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kyker/Desktop/Sarah Kyker/Lab Stuff/Data and Projects/Stebbins LT/Stebbins Plants/"/>
    </mc:Choice>
  </mc:AlternateContent>
  <xr:revisionPtr revIDLastSave="0" documentId="8_{E7D05CA9-F13B-1746-8473-2CABAD162D32}" xr6:coauthVersionLast="47" xr6:coauthVersionMax="47" xr10:uidLastSave="{00000000-0000-0000-0000-000000000000}"/>
  <bookViews>
    <workbookView xWindow="5580" yWindow="2300" windowWidth="27640" windowHeight="16940" activeTab="1" xr2:uid="{68621687-A536-9141-802D-32F115588E57}"/>
  </bookViews>
  <sheets>
    <sheet name="Transects 1-3" sheetId="1" r:id="rId1"/>
    <sheet name="Transects 4-6"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U85" i="2" l="1"/>
  <c r="GD84" i="2"/>
  <c r="GD85" i="2" s="1"/>
  <c r="GC84" i="2"/>
  <c r="GC85" i="2" s="1"/>
  <c r="GB84" i="2"/>
  <c r="GB85" i="2" s="1"/>
  <c r="GA84" i="2"/>
  <c r="GA85" i="2" s="1"/>
  <c r="FZ84" i="2"/>
  <c r="FZ85" i="2" s="1"/>
  <c r="FW84" i="2"/>
  <c r="FW85" i="2" s="1"/>
  <c r="FV84" i="2"/>
  <c r="FV85" i="2" s="1"/>
  <c r="FU84" i="2"/>
  <c r="FT84" i="2"/>
  <c r="FT85" i="2" s="1"/>
  <c r="FS84" i="2"/>
  <c r="FS85" i="2" s="1"/>
  <c r="FR84" i="2"/>
  <c r="FR85" i="2" s="1"/>
  <c r="FQ84" i="2"/>
  <c r="FQ85" i="2" s="1"/>
  <c r="FP84" i="2"/>
  <c r="FP85" i="2" s="1"/>
  <c r="FO84" i="2"/>
  <c r="FO85" i="2" s="1"/>
  <c r="FN84" i="2"/>
  <c r="FN85" i="2" s="1"/>
  <c r="FM84" i="2"/>
  <c r="FM85" i="2" s="1"/>
  <c r="FL84" i="2"/>
  <c r="FL85" i="2" s="1"/>
  <c r="FK84" i="2"/>
  <c r="FK85" i="2" s="1"/>
  <c r="FJ84" i="2"/>
  <c r="FJ85" i="2" s="1"/>
  <c r="FI84" i="2"/>
  <c r="FI85" i="2" s="1"/>
  <c r="EM84" i="2"/>
  <c r="EM85" i="2" s="1"/>
  <c r="EL84" i="2"/>
  <c r="EL85" i="2" s="1"/>
  <c r="EK84" i="2"/>
  <c r="EK85" i="2" s="1"/>
  <c r="EJ84" i="2"/>
  <c r="EJ85" i="2" s="1"/>
  <c r="EI84" i="2"/>
  <c r="EI85" i="2" s="1"/>
  <c r="EH84" i="2"/>
  <c r="EH85" i="2" s="1"/>
  <c r="EG84" i="2"/>
  <c r="EG85" i="2" s="1"/>
  <c r="EF84" i="2"/>
  <c r="EF85" i="2" s="1"/>
  <c r="EE84" i="2"/>
  <c r="EE85" i="2" s="1"/>
  <c r="ED84" i="2"/>
  <c r="ED85" i="2" s="1"/>
  <c r="EC84" i="2"/>
  <c r="EC85" i="2" s="1"/>
  <c r="EB84" i="2"/>
  <c r="EB85" i="2" s="1"/>
  <c r="EA84" i="2"/>
  <c r="EA85" i="2" s="1"/>
  <c r="DZ84" i="2"/>
  <c r="DZ85" i="2" s="1"/>
  <c r="DY84" i="2"/>
  <c r="DY85" i="2" s="1"/>
  <c r="DX84" i="2"/>
  <c r="DX85" i="2" s="1"/>
  <c r="DW84" i="2"/>
  <c r="DW85" i="2" s="1"/>
  <c r="DV84" i="2"/>
  <c r="DV85" i="2" s="1"/>
  <c r="DU84" i="2"/>
  <c r="DU85" i="2" s="1"/>
  <c r="DT84" i="2"/>
  <c r="DT85" i="2" s="1"/>
  <c r="CZ84" i="2"/>
  <c r="CZ85" i="2" s="1"/>
  <c r="CY84" i="2"/>
  <c r="CY85" i="2" s="1"/>
  <c r="CX84" i="2"/>
  <c r="CX85" i="2" s="1"/>
  <c r="CW84" i="2"/>
  <c r="CW85" i="2" s="1"/>
  <c r="CV84" i="2"/>
  <c r="CV85" i="2" s="1"/>
  <c r="CU84" i="2"/>
  <c r="CU85" i="2" s="1"/>
  <c r="CT84" i="2"/>
  <c r="CT85" i="2" s="1"/>
  <c r="CS84" i="2"/>
  <c r="CS85" i="2" s="1"/>
  <c r="CR84" i="2"/>
  <c r="CR85" i="2" s="1"/>
  <c r="CQ84" i="2"/>
  <c r="CQ85" i="2" s="1"/>
  <c r="CP84" i="2"/>
  <c r="CP85" i="2" s="1"/>
  <c r="CO84" i="2"/>
  <c r="CO85" i="2" s="1"/>
  <c r="CN84" i="2"/>
  <c r="CN85" i="2" s="1"/>
  <c r="CM84" i="2"/>
  <c r="CM85" i="2" s="1"/>
  <c r="CL84" i="2"/>
  <c r="CL85" i="2" s="1"/>
  <c r="CK84" i="2"/>
  <c r="CK85" i="2" s="1"/>
  <c r="CJ84" i="2"/>
  <c r="CJ85" i="2" s="1"/>
  <c r="CI84" i="2"/>
  <c r="CI85" i="2" s="1"/>
  <c r="CH84" i="2"/>
  <c r="CH85" i="2" s="1"/>
  <c r="CG84" i="2"/>
  <c r="CG85" i="2" s="1"/>
  <c r="BZ84" i="2"/>
  <c r="BZ85" i="2" s="1"/>
  <c r="BY84" i="2"/>
  <c r="BY85" i="2" s="1"/>
  <c r="BX84" i="2"/>
  <c r="BX85" i="2" s="1"/>
  <c r="BW84" i="2"/>
  <c r="BW85" i="2" s="1"/>
  <c r="BV84" i="2"/>
  <c r="BV85" i="2" s="1"/>
  <c r="BU84" i="2"/>
  <c r="BU85" i="2" s="1"/>
  <c r="BT84" i="2"/>
  <c r="BT85" i="2" s="1"/>
  <c r="BS84" i="2"/>
  <c r="BS85" i="2" s="1"/>
  <c r="BR84" i="2"/>
  <c r="BR85" i="2" s="1"/>
  <c r="BQ84" i="2"/>
  <c r="BQ85" i="2" s="1"/>
  <c r="BP84" i="2"/>
  <c r="BP85" i="2" s="1"/>
  <c r="BO84" i="2"/>
  <c r="BO85" i="2" s="1"/>
  <c r="BN84" i="2"/>
  <c r="BN85" i="2" s="1"/>
  <c r="BM84" i="2"/>
  <c r="BM85" i="2" s="1"/>
  <c r="BL84" i="2"/>
  <c r="BL85" i="2" s="1"/>
  <c r="BK84" i="2"/>
  <c r="BK85" i="2" s="1"/>
  <c r="BJ84" i="2"/>
  <c r="BJ85" i="2" s="1"/>
  <c r="BI84" i="2"/>
  <c r="BI85" i="2" s="1"/>
  <c r="BH84" i="2"/>
  <c r="BH85" i="2" s="1"/>
  <c r="BG84" i="2"/>
  <c r="BG85" i="2" s="1"/>
  <c r="AZ84" i="2"/>
  <c r="AZ85" i="2" s="1"/>
  <c r="AY84" i="2"/>
  <c r="AY85" i="2" s="1"/>
  <c r="AX84" i="2"/>
  <c r="AX85" i="2" s="1"/>
  <c r="AW84" i="2"/>
  <c r="AW85" i="2" s="1"/>
  <c r="AV84" i="2"/>
  <c r="AV85" i="2" s="1"/>
  <c r="AU84" i="2"/>
  <c r="AU85" i="2" s="1"/>
  <c r="AT84" i="2"/>
  <c r="AT85" i="2" s="1"/>
  <c r="AS84" i="2"/>
  <c r="AS85" i="2" s="1"/>
  <c r="AR84" i="2"/>
  <c r="AR85" i="2" s="1"/>
  <c r="AQ84" i="2"/>
  <c r="AQ85" i="2" s="1"/>
  <c r="AP84" i="2"/>
  <c r="AP85" i="2" s="1"/>
  <c r="AO84" i="2"/>
  <c r="AO85" i="2" s="1"/>
  <c r="AN84" i="2"/>
  <c r="AN85" i="2" s="1"/>
  <c r="AM84" i="2"/>
  <c r="AM85" i="2" s="1"/>
  <c r="AL84" i="2"/>
  <c r="AL85" i="2" s="1"/>
  <c r="AK84" i="2"/>
  <c r="AK85" i="2" s="1"/>
  <c r="AJ84" i="2"/>
  <c r="AJ85" i="2" s="1"/>
  <c r="AI84" i="2"/>
  <c r="AI85" i="2" s="1"/>
  <c r="AH84" i="2"/>
  <c r="AH85" i="2" s="1"/>
  <c r="AE84" i="2"/>
  <c r="AE85" i="2" s="1"/>
  <c r="AD84" i="2"/>
  <c r="AD85" i="2" s="1"/>
  <c r="AC84" i="2"/>
  <c r="AC85" i="2" s="1"/>
  <c r="AB84" i="2"/>
  <c r="AB85" i="2" s="1"/>
  <c r="AA84" i="2"/>
  <c r="AA85" i="2" s="1"/>
  <c r="Z84" i="2"/>
  <c r="Z85" i="2" s="1"/>
  <c r="Y84" i="2"/>
  <c r="Y85" i="2" s="1"/>
  <c r="X84" i="2"/>
  <c r="X85" i="2" s="1"/>
  <c r="W84" i="2"/>
  <c r="W85" i="2" s="1"/>
  <c r="V84" i="2"/>
  <c r="V85" i="2" s="1"/>
  <c r="U84" i="2"/>
  <c r="U85" i="2" s="1"/>
  <c r="T84" i="2"/>
  <c r="T85" i="2" s="1"/>
  <c r="S84" i="2"/>
  <c r="S85" i="2" s="1"/>
  <c r="R84" i="2"/>
  <c r="R85" i="2" s="1"/>
  <c r="Q84" i="2"/>
  <c r="Q85" i="2" s="1"/>
  <c r="P84" i="2"/>
  <c r="P85" i="2" s="1"/>
  <c r="O84" i="2"/>
  <c r="O85" i="2" s="1"/>
  <c r="N84" i="2"/>
  <c r="N85" i="2" s="1"/>
  <c r="M84" i="2"/>
  <c r="M85" i="2" s="1"/>
  <c r="GD81" i="2"/>
  <c r="GC81" i="2"/>
  <c r="GB81" i="2"/>
  <c r="GA81" i="2"/>
  <c r="FZ81" i="2"/>
  <c r="FW81" i="2"/>
  <c r="FV81" i="2"/>
  <c r="FU81" i="2"/>
  <c r="FT81" i="2"/>
  <c r="FS81" i="2"/>
  <c r="FR81" i="2"/>
  <c r="FQ81" i="2"/>
  <c r="FP81" i="2"/>
  <c r="FO81" i="2"/>
  <c r="FN81" i="2"/>
  <c r="FM81" i="2"/>
  <c r="FL81" i="2"/>
  <c r="FK81" i="2"/>
  <c r="FJ81" i="2"/>
  <c r="FI81" i="2"/>
  <c r="EM81" i="2"/>
  <c r="EL81" i="2"/>
  <c r="EK81" i="2"/>
  <c r="EJ81" i="2"/>
  <c r="EI81" i="2"/>
  <c r="EH81" i="2"/>
  <c r="EG81" i="2"/>
  <c r="EF81" i="2"/>
  <c r="EE81" i="2"/>
  <c r="ED81" i="2"/>
  <c r="EC81" i="2"/>
  <c r="EB81" i="2"/>
  <c r="EA81" i="2"/>
  <c r="DZ81" i="2"/>
  <c r="DY81" i="2"/>
  <c r="DX81" i="2"/>
  <c r="DW81" i="2"/>
  <c r="DV81" i="2"/>
  <c r="DU81" i="2"/>
  <c r="DT81" i="2"/>
  <c r="CZ81" i="2"/>
  <c r="CY81" i="2"/>
  <c r="CX81" i="2"/>
  <c r="CW81" i="2"/>
  <c r="CV81" i="2"/>
  <c r="CU81" i="2"/>
  <c r="CT81" i="2"/>
  <c r="CS81" i="2"/>
  <c r="CR81" i="2"/>
  <c r="CQ81" i="2"/>
  <c r="CP81" i="2"/>
  <c r="CO81" i="2"/>
  <c r="CN81" i="2"/>
  <c r="CM81" i="2"/>
  <c r="CL81" i="2"/>
  <c r="CK81" i="2"/>
  <c r="CJ81" i="2"/>
  <c r="CI81" i="2"/>
  <c r="CH81" i="2"/>
  <c r="CG81" i="2"/>
  <c r="BZ81" i="2"/>
  <c r="BY81" i="2"/>
  <c r="BX81" i="2"/>
  <c r="BW81" i="2"/>
  <c r="BV81" i="2"/>
  <c r="BU81" i="2"/>
  <c r="BT81" i="2"/>
  <c r="BS81" i="2"/>
  <c r="BR81" i="2"/>
  <c r="BQ81" i="2"/>
  <c r="BP81" i="2"/>
  <c r="BO81" i="2"/>
  <c r="BN81" i="2"/>
  <c r="BM81" i="2"/>
  <c r="BL81" i="2"/>
  <c r="BK81" i="2"/>
  <c r="BJ81" i="2"/>
  <c r="BI81" i="2"/>
  <c r="BH81" i="2"/>
  <c r="BG81" i="2"/>
  <c r="AZ81" i="2"/>
  <c r="AY81" i="2"/>
  <c r="AX81" i="2"/>
  <c r="AW81" i="2"/>
  <c r="AV81" i="2"/>
  <c r="AU81" i="2"/>
  <c r="AT81" i="2"/>
  <c r="AS81" i="2"/>
  <c r="AR81" i="2"/>
  <c r="AQ81" i="2"/>
  <c r="AP81" i="2"/>
  <c r="AO81" i="2"/>
  <c r="AN81" i="2"/>
  <c r="AM81" i="2"/>
  <c r="AL81" i="2"/>
  <c r="AK81" i="2"/>
  <c r="AJ81" i="2"/>
  <c r="AI81" i="2"/>
  <c r="AH81" i="2"/>
  <c r="AE81" i="2"/>
  <c r="AD81" i="2"/>
  <c r="AC81" i="2"/>
  <c r="AB81" i="2"/>
  <c r="AA81" i="2"/>
  <c r="Z81" i="2"/>
  <c r="Y81" i="2"/>
  <c r="X81" i="2"/>
  <c r="W81" i="2"/>
  <c r="V81" i="2"/>
  <c r="U81" i="2"/>
  <c r="T81" i="2"/>
  <c r="S81" i="2"/>
  <c r="R81" i="2"/>
  <c r="Q81" i="2"/>
  <c r="P81" i="2"/>
  <c r="O81" i="2"/>
  <c r="N81" i="2"/>
  <c r="M81" i="2"/>
  <c r="GD80" i="2"/>
  <c r="GC80" i="2"/>
  <c r="GB80" i="2"/>
  <c r="GA80" i="2"/>
  <c r="FZ80" i="2"/>
  <c r="FW80" i="2"/>
  <c r="FV80" i="2"/>
  <c r="FU80" i="2"/>
  <c r="FT80" i="2"/>
  <c r="FS80" i="2"/>
  <c r="FR80" i="2"/>
  <c r="FQ80" i="2"/>
  <c r="FP80" i="2"/>
  <c r="FO80" i="2"/>
  <c r="FN80" i="2"/>
  <c r="FM80" i="2"/>
  <c r="FL80" i="2"/>
  <c r="FK80" i="2"/>
  <c r="FJ80" i="2"/>
  <c r="FI80" i="2"/>
  <c r="EM80" i="2"/>
  <c r="EL80" i="2"/>
  <c r="EK80" i="2"/>
  <c r="EJ80" i="2"/>
  <c r="EI80" i="2"/>
  <c r="EH80" i="2"/>
  <c r="EG80" i="2"/>
  <c r="EF80" i="2"/>
  <c r="EE80" i="2"/>
  <c r="ED80" i="2"/>
  <c r="EC80" i="2"/>
  <c r="EB80" i="2"/>
  <c r="EA80" i="2"/>
  <c r="DZ80" i="2"/>
  <c r="DY80" i="2"/>
  <c r="DX80" i="2"/>
  <c r="DW80" i="2"/>
  <c r="DV80" i="2"/>
  <c r="DU80" i="2"/>
  <c r="DT80" i="2"/>
  <c r="CZ80" i="2"/>
  <c r="CY80" i="2"/>
  <c r="CX80" i="2"/>
  <c r="CW80" i="2"/>
  <c r="CV80" i="2"/>
  <c r="CU80" i="2"/>
  <c r="CT80" i="2"/>
  <c r="CS80" i="2"/>
  <c r="CR80" i="2"/>
  <c r="CQ80" i="2"/>
  <c r="CP80" i="2"/>
  <c r="CO80" i="2"/>
  <c r="CN80" i="2"/>
  <c r="CM80" i="2"/>
  <c r="CL80" i="2"/>
  <c r="CK80" i="2"/>
  <c r="CJ80" i="2"/>
  <c r="CI80" i="2"/>
  <c r="CH80" i="2"/>
  <c r="CG80" i="2"/>
  <c r="BZ80" i="2"/>
  <c r="BY80" i="2"/>
  <c r="BX80" i="2"/>
  <c r="BW80" i="2"/>
  <c r="BV80" i="2"/>
  <c r="BU80" i="2"/>
  <c r="BT80" i="2"/>
  <c r="BS80" i="2"/>
  <c r="BR80" i="2"/>
  <c r="BQ80" i="2"/>
  <c r="BP80" i="2"/>
  <c r="BO80" i="2"/>
  <c r="BN80" i="2"/>
  <c r="BM80" i="2"/>
  <c r="BL80" i="2"/>
  <c r="BK80" i="2"/>
  <c r="BJ80" i="2"/>
  <c r="BI80" i="2"/>
  <c r="BH80" i="2"/>
  <c r="BG80" i="2"/>
  <c r="AZ80" i="2"/>
  <c r="AY80" i="2"/>
  <c r="AX80" i="2"/>
  <c r="AW80" i="2"/>
  <c r="AV80" i="2"/>
  <c r="AU80" i="2"/>
  <c r="AT80" i="2"/>
  <c r="AS80" i="2"/>
  <c r="AR80" i="2"/>
  <c r="AQ80" i="2"/>
  <c r="AP80" i="2"/>
  <c r="AO80" i="2"/>
  <c r="AN80" i="2"/>
  <c r="AM80" i="2"/>
  <c r="AL80" i="2"/>
  <c r="AK80" i="2"/>
  <c r="AJ80" i="2"/>
  <c r="AI80" i="2"/>
  <c r="AH80" i="2"/>
  <c r="AE80" i="2"/>
  <c r="AD80" i="2"/>
  <c r="AC80" i="2"/>
  <c r="AB80" i="2"/>
  <c r="AA80" i="2"/>
  <c r="Z80" i="2"/>
  <c r="Y80" i="2"/>
  <c r="X80" i="2"/>
  <c r="W80" i="2"/>
  <c r="V80" i="2"/>
  <c r="U80" i="2"/>
  <c r="T80" i="2"/>
  <c r="S80" i="2"/>
  <c r="R80" i="2"/>
  <c r="Q80" i="2"/>
  <c r="P80" i="2"/>
  <c r="O80" i="2"/>
  <c r="N80" i="2"/>
  <c r="M80" i="2"/>
  <c r="IT77" i="2"/>
  <c r="GV77" i="2"/>
  <c r="FC77" i="2"/>
  <c r="DM77" i="2"/>
  <c r="CA77" i="2"/>
  <c r="BA77" i="2"/>
  <c r="AF77" i="2"/>
  <c r="IT76" i="2"/>
  <c r="GV76" i="2"/>
  <c r="FC76" i="2"/>
  <c r="DM76" i="2"/>
  <c r="CA76" i="2"/>
  <c r="BA76" i="2"/>
  <c r="AF76" i="2"/>
  <c r="IT75" i="2"/>
  <c r="GV75" i="2"/>
  <c r="FC75" i="2"/>
  <c r="DM75" i="2"/>
  <c r="CA75" i="2"/>
  <c r="BA75" i="2"/>
  <c r="AF75" i="2"/>
  <c r="IT74" i="2"/>
  <c r="GV74" i="2"/>
  <c r="FC74" i="2"/>
  <c r="DM74" i="2"/>
  <c r="CA74" i="2"/>
  <c r="BA74" i="2"/>
  <c r="AF74" i="2"/>
  <c r="IT73" i="2"/>
  <c r="GV73" i="2"/>
  <c r="FC73" i="2"/>
  <c r="DM73" i="2"/>
  <c r="CA73" i="2"/>
  <c r="BA73" i="2"/>
  <c r="AF73" i="2"/>
  <c r="IT72" i="2"/>
  <c r="GV72" i="2"/>
  <c r="FC72" i="2"/>
  <c r="DM72" i="2"/>
  <c r="CA72" i="2"/>
  <c r="BA72" i="2"/>
  <c r="AF72" i="2"/>
  <c r="IT71" i="2"/>
  <c r="GV71" i="2"/>
  <c r="FC71" i="2"/>
  <c r="DM71" i="2"/>
  <c r="CA71" i="2"/>
  <c r="BA71" i="2"/>
  <c r="AF71" i="2"/>
  <c r="IT70" i="2"/>
  <c r="GV70" i="2"/>
  <c r="FC70" i="2"/>
  <c r="DM70" i="2"/>
  <c r="CA70" i="2"/>
  <c r="BA70" i="2"/>
  <c r="AF70" i="2"/>
  <c r="IT69" i="2"/>
  <c r="GV69" i="2"/>
  <c r="FC69" i="2"/>
  <c r="DM69" i="2"/>
  <c r="CA69" i="2"/>
  <c r="BA69" i="2"/>
  <c r="AF69" i="2"/>
  <c r="IT68" i="2"/>
  <c r="GV68" i="2"/>
  <c r="FC68" i="2"/>
  <c r="DM68" i="2"/>
  <c r="CA68" i="2"/>
  <c r="BA68" i="2"/>
  <c r="AF68" i="2"/>
  <c r="IT67" i="2"/>
  <c r="GV67" i="2"/>
  <c r="FC67" i="2"/>
  <c r="DM67" i="2"/>
  <c r="CA67" i="2"/>
  <c r="BA67" i="2"/>
  <c r="AF67" i="2"/>
  <c r="IT66" i="2"/>
  <c r="GV66" i="2"/>
  <c r="FC66" i="2"/>
  <c r="DM66" i="2"/>
  <c r="CA66" i="2"/>
  <c r="BA66" i="2"/>
  <c r="AF66" i="2"/>
  <c r="IT65" i="2"/>
  <c r="GV65" i="2"/>
  <c r="FC65" i="2"/>
  <c r="DM65" i="2"/>
  <c r="CA65" i="2"/>
  <c r="BA65" i="2"/>
  <c r="AF65" i="2"/>
  <c r="IT64" i="2"/>
  <c r="GV64" i="2"/>
  <c r="FC64" i="2"/>
  <c r="DM64" i="2"/>
  <c r="CA64" i="2"/>
  <c r="BA64" i="2"/>
  <c r="AF64" i="2"/>
  <c r="IT63" i="2"/>
  <c r="GV63" i="2"/>
  <c r="FC63" i="2"/>
  <c r="DM63" i="2"/>
  <c r="CA63" i="2"/>
  <c r="BA63" i="2"/>
  <c r="AF63" i="2"/>
  <c r="IT62" i="2"/>
  <c r="GV62" i="2"/>
  <c r="FC62" i="2"/>
  <c r="DM62" i="2"/>
  <c r="CA62" i="2"/>
  <c r="BA62" i="2"/>
  <c r="AF62" i="2"/>
  <c r="IT61" i="2"/>
  <c r="GV61" i="2"/>
  <c r="FC61" i="2"/>
  <c r="DM61" i="2"/>
  <c r="CA61" i="2"/>
  <c r="BA61" i="2"/>
  <c r="AF61" i="2"/>
  <c r="IT60" i="2"/>
  <c r="GV60" i="2"/>
  <c r="FC60" i="2"/>
  <c r="DM60" i="2"/>
  <c r="CA60" i="2"/>
  <c r="BA60" i="2"/>
  <c r="AF60" i="2"/>
  <c r="IT59" i="2"/>
  <c r="GV59" i="2"/>
  <c r="FC59" i="2"/>
  <c r="DM59" i="2"/>
  <c r="CA59" i="2"/>
  <c r="BA59" i="2"/>
  <c r="AF59" i="2"/>
  <c r="IT58" i="2"/>
  <c r="GV58" i="2"/>
  <c r="FC58" i="2"/>
  <c r="DM58" i="2"/>
  <c r="CA58" i="2"/>
  <c r="BA58" i="2"/>
  <c r="AF58" i="2"/>
  <c r="IT57" i="2"/>
  <c r="GV57" i="2"/>
  <c r="FC57" i="2"/>
  <c r="DM57" i="2"/>
  <c r="CA57" i="2"/>
  <c r="BA57" i="2"/>
  <c r="AF57" i="2"/>
  <c r="IT55" i="2"/>
  <c r="GV55" i="2"/>
  <c r="FC55" i="2"/>
  <c r="DM55" i="2"/>
  <c r="CA55" i="2"/>
  <c r="BA55" i="2"/>
  <c r="AF55" i="2"/>
  <c r="IT54" i="2"/>
  <c r="GV54" i="2"/>
  <c r="FC54" i="2"/>
  <c r="DM54" i="2"/>
  <c r="CA54" i="2"/>
  <c r="BA54" i="2"/>
  <c r="AF54" i="2"/>
  <c r="IT53" i="2"/>
  <c r="GV53" i="2"/>
  <c r="FC53" i="2"/>
  <c r="DM53" i="2"/>
  <c r="CA53" i="2"/>
  <c r="BA53" i="2"/>
  <c r="AF53" i="2"/>
  <c r="IT52" i="2"/>
  <c r="GV52" i="2"/>
  <c r="FC52" i="2"/>
  <c r="DM52" i="2"/>
  <c r="CA52" i="2"/>
  <c r="BA52" i="2"/>
  <c r="AF52" i="2"/>
  <c r="IT51" i="2"/>
  <c r="GV51" i="2"/>
  <c r="FC51" i="2"/>
  <c r="DM51" i="2"/>
  <c r="CA51" i="2"/>
  <c r="BA51" i="2"/>
  <c r="AF51" i="2"/>
  <c r="IT50" i="2"/>
  <c r="GV50" i="2"/>
  <c r="FC50" i="2"/>
  <c r="DM50" i="2"/>
  <c r="CA50" i="2"/>
  <c r="BA50" i="2"/>
  <c r="AF50" i="2"/>
  <c r="IT49" i="2"/>
  <c r="GV49" i="2"/>
  <c r="FC49" i="2"/>
  <c r="DM49" i="2"/>
  <c r="CA49" i="2"/>
  <c r="BA49" i="2"/>
  <c r="AF49" i="2"/>
  <c r="IT48" i="2"/>
  <c r="GV48" i="2"/>
  <c r="FC48" i="2"/>
  <c r="DM48" i="2"/>
  <c r="CA48" i="2"/>
  <c r="BA48" i="2"/>
  <c r="AF48" i="2"/>
  <c r="IT47" i="2"/>
  <c r="GV47" i="2"/>
  <c r="FC47" i="2"/>
  <c r="DM47" i="2"/>
  <c r="CA47" i="2"/>
  <c r="BA47" i="2"/>
  <c r="AF47" i="2"/>
  <c r="IT46" i="2"/>
  <c r="GV46" i="2"/>
  <c r="FC46" i="2"/>
  <c r="DM46" i="2"/>
  <c r="CA46" i="2"/>
  <c r="BA46" i="2"/>
  <c r="AF46" i="2"/>
  <c r="IT45" i="2"/>
  <c r="GV45" i="2"/>
  <c r="FC45" i="2"/>
  <c r="DM45" i="2"/>
  <c r="CA45" i="2"/>
  <c r="BA45" i="2"/>
  <c r="AF45" i="2"/>
  <c r="IT44" i="2"/>
  <c r="GV44" i="2"/>
  <c r="FC44" i="2"/>
  <c r="DM44" i="2"/>
  <c r="CA44" i="2"/>
  <c r="BA44" i="2"/>
  <c r="AF44" i="2"/>
  <c r="IT43" i="2"/>
  <c r="GV43" i="2"/>
  <c r="FC43" i="2"/>
  <c r="DM43" i="2"/>
  <c r="CA43" i="2"/>
  <c r="BA43" i="2"/>
  <c r="AF43" i="2"/>
  <c r="IT42" i="2"/>
  <c r="GV42" i="2"/>
  <c r="FC42" i="2"/>
  <c r="DM42" i="2"/>
  <c r="CA42" i="2"/>
  <c r="BA42" i="2"/>
  <c r="AF42" i="2"/>
  <c r="IT41" i="2"/>
  <c r="GV41" i="2"/>
  <c r="FC41" i="2"/>
  <c r="DM41" i="2"/>
  <c r="CA41" i="2"/>
  <c r="BA41" i="2"/>
  <c r="AF41" i="2"/>
  <c r="IT40" i="2"/>
  <c r="GV40" i="2"/>
  <c r="FC40" i="2"/>
  <c r="DM40" i="2"/>
  <c r="CA40" i="2"/>
  <c r="BA40" i="2"/>
  <c r="AF40" i="2"/>
  <c r="IT39" i="2"/>
  <c r="GV39" i="2"/>
  <c r="FC39" i="2"/>
  <c r="DM39" i="2"/>
  <c r="CA39" i="2"/>
  <c r="BA39" i="2"/>
  <c r="AF39" i="2"/>
  <c r="IT38" i="2"/>
  <c r="GV38" i="2"/>
  <c r="FC38" i="2"/>
  <c r="DM38" i="2"/>
  <c r="CA38" i="2"/>
  <c r="BA38" i="2"/>
  <c r="AF38" i="2"/>
  <c r="IT37" i="2"/>
  <c r="GV37" i="2"/>
  <c r="FC37" i="2"/>
  <c r="DM37" i="2"/>
  <c r="CA37" i="2"/>
  <c r="BA37" i="2"/>
  <c r="AF37" i="2"/>
  <c r="IT36" i="2"/>
  <c r="GV36" i="2"/>
  <c r="FC36" i="2"/>
  <c r="DM36" i="2"/>
  <c r="CA36" i="2"/>
  <c r="BA36" i="2"/>
  <c r="AF36" i="2"/>
  <c r="IT35" i="2"/>
  <c r="GV35" i="2"/>
  <c r="FC35" i="2"/>
  <c r="DM35" i="2"/>
  <c r="CA35" i="2"/>
  <c r="BA35" i="2"/>
  <c r="AF35" i="2"/>
  <c r="IT33" i="2"/>
  <c r="GV33" i="2"/>
  <c r="FC33" i="2"/>
  <c r="DM33" i="2"/>
  <c r="CA33" i="2"/>
  <c r="BA33" i="2"/>
  <c r="AF33" i="2"/>
  <c r="IT32" i="2"/>
  <c r="GV32" i="2"/>
  <c r="FC32" i="2"/>
  <c r="DM32" i="2"/>
  <c r="CA32" i="2"/>
  <c r="BA32" i="2"/>
  <c r="AF32" i="2"/>
  <c r="IT31" i="2"/>
  <c r="GV31" i="2"/>
  <c r="FC31" i="2"/>
  <c r="DM31" i="2"/>
  <c r="CA31" i="2"/>
  <c r="BA31" i="2"/>
  <c r="AF31" i="2"/>
  <c r="IT30" i="2"/>
  <c r="GV30" i="2"/>
  <c r="FC30" i="2"/>
  <c r="DM30" i="2"/>
  <c r="CA30" i="2"/>
  <c r="BA30" i="2"/>
  <c r="AF30" i="2"/>
  <c r="IT29" i="2"/>
  <c r="GV29" i="2"/>
  <c r="FC29" i="2"/>
  <c r="DM29" i="2"/>
  <c r="CA29" i="2"/>
  <c r="BA29" i="2"/>
  <c r="AF29" i="2"/>
  <c r="IT28" i="2"/>
  <c r="GV28" i="2"/>
  <c r="FC28" i="2"/>
  <c r="DM28" i="2"/>
  <c r="CA28" i="2"/>
  <c r="BA28" i="2"/>
  <c r="AF28" i="2"/>
  <c r="IT27" i="2"/>
  <c r="GV27" i="2"/>
  <c r="FC27" i="2"/>
  <c r="DM27" i="2"/>
  <c r="CA27" i="2"/>
  <c r="BA27" i="2"/>
  <c r="AF27" i="2"/>
  <c r="IT26" i="2"/>
  <c r="GV26" i="2"/>
  <c r="FC26" i="2"/>
  <c r="DM26" i="2"/>
  <c r="CA26" i="2"/>
  <c r="BA26" i="2"/>
  <c r="AF26" i="2"/>
  <c r="IT25" i="2"/>
  <c r="GV25" i="2"/>
  <c r="FC25" i="2"/>
  <c r="DM25" i="2"/>
  <c r="CA25" i="2"/>
  <c r="BA25" i="2"/>
  <c r="AF25" i="2"/>
  <c r="IT24" i="2"/>
  <c r="GV24" i="2"/>
  <c r="FC24" i="2"/>
  <c r="DM24" i="2"/>
  <c r="CA24" i="2"/>
  <c r="BA24" i="2"/>
  <c r="AF24" i="2"/>
  <c r="IT23" i="2"/>
  <c r="GV23" i="2"/>
  <c r="FC23" i="2"/>
  <c r="DM23" i="2"/>
  <c r="CA23" i="2"/>
  <c r="BA23" i="2"/>
  <c r="AF23" i="2"/>
  <c r="IT22" i="2"/>
  <c r="GV22" i="2"/>
  <c r="FC22" i="2"/>
  <c r="DM22" i="2"/>
  <c r="CA22" i="2"/>
  <c r="BA22" i="2"/>
  <c r="AF22" i="2"/>
  <c r="IT21" i="2"/>
  <c r="GV21" i="2"/>
  <c r="FC21" i="2"/>
  <c r="DM21" i="2"/>
  <c r="CA21" i="2"/>
  <c r="BA21" i="2"/>
  <c r="AF21" i="2"/>
  <c r="IT20" i="2"/>
  <c r="GV20" i="2"/>
  <c r="FC20" i="2"/>
  <c r="DM20" i="2"/>
  <c r="CA20" i="2"/>
  <c r="BA20" i="2"/>
  <c r="AF20" i="2"/>
  <c r="IT19" i="2"/>
  <c r="GV19" i="2"/>
  <c r="FC19" i="2"/>
  <c r="DM19" i="2"/>
  <c r="CA19" i="2"/>
  <c r="BA19" i="2"/>
  <c r="AF19" i="2"/>
  <c r="IT18" i="2"/>
  <c r="GV18" i="2"/>
  <c r="FC18" i="2"/>
  <c r="DM18" i="2"/>
  <c r="CA18" i="2"/>
  <c r="BA18" i="2"/>
  <c r="AF18" i="2"/>
  <c r="IT17" i="2"/>
  <c r="GV17" i="2"/>
  <c r="FC17" i="2"/>
  <c r="DM17" i="2"/>
  <c r="CA17" i="2"/>
  <c r="BA17" i="2"/>
  <c r="AF17" i="2"/>
  <c r="IT16" i="2"/>
  <c r="GV16" i="2"/>
  <c r="FC16" i="2"/>
  <c r="DM16" i="2"/>
  <c r="CA16" i="2"/>
  <c r="BA16" i="2"/>
  <c r="AF16" i="2"/>
  <c r="IT15" i="2"/>
  <c r="GV15" i="2"/>
  <c r="FC15" i="2"/>
  <c r="DM15" i="2"/>
  <c r="CA15" i="2"/>
  <c r="BA15" i="2"/>
  <c r="AF15" i="2"/>
  <c r="IT14" i="2"/>
  <c r="GV14" i="2"/>
  <c r="FC14" i="2"/>
  <c r="DM14" i="2"/>
  <c r="CA14" i="2"/>
  <c r="BA14" i="2"/>
  <c r="AF14" i="2"/>
  <c r="IT13" i="2"/>
  <c r="GV13" i="2"/>
  <c r="GV80" i="2" s="1"/>
  <c r="FC13" i="2"/>
  <c r="FC81" i="2" s="1"/>
  <c r="DM13" i="2"/>
  <c r="DM80" i="2" s="1"/>
  <c r="CA13" i="2"/>
  <c r="CA81" i="2" s="1"/>
  <c r="BA13" i="2"/>
  <c r="BA81" i="2" s="1"/>
  <c r="AF13" i="2"/>
  <c r="AF80" i="2" s="1"/>
  <c r="FK84" i="1"/>
  <c r="FK85" i="1" s="1"/>
  <c r="FJ84" i="1"/>
  <c r="FJ85" i="1" s="1"/>
  <c r="FI84" i="1"/>
  <c r="FI85" i="1" s="1"/>
  <c r="FH84" i="1"/>
  <c r="FH85" i="1" s="1"/>
  <c r="FG84" i="1"/>
  <c r="FG85" i="1" s="1"/>
  <c r="FF84" i="1"/>
  <c r="FF85" i="1" s="1"/>
  <c r="FE84" i="1"/>
  <c r="FE85" i="1" s="1"/>
  <c r="FD84" i="1"/>
  <c r="FD85" i="1" s="1"/>
  <c r="FC84" i="1"/>
  <c r="FC85" i="1" s="1"/>
  <c r="FB84" i="1"/>
  <c r="FB85" i="1" s="1"/>
  <c r="FA84" i="1"/>
  <c r="FA85" i="1" s="1"/>
  <c r="EZ84" i="1"/>
  <c r="EZ85" i="1" s="1"/>
  <c r="EY84" i="1"/>
  <c r="EY85" i="1" s="1"/>
  <c r="EX84" i="1"/>
  <c r="EX85" i="1" s="1"/>
  <c r="EW84" i="1"/>
  <c r="EW85" i="1" s="1"/>
  <c r="EV84" i="1"/>
  <c r="EV85" i="1" s="1"/>
  <c r="EU84" i="1"/>
  <c r="EU85" i="1" s="1"/>
  <c r="EJ84" i="1"/>
  <c r="EJ85" i="1" s="1"/>
  <c r="EI84" i="1"/>
  <c r="EI85" i="1" s="1"/>
  <c r="EH84" i="1"/>
  <c r="EH85" i="1" s="1"/>
  <c r="EG84" i="1"/>
  <c r="EG85" i="1" s="1"/>
  <c r="EF84" i="1"/>
  <c r="EF85" i="1" s="1"/>
  <c r="EE84" i="1"/>
  <c r="EE85" i="1" s="1"/>
  <c r="ED84" i="1"/>
  <c r="ED85" i="1" s="1"/>
  <c r="EC84" i="1"/>
  <c r="EC85" i="1" s="1"/>
  <c r="EB84" i="1"/>
  <c r="EB85" i="1" s="1"/>
  <c r="EA84" i="1"/>
  <c r="EA85" i="1" s="1"/>
  <c r="DZ84" i="1"/>
  <c r="DZ85" i="1" s="1"/>
  <c r="DY84" i="1"/>
  <c r="DY85" i="1" s="1"/>
  <c r="DX84" i="1"/>
  <c r="DX85" i="1" s="1"/>
  <c r="DW84" i="1"/>
  <c r="DW85" i="1" s="1"/>
  <c r="DV84" i="1"/>
  <c r="DV85" i="1" s="1"/>
  <c r="DU84" i="1"/>
  <c r="DU85" i="1" s="1"/>
  <c r="DT84" i="1"/>
  <c r="DT85" i="1" s="1"/>
  <c r="DK84" i="1"/>
  <c r="DK85" i="1" s="1"/>
  <c r="DJ84" i="1"/>
  <c r="DJ85" i="1" s="1"/>
  <c r="DI84" i="1"/>
  <c r="DI85" i="1" s="1"/>
  <c r="DH84" i="1"/>
  <c r="DH85" i="1" s="1"/>
  <c r="DG84" i="1"/>
  <c r="DG85" i="1" s="1"/>
  <c r="DF84" i="1"/>
  <c r="DF85" i="1" s="1"/>
  <c r="DE84" i="1"/>
  <c r="DE85" i="1" s="1"/>
  <c r="DD84" i="1"/>
  <c r="DD85" i="1" s="1"/>
  <c r="DC84" i="1"/>
  <c r="DC85" i="1" s="1"/>
  <c r="DB84" i="1"/>
  <c r="DB85" i="1" s="1"/>
  <c r="DA84" i="1"/>
  <c r="DA85" i="1" s="1"/>
  <c r="CZ84" i="1"/>
  <c r="CZ85" i="1" s="1"/>
  <c r="CY84" i="1"/>
  <c r="CY85" i="1" s="1"/>
  <c r="CX84" i="1"/>
  <c r="CX85" i="1" s="1"/>
  <c r="CW84" i="1"/>
  <c r="CW85" i="1" s="1"/>
  <c r="CV84" i="1"/>
  <c r="CV85" i="1" s="1"/>
  <c r="CU84" i="1"/>
  <c r="CU85" i="1" s="1"/>
  <c r="CQ84" i="1"/>
  <c r="CQ85" i="1" s="1"/>
  <c r="CP84" i="1"/>
  <c r="CP85" i="1" s="1"/>
  <c r="CO84" i="1"/>
  <c r="CO85" i="1" s="1"/>
  <c r="CN84" i="1"/>
  <c r="CN85" i="1" s="1"/>
  <c r="CM84" i="1"/>
  <c r="CM85" i="1" s="1"/>
  <c r="CL84" i="1"/>
  <c r="CL85" i="1" s="1"/>
  <c r="CK84" i="1"/>
  <c r="CK85" i="1" s="1"/>
  <c r="CJ84" i="1"/>
  <c r="CJ85" i="1" s="1"/>
  <c r="CI84" i="1"/>
  <c r="CI85" i="1" s="1"/>
  <c r="CH84" i="1"/>
  <c r="CH85" i="1" s="1"/>
  <c r="CG84" i="1"/>
  <c r="CG85" i="1" s="1"/>
  <c r="CF84" i="1"/>
  <c r="CF85" i="1" s="1"/>
  <c r="CE84" i="1"/>
  <c r="CE85" i="1" s="1"/>
  <c r="CD84" i="1"/>
  <c r="CD85" i="1" s="1"/>
  <c r="CC84" i="1"/>
  <c r="CC85" i="1" s="1"/>
  <c r="CB84" i="1"/>
  <c r="CB85" i="1" s="1"/>
  <c r="CA84" i="1"/>
  <c r="CA85" i="1" s="1"/>
  <c r="BW84" i="1"/>
  <c r="BW85" i="1" s="1"/>
  <c r="BV84" i="1"/>
  <c r="BV85" i="1" s="1"/>
  <c r="BU84" i="1"/>
  <c r="BU85" i="1" s="1"/>
  <c r="BT84" i="1"/>
  <c r="BT85" i="1" s="1"/>
  <c r="BS84" i="1"/>
  <c r="BS85" i="1" s="1"/>
  <c r="BR84" i="1"/>
  <c r="BR85" i="1" s="1"/>
  <c r="BQ84" i="1"/>
  <c r="BQ85" i="1" s="1"/>
  <c r="BP84" i="1"/>
  <c r="BP85" i="1" s="1"/>
  <c r="BO84" i="1"/>
  <c r="BO85" i="1" s="1"/>
  <c r="BN84" i="1"/>
  <c r="BN85" i="1" s="1"/>
  <c r="BM84" i="1"/>
  <c r="BM85" i="1" s="1"/>
  <c r="BL84" i="1"/>
  <c r="BL85" i="1" s="1"/>
  <c r="BK84" i="1"/>
  <c r="BK85" i="1" s="1"/>
  <c r="BH84" i="1"/>
  <c r="BH85" i="1" s="1"/>
  <c r="BG84" i="1"/>
  <c r="BG85" i="1" s="1"/>
  <c r="BF84" i="1"/>
  <c r="BF85" i="1" s="1"/>
  <c r="BE84" i="1"/>
  <c r="BE85" i="1" s="1"/>
  <c r="BD84" i="1"/>
  <c r="BD85" i="1" s="1"/>
  <c r="BC84" i="1"/>
  <c r="BC85" i="1" s="1"/>
  <c r="BB84" i="1"/>
  <c r="BB85" i="1" s="1"/>
  <c r="BA84" i="1"/>
  <c r="BA85" i="1" s="1"/>
  <c r="AZ84" i="1"/>
  <c r="AZ85" i="1" s="1"/>
  <c r="AY84" i="1"/>
  <c r="AY85" i="1" s="1"/>
  <c r="AX84" i="1"/>
  <c r="AX85" i="1" s="1"/>
  <c r="AW84" i="1"/>
  <c r="AW85" i="1" s="1"/>
  <c r="AV84" i="1"/>
  <c r="AV85" i="1" s="1"/>
  <c r="AR84" i="1"/>
  <c r="AR85" i="1" s="1"/>
  <c r="AQ84" i="1"/>
  <c r="AQ85" i="1" s="1"/>
  <c r="AP84" i="1"/>
  <c r="AP85" i="1" s="1"/>
  <c r="AO84" i="1"/>
  <c r="AO85" i="1" s="1"/>
  <c r="AN84" i="1"/>
  <c r="AN85" i="1" s="1"/>
  <c r="AM84" i="1"/>
  <c r="AM85" i="1" s="1"/>
  <c r="AL84" i="1"/>
  <c r="AL85" i="1" s="1"/>
  <c r="AK84" i="1"/>
  <c r="AK85" i="1" s="1"/>
  <c r="AJ84" i="1"/>
  <c r="AJ85" i="1" s="1"/>
  <c r="AI84" i="1"/>
  <c r="AI85" i="1" s="1"/>
  <c r="AH84" i="1"/>
  <c r="AH85" i="1" s="1"/>
  <c r="AG84" i="1"/>
  <c r="AG85" i="1" s="1"/>
  <c r="AF84" i="1"/>
  <c r="AF85" i="1" s="1"/>
  <c r="AB84" i="1"/>
  <c r="AB85" i="1" s="1"/>
  <c r="AA84" i="1"/>
  <c r="AA85" i="1" s="1"/>
  <c r="Z84" i="1"/>
  <c r="Z85" i="1" s="1"/>
  <c r="Y84" i="1"/>
  <c r="Y85" i="1" s="1"/>
  <c r="X84" i="1"/>
  <c r="X85" i="1" s="1"/>
  <c r="W84" i="1"/>
  <c r="W85" i="1" s="1"/>
  <c r="V84" i="1"/>
  <c r="V85" i="1" s="1"/>
  <c r="U84" i="1"/>
  <c r="U85" i="1" s="1"/>
  <c r="T84" i="1"/>
  <c r="T85" i="1" s="1"/>
  <c r="S84" i="1"/>
  <c r="S85" i="1" s="1"/>
  <c r="R84" i="1"/>
  <c r="R85" i="1" s="1"/>
  <c r="Q84" i="1"/>
  <c r="Q85" i="1" s="1"/>
  <c r="P84" i="1"/>
  <c r="P85" i="1" s="1"/>
  <c r="FK81" i="1"/>
  <c r="FJ81" i="1"/>
  <c r="FI81" i="1"/>
  <c r="FH81" i="1"/>
  <c r="FG81" i="1"/>
  <c r="FF81" i="1"/>
  <c r="FE81" i="1"/>
  <c r="FD81" i="1"/>
  <c r="FC81" i="1"/>
  <c r="FB81" i="1"/>
  <c r="FA81" i="1"/>
  <c r="EZ81" i="1"/>
  <c r="EY81" i="1"/>
  <c r="EX81" i="1"/>
  <c r="EW81" i="1"/>
  <c r="EV81" i="1"/>
  <c r="EU81" i="1"/>
  <c r="EJ81" i="1"/>
  <c r="EI81" i="1"/>
  <c r="EH81" i="1"/>
  <c r="EG81" i="1"/>
  <c r="EF81" i="1"/>
  <c r="EE81" i="1"/>
  <c r="ED81" i="1"/>
  <c r="EC81" i="1"/>
  <c r="EB81" i="1"/>
  <c r="EA81" i="1"/>
  <c r="DZ81" i="1"/>
  <c r="DY81" i="1"/>
  <c r="DX81" i="1"/>
  <c r="DW81" i="1"/>
  <c r="DV81" i="1"/>
  <c r="DU81" i="1"/>
  <c r="DT81" i="1"/>
  <c r="DK81" i="1"/>
  <c r="DJ81" i="1"/>
  <c r="DI81" i="1"/>
  <c r="DH81" i="1"/>
  <c r="DG81" i="1"/>
  <c r="DF81" i="1"/>
  <c r="DE81" i="1"/>
  <c r="DD81" i="1"/>
  <c r="DC81" i="1"/>
  <c r="DB81" i="1"/>
  <c r="DA81" i="1"/>
  <c r="CZ81" i="1"/>
  <c r="CY81" i="1"/>
  <c r="CX81" i="1"/>
  <c r="CW81" i="1"/>
  <c r="CV81" i="1"/>
  <c r="CU81" i="1"/>
  <c r="CQ81" i="1"/>
  <c r="CP81" i="1"/>
  <c r="CO81" i="1"/>
  <c r="CN81" i="1"/>
  <c r="CM81" i="1"/>
  <c r="CL81" i="1"/>
  <c r="CK81" i="1"/>
  <c r="CJ81" i="1"/>
  <c r="CI81" i="1"/>
  <c r="CH81" i="1"/>
  <c r="CG81" i="1"/>
  <c r="CF81" i="1"/>
  <c r="CE81" i="1"/>
  <c r="CD81" i="1"/>
  <c r="CC81" i="1"/>
  <c r="CB81" i="1"/>
  <c r="CA81" i="1"/>
  <c r="BW81" i="1"/>
  <c r="BV81" i="1"/>
  <c r="BU81" i="1"/>
  <c r="BT81" i="1"/>
  <c r="BS81" i="1"/>
  <c r="BR81" i="1"/>
  <c r="BQ81" i="1"/>
  <c r="BP81" i="1"/>
  <c r="BO81" i="1"/>
  <c r="BN81" i="1"/>
  <c r="BM81" i="1"/>
  <c r="BL81" i="1"/>
  <c r="BK81" i="1"/>
  <c r="BH81" i="1"/>
  <c r="BG81" i="1"/>
  <c r="BF81" i="1"/>
  <c r="BE81" i="1"/>
  <c r="BD81" i="1"/>
  <c r="BC81" i="1"/>
  <c r="BB81" i="1"/>
  <c r="BA81" i="1"/>
  <c r="AZ81" i="1"/>
  <c r="AY81" i="1"/>
  <c r="AX81" i="1"/>
  <c r="AW81" i="1"/>
  <c r="AV81" i="1"/>
  <c r="AR81" i="1"/>
  <c r="AQ81" i="1"/>
  <c r="AP81" i="1"/>
  <c r="AO81" i="1"/>
  <c r="AN81" i="1"/>
  <c r="AM81" i="1"/>
  <c r="AL81" i="1"/>
  <c r="AK81" i="1"/>
  <c r="AJ81" i="1"/>
  <c r="AI81" i="1"/>
  <c r="AH81" i="1"/>
  <c r="AG81" i="1"/>
  <c r="AF81" i="1"/>
  <c r="AB81" i="1"/>
  <c r="AA81" i="1"/>
  <c r="Z81" i="1"/>
  <c r="Y81" i="1"/>
  <c r="X81" i="1"/>
  <c r="W81" i="1"/>
  <c r="V81" i="1"/>
  <c r="U81" i="1"/>
  <c r="T81" i="1"/>
  <c r="S81" i="1"/>
  <c r="R81" i="1"/>
  <c r="Q81" i="1"/>
  <c r="P81" i="1"/>
  <c r="M81" i="1"/>
  <c r="L81" i="1"/>
  <c r="FK80" i="1"/>
  <c r="FJ80" i="1"/>
  <c r="FI80" i="1"/>
  <c r="FH80" i="1"/>
  <c r="FG80" i="1"/>
  <c r="FF80" i="1"/>
  <c r="FE80" i="1"/>
  <c r="FD80" i="1"/>
  <c r="FC80" i="1"/>
  <c r="FB80" i="1"/>
  <c r="FA80" i="1"/>
  <c r="EZ80" i="1"/>
  <c r="EY80" i="1"/>
  <c r="EX80" i="1"/>
  <c r="EW80" i="1"/>
  <c r="EV80" i="1"/>
  <c r="EU80" i="1"/>
  <c r="EJ80" i="1"/>
  <c r="EI80" i="1"/>
  <c r="EH80" i="1"/>
  <c r="EG80" i="1"/>
  <c r="EF80" i="1"/>
  <c r="EE80" i="1"/>
  <c r="ED80" i="1"/>
  <c r="EC80" i="1"/>
  <c r="EB80" i="1"/>
  <c r="EA80" i="1"/>
  <c r="DZ80" i="1"/>
  <c r="DY80" i="1"/>
  <c r="DX80" i="1"/>
  <c r="DW80" i="1"/>
  <c r="DV80" i="1"/>
  <c r="DU80" i="1"/>
  <c r="DT80" i="1"/>
  <c r="DK80" i="1"/>
  <c r="DJ80" i="1"/>
  <c r="DI80" i="1"/>
  <c r="DH80" i="1"/>
  <c r="DG80" i="1"/>
  <c r="DF80" i="1"/>
  <c r="DE80" i="1"/>
  <c r="DD80" i="1"/>
  <c r="DC80" i="1"/>
  <c r="DB80" i="1"/>
  <c r="DA80" i="1"/>
  <c r="CZ80" i="1"/>
  <c r="CY80" i="1"/>
  <c r="CX80" i="1"/>
  <c r="CW80" i="1"/>
  <c r="CV80" i="1"/>
  <c r="CU80" i="1"/>
  <c r="CQ80" i="1"/>
  <c r="CP80" i="1"/>
  <c r="CO80" i="1"/>
  <c r="CN80" i="1"/>
  <c r="CM80" i="1"/>
  <c r="CL80" i="1"/>
  <c r="CK80" i="1"/>
  <c r="CJ80" i="1"/>
  <c r="CI80" i="1"/>
  <c r="CH80" i="1"/>
  <c r="CG80" i="1"/>
  <c r="CF80" i="1"/>
  <c r="CE80" i="1"/>
  <c r="CD80" i="1"/>
  <c r="CC80" i="1"/>
  <c r="CB80" i="1"/>
  <c r="CA80" i="1"/>
  <c r="BW80" i="1"/>
  <c r="BV80" i="1"/>
  <c r="BU80" i="1"/>
  <c r="BT80" i="1"/>
  <c r="BS80" i="1"/>
  <c r="BR80" i="1"/>
  <c r="BQ80" i="1"/>
  <c r="BP80" i="1"/>
  <c r="BO80" i="1"/>
  <c r="BN80" i="1"/>
  <c r="BM80" i="1"/>
  <c r="BL80" i="1"/>
  <c r="BK80" i="1"/>
  <c r="BH80" i="1"/>
  <c r="BG80" i="1"/>
  <c r="BF80" i="1"/>
  <c r="BE80" i="1"/>
  <c r="BD80" i="1"/>
  <c r="BC80" i="1"/>
  <c r="BB80" i="1"/>
  <c r="BA80" i="1"/>
  <c r="AZ80" i="1"/>
  <c r="AY80" i="1"/>
  <c r="AX80" i="1"/>
  <c r="AW80" i="1"/>
  <c r="AV80" i="1"/>
  <c r="AR80" i="1"/>
  <c r="AQ80" i="1"/>
  <c r="AP80" i="1"/>
  <c r="AO80" i="1"/>
  <c r="AN80" i="1"/>
  <c r="AM80" i="1"/>
  <c r="AL80" i="1"/>
  <c r="AK80" i="1"/>
  <c r="AJ80" i="1"/>
  <c r="AI80" i="1"/>
  <c r="AH80" i="1"/>
  <c r="AG80" i="1"/>
  <c r="AF80" i="1"/>
  <c r="AB80" i="1"/>
  <c r="AA80" i="1"/>
  <c r="Z80" i="1"/>
  <c r="Y80" i="1"/>
  <c r="X80" i="1"/>
  <c r="W80" i="1"/>
  <c r="V80" i="1"/>
  <c r="U80" i="1"/>
  <c r="T80" i="1"/>
  <c r="S80" i="1"/>
  <c r="R80" i="1"/>
  <c r="Q80" i="1"/>
  <c r="P80" i="1"/>
  <c r="M80" i="1"/>
  <c r="L80" i="1"/>
  <c r="HM77" i="1"/>
  <c r="FY77" i="1"/>
  <c r="ES77" i="1"/>
  <c r="DQ77" i="1"/>
  <c r="CR77" i="1"/>
  <c r="BX77" i="1"/>
  <c r="BI77" i="1"/>
  <c r="AS77" i="1"/>
  <c r="HM76" i="1"/>
  <c r="FY76" i="1"/>
  <c r="ES76" i="1"/>
  <c r="DQ76" i="1"/>
  <c r="CR76" i="1"/>
  <c r="BX76" i="1"/>
  <c r="BI76" i="1"/>
  <c r="AS76" i="1"/>
  <c r="AC76" i="1"/>
  <c r="HM75" i="1"/>
  <c r="FY75" i="1"/>
  <c r="ES75" i="1"/>
  <c r="DQ75" i="1"/>
  <c r="CR75" i="1"/>
  <c r="BX75" i="1"/>
  <c r="BI75" i="1"/>
  <c r="AS75" i="1"/>
  <c r="AC75" i="1"/>
  <c r="HM74" i="1"/>
  <c r="FY74" i="1"/>
  <c r="ES74" i="1"/>
  <c r="DQ74" i="1"/>
  <c r="CR74" i="1"/>
  <c r="BX74" i="1"/>
  <c r="BI74" i="1"/>
  <c r="AS74" i="1"/>
  <c r="AC74" i="1"/>
  <c r="HM73" i="1"/>
  <c r="FY73" i="1"/>
  <c r="ES73" i="1"/>
  <c r="DQ73" i="1"/>
  <c r="CR73" i="1"/>
  <c r="BX73" i="1"/>
  <c r="BI73" i="1"/>
  <c r="AS73" i="1"/>
  <c r="AC73" i="1"/>
  <c r="HM72" i="1"/>
  <c r="FY72" i="1"/>
  <c r="ES72" i="1"/>
  <c r="DQ72" i="1"/>
  <c r="CR72" i="1"/>
  <c r="BX72" i="1"/>
  <c r="BI72" i="1"/>
  <c r="AS72" i="1"/>
  <c r="AC72" i="1"/>
  <c r="HM71" i="1"/>
  <c r="FY71" i="1"/>
  <c r="ES71" i="1"/>
  <c r="DQ71" i="1"/>
  <c r="CR71" i="1"/>
  <c r="BX71" i="1"/>
  <c r="BI71" i="1"/>
  <c r="AS71" i="1"/>
  <c r="AC71" i="1"/>
  <c r="HM70" i="1"/>
  <c r="FY70" i="1"/>
  <c r="ES70" i="1"/>
  <c r="DQ70" i="1"/>
  <c r="CR70" i="1"/>
  <c r="BX70" i="1"/>
  <c r="BI70" i="1"/>
  <c r="AS70" i="1"/>
  <c r="AC70" i="1"/>
  <c r="HM69" i="1"/>
  <c r="FY69" i="1"/>
  <c r="ES69" i="1"/>
  <c r="DQ69" i="1"/>
  <c r="CR69" i="1"/>
  <c r="BX69" i="1"/>
  <c r="BI69" i="1"/>
  <c r="AS69" i="1"/>
  <c r="AC69" i="1"/>
  <c r="HM68" i="1"/>
  <c r="FY68" i="1"/>
  <c r="ES68" i="1"/>
  <c r="DQ68" i="1"/>
  <c r="CR68" i="1"/>
  <c r="BX68" i="1"/>
  <c r="BI68" i="1"/>
  <c r="AS68" i="1"/>
  <c r="AC68" i="1"/>
  <c r="HM67" i="1"/>
  <c r="FY67" i="1"/>
  <c r="ES67" i="1"/>
  <c r="DQ67" i="1"/>
  <c r="CR67" i="1"/>
  <c r="BX67" i="1"/>
  <c r="BI67" i="1"/>
  <c r="AS67" i="1"/>
  <c r="AC67" i="1"/>
  <c r="HM66" i="1"/>
  <c r="FY66" i="1"/>
  <c r="ES66" i="1"/>
  <c r="DQ66" i="1"/>
  <c r="CR66" i="1"/>
  <c r="BX66" i="1"/>
  <c r="BI66" i="1"/>
  <c r="AS66" i="1"/>
  <c r="AC66" i="1"/>
  <c r="HM65" i="1"/>
  <c r="FY65" i="1"/>
  <c r="ES65" i="1"/>
  <c r="DQ65" i="1"/>
  <c r="CR65" i="1"/>
  <c r="BX65" i="1"/>
  <c r="BI65" i="1"/>
  <c r="AS65" i="1"/>
  <c r="AC65" i="1"/>
  <c r="HM64" i="1"/>
  <c r="FY64" i="1"/>
  <c r="ES64" i="1"/>
  <c r="DQ64" i="1"/>
  <c r="CR64" i="1"/>
  <c r="BX64" i="1"/>
  <c r="BI64" i="1"/>
  <c r="AS64" i="1"/>
  <c r="AC64" i="1"/>
  <c r="HM63" i="1"/>
  <c r="FY63" i="1"/>
  <c r="ES63" i="1"/>
  <c r="DQ63" i="1"/>
  <c r="CR63" i="1"/>
  <c r="BX63" i="1"/>
  <c r="BI63" i="1"/>
  <c r="AS63" i="1"/>
  <c r="AC63" i="1"/>
  <c r="HM62" i="1"/>
  <c r="FY62" i="1"/>
  <c r="ES62" i="1"/>
  <c r="DQ62" i="1"/>
  <c r="CR62" i="1"/>
  <c r="BX62" i="1"/>
  <c r="BI62" i="1"/>
  <c r="AS62" i="1"/>
  <c r="AC62" i="1"/>
  <c r="HM61" i="1"/>
  <c r="FY61" i="1"/>
  <c r="ES61" i="1"/>
  <c r="DQ61" i="1"/>
  <c r="CR61" i="1"/>
  <c r="BX61" i="1"/>
  <c r="BI61" i="1"/>
  <c r="AS61" i="1"/>
  <c r="AC61" i="1"/>
  <c r="HM60" i="1"/>
  <c r="FY60" i="1"/>
  <c r="ES60" i="1"/>
  <c r="DQ60" i="1"/>
  <c r="CR60" i="1"/>
  <c r="BX60" i="1"/>
  <c r="BI60" i="1"/>
  <c r="AS60" i="1"/>
  <c r="AC60" i="1"/>
  <c r="HM59" i="1"/>
  <c r="FY59" i="1"/>
  <c r="ES59" i="1"/>
  <c r="DQ59" i="1"/>
  <c r="CR59" i="1"/>
  <c r="BX59" i="1"/>
  <c r="BI59" i="1"/>
  <c r="AS59" i="1"/>
  <c r="AC59" i="1"/>
  <c r="HM58" i="1"/>
  <c r="FY58" i="1"/>
  <c r="ES58" i="1"/>
  <c r="DQ58" i="1"/>
  <c r="CR58" i="1"/>
  <c r="BX58" i="1"/>
  <c r="BI58" i="1"/>
  <c r="AS58" i="1"/>
  <c r="AC58" i="1"/>
  <c r="HM57" i="1"/>
  <c r="FY57" i="1"/>
  <c r="ES57" i="1"/>
  <c r="DQ57" i="1"/>
  <c r="CR57" i="1"/>
  <c r="BX57" i="1"/>
  <c r="BI57" i="1"/>
  <c r="AS57" i="1"/>
  <c r="AC57" i="1"/>
  <c r="DQ56" i="1"/>
  <c r="CR56" i="1"/>
  <c r="HM55" i="1"/>
  <c r="FY55" i="1"/>
  <c r="ES55" i="1"/>
  <c r="DQ55" i="1"/>
  <c r="CR55" i="1"/>
  <c r="BX55" i="1"/>
  <c r="BI55" i="1"/>
  <c r="AS55" i="1"/>
  <c r="HM54" i="1"/>
  <c r="FY54" i="1"/>
  <c r="ES54" i="1"/>
  <c r="DQ54" i="1"/>
  <c r="CR54" i="1"/>
  <c r="BX54" i="1"/>
  <c r="BI54" i="1"/>
  <c r="AS54" i="1"/>
  <c r="AC54" i="1"/>
  <c r="HM53" i="1"/>
  <c r="FY53" i="1"/>
  <c r="ES53" i="1"/>
  <c r="DQ53" i="1"/>
  <c r="CR53" i="1"/>
  <c r="BX53" i="1"/>
  <c r="BI53" i="1"/>
  <c r="AS53" i="1"/>
  <c r="AC53" i="1"/>
  <c r="HM52" i="1"/>
  <c r="FY52" i="1"/>
  <c r="ES52" i="1"/>
  <c r="DQ52" i="1"/>
  <c r="CR52" i="1"/>
  <c r="BX52" i="1"/>
  <c r="BI52" i="1"/>
  <c r="AS52" i="1"/>
  <c r="AC52" i="1"/>
  <c r="HM51" i="1"/>
  <c r="FY51" i="1"/>
  <c r="ES51" i="1"/>
  <c r="DQ51" i="1"/>
  <c r="CR51" i="1"/>
  <c r="BX51" i="1"/>
  <c r="BI51" i="1"/>
  <c r="AS51" i="1"/>
  <c r="AC51" i="1"/>
  <c r="HM50" i="1"/>
  <c r="FY50" i="1"/>
  <c r="ES50" i="1"/>
  <c r="DQ50" i="1"/>
  <c r="CR50" i="1"/>
  <c r="BX50" i="1"/>
  <c r="BI50" i="1"/>
  <c r="AS50" i="1"/>
  <c r="AC50" i="1"/>
  <c r="HM49" i="1"/>
  <c r="FY49" i="1"/>
  <c r="ES49" i="1"/>
  <c r="DQ49" i="1"/>
  <c r="CR49" i="1"/>
  <c r="BX49" i="1"/>
  <c r="BI49" i="1"/>
  <c r="AS49" i="1"/>
  <c r="AC49" i="1"/>
  <c r="HM48" i="1"/>
  <c r="FY48" i="1"/>
  <c r="ES48" i="1"/>
  <c r="DQ48" i="1"/>
  <c r="CR48" i="1"/>
  <c r="BX48" i="1"/>
  <c r="BI48" i="1"/>
  <c r="AS48" i="1"/>
  <c r="AC48" i="1"/>
  <c r="HM47" i="1"/>
  <c r="FY47" i="1"/>
  <c r="ES47" i="1"/>
  <c r="DQ47" i="1"/>
  <c r="CR47" i="1"/>
  <c r="BX47" i="1"/>
  <c r="BI47" i="1"/>
  <c r="AS47" i="1"/>
  <c r="AC47" i="1"/>
  <c r="HM46" i="1"/>
  <c r="FY46" i="1"/>
  <c r="ES46" i="1"/>
  <c r="DQ46" i="1"/>
  <c r="CR46" i="1"/>
  <c r="BX46" i="1"/>
  <c r="BI46" i="1"/>
  <c r="AS46" i="1"/>
  <c r="AC46" i="1"/>
  <c r="HM45" i="1"/>
  <c r="FY45" i="1"/>
  <c r="ES45" i="1"/>
  <c r="DQ45" i="1"/>
  <c r="CR45" i="1"/>
  <c r="BX45" i="1"/>
  <c r="BI45" i="1"/>
  <c r="AS45" i="1"/>
  <c r="AC45" i="1"/>
  <c r="HM44" i="1"/>
  <c r="FY44" i="1"/>
  <c r="ES44" i="1"/>
  <c r="DQ44" i="1"/>
  <c r="CR44" i="1"/>
  <c r="BX44" i="1"/>
  <c r="BI44" i="1"/>
  <c r="AS44" i="1"/>
  <c r="AC44" i="1"/>
  <c r="HM43" i="1"/>
  <c r="FY43" i="1"/>
  <c r="ES43" i="1"/>
  <c r="DQ43" i="1"/>
  <c r="CR43" i="1"/>
  <c r="BX43" i="1"/>
  <c r="BI43" i="1"/>
  <c r="AS43" i="1"/>
  <c r="AC43" i="1"/>
  <c r="HM42" i="1"/>
  <c r="FY42" i="1"/>
  <c r="ES42" i="1"/>
  <c r="DQ42" i="1"/>
  <c r="CR42" i="1"/>
  <c r="BX42" i="1"/>
  <c r="BI42" i="1"/>
  <c r="AS42" i="1"/>
  <c r="AC42" i="1"/>
  <c r="HM41" i="1"/>
  <c r="FY41" i="1"/>
  <c r="ES41" i="1"/>
  <c r="DQ41" i="1"/>
  <c r="CR41" i="1"/>
  <c r="BX41" i="1"/>
  <c r="BI41" i="1"/>
  <c r="AS41" i="1"/>
  <c r="AC41" i="1"/>
  <c r="HM40" i="1"/>
  <c r="FY40" i="1"/>
  <c r="ES40" i="1"/>
  <c r="DQ40" i="1"/>
  <c r="CR40" i="1"/>
  <c r="BX40" i="1"/>
  <c r="BI40" i="1"/>
  <c r="AS40" i="1"/>
  <c r="AC40" i="1"/>
  <c r="HM39" i="1"/>
  <c r="FY39" i="1"/>
  <c r="ES39" i="1"/>
  <c r="DQ39" i="1"/>
  <c r="CR39" i="1"/>
  <c r="BX39" i="1"/>
  <c r="BI39" i="1"/>
  <c r="AS39" i="1"/>
  <c r="AC39" i="1"/>
  <c r="HM38" i="1"/>
  <c r="FY38" i="1"/>
  <c r="ES38" i="1"/>
  <c r="DQ38" i="1"/>
  <c r="CR38" i="1"/>
  <c r="BX38" i="1"/>
  <c r="BI38" i="1"/>
  <c r="AS38" i="1"/>
  <c r="AC38" i="1"/>
  <c r="HM37" i="1"/>
  <c r="FY37" i="1"/>
  <c r="ES37" i="1"/>
  <c r="DQ37" i="1"/>
  <c r="CR37" i="1"/>
  <c r="BX37" i="1"/>
  <c r="BI37" i="1"/>
  <c r="AS37" i="1"/>
  <c r="AC37" i="1"/>
  <c r="HM36" i="1"/>
  <c r="FY36" i="1"/>
  <c r="ES36" i="1"/>
  <c r="DQ36" i="1"/>
  <c r="CR36" i="1"/>
  <c r="BX36" i="1"/>
  <c r="BI36" i="1"/>
  <c r="AS36" i="1"/>
  <c r="AC36" i="1"/>
  <c r="HM35" i="1"/>
  <c r="FY35" i="1"/>
  <c r="ES35" i="1"/>
  <c r="DQ35" i="1"/>
  <c r="CR35" i="1"/>
  <c r="BX35" i="1"/>
  <c r="BI35" i="1"/>
  <c r="AS35" i="1"/>
  <c r="AC35" i="1"/>
  <c r="DQ34" i="1"/>
  <c r="CR34" i="1"/>
  <c r="HM33" i="1"/>
  <c r="FY33" i="1"/>
  <c r="ES33" i="1"/>
  <c r="DQ33" i="1"/>
  <c r="CR33" i="1"/>
  <c r="BX33" i="1"/>
  <c r="BI33" i="1"/>
  <c r="AS33" i="1"/>
  <c r="HM32" i="1"/>
  <c r="FY32" i="1"/>
  <c r="ES32" i="1"/>
  <c r="DQ32" i="1"/>
  <c r="CR32" i="1"/>
  <c r="BX32" i="1"/>
  <c r="BI32" i="1"/>
  <c r="AS32" i="1"/>
  <c r="AC32" i="1"/>
  <c r="HM31" i="1"/>
  <c r="FY31" i="1"/>
  <c r="ES31" i="1"/>
  <c r="DQ31" i="1"/>
  <c r="CR31" i="1"/>
  <c r="BX31" i="1"/>
  <c r="BI31" i="1"/>
  <c r="AS31" i="1"/>
  <c r="AC31" i="1"/>
  <c r="HM30" i="1"/>
  <c r="FY30" i="1"/>
  <c r="ES30" i="1"/>
  <c r="DQ30" i="1"/>
  <c r="CR30" i="1"/>
  <c r="BX30" i="1"/>
  <c r="BI30" i="1"/>
  <c r="AS30" i="1"/>
  <c r="AC30" i="1"/>
  <c r="HM29" i="1"/>
  <c r="FY29" i="1"/>
  <c r="ES29" i="1"/>
  <c r="DQ29" i="1"/>
  <c r="CR29" i="1"/>
  <c r="BX29" i="1"/>
  <c r="BI29" i="1"/>
  <c r="AS29" i="1"/>
  <c r="AC29" i="1"/>
  <c r="HM28" i="1"/>
  <c r="FY28" i="1"/>
  <c r="ES28" i="1"/>
  <c r="DQ28" i="1"/>
  <c r="CR28" i="1"/>
  <c r="BX28" i="1"/>
  <c r="BI28" i="1"/>
  <c r="AS28" i="1"/>
  <c r="AC28" i="1"/>
  <c r="HM27" i="1"/>
  <c r="FY27" i="1"/>
  <c r="ES27" i="1"/>
  <c r="DQ27" i="1"/>
  <c r="CR27" i="1"/>
  <c r="BX27" i="1"/>
  <c r="BI27" i="1"/>
  <c r="AS27" i="1"/>
  <c r="AC27" i="1"/>
  <c r="HM26" i="1"/>
  <c r="FY26" i="1"/>
  <c r="ES26" i="1"/>
  <c r="DQ26" i="1"/>
  <c r="CR26" i="1"/>
  <c r="BX26" i="1"/>
  <c r="BI26" i="1"/>
  <c r="AS26" i="1"/>
  <c r="AC26" i="1"/>
  <c r="HM25" i="1"/>
  <c r="FY25" i="1"/>
  <c r="ES25" i="1"/>
  <c r="DQ25" i="1"/>
  <c r="CR25" i="1"/>
  <c r="BX25" i="1"/>
  <c r="BI25" i="1"/>
  <c r="AS25" i="1"/>
  <c r="AC25" i="1"/>
  <c r="HM24" i="1"/>
  <c r="FY24" i="1"/>
  <c r="ES24" i="1"/>
  <c r="DQ24" i="1"/>
  <c r="CR24" i="1"/>
  <c r="BX24" i="1"/>
  <c r="BI24" i="1"/>
  <c r="AS24" i="1"/>
  <c r="AC24" i="1"/>
  <c r="HM23" i="1"/>
  <c r="FY23" i="1"/>
  <c r="ES23" i="1"/>
  <c r="DQ23" i="1"/>
  <c r="CR23" i="1"/>
  <c r="BX23" i="1"/>
  <c r="BI23" i="1"/>
  <c r="AS23" i="1"/>
  <c r="AC23" i="1"/>
  <c r="HM22" i="1"/>
  <c r="FY22" i="1"/>
  <c r="ES22" i="1"/>
  <c r="DQ22" i="1"/>
  <c r="CR22" i="1"/>
  <c r="BX22" i="1"/>
  <c r="BI22" i="1"/>
  <c r="AS22" i="1"/>
  <c r="AC22" i="1"/>
  <c r="HM21" i="1"/>
  <c r="FY21" i="1"/>
  <c r="ES21" i="1"/>
  <c r="DQ21" i="1"/>
  <c r="CR21" i="1"/>
  <c r="BX21" i="1"/>
  <c r="BI21" i="1"/>
  <c r="AS21" i="1"/>
  <c r="AC21" i="1"/>
  <c r="HM20" i="1"/>
  <c r="FY20" i="1"/>
  <c r="ES20" i="1"/>
  <c r="DQ20" i="1"/>
  <c r="CR20" i="1"/>
  <c r="BX20" i="1"/>
  <c r="BI20" i="1"/>
  <c r="AS20" i="1"/>
  <c r="AC20" i="1"/>
  <c r="HM19" i="1"/>
  <c r="FY19" i="1"/>
  <c r="ES19" i="1"/>
  <c r="DQ19" i="1"/>
  <c r="CR19" i="1"/>
  <c r="BX19" i="1"/>
  <c r="BI19" i="1"/>
  <c r="AS19" i="1"/>
  <c r="AC19" i="1"/>
  <c r="HM18" i="1"/>
  <c r="FY18" i="1"/>
  <c r="ES18" i="1"/>
  <c r="DQ18" i="1"/>
  <c r="CR18" i="1"/>
  <c r="BX18" i="1"/>
  <c r="BI18" i="1"/>
  <c r="AS18" i="1"/>
  <c r="AC18" i="1"/>
  <c r="HM17" i="1"/>
  <c r="FY17" i="1"/>
  <c r="ES17" i="1"/>
  <c r="DQ17" i="1"/>
  <c r="CR17" i="1"/>
  <c r="BX17" i="1"/>
  <c r="BI17" i="1"/>
  <c r="AS17" i="1"/>
  <c r="AC17" i="1"/>
  <c r="HM16" i="1"/>
  <c r="FY16" i="1"/>
  <c r="ES16" i="1"/>
  <c r="DQ16" i="1"/>
  <c r="CR16" i="1"/>
  <c r="BX16" i="1"/>
  <c r="BI16" i="1"/>
  <c r="AS16" i="1"/>
  <c r="AC16" i="1"/>
  <c r="HM15" i="1"/>
  <c r="FY15" i="1"/>
  <c r="ES15" i="1"/>
  <c r="DQ15" i="1"/>
  <c r="CR15" i="1"/>
  <c r="BX15" i="1"/>
  <c r="BI15" i="1"/>
  <c r="AS15" i="1"/>
  <c r="AC15" i="1"/>
  <c r="HM14" i="1"/>
  <c r="FY14" i="1"/>
  <c r="ES14" i="1"/>
  <c r="DQ14" i="1"/>
  <c r="CR14" i="1"/>
  <c r="BX14" i="1"/>
  <c r="BI14" i="1"/>
  <c r="AS14" i="1"/>
  <c r="AC14" i="1"/>
  <c r="HM13" i="1"/>
  <c r="FY13" i="1"/>
  <c r="FY81" i="1" s="1"/>
  <c r="ES13" i="1"/>
  <c r="ES81" i="1" s="1"/>
  <c r="DQ13" i="1"/>
  <c r="DQ81" i="1" s="1"/>
  <c r="CR13" i="1"/>
  <c r="CR80" i="1" s="1"/>
  <c r="BX13" i="1"/>
  <c r="BX81" i="1" s="1"/>
  <c r="BI13" i="1"/>
  <c r="BI80" i="1" s="1"/>
  <c r="AS13" i="1"/>
  <c r="AS81" i="1" s="1"/>
  <c r="AC13" i="1"/>
  <c r="AC81" i="1" s="1"/>
  <c r="CA80" i="2" l="1"/>
  <c r="DM81" i="2"/>
  <c r="FC80" i="2"/>
  <c r="BA80" i="2"/>
  <c r="AF81" i="2"/>
  <c r="GV81" i="2"/>
  <c r="AS80" i="1"/>
  <c r="DQ80" i="1"/>
  <c r="BI81" i="1"/>
  <c r="CR81" i="1"/>
  <c r="AC80" i="1"/>
  <c r="ES80" i="1"/>
  <c r="BX80" i="1"/>
  <c r="FY80" i="1"/>
</calcChain>
</file>

<file path=xl/sharedStrings.xml><?xml version="1.0" encoding="utf-8"?>
<sst xmlns="http://schemas.openxmlformats.org/spreadsheetml/2006/main" count="1169" uniqueCount="293">
  <si>
    <t>Sampling data sheet for ECM sampling, Sept 2006, Stebbins Forest, The Holden Arboretum, Ohio.</t>
  </si>
  <si>
    <t>Herbaceous community samples April of 2007</t>
  </si>
  <si>
    <t>Spring 2007 Estimates</t>
  </si>
  <si>
    <t>April 24 2007 (cool spring-snow on Easter)</t>
  </si>
  <si>
    <t>Spring 2010 Estimates</t>
  </si>
  <si>
    <t>April 22 2010 (early spring-warm March)</t>
  </si>
  <si>
    <t>Spring 2012 Estimates</t>
  </si>
  <si>
    <t>April 5 2012 (very early spring-warm March)</t>
  </si>
  <si>
    <t>Spring 2014 Estimates</t>
  </si>
  <si>
    <t>April 24 2014 (very late spring - cold and cool March and April)</t>
  </si>
  <si>
    <t>Spring 2016 Estimates</t>
  </si>
  <si>
    <t>May 3, 2016 (cool spring - fairly warm March, but cool April, with one week of intense snowfall in early April)</t>
  </si>
  <si>
    <t>Spring 2018 Estimates</t>
  </si>
  <si>
    <t>May 9, 2018 (cool early spring with snow in to April, but warm May; ephemerals seem late); by Andy Lance, Sarah Kyker, Adi Shiloh</t>
  </si>
  <si>
    <t>Spring 2020 Estimates</t>
  </si>
  <si>
    <t>April 20, 2020 by David Burke and  Sarah Kyker (early spring with little to no snow cover all winter; some sporadic snow in April; spring beauty, trillium, dwarf ginseng, and cut leaved toothwort in bloom; largely too early for squirrel corn, but some in bloom.)</t>
  </si>
  <si>
    <t>Spring 2022 Estimates</t>
  </si>
  <si>
    <t>April 29, 2022 - transects 1-4 by David Burke and Sarah Kyker (late, cold spring with consistent snow cover January-early March; sporadic snow and pretty consistent cold temperatures throughout March and April; one weekend of 80 degree weather in late April; spring beauty, trillium, dwarf ginseng, and cut leaved toothwort in bloom; some violets blooming; some squirrel corn blooming too.</t>
  </si>
  <si>
    <t>Spring 2024 Estimates</t>
  </si>
  <si>
    <t>April 9, 2024 by Sarah Kyker and Chelsea Obrebski. Early spring with warm temperatures in February, which cooled during March and April. Spring beauty and cut leaf toothwort mostly in flower. Some trout lily in flower. Wild leek at max expansion. Trillium open, but not flowering, and Mayapple up. Harbinger of spring still around, but flowers gone.</t>
  </si>
  <si>
    <t>NOTE- 1% on this sheet represents species estimated at less than 2% or less than 1%</t>
  </si>
  <si>
    <t>NOTE- 1% on this sheet represents species estimated at less than 2% or less than 1%; should probably combine smooth and hairy Solomon's Seal</t>
  </si>
  <si>
    <t>PLANT KEY</t>
  </si>
  <si>
    <t>Herbaceous cover (% cover in 0.25m2 plot)</t>
  </si>
  <si>
    <t>Herbaceous cover (% cover in 0.25m2 plot; 50cm x 50cm)</t>
  </si>
  <si>
    <t>Genus</t>
  </si>
  <si>
    <t>Species</t>
  </si>
  <si>
    <t>Common name</t>
  </si>
  <si>
    <t>Soil pH</t>
  </si>
  <si>
    <t>Allium</t>
  </si>
  <si>
    <t>Dicentra</t>
  </si>
  <si>
    <t>Erythronium</t>
  </si>
  <si>
    <t>Polygonatum</t>
  </si>
  <si>
    <t xml:space="preserve">Claytonia </t>
  </si>
  <si>
    <t>Dentaria</t>
  </si>
  <si>
    <t>Trillium</t>
  </si>
  <si>
    <t>Arisaema</t>
  </si>
  <si>
    <t>Panax</t>
  </si>
  <si>
    <t>Fern</t>
  </si>
  <si>
    <t xml:space="preserve">Acer </t>
  </si>
  <si>
    <t>Fagus</t>
  </si>
  <si>
    <t>Podophyllum</t>
  </si>
  <si>
    <t xml:space="preserve">Tot herb </t>
  </si>
  <si>
    <t xml:space="preserve">Polystichum </t>
  </si>
  <si>
    <t>Maianthemum</t>
  </si>
  <si>
    <t>Lindera</t>
  </si>
  <si>
    <t>Geranium</t>
  </si>
  <si>
    <t>Parthenocissus</t>
  </si>
  <si>
    <t>Carex</t>
  </si>
  <si>
    <t>unknown</t>
  </si>
  <si>
    <t>Galium</t>
  </si>
  <si>
    <t>Viola</t>
  </si>
  <si>
    <t>Liriodendron</t>
  </si>
  <si>
    <t>Prunus</t>
  </si>
  <si>
    <t>Rosa</t>
  </si>
  <si>
    <t>Euonymus</t>
  </si>
  <si>
    <t>Impatiens</t>
  </si>
  <si>
    <t>Alliaria</t>
  </si>
  <si>
    <t>Erigenia</t>
  </si>
  <si>
    <t>tricoccum</t>
  </si>
  <si>
    <t>Wild leek</t>
  </si>
  <si>
    <t>Transect</t>
  </si>
  <si>
    <t>Point</t>
  </si>
  <si>
    <t>Distance</t>
  </si>
  <si>
    <t>June 06</t>
  </si>
  <si>
    <t>Sept 06</t>
  </si>
  <si>
    <t>canadensis</t>
  </si>
  <si>
    <t>americanum</t>
  </si>
  <si>
    <t>pubescens</t>
  </si>
  <si>
    <t>virginica</t>
  </si>
  <si>
    <t>laciniata</t>
  </si>
  <si>
    <t>cf grandiflorum</t>
  </si>
  <si>
    <t>triphyllum</t>
  </si>
  <si>
    <t>trifolium</t>
  </si>
  <si>
    <t>saccarhum</t>
  </si>
  <si>
    <t>grandifolia</t>
  </si>
  <si>
    <t>peltatum</t>
  </si>
  <si>
    <t>coverage</t>
  </si>
  <si>
    <t xml:space="preserve">cf woodsia obtusa </t>
  </si>
  <si>
    <t>acrostichoides</t>
  </si>
  <si>
    <t>racemosum</t>
  </si>
  <si>
    <t>benzoin</t>
  </si>
  <si>
    <t>maculatum</t>
  </si>
  <si>
    <t>Polyganum</t>
  </si>
  <si>
    <t>quinquefolia</t>
  </si>
  <si>
    <t>biflorum</t>
  </si>
  <si>
    <t>sp.</t>
  </si>
  <si>
    <t>too young</t>
  </si>
  <si>
    <t>asprellum</t>
  </si>
  <si>
    <t>mollugo</t>
  </si>
  <si>
    <t>sp</t>
  </si>
  <si>
    <t>blanda</t>
  </si>
  <si>
    <t>tulipifera</t>
  </si>
  <si>
    <t>serotina</t>
  </si>
  <si>
    <t>obovatus</t>
  </si>
  <si>
    <t>capensis</t>
  </si>
  <si>
    <t>petiolata</t>
  </si>
  <si>
    <t>bulbosa</t>
  </si>
  <si>
    <t>Squirrel corn</t>
  </si>
  <si>
    <t>Trout lily</t>
  </si>
  <si>
    <t>Hairy Solomon's Seal</t>
  </si>
  <si>
    <t>Spring Beauty</t>
  </si>
  <si>
    <t>Cut Leaved Toothwort</t>
  </si>
  <si>
    <t>Large Flowered Trillium</t>
  </si>
  <si>
    <t>Small Jack-in-the-pulpit</t>
  </si>
  <si>
    <t>Dwarf Ginseng</t>
  </si>
  <si>
    <t>hayscented</t>
  </si>
  <si>
    <t>Acer</t>
  </si>
  <si>
    <t>saccaharum</t>
  </si>
  <si>
    <t>sugar maple seedlings</t>
  </si>
  <si>
    <t>american beech seedlings</t>
  </si>
  <si>
    <t>Mayapple</t>
  </si>
  <si>
    <t>Christmas Fern</t>
  </si>
  <si>
    <t>False Solomon's Seal</t>
  </si>
  <si>
    <t>Spice Bush</t>
  </si>
  <si>
    <t>Wild Geranium</t>
  </si>
  <si>
    <t>Polygonum</t>
  </si>
  <si>
    <t>knotweed</t>
  </si>
  <si>
    <t>Virginia Creeper</t>
  </si>
  <si>
    <t>Smooth Solomon's Seal</t>
  </si>
  <si>
    <t>1% unknown polygonum</t>
  </si>
  <si>
    <t>Rough Bedstraw</t>
  </si>
  <si>
    <t>Smooth Bedstraw</t>
  </si>
  <si>
    <t>2% Gallium</t>
  </si>
  <si>
    <t>species</t>
  </si>
  <si>
    <t>violet</t>
  </si>
  <si>
    <t>Sweet white violet</t>
  </si>
  <si>
    <t>tulip poplar seedlings</t>
  </si>
  <si>
    <t>sedge</t>
  </si>
  <si>
    <t>black cherry seedling</t>
  </si>
  <si>
    <t xml:space="preserve">Euonymus </t>
  </si>
  <si>
    <t>running strawberry bush</t>
  </si>
  <si>
    <t>jewel weed</t>
  </si>
  <si>
    <t>garlic mustard</t>
  </si>
  <si>
    <t>Harbinger of spring</t>
  </si>
  <si>
    <t>rose</t>
  </si>
  <si>
    <t>1 and 2% designations are aproximate and meant to indicate presence.</t>
  </si>
  <si>
    <t>2% black cohosh</t>
  </si>
  <si>
    <t>NOTE: Transect 3, 10m unknowns are too small to be identified.</t>
  </si>
  <si>
    <t>Mean pH</t>
  </si>
  <si>
    <t>Mean cover</t>
  </si>
  <si>
    <t>NOTE: Jewel weed along transect 2 were still young, so only possible on the ID here</t>
  </si>
  <si>
    <t>Std era pH</t>
  </si>
  <si>
    <t>SE</t>
  </si>
  <si>
    <t>Count</t>
  </si>
  <si>
    <t>Freq</t>
  </si>
  <si>
    <t>NOTE: Wild ginseng found on transect 1 at 71.5m</t>
  </si>
  <si>
    <t>NOTE: Transect 1, 85m, large tree, so surveyed on edge of tree</t>
  </si>
  <si>
    <t>NOTE: Transect 1, 5m, beside large beech tree</t>
  </si>
  <si>
    <t>NOTE: Transect 1, 85m, half of the plot is a tree</t>
  </si>
  <si>
    <t>NOTE: 85m on transect 1 by tree tag #931. Cover estimated on opposite side of transect from the tree.</t>
  </si>
  <si>
    <t>NOTE: Transect 2, 55m, on top of tree root</t>
  </si>
  <si>
    <t>NOTE: Transect 1, 85m, at base of beech tree</t>
  </si>
  <si>
    <t>NOTE: Transect 1, 10m, unknown is too small to ID</t>
  </si>
  <si>
    <t>NOTE: 55m on transect 2 by tree tag #904. Cover estimated on opposite side of transect from the tree.</t>
  </si>
  <si>
    <t>NOTE: Transect 2, 60m, partly on downed log</t>
  </si>
  <si>
    <t>NOTE: Transect 2, 55m, at base of beech tree</t>
  </si>
  <si>
    <t>NOTE: Transect 2, 0m unkown is a dicot; lots of tiny seedlings</t>
  </si>
  <si>
    <t>NOTE: 60m on trasenct 2 on a downed log. Cover is zero.</t>
  </si>
  <si>
    <t>NOTE: Transect 3, 10m, woody debris present (approximately 40%)</t>
  </si>
  <si>
    <t>NOTE: Transect 2, 65m, on decaying log, lots of moss</t>
  </si>
  <si>
    <t>NOTE: Transect 2, 5m bedstraw is rough</t>
  </si>
  <si>
    <t>NOTE: just off of transect 3, 90m, there is wild geranium and blue voilets in bloom, and foam flower.</t>
  </si>
  <si>
    <t>NOTE: 20% bryophyte cover at 65m, transect 3</t>
  </si>
  <si>
    <t xml:space="preserve">NOTE: Transect 2, 10m,20m, 40m, and 50m, unknown is a dicot </t>
  </si>
  <si>
    <t>NOTE: Transect 3, 95m, on a tip up</t>
  </si>
  <si>
    <t>NOTE: Transect 2, 55m, half the plot is the base of a tree</t>
  </si>
  <si>
    <t>NOTE: Tulip saplings noted on transect 3 at 5m and 15m</t>
  </si>
  <si>
    <t>NOTE: Transect 2, 60m, log</t>
  </si>
  <si>
    <t>NOTE: Transect 2, 65m, lots of down wood</t>
  </si>
  <si>
    <t>NOTE: Transect 2, 75m, unknown is presumed hawthorn or rose (thorny)</t>
  </si>
  <si>
    <t>NOTE: Transect 2, 90m, log</t>
  </si>
  <si>
    <t>NOTE: Transect 3, 20m, unknown is some kind of fern</t>
  </si>
  <si>
    <t>NOTE: Transect 3, 40m, 50m, and 100m, unknown are too young</t>
  </si>
  <si>
    <t>NOTE: Transect 3, 85m, Carex is an unknown sedge</t>
  </si>
  <si>
    <t>Sampling data sheet for Oak Beech Old Growth Area, Stebbins Forest, The Holden Arboretum, Ohio.</t>
  </si>
  <si>
    <t>Transects established in April 2012 in area near oak-beech weather station.</t>
  </si>
  <si>
    <t>April 17 2012 (very early spring-warm March)</t>
  </si>
  <si>
    <t>April 24 2014 (very early spring-warm March)</t>
  </si>
  <si>
    <t>May 5, 2016 (cool spring - fairly warm March, but cool April, with one week of intense snowfall in early April)</t>
  </si>
  <si>
    <t>May 10, 2018  (cool early spring with snow in to April, but warm May; ephemerals seem late); by Andy Lance, Sarah Kyker,</t>
  </si>
  <si>
    <t>April 24, 2020 by David Burke and  Sarah Kyker (early spring with little to no snow cover all winter; some sporadic snow in April; spring beauty, trillium, dwarf ginseng, and cut leaved toothwort in bloom; largely too early for squirrel corn, but some in bloom.)</t>
  </si>
  <si>
    <t>April 28, 2022 - transects 5 and 6 by Sarah Kyker; April 29, 2022 - transects 1-4 by David Burke and Sarah Kyker (late, cold spring with consistent snow cover January-early March; sporadic snow and pretty consistent cold temperatures throughout March and April; one weekend of 80 degree weather in late April; spring beauty, trillium, dwarf ginseng, and cut leaved toothwort in bloom; some violets blooming; some squirrel corn blooming too.</t>
  </si>
  <si>
    <t>April 10, 2024 by David Burke and Sarah Kyker (transects 4 and 5); April 11, 2024 by Sarah Kyker (transect 6). Early spring with warm temperatures in February, which cooled during March and April. Spring beauty and cut leaf toothwort mostly in flower. Some trout lily in flower. Wild leek at max expansion. Trillium open, but not flowering, and Mayapple up. Harbinger of spring still around, but flowers gone.</t>
  </si>
  <si>
    <t>NOTE- 1% and 2% cover are noting plants that are in the plot.</t>
  </si>
  <si>
    <t>Viburnum</t>
  </si>
  <si>
    <t>Blue Cohosh</t>
  </si>
  <si>
    <t>Gallium</t>
  </si>
  <si>
    <t>Cimicifuga</t>
  </si>
  <si>
    <t>Unknown</t>
  </si>
  <si>
    <t>Hepatica</t>
  </si>
  <si>
    <t>Carya</t>
  </si>
  <si>
    <t>Cardamine</t>
  </si>
  <si>
    <t>Ulmus</t>
  </si>
  <si>
    <t>Fraxinus</t>
  </si>
  <si>
    <t>Ribes</t>
  </si>
  <si>
    <t>Quercus</t>
  </si>
  <si>
    <t>Uvularia</t>
  </si>
  <si>
    <t>Floerkea</t>
  </si>
  <si>
    <t>Dandelion</t>
  </si>
  <si>
    <t>Caulophyllum</t>
  </si>
  <si>
    <t xml:space="preserve">cordiformis </t>
  </si>
  <si>
    <t>diphylla</t>
  </si>
  <si>
    <t>americana</t>
  </si>
  <si>
    <t>cynobasti</t>
  </si>
  <si>
    <t>rubra</t>
  </si>
  <si>
    <t>grandiflora</t>
  </si>
  <si>
    <t>proserpinacoides</t>
  </si>
  <si>
    <t>hastada</t>
  </si>
  <si>
    <t>thalictroides</t>
  </si>
  <si>
    <t>douglassii</t>
  </si>
  <si>
    <t>cucullaria</t>
  </si>
  <si>
    <t>NOTE: we called the transect closest to the LT plots transect 4 - the labels are worn off</t>
  </si>
  <si>
    <t>Transect 4 - closest to LT plots</t>
  </si>
  <si>
    <t>Cimacifuga</t>
  </si>
  <si>
    <t>Black Cohash</t>
  </si>
  <si>
    <t>Blue Cohash</t>
  </si>
  <si>
    <t>Violet</t>
  </si>
  <si>
    <t>Halbert leaved violet</t>
  </si>
  <si>
    <t>Liverwort</t>
  </si>
  <si>
    <t>Bedstraw</t>
  </si>
  <si>
    <t>Running Strawberry Bush</t>
  </si>
  <si>
    <t>5% heart shape leaf</t>
  </si>
  <si>
    <t>2% heart shaped</t>
  </si>
  <si>
    <t>NOTE: we called the middle transect transect 5 - the labels are worn off</t>
  </si>
  <si>
    <t>cordiformis</t>
  </si>
  <si>
    <t>bitternut hickory seedlings</t>
  </si>
  <si>
    <t>Two leaved toothwort</t>
  </si>
  <si>
    <t>Spice bush</t>
  </si>
  <si>
    <t>Near rebar 95 @ 12.2 meters</t>
  </si>
  <si>
    <t>Bulbous bittercress</t>
  </si>
  <si>
    <t>elm seedling</t>
  </si>
  <si>
    <t>Fraxinums</t>
  </si>
  <si>
    <t>ash seedling</t>
  </si>
  <si>
    <t>2% Viola</t>
  </si>
  <si>
    <t>Bristly currant</t>
  </si>
  <si>
    <t>red oak seedling</t>
  </si>
  <si>
    <t>large-flowered bellwort</t>
  </si>
  <si>
    <t>False mermaidweed</t>
  </si>
  <si>
    <t>2% black snake root ? Cimicifuga</t>
  </si>
  <si>
    <t>unknown is too young to ID</t>
  </si>
  <si>
    <t>tulip poplar seedling</t>
  </si>
  <si>
    <t>Purple cress</t>
  </si>
  <si>
    <t>2% Yellow Violet</t>
  </si>
  <si>
    <t>10% black cohosh</t>
  </si>
  <si>
    <t>on log</t>
  </si>
  <si>
    <t>Duchman's breeches</t>
  </si>
  <si>
    <t>Virginia creeper</t>
  </si>
  <si>
    <t>5% Gallium</t>
  </si>
  <si>
    <t>2% mustard</t>
  </si>
  <si>
    <t>NOTE: we called the transect closest to the weather station transect 6 - the labels are worn off</t>
  </si>
  <si>
    <t>Transect 6 - furthest away from LT plots; closest to the weather station</t>
  </si>
  <si>
    <t>10% grass unknown</t>
  </si>
  <si>
    <t>unknown grass</t>
  </si>
  <si>
    <t>2% maple leaves viburnum</t>
  </si>
  <si>
    <t>NOTE: Transect 5, 35m - over downed, decomposing log</t>
  </si>
  <si>
    <t>NOTE: Transect 5, 50m - nothing here but a log</t>
  </si>
  <si>
    <t>NOTE: Transect 5, 55m - on top of tip up mound with moss</t>
  </si>
  <si>
    <t>NOTE: Transect 5, 60m - half of quadrat on fallen log</t>
  </si>
  <si>
    <t>NOTE: jewel weed along transect 5 is young, so only possible on the ID here</t>
  </si>
  <si>
    <t>NOTE: Transect 6, 45m - half on tree trunk; quadrat moved slightly to one side of the transect tape</t>
  </si>
  <si>
    <t>NOTE: Transect 6, 65m - picture taken of the unknown - it was shrub-like</t>
  </si>
  <si>
    <t>NOTE: Transect 6, 80m - picture taken of the unknown here.</t>
  </si>
  <si>
    <t>NOTE: about 20% woody debris cover at 0m, transect 4</t>
  </si>
  <si>
    <t>NOTE: transect 4, 35m on log</t>
  </si>
  <si>
    <t>NOTE: Transect 5, 65m, log</t>
  </si>
  <si>
    <t>NOTE: Transect 6, 90m - Duchman's breeches in flower. All other plants with the same leaves recorded as squirrel corn.</t>
  </si>
  <si>
    <t>NOTE: Trillium found at 75m of transect 4 is small with no flower. Looks like other trillium leaves.</t>
  </si>
  <si>
    <t>NOTE: the unknown at trasect 4, 35m is too small to ID</t>
  </si>
  <si>
    <t>NOTE: Transect 5, 55m, unknown is too young</t>
  </si>
  <si>
    <t>NOTE: The Trillium found at 85m of transect 4 is also small with no flower and the same as what was at 75m, but more of it at 85m.</t>
  </si>
  <si>
    <t>NOTE: ginseng noted near transect 4, 45m</t>
  </si>
  <si>
    <t>NOTE: The Hepatica found at 95 and 100 m of transect 4 had small round leaves</t>
  </si>
  <si>
    <t>NOTE: elm sapling (4%) found at transect 4, 55m</t>
  </si>
  <si>
    <t>NOTE: The Gallium at 75m of transect 5 is smooth</t>
  </si>
  <si>
    <t>NOTE: unknown at transect 4, 100m is a Brassicacea</t>
  </si>
  <si>
    <t>NOTE: At 70m of transect 5 is a log</t>
  </si>
  <si>
    <t>NOTE: unknown plant with heart shaped leaf at transect 5, 15m - percent cover not recorded, but assumed to be small.</t>
  </si>
  <si>
    <t>NOTE: The 60m quadrat of transect 5 was estimated under a fallen log</t>
  </si>
  <si>
    <t>NOTE: unknown at transect 5, 25m is too small to ID. Three individuals, though.</t>
  </si>
  <si>
    <t>NOTE: 55m of transect 5 is a tip up mound with no herbs on it</t>
  </si>
  <si>
    <t>NOTE: american beech sapling at transect 5, 30m (15%)</t>
  </si>
  <si>
    <t>NOTE: 50m of transect 5 is partly under a fallen log</t>
  </si>
  <si>
    <t>NOTE: woody debris (25%) at transect 5, 40m</t>
  </si>
  <si>
    <t>NOTE: 35m of transect 5 is mostly a downed log</t>
  </si>
  <si>
    <t>NOTE: 50m, transect 5 is next to a large downed log. Also, this plot has 10% cover of american beech sapling</t>
  </si>
  <si>
    <t>NOTE: wild ginseng found just off of the quadrat at 10m along transect 6</t>
  </si>
  <si>
    <t xml:space="preserve">NOTE 55m, transect 5 is near an upturned log, so the quadrat was moved to the side. </t>
  </si>
  <si>
    <t>NOTE: large, bryophyte covered log at transect 5, 70m</t>
  </si>
  <si>
    <t>NOTE: running strawberry busy (Euonymus obovatus) present at transect5, 80m (2%)</t>
  </si>
  <si>
    <t>NOTE: unknown at transect 5, 90m is a Brassicaceae</t>
  </si>
  <si>
    <t>NOTE: transcect 6, 0m has 40% woody debris</t>
  </si>
  <si>
    <t>NOTE: transect 6, 40m has 35% woody debris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</si>
</sst>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name val="Arial"/>
      <family val="2"/>
    </font>
    <font>
      <sz val="10"/>
      <name val="Arial"/>
      <family val="2"/>
    </font>
    <font>
      <b/>
      <sz val="10"/>
      <name val="Arial"/>
      <family val="2"/>
    </font>
    <font>
      <u/>
      <sz val="10"/>
      <color theme="10"/>
      <name val="Arial"/>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1" fillId="0" borderId="0" xfId="0" applyFont="1"/>
    <xf numFmtId="2" fontId="0" fillId="0" borderId="0" xfId="0" applyNumberFormat="1"/>
    <xf numFmtId="0" fontId="2" fillId="0" borderId="0" xfId="0" applyFont="1"/>
    <xf numFmtId="0" fontId="0" fillId="0" borderId="1" xfId="0" applyBorder="1"/>
    <xf numFmtId="0" fontId="0" fillId="0" borderId="2" xfId="0" applyBorder="1"/>
    <xf numFmtId="2" fontId="0" fillId="0" borderId="2" xfId="0" applyNumberFormat="1" applyBorder="1"/>
    <xf numFmtId="0" fontId="0" fillId="0" borderId="3" xfId="0" applyBorder="1"/>
    <xf numFmtId="0" fontId="3" fillId="0" borderId="1" xfId="0" applyFont="1" applyBorder="1"/>
    <xf numFmtId="0" fontId="0" fillId="0" borderId="4" xfId="0" applyBorder="1"/>
    <xf numFmtId="0" fontId="0" fillId="0" borderId="5" xfId="0" applyBorder="1"/>
    <xf numFmtId="0" fontId="0" fillId="0" borderId="6" xfId="0" applyBorder="1"/>
    <xf numFmtId="0" fontId="2" fillId="0" borderId="7" xfId="0" applyFont="1" applyBorder="1"/>
    <xf numFmtId="0" fontId="2" fillId="0" borderId="8" xfId="0" applyFont="1" applyBorder="1"/>
    <xf numFmtId="0" fontId="2" fillId="0" borderId="9" xfId="0" applyFont="1" applyBorder="1"/>
    <xf numFmtId="0" fontId="2" fillId="0" borderId="1" xfId="0" applyFont="1" applyBorder="1"/>
    <xf numFmtId="0" fontId="2" fillId="0" borderId="2" xfId="0" applyFont="1" applyBorder="1"/>
    <xf numFmtId="0" fontId="0" fillId="0" borderId="7" xfId="0" applyBorder="1"/>
    <xf numFmtId="0" fontId="0" fillId="0" borderId="8" xfId="0" applyBorder="1"/>
    <xf numFmtId="0" fontId="3" fillId="0" borderId="4" xfId="0" applyFont="1" applyBorder="1"/>
    <xf numFmtId="0" fontId="3" fillId="0" borderId="0" xfId="0" applyFont="1"/>
    <xf numFmtId="0" fontId="3" fillId="0" borderId="5" xfId="0" applyFont="1" applyBorder="1"/>
    <xf numFmtId="2" fontId="3" fillId="0" borderId="0" xfId="0" applyNumberFormat="1" applyFont="1"/>
    <xf numFmtId="0" fontId="3" fillId="0" borderId="10" xfId="0" applyFont="1" applyBorder="1"/>
    <xf numFmtId="0" fontId="3" fillId="0" borderId="6" xfId="0" applyFont="1" applyBorder="1"/>
    <xf numFmtId="49" fontId="3" fillId="0" borderId="6" xfId="0" applyNumberFormat="1" applyFont="1" applyBorder="1"/>
    <xf numFmtId="0" fontId="3" fillId="0" borderId="11" xfId="0" applyFont="1" applyBorder="1"/>
    <xf numFmtId="0" fontId="0" fillId="0" borderId="10" xfId="0" applyBorder="1"/>
    <xf numFmtId="0" fontId="0" fillId="0" borderId="11" xfId="0" applyBorder="1"/>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0" borderId="5" xfId="0" applyFont="1" applyBorder="1"/>
    <xf numFmtId="0" fontId="2" fillId="0" borderId="4" xfId="0" applyFont="1" applyBorder="1" applyAlignment="1">
      <alignment horizontal="center"/>
    </xf>
    <xf numFmtId="0" fontId="2" fillId="0" borderId="4" xfId="0" applyFont="1" applyBorder="1"/>
    <xf numFmtId="0" fontId="0" fillId="0" borderId="11"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0" xfId="0" applyFont="1" applyAlignment="1">
      <alignment horizontal="center"/>
    </xf>
    <xf numFmtId="2" fontId="0" fillId="0" borderId="6" xfId="0" applyNumberFormat="1" applyBorder="1"/>
    <xf numFmtId="0" fontId="4" fillId="0" borderId="0" xfId="1" applyAlignment="1">
      <alignment horizontal="left" vertical="center"/>
    </xf>
    <xf numFmtId="0" fontId="2" fillId="0" borderId="6" xfId="0" applyFont="1" applyBorder="1"/>
    <xf numFmtId="0" fontId="0" fillId="0" borderId="1" xfId="0" applyBorder="1" applyAlignment="1">
      <alignment horizontal="center"/>
    </xf>
    <xf numFmtId="0" fontId="2" fillId="0" borderId="10" xfId="0" applyFont="1" applyBorder="1"/>
    <xf numFmtId="0" fontId="0" fillId="0" borderId="12"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AA8B-F384-4849-87E3-9E7B2A9C8B58}">
  <dimension ref="B4:HM99"/>
  <sheetViews>
    <sheetView workbookViewId="0">
      <selection sqref="A1:XFD1048576"/>
    </sheetView>
  </sheetViews>
  <sheetFormatPr baseColWidth="10" defaultColWidth="8.83203125" defaultRowHeight="16" x14ac:dyDescent="0.2"/>
  <cols>
    <col min="1" max="1" width="2.33203125" customWidth="1"/>
    <col min="2" max="2" width="12.6640625" customWidth="1"/>
    <col min="3" max="3" width="11.5" customWidth="1"/>
    <col min="4" max="4" width="1" customWidth="1"/>
    <col min="5" max="5" width="22.1640625" customWidth="1"/>
    <col min="6" max="7" width="3" customWidth="1"/>
    <col min="8" max="8" width="9.6640625" customWidth="1"/>
    <col min="9" max="9" width="2.5" hidden="1" customWidth="1"/>
    <col min="10" max="10" width="5.5" customWidth="1"/>
    <col min="11" max="11" width="2.6640625" customWidth="1"/>
    <col min="12" max="13" width="8.6640625" style="2" customWidth="1"/>
    <col min="14" max="15" width="2.6640625" customWidth="1"/>
    <col min="16" max="28" width="12.6640625" customWidth="1"/>
    <col min="29" max="29" width="9.6640625" customWidth="1"/>
    <col min="30" max="30" width="2.6640625" customWidth="1"/>
    <col min="31" max="31" width="8.6640625" customWidth="1"/>
    <col min="32" max="44" width="12.6640625" customWidth="1"/>
    <col min="45" max="45" width="9.6640625" customWidth="1"/>
    <col min="47" max="60" width="12.6640625" customWidth="1"/>
    <col min="80" max="80" width="15" customWidth="1"/>
    <col min="91" max="91" width="11.83203125" customWidth="1"/>
    <col min="92" max="92" width="12.83203125" customWidth="1"/>
    <col min="93" max="93" width="13.5" customWidth="1"/>
    <col min="100" max="100" width="11.1640625" customWidth="1"/>
    <col min="111" max="111" width="11.83203125" customWidth="1"/>
    <col min="112" max="112" width="12.83203125" customWidth="1"/>
    <col min="113" max="113" width="13.5" customWidth="1"/>
    <col min="125" max="125" width="11.1640625" customWidth="1"/>
    <col min="136" max="136" width="11.83203125" customWidth="1"/>
    <col min="137" max="137" width="12.83203125" customWidth="1"/>
    <col min="138" max="138" width="13.5" customWidth="1"/>
    <col min="152" max="152" width="11.1640625" customWidth="1"/>
    <col min="163" max="163" width="11.83203125" customWidth="1"/>
    <col min="164" max="164" width="12.83203125" customWidth="1"/>
    <col min="165" max="165" width="13.5" customWidth="1"/>
    <col min="178" max="180" width="10.5" customWidth="1"/>
    <col min="217" max="217" width="9.33203125" customWidth="1"/>
    <col min="257" max="257" width="2.33203125" customWidth="1"/>
    <col min="258" max="258" width="12.6640625" customWidth="1"/>
    <col min="259" max="259" width="11.5" customWidth="1"/>
    <col min="260" max="260" width="1" customWidth="1"/>
    <col min="261" max="261" width="22.1640625" customWidth="1"/>
    <col min="262" max="263" width="3" customWidth="1"/>
    <col min="264" max="264" width="9.6640625" customWidth="1"/>
    <col min="265" max="265" width="0" hidden="1" customWidth="1"/>
    <col min="266" max="266" width="5.5" customWidth="1"/>
    <col min="267" max="267" width="2.6640625" customWidth="1"/>
    <col min="268" max="269" width="8.6640625" customWidth="1"/>
    <col min="270" max="271" width="2.6640625" customWidth="1"/>
    <col min="272" max="284" width="12.6640625" customWidth="1"/>
    <col min="285" max="285" width="9.6640625" customWidth="1"/>
    <col min="286" max="286" width="2.6640625" customWidth="1"/>
    <col min="287" max="287" width="8.6640625" customWidth="1"/>
    <col min="288" max="300" width="12.6640625" customWidth="1"/>
    <col min="301" max="301" width="9.6640625" customWidth="1"/>
    <col min="303" max="316" width="12.6640625" customWidth="1"/>
    <col min="336" max="336" width="15" customWidth="1"/>
    <col min="347" max="347" width="11.83203125" customWidth="1"/>
    <col min="348" max="348" width="12.83203125" customWidth="1"/>
    <col min="349" max="349" width="13.5" customWidth="1"/>
    <col min="356" max="356" width="11.1640625" customWidth="1"/>
    <col min="367" max="367" width="11.83203125" customWidth="1"/>
    <col min="368" max="368" width="12.83203125" customWidth="1"/>
    <col min="369" max="369" width="13.5" customWidth="1"/>
    <col min="381" max="381" width="11.1640625" customWidth="1"/>
    <col min="392" max="392" width="11.83203125" customWidth="1"/>
    <col min="393" max="393" width="12.83203125" customWidth="1"/>
    <col min="394" max="394" width="13.5" customWidth="1"/>
    <col min="408" max="408" width="11.1640625" customWidth="1"/>
    <col min="419" max="419" width="11.83203125" customWidth="1"/>
    <col min="420" max="420" width="12.83203125" customWidth="1"/>
    <col min="421" max="421" width="13.5" customWidth="1"/>
    <col min="434" max="436" width="10.5" customWidth="1"/>
    <col min="473" max="473" width="9.33203125" customWidth="1"/>
    <col min="513" max="513" width="2.33203125" customWidth="1"/>
    <col min="514" max="514" width="12.6640625" customWidth="1"/>
    <col min="515" max="515" width="11.5" customWidth="1"/>
    <col min="516" max="516" width="1" customWidth="1"/>
    <col min="517" max="517" width="22.1640625" customWidth="1"/>
    <col min="518" max="519" width="3" customWidth="1"/>
    <col min="520" max="520" width="9.6640625" customWidth="1"/>
    <col min="521" max="521" width="0" hidden="1" customWidth="1"/>
    <col min="522" max="522" width="5.5" customWidth="1"/>
    <col min="523" max="523" width="2.6640625" customWidth="1"/>
    <col min="524" max="525" width="8.6640625" customWidth="1"/>
    <col min="526" max="527" width="2.6640625" customWidth="1"/>
    <col min="528" max="540" width="12.6640625" customWidth="1"/>
    <col min="541" max="541" width="9.6640625" customWidth="1"/>
    <col min="542" max="542" width="2.6640625" customWidth="1"/>
    <col min="543" max="543" width="8.6640625" customWidth="1"/>
    <col min="544" max="556" width="12.6640625" customWidth="1"/>
    <col min="557" max="557" width="9.6640625" customWidth="1"/>
    <col min="559" max="572" width="12.6640625" customWidth="1"/>
    <col min="592" max="592" width="15" customWidth="1"/>
    <col min="603" max="603" width="11.83203125" customWidth="1"/>
    <col min="604" max="604" width="12.83203125" customWidth="1"/>
    <col min="605" max="605" width="13.5" customWidth="1"/>
    <col min="612" max="612" width="11.1640625" customWidth="1"/>
    <col min="623" max="623" width="11.83203125" customWidth="1"/>
    <col min="624" max="624" width="12.83203125" customWidth="1"/>
    <col min="625" max="625" width="13.5" customWidth="1"/>
    <col min="637" max="637" width="11.1640625" customWidth="1"/>
    <col min="648" max="648" width="11.83203125" customWidth="1"/>
    <col min="649" max="649" width="12.83203125" customWidth="1"/>
    <col min="650" max="650" width="13.5" customWidth="1"/>
    <col min="664" max="664" width="11.1640625" customWidth="1"/>
    <col min="675" max="675" width="11.83203125" customWidth="1"/>
    <col min="676" max="676" width="12.83203125" customWidth="1"/>
    <col min="677" max="677" width="13.5" customWidth="1"/>
    <col min="690" max="692" width="10.5" customWidth="1"/>
    <col min="729" max="729" width="9.33203125" customWidth="1"/>
    <col min="769" max="769" width="2.33203125" customWidth="1"/>
    <col min="770" max="770" width="12.6640625" customWidth="1"/>
    <col min="771" max="771" width="11.5" customWidth="1"/>
    <col min="772" max="772" width="1" customWidth="1"/>
    <col min="773" max="773" width="22.1640625" customWidth="1"/>
    <col min="774" max="775" width="3" customWidth="1"/>
    <col min="776" max="776" width="9.6640625" customWidth="1"/>
    <col min="777" max="777" width="0" hidden="1" customWidth="1"/>
    <col min="778" max="778" width="5.5" customWidth="1"/>
    <col min="779" max="779" width="2.6640625" customWidth="1"/>
    <col min="780" max="781" width="8.6640625" customWidth="1"/>
    <col min="782" max="783" width="2.6640625" customWidth="1"/>
    <col min="784" max="796" width="12.6640625" customWidth="1"/>
    <col min="797" max="797" width="9.6640625" customWidth="1"/>
    <col min="798" max="798" width="2.6640625" customWidth="1"/>
    <col min="799" max="799" width="8.6640625" customWidth="1"/>
    <col min="800" max="812" width="12.6640625" customWidth="1"/>
    <col min="813" max="813" width="9.6640625" customWidth="1"/>
    <col min="815" max="828" width="12.6640625" customWidth="1"/>
    <col min="848" max="848" width="15" customWidth="1"/>
    <col min="859" max="859" width="11.83203125" customWidth="1"/>
    <col min="860" max="860" width="12.83203125" customWidth="1"/>
    <col min="861" max="861" width="13.5" customWidth="1"/>
    <col min="868" max="868" width="11.1640625" customWidth="1"/>
    <col min="879" max="879" width="11.83203125" customWidth="1"/>
    <col min="880" max="880" width="12.83203125" customWidth="1"/>
    <col min="881" max="881" width="13.5" customWidth="1"/>
    <col min="893" max="893" width="11.1640625" customWidth="1"/>
    <col min="904" max="904" width="11.83203125" customWidth="1"/>
    <col min="905" max="905" width="12.83203125" customWidth="1"/>
    <col min="906" max="906" width="13.5" customWidth="1"/>
    <col min="920" max="920" width="11.1640625" customWidth="1"/>
    <col min="931" max="931" width="11.83203125" customWidth="1"/>
    <col min="932" max="932" width="12.83203125" customWidth="1"/>
    <col min="933" max="933" width="13.5" customWidth="1"/>
    <col min="946" max="948" width="10.5" customWidth="1"/>
    <col min="985" max="985" width="9.33203125" customWidth="1"/>
    <col min="1025" max="1025" width="2.33203125" customWidth="1"/>
    <col min="1026" max="1026" width="12.6640625" customWidth="1"/>
    <col min="1027" max="1027" width="11.5" customWidth="1"/>
    <col min="1028" max="1028" width="1" customWidth="1"/>
    <col min="1029" max="1029" width="22.1640625" customWidth="1"/>
    <col min="1030" max="1031" width="3" customWidth="1"/>
    <col min="1032" max="1032" width="9.6640625" customWidth="1"/>
    <col min="1033" max="1033" width="0" hidden="1" customWidth="1"/>
    <col min="1034" max="1034" width="5.5" customWidth="1"/>
    <col min="1035" max="1035" width="2.6640625" customWidth="1"/>
    <col min="1036" max="1037" width="8.6640625" customWidth="1"/>
    <col min="1038" max="1039" width="2.6640625" customWidth="1"/>
    <col min="1040" max="1052" width="12.6640625" customWidth="1"/>
    <col min="1053" max="1053" width="9.6640625" customWidth="1"/>
    <col min="1054" max="1054" width="2.6640625" customWidth="1"/>
    <col min="1055" max="1055" width="8.6640625" customWidth="1"/>
    <col min="1056" max="1068" width="12.6640625" customWidth="1"/>
    <col min="1069" max="1069" width="9.6640625" customWidth="1"/>
    <col min="1071" max="1084" width="12.6640625" customWidth="1"/>
    <col min="1104" max="1104" width="15" customWidth="1"/>
    <col min="1115" max="1115" width="11.83203125" customWidth="1"/>
    <col min="1116" max="1116" width="12.83203125" customWidth="1"/>
    <col min="1117" max="1117" width="13.5" customWidth="1"/>
    <col min="1124" max="1124" width="11.1640625" customWidth="1"/>
    <col min="1135" max="1135" width="11.83203125" customWidth="1"/>
    <col min="1136" max="1136" width="12.83203125" customWidth="1"/>
    <col min="1137" max="1137" width="13.5" customWidth="1"/>
    <col min="1149" max="1149" width="11.1640625" customWidth="1"/>
    <col min="1160" max="1160" width="11.83203125" customWidth="1"/>
    <col min="1161" max="1161" width="12.83203125" customWidth="1"/>
    <col min="1162" max="1162" width="13.5" customWidth="1"/>
    <col min="1176" max="1176" width="11.1640625" customWidth="1"/>
    <col min="1187" max="1187" width="11.83203125" customWidth="1"/>
    <col min="1188" max="1188" width="12.83203125" customWidth="1"/>
    <col min="1189" max="1189" width="13.5" customWidth="1"/>
    <col min="1202" max="1204" width="10.5" customWidth="1"/>
    <col min="1241" max="1241" width="9.33203125" customWidth="1"/>
    <col min="1281" max="1281" width="2.33203125" customWidth="1"/>
    <col min="1282" max="1282" width="12.6640625" customWidth="1"/>
    <col min="1283" max="1283" width="11.5" customWidth="1"/>
    <col min="1284" max="1284" width="1" customWidth="1"/>
    <col min="1285" max="1285" width="22.1640625" customWidth="1"/>
    <col min="1286" max="1287" width="3" customWidth="1"/>
    <col min="1288" max="1288" width="9.6640625" customWidth="1"/>
    <col min="1289" max="1289" width="0" hidden="1" customWidth="1"/>
    <col min="1290" max="1290" width="5.5" customWidth="1"/>
    <col min="1291" max="1291" width="2.6640625" customWidth="1"/>
    <col min="1292" max="1293" width="8.6640625" customWidth="1"/>
    <col min="1294" max="1295" width="2.6640625" customWidth="1"/>
    <col min="1296" max="1308" width="12.6640625" customWidth="1"/>
    <col min="1309" max="1309" width="9.6640625" customWidth="1"/>
    <col min="1310" max="1310" width="2.6640625" customWidth="1"/>
    <col min="1311" max="1311" width="8.6640625" customWidth="1"/>
    <col min="1312" max="1324" width="12.6640625" customWidth="1"/>
    <col min="1325" max="1325" width="9.6640625" customWidth="1"/>
    <col min="1327" max="1340" width="12.6640625" customWidth="1"/>
    <col min="1360" max="1360" width="15" customWidth="1"/>
    <col min="1371" max="1371" width="11.83203125" customWidth="1"/>
    <col min="1372" max="1372" width="12.83203125" customWidth="1"/>
    <col min="1373" max="1373" width="13.5" customWidth="1"/>
    <col min="1380" max="1380" width="11.1640625" customWidth="1"/>
    <col min="1391" max="1391" width="11.83203125" customWidth="1"/>
    <col min="1392" max="1392" width="12.83203125" customWidth="1"/>
    <col min="1393" max="1393" width="13.5" customWidth="1"/>
    <col min="1405" max="1405" width="11.1640625" customWidth="1"/>
    <col min="1416" max="1416" width="11.83203125" customWidth="1"/>
    <col min="1417" max="1417" width="12.83203125" customWidth="1"/>
    <col min="1418" max="1418" width="13.5" customWidth="1"/>
    <col min="1432" max="1432" width="11.1640625" customWidth="1"/>
    <col min="1443" max="1443" width="11.83203125" customWidth="1"/>
    <col min="1444" max="1444" width="12.83203125" customWidth="1"/>
    <col min="1445" max="1445" width="13.5" customWidth="1"/>
    <col min="1458" max="1460" width="10.5" customWidth="1"/>
    <col min="1497" max="1497" width="9.33203125" customWidth="1"/>
    <col min="1537" max="1537" width="2.33203125" customWidth="1"/>
    <col min="1538" max="1538" width="12.6640625" customWidth="1"/>
    <col min="1539" max="1539" width="11.5" customWidth="1"/>
    <col min="1540" max="1540" width="1" customWidth="1"/>
    <col min="1541" max="1541" width="22.1640625" customWidth="1"/>
    <col min="1542" max="1543" width="3" customWidth="1"/>
    <col min="1544" max="1544" width="9.6640625" customWidth="1"/>
    <col min="1545" max="1545" width="0" hidden="1" customWidth="1"/>
    <col min="1546" max="1546" width="5.5" customWidth="1"/>
    <col min="1547" max="1547" width="2.6640625" customWidth="1"/>
    <col min="1548" max="1549" width="8.6640625" customWidth="1"/>
    <col min="1550" max="1551" width="2.6640625" customWidth="1"/>
    <col min="1552" max="1564" width="12.6640625" customWidth="1"/>
    <col min="1565" max="1565" width="9.6640625" customWidth="1"/>
    <col min="1566" max="1566" width="2.6640625" customWidth="1"/>
    <col min="1567" max="1567" width="8.6640625" customWidth="1"/>
    <col min="1568" max="1580" width="12.6640625" customWidth="1"/>
    <col min="1581" max="1581" width="9.6640625" customWidth="1"/>
    <col min="1583" max="1596" width="12.6640625" customWidth="1"/>
    <col min="1616" max="1616" width="15" customWidth="1"/>
    <col min="1627" max="1627" width="11.83203125" customWidth="1"/>
    <col min="1628" max="1628" width="12.83203125" customWidth="1"/>
    <col min="1629" max="1629" width="13.5" customWidth="1"/>
    <col min="1636" max="1636" width="11.1640625" customWidth="1"/>
    <col min="1647" max="1647" width="11.83203125" customWidth="1"/>
    <col min="1648" max="1648" width="12.83203125" customWidth="1"/>
    <col min="1649" max="1649" width="13.5" customWidth="1"/>
    <col min="1661" max="1661" width="11.1640625" customWidth="1"/>
    <col min="1672" max="1672" width="11.83203125" customWidth="1"/>
    <col min="1673" max="1673" width="12.83203125" customWidth="1"/>
    <col min="1674" max="1674" width="13.5" customWidth="1"/>
    <col min="1688" max="1688" width="11.1640625" customWidth="1"/>
    <col min="1699" max="1699" width="11.83203125" customWidth="1"/>
    <col min="1700" max="1700" width="12.83203125" customWidth="1"/>
    <col min="1701" max="1701" width="13.5" customWidth="1"/>
    <col min="1714" max="1716" width="10.5" customWidth="1"/>
    <col min="1753" max="1753" width="9.33203125" customWidth="1"/>
    <col min="1793" max="1793" width="2.33203125" customWidth="1"/>
    <col min="1794" max="1794" width="12.6640625" customWidth="1"/>
    <col min="1795" max="1795" width="11.5" customWidth="1"/>
    <col min="1796" max="1796" width="1" customWidth="1"/>
    <col min="1797" max="1797" width="22.1640625" customWidth="1"/>
    <col min="1798" max="1799" width="3" customWidth="1"/>
    <col min="1800" max="1800" width="9.6640625" customWidth="1"/>
    <col min="1801" max="1801" width="0" hidden="1" customWidth="1"/>
    <col min="1802" max="1802" width="5.5" customWidth="1"/>
    <col min="1803" max="1803" width="2.6640625" customWidth="1"/>
    <col min="1804" max="1805" width="8.6640625" customWidth="1"/>
    <col min="1806" max="1807" width="2.6640625" customWidth="1"/>
    <col min="1808" max="1820" width="12.6640625" customWidth="1"/>
    <col min="1821" max="1821" width="9.6640625" customWidth="1"/>
    <col min="1822" max="1822" width="2.6640625" customWidth="1"/>
    <col min="1823" max="1823" width="8.6640625" customWidth="1"/>
    <col min="1824" max="1836" width="12.6640625" customWidth="1"/>
    <col min="1837" max="1837" width="9.6640625" customWidth="1"/>
    <col min="1839" max="1852" width="12.6640625" customWidth="1"/>
    <col min="1872" max="1872" width="15" customWidth="1"/>
    <col min="1883" max="1883" width="11.83203125" customWidth="1"/>
    <col min="1884" max="1884" width="12.83203125" customWidth="1"/>
    <col min="1885" max="1885" width="13.5" customWidth="1"/>
    <col min="1892" max="1892" width="11.1640625" customWidth="1"/>
    <col min="1903" max="1903" width="11.83203125" customWidth="1"/>
    <col min="1904" max="1904" width="12.83203125" customWidth="1"/>
    <col min="1905" max="1905" width="13.5" customWidth="1"/>
    <col min="1917" max="1917" width="11.1640625" customWidth="1"/>
    <col min="1928" max="1928" width="11.83203125" customWidth="1"/>
    <col min="1929" max="1929" width="12.83203125" customWidth="1"/>
    <col min="1930" max="1930" width="13.5" customWidth="1"/>
    <col min="1944" max="1944" width="11.1640625" customWidth="1"/>
    <col min="1955" max="1955" width="11.83203125" customWidth="1"/>
    <col min="1956" max="1956" width="12.83203125" customWidth="1"/>
    <col min="1957" max="1957" width="13.5" customWidth="1"/>
    <col min="1970" max="1972" width="10.5" customWidth="1"/>
    <col min="2009" max="2009" width="9.33203125" customWidth="1"/>
    <col min="2049" max="2049" width="2.33203125" customWidth="1"/>
    <col min="2050" max="2050" width="12.6640625" customWidth="1"/>
    <col min="2051" max="2051" width="11.5" customWidth="1"/>
    <col min="2052" max="2052" width="1" customWidth="1"/>
    <col min="2053" max="2053" width="22.1640625" customWidth="1"/>
    <col min="2054" max="2055" width="3" customWidth="1"/>
    <col min="2056" max="2056" width="9.6640625" customWidth="1"/>
    <col min="2057" max="2057" width="0" hidden="1" customWidth="1"/>
    <col min="2058" max="2058" width="5.5" customWidth="1"/>
    <col min="2059" max="2059" width="2.6640625" customWidth="1"/>
    <col min="2060" max="2061" width="8.6640625" customWidth="1"/>
    <col min="2062" max="2063" width="2.6640625" customWidth="1"/>
    <col min="2064" max="2076" width="12.6640625" customWidth="1"/>
    <col min="2077" max="2077" width="9.6640625" customWidth="1"/>
    <col min="2078" max="2078" width="2.6640625" customWidth="1"/>
    <col min="2079" max="2079" width="8.6640625" customWidth="1"/>
    <col min="2080" max="2092" width="12.6640625" customWidth="1"/>
    <col min="2093" max="2093" width="9.6640625" customWidth="1"/>
    <col min="2095" max="2108" width="12.6640625" customWidth="1"/>
    <col min="2128" max="2128" width="15" customWidth="1"/>
    <col min="2139" max="2139" width="11.83203125" customWidth="1"/>
    <col min="2140" max="2140" width="12.83203125" customWidth="1"/>
    <col min="2141" max="2141" width="13.5" customWidth="1"/>
    <col min="2148" max="2148" width="11.1640625" customWidth="1"/>
    <col min="2159" max="2159" width="11.83203125" customWidth="1"/>
    <col min="2160" max="2160" width="12.83203125" customWidth="1"/>
    <col min="2161" max="2161" width="13.5" customWidth="1"/>
    <col min="2173" max="2173" width="11.1640625" customWidth="1"/>
    <col min="2184" max="2184" width="11.83203125" customWidth="1"/>
    <col min="2185" max="2185" width="12.83203125" customWidth="1"/>
    <col min="2186" max="2186" width="13.5" customWidth="1"/>
    <col min="2200" max="2200" width="11.1640625" customWidth="1"/>
    <col min="2211" max="2211" width="11.83203125" customWidth="1"/>
    <col min="2212" max="2212" width="12.83203125" customWidth="1"/>
    <col min="2213" max="2213" width="13.5" customWidth="1"/>
    <col min="2226" max="2228" width="10.5" customWidth="1"/>
    <col min="2265" max="2265" width="9.33203125" customWidth="1"/>
    <col min="2305" max="2305" width="2.33203125" customWidth="1"/>
    <col min="2306" max="2306" width="12.6640625" customWidth="1"/>
    <col min="2307" max="2307" width="11.5" customWidth="1"/>
    <col min="2308" max="2308" width="1" customWidth="1"/>
    <col min="2309" max="2309" width="22.1640625" customWidth="1"/>
    <col min="2310" max="2311" width="3" customWidth="1"/>
    <col min="2312" max="2312" width="9.6640625" customWidth="1"/>
    <col min="2313" max="2313" width="0" hidden="1" customWidth="1"/>
    <col min="2314" max="2314" width="5.5" customWidth="1"/>
    <col min="2315" max="2315" width="2.6640625" customWidth="1"/>
    <col min="2316" max="2317" width="8.6640625" customWidth="1"/>
    <col min="2318" max="2319" width="2.6640625" customWidth="1"/>
    <col min="2320" max="2332" width="12.6640625" customWidth="1"/>
    <col min="2333" max="2333" width="9.6640625" customWidth="1"/>
    <col min="2334" max="2334" width="2.6640625" customWidth="1"/>
    <col min="2335" max="2335" width="8.6640625" customWidth="1"/>
    <col min="2336" max="2348" width="12.6640625" customWidth="1"/>
    <col min="2349" max="2349" width="9.6640625" customWidth="1"/>
    <col min="2351" max="2364" width="12.6640625" customWidth="1"/>
    <col min="2384" max="2384" width="15" customWidth="1"/>
    <col min="2395" max="2395" width="11.83203125" customWidth="1"/>
    <col min="2396" max="2396" width="12.83203125" customWidth="1"/>
    <col min="2397" max="2397" width="13.5" customWidth="1"/>
    <col min="2404" max="2404" width="11.1640625" customWidth="1"/>
    <col min="2415" max="2415" width="11.83203125" customWidth="1"/>
    <col min="2416" max="2416" width="12.83203125" customWidth="1"/>
    <col min="2417" max="2417" width="13.5" customWidth="1"/>
    <col min="2429" max="2429" width="11.1640625" customWidth="1"/>
    <col min="2440" max="2440" width="11.83203125" customWidth="1"/>
    <col min="2441" max="2441" width="12.83203125" customWidth="1"/>
    <col min="2442" max="2442" width="13.5" customWidth="1"/>
    <col min="2456" max="2456" width="11.1640625" customWidth="1"/>
    <col min="2467" max="2467" width="11.83203125" customWidth="1"/>
    <col min="2468" max="2468" width="12.83203125" customWidth="1"/>
    <col min="2469" max="2469" width="13.5" customWidth="1"/>
    <col min="2482" max="2484" width="10.5" customWidth="1"/>
    <col min="2521" max="2521" width="9.33203125" customWidth="1"/>
    <col min="2561" max="2561" width="2.33203125" customWidth="1"/>
    <col min="2562" max="2562" width="12.6640625" customWidth="1"/>
    <col min="2563" max="2563" width="11.5" customWidth="1"/>
    <col min="2564" max="2564" width="1" customWidth="1"/>
    <col min="2565" max="2565" width="22.1640625" customWidth="1"/>
    <col min="2566" max="2567" width="3" customWidth="1"/>
    <col min="2568" max="2568" width="9.6640625" customWidth="1"/>
    <col min="2569" max="2569" width="0" hidden="1" customWidth="1"/>
    <col min="2570" max="2570" width="5.5" customWidth="1"/>
    <col min="2571" max="2571" width="2.6640625" customWidth="1"/>
    <col min="2572" max="2573" width="8.6640625" customWidth="1"/>
    <col min="2574" max="2575" width="2.6640625" customWidth="1"/>
    <col min="2576" max="2588" width="12.6640625" customWidth="1"/>
    <col min="2589" max="2589" width="9.6640625" customWidth="1"/>
    <col min="2590" max="2590" width="2.6640625" customWidth="1"/>
    <col min="2591" max="2591" width="8.6640625" customWidth="1"/>
    <col min="2592" max="2604" width="12.6640625" customWidth="1"/>
    <col min="2605" max="2605" width="9.6640625" customWidth="1"/>
    <col min="2607" max="2620" width="12.6640625" customWidth="1"/>
    <col min="2640" max="2640" width="15" customWidth="1"/>
    <col min="2651" max="2651" width="11.83203125" customWidth="1"/>
    <col min="2652" max="2652" width="12.83203125" customWidth="1"/>
    <col min="2653" max="2653" width="13.5" customWidth="1"/>
    <col min="2660" max="2660" width="11.1640625" customWidth="1"/>
    <col min="2671" max="2671" width="11.83203125" customWidth="1"/>
    <col min="2672" max="2672" width="12.83203125" customWidth="1"/>
    <col min="2673" max="2673" width="13.5" customWidth="1"/>
    <col min="2685" max="2685" width="11.1640625" customWidth="1"/>
    <col min="2696" max="2696" width="11.83203125" customWidth="1"/>
    <col min="2697" max="2697" width="12.83203125" customWidth="1"/>
    <col min="2698" max="2698" width="13.5" customWidth="1"/>
    <col min="2712" max="2712" width="11.1640625" customWidth="1"/>
    <col min="2723" max="2723" width="11.83203125" customWidth="1"/>
    <col min="2724" max="2724" width="12.83203125" customWidth="1"/>
    <col min="2725" max="2725" width="13.5" customWidth="1"/>
    <col min="2738" max="2740" width="10.5" customWidth="1"/>
    <col min="2777" max="2777" width="9.33203125" customWidth="1"/>
    <col min="2817" max="2817" width="2.33203125" customWidth="1"/>
    <col min="2818" max="2818" width="12.6640625" customWidth="1"/>
    <col min="2819" max="2819" width="11.5" customWidth="1"/>
    <col min="2820" max="2820" width="1" customWidth="1"/>
    <col min="2821" max="2821" width="22.1640625" customWidth="1"/>
    <col min="2822" max="2823" width="3" customWidth="1"/>
    <col min="2824" max="2824" width="9.6640625" customWidth="1"/>
    <col min="2825" max="2825" width="0" hidden="1" customWidth="1"/>
    <col min="2826" max="2826" width="5.5" customWidth="1"/>
    <col min="2827" max="2827" width="2.6640625" customWidth="1"/>
    <col min="2828" max="2829" width="8.6640625" customWidth="1"/>
    <col min="2830" max="2831" width="2.6640625" customWidth="1"/>
    <col min="2832" max="2844" width="12.6640625" customWidth="1"/>
    <col min="2845" max="2845" width="9.6640625" customWidth="1"/>
    <col min="2846" max="2846" width="2.6640625" customWidth="1"/>
    <col min="2847" max="2847" width="8.6640625" customWidth="1"/>
    <col min="2848" max="2860" width="12.6640625" customWidth="1"/>
    <col min="2861" max="2861" width="9.6640625" customWidth="1"/>
    <col min="2863" max="2876" width="12.6640625" customWidth="1"/>
    <col min="2896" max="2896" width="15" customWidth="1"/>
    <col min="2907" max="2907" width="11.83203125" customWidth="1"/>
    <col min="2908" max="2908" width="12.83203125" customWidth="1"/>
    <col min="2909" max="2909" width="13.5" customWidth="1"/>
    <col min="2916" max="2916" width="11.1640625" customWidth="1"/>
    <col min="2927" max="2927" width="11.83203125" customWidth="1"/>
    <col min="2928" max="2928" width="12.83203125" customWidth="1"/>
    <col min="2929" max="2929" width="13.5" customWidth="1"/>
    <col min="2941" max="2941" width="11.1640625" customWidth="1"/>
    <col min="2952" max="2952" width="11.83203125" customWidth="1"/>
    <col min="2953" max="2953" width="12.83203125" customWidth="1"/>
    <col min="2954" max="2954" width="13.5" customWidth="1"/>
    <col min="2968" max="2968" width="11.1640625" customWidth="1"/>
    <col min="2979" max="2979" width="11.83203125" customWidth="1"/>
    <col min="2980" max="2980" width="12.83203125" customWidth="1"/>
    <col min="2981" max="2981" width="13.5" customWidth="1"/>
    <col min="2994" max="2996" width="10.5" customWidth="1"/>
    <col min="3033" max="3033" width="9.33203125" customWidth="1"/>
    <col min="3073" max="3073" width="2.33203125" customWidth="1"/>
    <col min="3074" max="3074" width="12.6640625" customWidth="1"/>
    <col min="3075" max="3075" width="11.5" customWidth="1"/>
    <col min="3076" max="3076" width="1" customWidth="1"/>
    <col min="3077" max="3077" width="22.1640625" customWidth="1"/>
    <col min="3078" max="3079" width="3" customWidth="1"/>
    <col min="3080" max="3080" width="9.6640625" customWidth="1"/>
    <col min="3081" max="3081" width="0" hidden="1" customWidth="1"/>
    <col min="3082" max="3082" width="5.5" customWidth="1"/>
    <col min="3083" max="3083" width="2.6640625" customWidth="1"/>
    <col min="3084" max="3085" width="8.6640625" customWidth="1"/>
    <col min="3086" max="3087" width="2.6640625" customWidth="1"/>
    <col min="3088" max="3100" width="12.6640625" customWidth="1"/>
    <col min="3101" max="3101" width="9.6640625" customWidth="1"/>
    <col min="3102" max="3102" width="2.6640625" customWidth="1"/>
    <col min="3103" max="3103" width="8.6640625" customWidth="1"/>
    <col min="3104" max="3116" width="12.6640625" customWidth="1"/>
    <col min="3117" max="3117" width="9.6640625" customWidth="1"/>
    <col min="3119" max="3132" width="12.6640625" customWidth="1"/>
    <col min="3152" max="3152" width="15" customWidth="1"/>
    <col min="3163" max="3163" width="11.83203125" customWidth="1"/>
    <col min="3164" max="3164" width="12.83203125" customWidth="1"/>
    <col min="3165" max="3165" width="13.5" customWidth="1"/>
    <col min="3172" max="3172" width="11.1640625" customWidth="1"/>
    <col min="3183" max="3183" width="11.83203125" customWidth="1"/>
    <col min="3184" max="3184" width="12.83203125" customWidth="1"/>
    <col min="3185" max="3185" width="13.5" customWidth="1"/>
    <col min="3197" max="3197" width="11.1640625" customWidth="1"/>
    <col min="3208" max="3208" width="11.83203125" customWidth="1"/>
    <col min="3209" max="3209" width="12.83203125" customWidth="1"/>
    <col min="3210" max="3210" width="13.5" customWidth="1"/>
    <col min="3224" max="3224" width="11.1640625" customWidth="1"/>
    <col min="3235" max="3235" width="11.83203125" customWidth="1"/>
    <col min="3236" max="3236" width="12.83203125" customWidth="1"/>
    <col min="3237" max="3237" width="13.5" customWidth="1"/>
    <col min="3250" max="3252" width="10.5" customWidth="1"/>
    <col min="3289" max="3289" width="9.33203125" customWidth="1"/>
    <col min="3329" max="3329" width="2.33203125" customWidth="1"/>
    <col min="3330" max="3330" width="12.6640625" customWidth="1"/>
    <col min="3331" max="3331" width="11.5" customWidth="1"/>
    <col min="3332" max="3332" width="1" customWidth="1"/>
    <col min="3333" max="3333" width="22.1640625" customWidth="1"/>
    <col min="3334" max="3335" width="3" customWidth="1"/>
    <col min="3336" max="3336" width="9.6640625" customWidth="1"/>
    <col min="3337" max="3337" width="0" hidden="1" customWidth="1"/>
    <col min="3338" max="3338" width="5.5" customWidth="1"/>
    <col min="3339" max="3339" width="2.6640625" customWidth="1"/>
    <col min="3340" max="3341" width="8.6640625" customWidth="1"/>
    <col min="3342" max="3343" width="2.6640625" customWidth="1"/>
    <col min="3344" max="3356" width="12.6640625" customWidth="1"/>
    <col min="3357" max="3357" width="9.6640625" customWidth="1"/>
    <col min="3358" max="3358" width="2.6640625" customWidth="1"/>
    <col min="3359" max="3359" width="8.6640625" customWidth="1"/>
    <col min="3360" max="3372" width="12.6640625" customWidth="1"/>
    <col min="3373" max="3373" width="9.6640625" customWidth="1"/>
    <col min="3375" max="3388" width="12.6640625" customWidth="1"/>
    <col min="3408" max="3408" width="15" customWidth="1"/>
    <col min="3419" max="3419" width="11.83203125" customWidth="1"/>
    <col min="3420" max="3420" width="12.83203125" customWidth="1"/>
    <col min="3421" max="3421" width="13.5" customWidth="1"/>
    <col min="3428" max="3428" width="11.1640625" customWidth="1"/>
    <col min="3439" max="3439" width="11.83203125" customWidth="1"/>
    <col min="3440" max="3440" width="12.83203125" customWidth="1"/>
    <col min="3441" max="3441" width="13.5" customWidth="1"/>
    <col min="3453" max="3453" width="11.1640625" customWidth="1"/>
    <col min="3464" max="3464" width="11.83203125" customWidth="1"/>
    <col min="3465" max="3465" width="12.83203125" customWidth="1"/>
    <col min="3466" max="3466" width="13.5" customWidth="1"/>
    <col min="3480" max="3480" width="11.1640625" customWidth="1"/>
    <col min="3491" max="3491" width="11.83203125" customWidth="1"/>
    <col min="3492" max="3492" width="12.83203125" customWidth="1"/>
    <col min="3493" max="3493" width="13.5" customWidth="1"/>
    <col min="3506" max="3508" width="10.5" customWidth="1"/>
    <col min="3545" max="3545" width="9.33203125" customWidth="1"/>
    <col min="3585" max="3585" width="2.33203125" customWidth="1"/>
    <col min="3586" max="3586" width="12.6640625" customWidth="1"/>
    <col min="3587" max="3587" width="11.5" customWidth="1"/>
    <col min="3588" max="3588" width="1" customWidth="1"/>
    <col min="3589" max="3589" width="22.1640625" customWidth="1"/>
    <col min="3590" max="3591" width="3" customWidth="1"/>
    <col min="3592" max="3592" width="9.6640625" customWidth="1"/>
    <col min="3593" max="3593" width="0" hidden="1" customWidth="1"/>
    <col min="3594" max="3594" width="5.5" customWidth="1"/>
    <col min="3595" max="3595" width="2.6640625" customWidth="1"/>
    <col min="3596" max="3597" width="8.6640625" customWidth="1"/>
    <col min="3598" max="3599" width="2.6640625" customWidth="1"/>
    <col min="3600" max="3612" width="12.6640625" customWidth="1"/>
    <col min="3613" max="3613" width="9.6640625" customWidth="1"/>
    <col min="3614" max="3614" width="2.6640625" customWidth="1"/>
    <col min="3615" max="3615" width="8.6640625" customWidth="1"/>
    <col min="3616" max="3628" width="12.6640625" customWidth="1"/>
    <col min="3629" max="3629" width="9.6640625" customWidth="1"/>
    <col min="3631" max="3644" width="12.6640625" customWidth="1"/>
    <col min="3664" max="3664" width="15" customWidth="1"/>
    <col min="3675" max="3675" width="11.83203125" customWidth="1"/>
    <col min="3676" max="3676" width="12.83203125" customWidth="1"/>
    <col min="3677" max="3677" width="13.5" customWidth="1"/>
    <col min="3684" max="3684" width="11.1640625" customWidth="1"/>
    <col min="3695" max="3695" width="11.83203125" customWidth="1"/>
    <col min="3696" max="3696" width="12.83203125" customWidth="1"/>
    <col min="3697" max="3697" width="13.5" customWidth="1"/>
    <col min="3709" max="3709" width="11.1640625" customWidth="1"/>
    <col min="3720" max="3720" width="11.83203125" customWidth="1"/>
    <col min="3721" max="3721" width="12.83203125" customWidth="1"/>
    <col min="3722" max="3722" width="13.5" customWidth="1"/>
    <col min="3736" max="3736" width="11.1640625" customWidth="1"/>
    <col min="3747" max="3747" width="11.83203125" customWidth="1"/>
    <col min="3748" max="3748" width="12.83203125" customWidth="1"/>
    <col min="3749" max="3749" width="13.5" customWidth="1"/>
    <col min="3762" max="3764" width="10.5" customWidth="1"/>
    <col min="3801" max="3801" width="9.33203125" customWidth="1"/>
    <col min="3841" max="3841" width="2.33203125" customWidth="1"/>
    <col min="3842" max="3842" width="12.6640625" customWidth="1"/>
    <col min="3843" max="3843" width="11.5" customWidth="1"/>
    <col min="3844" max="3844" width="1" customWidth="1"/>
    <col min="3845" max="3845" width="22.1640625" customWidth="1"/>
    <col min="3846" max="3847" width="3" customWidth="1"/>
    <col min="3848" max="3848" width="9.6640625" customWidth="1"/>
    <col min="3849" max="3849" width="0" hidden="1" customWidth="1"/>
    <col min="3850" max="3850" width="5.5" customWidth="1"/>
    <col min="3851" max="3851" width="2.6640625" customWidth="1"/>
    <col min="3852" max="3853" width="8.6640625" customWidth="1"/>
    <col min="3854" max="3855" width="2.6640625" customWidth="1"/>
    <col min="3856" max="3868" width="12.6640625" customWidth="1"/>
    <col min="3869" max="3869" width="9.6640625" customWidth="1"/>
    <col min="3870" max="3870" width="2.6640625" customWidth="1"/>
    <col min="3871" max="3871" width="8.6640625" customWidth="1"/>
    <col min="3872" max="3884" width="12.6640625" customWidth="1"/>
    <col min="3885" max="3885" width="9.6640625" customWidth="1"/>
    <col min="3887" max="3900" width="12.6640625" customWidth="1"/>
    <col min="3920" max="3920" width="15" customWidth="1"/>
    <col min="3931" max="3931" width="11.83203125" customWidth="1"/>
    <col min="3932" max="3932" width="12.83203125" customWidth="1"/>
    <col min="3933" max="3933" width="13.5" customWidth="1"/>
    <col min="3940" max="3940" width="11.1640625" customWidth="1"/>
    <col min="3951" max="3951" width="11.83203125" customWidth="1"/>
    <col min="3952" max="3952" width="12.83203125" customWidth="1"/>
    <col min="3953" max="3953" width="13.5" customWidth="1"/>
    <col min="3965" max="3965" width="11.1640625" customWidth="1"/>
    <col min="3976" max="3976" width="11.83203125" customWidth="1"/>
    <col min="3977" max="3977" width="12.83203125" customWidth="1"/>
    <col min="3978" max="3978" width="13.5" customWidth="1"/>
    <col min="3992" max="3992" width="11.1640625" customWidth="1"/>
    <col min="4003" max="4003" width="11.83203125" customWidth="1"/>
    <col min="4004" max="4004" width="12.83203125" customWidth="1"/>
    <col min="4005" max="4005" width="13.5" customWidth="1"/>
    <col min="4018" max="4020" width="10.5" customWidth="1"/>
    <col min="4057" max="4057" width="9.33203125" customWidth="1"/>
    <col min="4097" max="4097" width="2.33203125" customWidth="1"/>
    <col min="4098" max="4098" width="12.6640625" customWidth="1"/>
    <col min="4099" max="4099" width="11.5" customWidth="1"/>
    <col min="4100" max="4100" width="1" customWidth="1"/>
    <col min="4101" max="4101" width="22.1640625" customWidth="1"/>
    <col min="4102" max="4103" width="3" customWidth="1"/>
    <col min="4104" max="4104" width="9.6640625" customWidth="1"/>
    <col min="4105" max="4105" width="0" hidden="1" customWidth="1"/>
    <col min="4106" max="4106" width="5.5" customWidth="1"/>
    <col min="4107" max="4107" width="2.6640625" customWidth="1"/>
    <col min="4108" max="4109" width="8.6640625" customWidth="1"/>
    <col min="4110" max="4111" width="2.6640625" customWidth="1"/>
    <col min="4112" max="4124" width="12.6640625" customWidth="1"/>
    <col min="4125" max="4125" width="9.6640625" customWidth="1"/>
    <col min="4126" max="4126" width="2.6640625" customWidth="1"/>
    <col min="4127" max="4127" width="8.6640625" customWidth="1"/>
    <col min="4128" max="4140" width="12.6640625" customWidth="1"/>
    <col min="4141" max="4141" width="9.6640625" customWidth="1"/>
    <col min="4143" max="4156" width="12.6640625" customWidth="1"/>
    <col min="4176" max="4176" width="15" customWidth="1"/>
    <col min="4187" max="4187" width="11.83203125" customWidth="1"/>
    <col min="4188" max="4188" width="12.83203125" customWidth="1"/>
    <col min="4189" max="4189" width="13.5" customWidth="1"/>
    <col min="4196" max="4196" width="11.1640625" customWidth="1"/>
    <col min="4207" max="4207" width="11.83203125" customWidth="1"/>
    <col min="4208" max="4208" width="12.83203125" customWidth="1"/>
    <col min="4209" max="4209" width="13.5" customWidth="1"/>
    <col min="4221" max="4221" width="11.1640625" customWidth="1"/>
    <col min="4232" max="4232" width="11.83203125" customWidth="1"/>
    <col min="4233" max="4233" width="12.83203125" customWidth="1"/>
    <col min="4234" max="4234" width="13.5" customWidth="1"/>
    <col min="4248" max="4248" width="11.1640625" customWidth="1"/>
    <col min="4259" max="4259" width="11.83203125" customWidth="1"/>
    <col min="4260" max="4260" width="12.83203125" customWidth="1"/>
    <col min="4261" max="4261" width="13.5" customWidth="1"/>
    <col min="4274" max="4276" width="10.5" customWidth="1"/>
    <col min="4313" max="4313" width="9.33203125" customWidth="1"/>
    <col min="4353" max="4353" width="2.33203125" customWidth="1"/>
    <col min="4354" max="4354" width="12.6640625" customWidth="1"/>
    <col min="4355" max="4355" width="11.5" customWidth="1"/>
    <col min="4356" max="4356" width="1" customWidth="1"/>
    <col min="4357" max="4357" width="22.1640625" customWidth="1"/>
    <col min="4358" max="4359" width="3" customWidth="1"/>
    <col min="4360" max="4360" width="9.6640625" customWidth="1"/>
    <col min="4361" max="4361" width="0" hidden="1" customWidth="1"/>
    <col min="4362" max="4362" width="5.5" customWidth="1"/>
    <col min="4363" max="4363" width="2.6640625" customWidth="1"/>
    <col min="4364" max="4365" width="8.6640625" customWidth="1"/>
    <col min="4366" max="4367" width="2.6640625" customWidth="1"/>
    <col min="4368" max="4380" width="12.6640625" customWidth="1"/>
    <col min="4381" max="4381" width="9.6640625" customWidth="1"/>
    <col min="4382" max="4382" width="2.6640625" customWidth="1"/>
    <col min="4383" max="4383" width="8.6640625" customWidth="1"/>
    <col min="4384" max="4396" width="12.6640625" customWidth="1"/>
    <col min="4397" max="4397" width="9.6640625" customWidth="1"/>
    <col min="4399" max="4412" width="12.6640625" customWidth="1"/>
    <col min="4432" max="4432" width="15" customWidth="1"/>
    <col min="4443" max="4443" width="11.83203125" customWidth="1"/>
    <col min="4444" max="4444" width="12.83203125" customWidth="1"/>
    <col min="4445" max="4445" width="13.5" customWidth="1"/>
    <col min="4452" max="4452" width="11.1640625" customWidth="1"/>
    <col min="4463" max="4463" width="11.83203125" customWidth="1"/>
    <col min="4464" max="4464" width="12.83203125" customWidth="1"/>
    <col min="4465" max="4465" width="13.5" customWidth="1"/>
    <col min="4477" max="4477" width="11.1640625" customWidth="1"/>
    <col min="4488" max="4488" width="11.83203125" customWidth="1"/>
    <col min="4489" max="4489" width="12.83203125" customWidth="1"/>
    <col min="4490" max="4490" width="13.5" customWidth="1"/>
    <col min="4504" max="4504" width="11.1640625" customWidth="1"/>
    <col min="4515" max="4515" width="11.83203125" customWidth="1"/>
    <col min="4516" max="4516" width="12.83203125" customWidth="1"/>
    <col min="4517" max="4517" width="13.5" customWidth="1"/>
    <col min="4530" max="4532" width="10.5" customWidth="1"/>
    <col min="4569" max="4569" width="9.33203125" customWidth="1"/>
    <col min="4609" max="4609" width="2.33203125" customWidth="1"/>
    <col min="4610" max="4610" width="12.6640625" customWidth="1"/>
    <col min="4611" max="4611" width="11.5" customWidth="1"/>
    <col min="4612" max="4612" width="1" customWidth="1"/>
    <col min="4613" max="4613" width="22.1640625" customWidth="1"/>
    <col min="4614" max="4615" width="3" customWidth="1"/>
    <col min="4616" max="4616" width="9.6640625" customWidth="1"/>
    <col min="4617" max="4617" width="0" hidden="1" customWidth="1"/>
    <col min="4618" max="4618" width="5.5" customWidth="1"/>
    <col min="4619" max="4619" width="2.6640625" customWidth="1"/>
    <col min="4620" max="4621" width="8.6640625" customWidth="1"/>
    <col min="4622" max="4623" width="2.6640625" customWidth="1"/>
    <col min="4624" max="4636" width="12.6640625" customWidth="1"/>
    <col min="4637" max="4637" width="9.6640625" customWidth="1"/>
    <col min="4638" max="4638" width="2.6640625" customWidth="1"/>
    <col min="4639" max="4639" width="8.6640625" customWidth="1"/>
    <col min="4640" max="4652" width="12.6640625" customWidth="1"/>
    <col min="4653" max="4653" width="9.6640625" customWidth="1"/>
    <col min="4655" max="4668" width="12.6640625" customWidth="1"/>
    <col min="4688" max="4688" width="15" customWidth="1"/>
    <col min="4699" max="4699" width="11.83203125" customWidth="1"/>
    <col min="4700" max="4700" width="12.83203125" customWidth="1"/>
    <col min="4701" max="4701" width="13.5" customWidth="1"/>
    <col min="4708" max="4708" width="11.1640625" customWidth="1"/>
    <col min="4719" max="4719" width="11.83203125" customWidth="1"/>
    <col min="4720" max="4720" width="12.83203125" customWidth="1"/>
    <col min="4721" max="4721" width="13.5" customWidth="1"/>
    <col min="4733" max="4733" width="11.1640625" customWidth="1"/>
    <col min="4744" max="4744" width="11.83203125" customWidth="1"/>
    <col min="4745" max="4745" width="12.83203125" customWidth="1"/>
    <col min="4746" max="4746" width="13.5" customWidth="1"/>
    <col min="4760" max="4760" width="11.1640625" customWidth="1"/>
    <col min="4771" max="4771" width="11.83203125" customWidth="1"/>
    <col min="4772" max="4772" width="12.83203125" customWidth="1"/>
    <col min="4773" max="4773" width="13.5" customWidth="1"/>
    <col min="4786" max="4788" width="10.5" customWidth="1"/>
    <col min="4825" max="4825" width="9.33203125" customWidth="1"/>
    <col min="4865" max="4865" width="2.33203125" customWidth="1"/>
    <col min="4866" max="4866" width="12.6640625" customWidth="1"/>
    <col min="4867" max="4867" width="11.5" customWidth="1"/>
    <col min="4868" max="4868" width="1" customWidth="1"/>
    <col min="4869" max="4869" width="22.1640625" customWidth="1"/>
    <col min="4870" max="4871" width="3" customWidth="1"/>
    <col min="4872" max="4872" width="9.6640625" customWidth="1"/>
    <col min="4873" max="4873" width="0" hidden="1" customWidth="1"/>
    <col min="4874" max="4874" width="5.5" customWidth="1"/>
    <col min="4875" max="4875" width="2.6640625" customWidth="1"/>
    <col min="4876" max="4877" width="8.6640625" customWidth="1"/>
    <col min="4878" max="4879" width="2.6640625" customWidth="1"/>
    <col min="4880" max="4892" width="12.6640625" customWidth="1"/>
    <col min="4893" max="4893" width="9.6640625" customWidth="1"/>
    <col min="4894" max="4894" width="2.6640625" customWidth="1"/>
    <col min="4895" max="4895" width="8.6640625" customWidth="1"/>
    <col min="4896" max="4908" width="12.6640625" customWidth="1"/>
    <col min="4909" max="4909" width="9.6640625" customWidth="1"/>
    <col min="4911" max="4924" width="12.6640625" customWidth="1"/>
    <col min="4944" max="4944" width="15" customWidth="1"/>
    <col min="4955" max="4955" width="11.83203125" customWidth="1"/>
    <col min="4956" max="4956" width="12.83203125" customWidth="1"/>
    <col min="4957" max="4957" width="13.5" customWidth="1"/>
    <col min="4964" max="4964" width="11.1640625" customWidth="1"/>
    <col min="4975" max="4975" width="11.83203125" customWidth="1"/>
    <col min="4976" max="4976" width="12.83203125" customWidth="1"/>
    <col min="4977" max="4977" width="13.5" customWidth="1"/>
    <col min="4989" max="4989" width="11.1640625" customWidth="1"/>
    <col min="5000" max="5000" width="11.83203125" customWidth="1"/>
    <col min="5001" max="5001" width="12.83203125" customWidth="1"/>
    <col min="5002" max="5002" width="13.5" customWidth="1"/>
    <col min="5016" max="5016" width="11.1640625" customWidth="1"/>
    <col min="5027" max="5027" width="11.83203125" customWidth="1"/>
    <col min="5028" max="5028" width="12.83203125" customWidth="1"/>
    <col min="5029" max="5029" width="13.5" customWidth="1"/>
    <col min="5042" max="5044" width="10.5" customWidth="1"/>
    <col min="5081" max="5081" width="9.33203125" customWidth="1"/>
    <col min="5121" max="5121" width="2.33203125" customWidth="1"/>
    <col min="5122" max="5122" width="12.6640625" customWidth="1"/>
    <col min="5123" max="5123" width="11.5" customWidth="1"/>
    <col min="5124" max="5124" width="1" customWidth="1"/>
    <col min="5125" max="5125" width="22.1640625" customWidth="1"/>
    <col min="5126" max="5127" width="3" customWidth="1"/>
    <col min="5128" max="5128" width="9.6640625" customWidth="1"/>
    <col min="5129" max="5129" width="0" hidden="1" customWidth="1"/>
    <col min="5130" max="5130" width="5.5" customWidth="1"/>
    <col min="5131" max="5131" width="2.6640625" customWidth="1"/>
    <col min="5132" max="5133" width="8.6640625" customWidth="1"/>
    <col min="5134" max="5135" width="2.6640625" customWidth="1"/>
    <col min="5136" max="5148" width="12.6640625" customWidth="1"/>
    <col min="5149" max="5149" width="9.6640625" customWidth="1"/>
    <col min="5150" max="5150" width="2.6640625" customWidth="1"/>
    <col min="5151" max="5151" width="8.6640625" customWidth="1"/>
    <col min="5152" max="5164" width="12.6640625" customWidth="1"/>
    <col min="5165" max="5165" width="9.6640625" customWidth="1"/>
    <col min="5167" max="5180" width="12.6640625" customWidth="1"/>
    <col min="5200" max="5200" width="15" customWidth="1"/>
    <col min="5211" max="5211" width="11.83203125" customWidth="1"/>
    <col min="5212" max="5212" width="12.83203125" customWidth="1"/>
    <col min="5213" max="5213" width="13.5" customWidth="1"/>
    <col min="5220" max="5220" width="11.1640625" customWidth="1"/>
    <col min="5231" max="5231" width="11.83203125" customWidth="1"/>
    <col min="5232" max="5232" width="12.83203125" customWidth="1"/>
    <col min="5233" max="5233" width="13.5" customWidth="1"/>
    <col min="5245" max="5245" width="11.1640625" customWidth="1"/>
    <col min="5256" max="5256" width="11.83203125" customWidth="1"/>
    <col min="5257" max="5257" width="12.83203125" customWidth="1"/>
    <col min="5258" max="5258" width="13.5" customWidth="1"/>
    <col min="5272" max="5272" width="11.1640625" customWidth="1"/>
    <col min="5283" max="5283" width="11.83203125" customWidth="1"/>
    <col min="5284" max="5284" width="12.83203125" customWidth="1"/>
    <col min="5285" max="5285" width="13.5" customWidth="1"/>
    <col min="5298" max="5300" width="10.5" customWidth="1"/>
    <col min="5337" max="5337" width="9.33203125" customWidth="1"/>
    <col min="5377" max="5377" width="2.33203125" customWidth="1"/>
    <col min="5378" max="5378" width="12.6640625" customWidth="1"/>
    <col min="5379" max="5379" width="11.5" customWidth="1"/>
    <col min="5380" max="5380" width="1" customWidth="1"/>
    <col min="5381" max="5381" width="22.1640625" customWidth="1"/>
    <col min="5382" max="5383" width="3" customWidth="1"/>
    <col min="5384" max="5384" width="9.6640625" customWidth="1"/>
    <col min="5385" max="5385" width="0" hidden="1" customWidth="1"/>
    <col min="5386" max="5386" width="5.5" customWidth="1"/>
    <col min="5387" max="5387" width="2.6640625" customWidth="1"/>
    <col min="5388" max="5389" width="8.6640625" customWidth="1"/>
    <col min="5390" max="5391" width="2.6640625" customWidth="1"/>
    <col min="5392" max="5404" width="12.6640625" customWidth="1"/>
    <col min="5405" max="5405" width="9.6640625" customWidth="1"/>
    <col min="5406" max="5406" width="2.6640625" customWidth="1"/>
    <col min="5407" max="5407" width="8.6640625" customWidth="1"/>
    <col min="5408" max="5420" width="12.6640625" customWidth="1"/>
    <col min="5421" max="5421" width="9.6640625" customWidth="1"/>
    <col min="5423" max="5436" width="12.6640625" customWidth="1"/>
    <col min="5456" max="5456" width="15" customWidth="1"/>
    <col min="5467" max="5467" width="11.83203125" customWidth="1"/>
    <col min="5468" max="5468" width="12.83203125" customWidth="1"/>
    <col min="5469" max="5469" width="13.5" customWidth="1"/>
    <col min="5476" max="5476" width="11.1640625" customWidth="1"/>
    <col min="5487" max="5487" width="11.83203125" customWidth="1"/>
    <col min="5488" max="5488" width="12.83203125" customWidth="1"/>
    <col min="5489" max="5489" width="13.5" customWidth="1"/>
    <col min="5501" max="5501" width="11.1640625" customWidth="1"/>
    <col min="5512" max="5512" width="11.83203125" customWidth="1"/>
    <col min="5513" max="5513" width="12.83203125" customWidth="1"/>
    <col min="5514" max="5514" width="13.5" customWidth="1"/>
    <col min="5528" max="5528" width="11.1640625" customWidth="1"/>
    <col min="5539" max="5539" width="11.83203125" customWidth="1"/>
    <col min="5540" max="5540" width="12.83203125" customWidth="1"/>
    <col min="5541" max="5541" width="13.5" customWidth="1"/>
    <col min="5554" max="5556" width="10.5" customWidth="1"/>
    <col min="5593" max="5593" width="9.33203125" customWidth="1"/>
    <col min="5633" max="5633" width="2.33203125" customWidth="1"/>
    <col min="5634" max="5634" width="12.6640625" customWidth="1"/>
    <col min="5635" max="5635" width="11.5" customWidth="1"/>
    <col min="5636" max="5636" width="1" customWidth="1"/>
    <col min="5637" max="5637" width="22.1640625" customWidth="1"/>
    <col min="5638" max="5639" width="3" customWidth="1"/>
    <col min="5640" max="5640" width="9.6640625" customWidth="1"/>
    <col min="5641" max="5641" width="0" hidden="1" customWidth="1"/>
    <col min="5642" max="5642" width="5.5" customWidth="1"/>
    <col min="5643" max="5643" width="2.6640625" customWidth="1"/>
    <col min="5644" max="5645" width="8.6640625" customWidth="1"/>
    <col min="5646" max="5647" width="2.6640625" customWidth="1"/>
    <col min="5648" max="5660" width="12.6640625" customWidth="1"/>
    <col min="5661" max="5661" width="9.6640625" customWidth="1"/>
    <col min="5662" max="5662" width="2.6640625" customWidth="1"/>
    <col min="5663" max="5663" width="8.6640625" customWidth="1"/>
    <col min="5664" max="5676" width="12.6640625" customWidth="1"/>
    <col min="5677" max="5677" width="9.6640625" customWidth="1"/>
    <col min="5679" max="5692" width="12.6640625" customWidth="1"/>
    <col min="5712" max="5712" width="15" customWidth="1"/>
    <col min="5723" max="5723" width="11.83203125" customWidth="1"/>
    <col min="5724" max="5724" width="12.83203125" customWidth="1"/>
    <col min="5725" max="5725" width="13.5" customWidth="1"/>
    <col min="5732" max="5732" width="11.1640625" customWidth="1"/>
    <col min="5743" max="5743" width="11.83203125" customWidth="1"/>
    <col min="5744" max="5744" width="12.83203125" customWidth="1"/>
    <col min="5745" max="5745" width="13.5" customWidth="1"/>
    <col min="5757" max="5757" width="11.1640625" customWidth="1"/>
    <col min="5768" max="5768" width="11.83203125" customWidth="1"/>
    <col min="5769" max="5769" width="12.83203125" customWidth="1"/>
    <col min="5770" max="5770" width="13.5" customWidth="1"/>
    <col min="5784" max="5784" width="11.1640625" customWidth="1"/>
    <col min="5795" max="5795" width="11.83203125" customWidth="1"/>
    <col min="5796" max="5796" width="12.83203125" customWidth="1"/>
    <col min="5797" max="5797" width="13.5" customWidth="1"/>
    <col min="5810" max="5812" width="10.5" customWidth="1"/>
    <col min="5849" max="5849" width="9.33203125" customWidth="1"/>
    <col min="5889" max="5889" width="2.33203125" customWidth="1"/>
    <col min="5890" max="5890" width="12.6640625" customWidth="1"/>
    <col min="5891" max="5891" width="11.5" customWidth="1"/>
    <col min="5892" max="5892" width="1" customWidth="1"/>
    <col min="5893" max="5893" width="22.1640625" customWidth="1"/>
    <col min="5894" max="5895" width="3" customWidth="1"/>
    <col min="5896" max="5896" width="9.6640625" customWidth="1"/>
    <col min="5897" max="5897" width="0" hidden="1" customWidth="1"/>
    <col min="5898" max="5898" width="5.5" customWidth="1"/>
    <col min="5899" max="5899" width="2.6640625" customWidth="1"/>
    <col min="5900" max="5901" width="8.6640625" customWidth="1"/>
    <col min="5902" max="5903" width="2.6640625" customWidth="1"/>
    <col min="5904" max="5916" width="12.6640625" customWidth="1"/>
    <col min="5917" max="5917" width="9.6640625" customWidth="1"/>
    <col min="5918" max="5918" width="2.6640625" customWidth="1"/>
    <col min="5919" max="5919" width="8.6640625" customWidth="1"/>
    <col min="5920" max="5932" width="12.6640625" customWidth="1"/>
    <col min="5933" max="5933" width="9.6640625" customWidth="1"/>
    <col min="5935" max="5948" width="12.6640625" customWidth="1"/>
    <col min="5968" max="5968" width="15" customWidth="1"/>
    <col min="5979" max="5979" width="11.83203125" customWidth="1"/>
    <col min="5980" max="5980" width="12.83203125" customWidth="1"/>
    <col min="5981" max="5981" width="13.5" customWidth="1"/>
    <col min="5988" max="5988" width="11.1640625" customWidth="1"/>
    <col min="5999" max="5999" width="11.83203125" customWidth="1"/>
    <col min="6000" max="6000" width="12.83203125" customWidth="1"/>
    <col min="6001" max="6001" width="13.5" customWidth="1"/>
    <col min="6013" max="6013" width="11.1640625" customWidth="1"/>
    <col min="6024" max="6024" width="11.83203125" customWidth="1"/>
    <col min="6025" max="6025" width="12.83203125" customWidth="1"/>
    <col min="6026" max="6026" width="13.5" customWidth="1"/>
    <col min="6040" max="6040" width="11.1640625" customWidth="1"/>
    <col min="6051" max="6051" width="11.83203125" customWidth="1"/>
    <col min="6052" max="6052" width="12.83203125" customWidth="1"/>
    <col min="6053" max="6053" width="13.5" customWidth="1"/>
    <col min="6066" max="6068" width="10.5" customWidth="1"/>
    <col min="6105" max="6105" width="9.33203125" customWidth="1"/>
    <col min="6145" max="6145" width="2.33203125" customWidth="1"/>
    <col min="6146" max="6146" width="12.6640625" customWidth="1"/>
    <col min="6147" max="6147" width="11.5" customWidth="1"/>
    <col min="6148" max="6148" width="1" customWidth="1"/>
    <col min="6149" max="6149" width="22.1640625" customWidth="1"/>
    <col min="6150" max="6151" width="3" customWidth="1"/>
    <col min="6152" max="6152" width="9.6640625" customWidth="1"/>
    <col min="6153" max="6153" width="0" hidden="1" customWidth="1"/>
    <col min="6154" max="6154" width="5.5" customWidth="1"/>
    <col min="6155" max="6155" width="2.6640625" customWidth="1"/>
    <col min="6156" max="6157" width="8.6640625" customWidth="1"/>
    <col min="6158" max="6159" width="2.6640625" customWidth="1"/>
    <col min="6160" max="6172" width="12.6640625" customWidth="1"/>
    <col min="6173" max="6173" width="9.6640625" customWidth="1"/>
    <col min="6174" max="6174" width="2.6640625" customWidth="1"/>
    <col min="6175" max="6175" width="8.6640625" customWidth="1"/>
    <col min="6176" max="6188" width="12.6640625" customWidth="1"/>
    <col min="6189" max="6189" width="9.6640625" customWidth="1"/>
    <col min="6191" max="6204" width="12.6640625" customWidth="1"/>
    <col min="6224" max="6224" width="15" customWidth="1"/>
    <col min="6235" max="6235" width="11.83203125" customWidth="1"/>
    <col min="6236" max="6236" width="12.83203125" customWidth="1"/>
    <col min="6237" max="6237" width="13.5" customWidth="1"/>
    <col min="6244" max="6244" width="11.1640625" customWidth="1"/>
    <col min="6255" max="6255" width="11.83203125" customWidth="1"/>
    <col min="6256" max="6256" width="12.83203125" customWidth="1"/>
    <col min="6257" max="6257" width="13.5" customWidth="1"/>
    <col min="6269" max="6269" width="11.1640625" customWidth="1"/>
    <col min="6280" max="6280" width="11.83203125" customWidth="1"/>
    <col min="6281" max="6281" width="12.83203125" customWidth="1"/>
    <col min="6282" max="6282" width="13.5" customWidth="1"/>
    <col min="6296" max="6296" width="11.1640625" customWidth="1"/>
    <col min="6307" max="6307" width="11.83203125" customWidth="1"/>
    <col min="6308" max="6308" width="12.83203125" customWidth="1"/>
    <col min="6309" max="6309" width="13.5" customWidth="1"/>
    <col min="6322" max="6324" width="10.5" customWidth="1"/>
    <col min="6361" max="6361" width="9.33203125" customWidth="1"/>
    <col min="6401" max="6401" width="2.33203125" customWidth="1"/>
    <col min="6402" max="6402" width="12.6640625" customWidth="1"/>
    <col min="6403" max="6403" width="11.5" customWidth="1"/>
    <col min="6404" max="6404" width="1" customWidth="1"/>
    <col min="6405" max="6405" width="22.1640625" customWidth="1"/>
    <col min="6406" max="6407" width="3" customWidth="1"/>
    <col min="6408" max="6408" width="9.6640625" customWidth="1"/>
    <col min="6409" max="6409" width="0" hidden="1" customWidth="1"/>
    <col min="6410" max="6410" width="5.5" customWidth="1"/>
    <col min="6411" max="6411" width="2.6640625" customWidth="1"/>
    <col min="6412" max="6413" width="8.6640625" customWidth="1"/>
    <col min="6414" max="6415" width="2.6640625" customWidth="1"/>
    <col min="6416" max="6428" width="12.6640625" customWidth="1"/>
    <col min="6429" max="6429" width="9.6640625" customWidth="1"/>
    <col min="6430" max="6430" width="2.6640625" customWidth="1"/>
    <col min="6431" max="6431" width="8.6640625" customWidth="1"/>
    <col min="6432" max="6444" width="12.6640625" customWidth="1"/>
    <col min="6445" max="6445" width="9.6640625" customWidth="1"/>
    <col min="6447" max="6460" width="12.6640625" customWidth="1"/>
    <col min="6480" max="6480" width="15" customWidth="1"/>
    <col min="6491" max="6491" width="11.83203125" customWidth="1"/>
    <col min="6492" max="6492" width="12.83203125" customWidth="1"/>
    <col min="6493" max="6493" width="13.5" customWidth="1"/>
    <col min="6500" max="6500" width="11.1640625" customWidth="1"/>
    <col min="6511" max="6511" width="11.83203125" customWidth="1"/>
    <col min="6512" max="6512" width="12.83203125" customWidth="1"/>
    <col min="6513" max="6513" width="13.5" customWidth="1"/>
    <col min="6525" max="6525" width="11.1640625" customWidth="1"/>
    <col min="6536" max="6536" width="11.83203125" customWidth="1"/>
    <col min="6537" max="6537" width="12.83203125" customWidth="1"/>
    <col min="6538" max="6538" width="13.5" customWidth="1"/>
    <col min="6552" max="6552" width="11.1640625" customWidth="1"/>
    <col min="6563" max="6563" width="11.83203125" customWidth="1"/>
    <col min="6564" max="6564" width="12.83203125" customWidth="1"/>
    <col min="6565" max="6565" width="13.5" customWidth="1"/>
    <col min="6578" max="6580" width="10.5" customWidth="1"/>
    <col min="6617" max="6617" width="9.33203125" customWidth="1"/>
    <col min="6657" max="6657" width="2.33203125" customWidth="1"/>
    <col min="6658" max="6658" width="12.6640625" customWidth="1"/>
    <col min="6659" max="6659" width="11.5" customWidth="1"/>
    <col min="6660" max="6660" width="1" customWidth="1"/>
    <col min="6661" max="6661" width="22.1640625" customWidth="1"/>
    <col min="6662" max="6663" width="3" customWidth="1"/>
    <col min="6664" max="6664" width="9.6640625" customWidth="1"/>
    <col min="6665" max="6665" width="0" hidden="1" customWidth="1"/>
    <col min="6666" max="6666" width="5.5" customWidth="1"/>
    <col min="6667" max="6667" width="2.6640625" customWidth="1"/>
    <col min="6668" max="6669" width="8.6640625" customWidth="1"/>
    <col min="6670" max="6671" width="2.6640625" customWidth="1"/>
    <col min="6672" max="6684" width="12.6640625" customWidth="1"/>
    <col min="6685" max="6685" width="9.6640625" customWidth="1"/>
    <col min="6686" max="6686" width="2.6640625" customWidth="1"/>
    <col min="6687" max="6687" width="8.6640625" customWidth="1"/>
    <col min="6688" max="6700" width="12.6640625" customWidth="1"/>
    <col min="6701" max="6701" width="9.6640625" customWidth="1"/>
    <col min="6703" max="6716" width="12.6640625" customWidth="1"/>
    <col min="6736" max="6736" width="15" customWidth="1"/>
    <col min="6747" max="6747" width="11.83203125" customWidth="1"/>
    <col min="6748" max="6748" width="12.83203125" customWidth="1"/>
    <col min="6749" max="6749" width="13.5" customWidth="1"/>
    <col min="6756" max="6756" width="11.1640625" customWidth="1"/>
    <col min="6767" max="6767" width="11.83203125" customWidth="1"/>
    <col min="6768" max="6768" width="12.83203125" customWidth="1"/>
    <col min="6769" max="6769" width="13.5" customWidth="1"/>
    <col min="6781" max="6781" width="11.1640625" customWidth="1"/>
    <col min="6792" max="6792" width="11.83203125" customWidth="1"/>
    <col min="6793" max="6793" width="12.83203125" customWidth="1"/>
    <col min="6794" max="6794" width="13.5" customWidth="1"/>
    <col min="6808" max="6808" width="11.1640625" customWidth="1"/>
    <col min="6819" max="6819" width="11.83203125" customWidth="1"/>
    <col min="6820" max="6820" width="12.83203125" customWidth="1"/>
    <col min="6821" max="6821" width="13.5" customWidth="1"/>
    <col min="6834" max="6836" width="10.5" customWidth="1"/>
    <col min="6873" max="6873" width="9.33203125" customWidth="1"/>
    <col min="6913" max="6913" width="2.33203125" customWidth="1"/>
    <col min="6914" max="6914" width="12.6640625" customWidth="1"/>
    <col min="6915" max="6915" width="11.5" customWidth="1"/>
    <col min="6916" max="6916" width="1" customWidth="1"/>
    <col min="6917" max="6917" width="22.1640625" customWidth="1"/>
    <col min="6918" max="6919" width="3" customWidth="1"/>
    <col min="6920" max="6920" width="9.6640625" customWidth="1"/>
    <col min="6921" max="6921" width="0" hidden="1" customWidth="1"/>
    <col min="6922" max="6922" width="5.5" customWidth="1"/>
    <col min="6923" max="6923" width="2.6640625" customWidth="1"/>
    <col min="6924" max="6925" width="8.6640625" customWidth="1"/>
    <col min="6926" max="6927" width="2.6640625" customWidth="1"/>
    <col min="6928" max="6940" width="12.6640625" customWidth="1"/>
    <col min="6941" max="6941" width="9.6640625" customWidth="1"/>
    <col min="6942" max="6942" width="2.6640625" customWidth="1"/>
    <col min="6943" max="6943" width="8.6640625" customWidth="1"/>
    <col min="6944" max="6956" width="12.6640625" customWidth="1"/>
    <col min="6957" max="6957" width="9.6640625" customWidth="1"/>
    <col min="6959" max="6972" width="12.6640625" customWidth="1"/>
    <col min="6992" max="6992" width="15" customWidth="1"/>
    <col min="7003" max="7003" width="11.83203125" customWidth="1"/>
    <col min="7004" max="7004" width="12.83203125" customWidth="1"/>
    <col min="7005" max="7005" width="13.5" customWidth="1"/>
    <col min="7012" max="7012" width="11.1640625" customWidth="1"/>
    <col min="7023" max="7023" width="11.83203125" customWidth="1"/>
    <col min="7024" max="7024" width="12.83203125" customWidth="1"/>
    <col min="7025" max="7025" width="13.5" customWidth="1"/>
    <col min="7037" max="7037" width="11.1640625" customWidth="1"/>
    <col min="7048" max="7048" width="11.83203125" customWidth="1"/>
    <col min="7049" max="7049" width="12.83203125" customWidth="1"/>
    <col min="7050" max="7050" width="13.5" customWidth="1"/>
    <col min="7064" max="7064" width="11.1640625" customWidth="1"/>
    <col min="7075" max="7075" width="11.83203125" customWidth="1"/>
    <col min="7076" max="7076" width="12.83203125" customWidth="1"/>
    <col min="7077" max="7077" width="13.5" customWidth="1"/>
    <col min="7090" max="7092" width="10.5" customWidth="1"/>
    <col min="7129" max="7129" width="9.33203125" customWidth="1"/>
    <col min="7169" max="7169" width="2.33203125" customWidth="1"/>
    <col min="7170" max="7170" width="12.6640625" customWidth="1"/>
    <col min="7171" max="7171" width="11.5" customWidth="1"/>
    <col min="7172" max="7172" width="1" customWidth="1"/>
    <col min="7173" max="7173" width="22.1640625" customWidth="1"/>
    <col min="7174" max="7175" width="3" customWidth="1"/>
    <col min="7176" max="7176" width="9.6640625" customWidth="1"/>
    <col min="7177" max="7177" width="0" hidden="1" customWidth="1"/>
    <col min="7178" max="7178" width="5.5" customWidth="1"/>
    <col min="7179" max="7179" width="2.6640625" customWidth="1"/>
    <col min="7180" max="7181" width="8.6640625" customWidth="1"/>
    <col min="7182" max="7183" width="2.6640625" customWidth="1"/>
    <col min="7184" max="7196" width="12.6640625" customWidth="1"/>
    <col min="7197" max="7197" width="9.6640625" customWidth="1"/>
    <col min="7198" max="7198" width="2.6640625" customWidth="1"/>
    <col min="7199" max="7199" width="8.6640625" customWidth="1"/>
    <col min="7200" max="7212" width="12.6640625" customWidth="1"/>
    <col min="7213" max="7213" width="9.6640625" customWidth="1"/>
    <col min="7215" max="7228" width="12.6640625" customWidth="1"/>
    <col min="7248" max="7248" width="15" customWidth="1"/>
    <col min="7259" max="7259" width="11.83203125" customWidth="1"/>
    <col min="7260" max="7260" width="12.83203125" customWidth="1"/>
    <col min="7261" max="7261" width="13.5" customWidth="1"/>
    <col min="7268" max="7268" width="11.1640625" customWidth="1"/>
    <col min="7279" max="7279" width="11.83203125" customWidth="1"/>
    <col min="7280" max="7280" width="12.83203125" customWidth="1"/>
    <col min="7281" max="7281" width="13.5" customWidth="1"/>
    <col min="7293" max="7293" width="11.1640625" customWidth="1"/>
    <col min="7304" max="7304" width="11.83203125" customWidth="1"/>
    <col min="7305" max="7305" width="12.83203125" customWidth="1"/>
    <col min="7306" max="7306" width="13.5" customWidth="1"/>
    <col min="7320" max="7320" width="11.1640625" customWidth="1"/>
    <col min="7331" max="7331" width="11.83203125" customWidth="1"/>
    <col min="7332" max="7332" width="12.83203125" customWidth="1"/>
    <col min="7333" max="7333" width="13.5" customWidth="1"/>
    <col min="7346" max="7348" width="10.5" customWidth="1"/>
    <col min="7385" max="7385" width="9.33203125" customWidth="1"/>
    <col min="7425" max="7425" width="2.33203125" customWidth="1"/>
    <col min="7426" max="7426" width="12.6640625" customWidth="1"/>
    <col min="7427" max="7427" width="11.5" customWidth="1"/>
    <col min="7428" max="7428" width="1" customWidth="1"/>
    <col min="7429" max="7429" width="22.1640625" customWidth="1"/>
    <col min="7430" max="7431" width="3" customWidth="1"/>
    <col min="7432" max="7432" width="9.6640625" customWidth="1"/>
    <col min="7433" max="7433" width="0" hidden="1" customWidth="1"/>
    <col min="7434" max="7434" width="5.5" customWidth="1"/>
    <col min="7435" max="7435" width="2.6640625" customWidth="1"/>
    <col min="7436" max="7437" width="8.6640625" customWidth="1"/>
    <col min="7438" max="7439" width="2.6640625" customWidth="1"/>
    <col min="7440" max="7452" width="12.6640625" customWidth="1"/>
    <col min="7453" max="7453" width="9.6640625" customWidth="1"/>
    <col min="7454" max="7454" width="2.6640625" customWidth="1"/>
    <col min="7455" max="7455" width="8.6640625" customWidth="1"/>
    <col min="7456" max="7468" width="12.6640625" customWidth="1"/>
    <col min="7469" max="7469" width="9.6640625" customWidth="1"/>
    <col min="7471" max="7484" width="12.6640625" customWidth="1"/>
    <col min="7504" max="7504" width="15" customWidth="1"/>
    <col min="7515" max="7515" width="11.83203125" customWidth="1"/>
    <col min="7516" max="7516" width="12.83203125" customWidth="1"/>
    <col min="7517" max="7517" width="13.5" customWidth="1"/>
    <col min="7524" max="7524" width="11.1640625" customWidth="1"/>
    <col min="7535" max="7535" width="11.83203125" customWidth="1"/>
    <col min="7536" max="7536" width="12.83203125" customWidth="1"/>
    <col min="7537" max="7537" width="13.5" customWidth="1"/>
    <col min="7549" max="7549" width="11.1640625" customWidth="1"/>
    <col min="7560" max="7560" width="11.83203125" customWidth="1"/>
    <col min="7561" max="7561" width="12.83203125" customWidth="1"/>
    <col min="7562" max="7562" width="13.5" customWidth="1"/>
    <col min="7576" max="7576" width="11.1640625" customWidth="1"/>
    <col min="7587" max="7587" width="11.83203125" customWidth="1"/>
    <col min="7588" max="7588" width="12.83203125" customWidth="1"/>
    <col min="7589" max="7589" width="13.5" customWidth="1"/>
    <col min="7602" max="7604" width="10.5" customWidth="1"/>
    <col min="7641" max="7641" width="9.33203125" customWidth="1"/>
    <col min="7681" max="7681" width="2.33203125" customWidth="1"/>
    <col min="7682" max="7682" width="12.6640625" customWidth="1"/>
    <col min="7683" max="7683" width="11.5" customWidth="1"/>
    <col min="7684" max="7684" width="1" customWidth="1"/>
    <col min="7685" max="7685" width="22.1640625" customWidth="1"/>
    <col min="7686" max="7687" width="3" customWidth="1"/>
    <col min="7688" max="7688" width="9.6640625" customWidth="1"/>
    <col min="7689" max="7689" width="0" hidden="1" customWidth="1"/>
    <col min="7690" max="7690" width="5.5" customWidth="1"/>
    <col min="7691" max="7691" width="2.6640625" customWidth="1"/>
    <col min="7692" max="7693" width="8.6640625" customWidth="1"/>
    <col min="7694" max="7695" width="2.6640625" customWidth="1"/>
    <col min="7696" max="7708" width="12.6640625" customWidth="1"/>
    <col min="7709" max="7709" width="9.6640625" customWidth="1"/>
    <col min="7710" max="7710" width="2.6640625" customWidth="1"/>
    <col min="7711" max="7711" width="8.6640625" customWidth="1"/>
    <col min="7712" max="7724" width="12.6640625" customWidth="1"/>
    <col min="7725" max="7725" width="9.6640625" customWidth="1"/>
    <col min="7727" max="7740" width="12.6640625" customWidth="1"/>
    <col min="7760" max="7760" width="15" customWidth="1"/>
    <col min="7771" max="7771" width="11.83203125" customWidth="1"/>
    <col min="7772" max="7772" width="12.83203125" customWidth="1"/>
    <col min="7773" max="7773" width="13.5" customWidth="1"/>
    <col min="7780" max="7780" width="11.1640625" customWidth="1"/>
    <col min="7791" max="7791" width="11.83203125" customWidth="1"/>
    <col min="7792" max="7792" width="12.83203125" customWidth="1"/>
    <col min="7793" max="7793" width="13.5" customWidth="1"/>
    <col min="7805" max="7805" width="11.1640625" customWidth="1"/>
    <col min="7816" max="7816" width="11.83203125" customWidth="1"/>
    <col min="7817" max="7817" width="12.83203125" customWidth="1"/>
    <col min="7818" max="7818" width="13.5" customWidth="1"/>
    <col min="7832" max="7832" width="11.1640625" customWidth="1"/>
    <col min="7843" max="7843" width="11.83203125" customWidth="1"/>
    <col min="7844" max="7844" width="12.83203125" customWidth="1"/>
    <col min="7845" max="7845" width="13.5" customWidth="1"/>
    <col min="7858" max="7860" width="10.5" customWidth="1"/>
    <col min="7897" max="7897" width="9.33203125" customWidth="1"/>
    <col min="7937" max="7937" width="2.33203125" customWidth="1"/>
    <col min="7938" max="7938" width="12.6640625" customWidth="1"/>
    <col min="7939" max="7939" width="11.5" customWidth="1"/>
    <col min="7940" max="7940" width="1" customWidth="1"/>
    <col min="7941" max="7941" width="22.1640625" customWidth="1"/>
    <col min="7942" max="7943" width="3" customWidth="1"/>
    <col min="7944" max="7944" width="9.6640625" customWidth="1"/>
    <col min="7945" max="7945" width="0" hidden="1" customWidth="1"/>
    <col min="7946" max="7946" width="5.5" customWidth="1"/>
    <col min="7947" max="7947" width="2.6640625" customWidth="1"/>
    <col min="7948" max="7949" width="8.6640625" customWidth="1"/>
    <col min="7950" max="7951" width="2.6640625" customWidth="1"/>
    <col min="7952" max="7964" width="12.6640625" customWidth="1"/>
    <col min="7965" max="7965" width="9.6640625" customWidth="1"/>
    <col min="7966" max="7966" width="2.6640625" customWidth="1"/>
    <col min="7967" max="7967" width="8.6640625" customWidth="1"/>
    <col min="7968" max="7980" width="12.6640625" customWidth="1"/>
    <col min="7981" max="7981" width="9.6640625" customWidth="1"/>
    <col min="7983" max="7996" width="12.6640625" customWidth="1"/>
    <col min="8016" max="8016" width="15" customWidth="1"/>
    <col min="8027" max="8027" width="11.83203125" customWidth="1"/>
    <col min="8028" max="8028" width="12.83203125" customWidth="1"/>
    <col min="8029" max="8029" width="13.5" customWidth="1"/>
    <col min="8036" max="8036" width="11.1640625" customWidth="1"/>
    <col min="8047" max="8047" width="11.83203125" customWidth="1"/>
    <col min="8048" max="8048" width="12.83203125" customWidth="1"/>
    <col min="8049" max="8049" width="13.5" customWidth="1"/>
    <col min="8061" max="8061" width="11.1640625" customWidth="1"/>
    <col min="8072" max="8072" width="11.83203125" customWidth="1"/>
    <col min="8073" max="8073" width="12.83203125" customWidth="1"/>
    <col min="8074" max="8074" width="13.5" customWidth="1"/>
    <col min="8088" max="8088" width="11.1640625" customWidth="1"/>
    <col min="8099" max="8099" width="11.83203125" customWidth="1"/>
    <col min="8100" max="8100" width="12.83203125" customWidth="1"/>
    <col min="8101" max="8101" width="13.5" customWidth="1"/>
    <col min="8114" max="8116" width="10.5" customWidth="1"/>
    <col min="8153" max="8153" width="9.33203125" customWidth="1"/>
    <col min="8193" max="8193" width="2.33203125" customWidth="1"/>
    <col min="8194" max="8194" width="12.6640625" customWidth="1"/>
    <col min="8195" max="8195" width="11.5" customWidth="1"/>
    <col min="8196" max="8196" width="1" customWidth="1"/>
    <col min="8197" max="8197" width="22.1640625" customWidth="1"/>
    <col min="8198" max="8199" width="3" customWidth="1"/>
    <col min="8200" max="8200" width="9.6640625" customWidth="1"/>
    <col min="8201" max="8201" width="0" hidden="1" customWidth="1"/>
    <col min="8202" max="8202" width="5.5" customWidth="1"/>
    <col min="8203" max="8203" width="2.6640625" customWidth="1"/>
    <col min="8204" max="8205" width="8.6640625" customWidth="1"/>
    <col min="8206" max="8207" width="2.6640625" customWidth="1"/>
    <col min="8208" max="8220" width="12.6640625" customWidth="1"/>
    <col min="8221" max="8221" width="9.6640625" customWidth="1"/>
    <col min="8222" max="8222" width="2.6640625" customWidth="1"/>
    <col min="8223" max="8223" width="8.6640625" customWidth="1"/>
    <col min="8224" max="8236" width="12.6640625" customWidth="1"/>
    <col min="8237" max="8237" width="9.6640625" customWidth="1"/>
    <col min="8239" max="8252" width="12.6640625" customWidth="1"/>
    <col min="8272" max="8272" width="15" customWidth="1"/>
    <col min="8283" max="8283" width="11.83203125" customWidth="1"/>
    <col min="8284" max="8284" width="12.83203125" customWidth="1"/>
    <col min="8285" max="8285" width="13.5" customWidth="1"/>
    <col min="8292" max="8292" width="11.1640625" customWidth="1"/>
    <col min="8303" max="8303" width="11.83203125" customWidth="1"/>
    <col min="8304" max="8304" width="12.83203125" customWidth="1"/>
    <col min="8305" max="8305" width="13.5" customWidth="1"/>
    <col min="8317" max="8317" width="11.1640625" customWidth="1"/>
    <col min="8328" max="8328" width="11.83203125" customWidth="1"/>
    <col min="8329" max="8329" width="12.83203125" customWidth="1"/>
    <col min="8330" max="8330" width="13.5" customWidth="1"/>
    <col min="8344" max="8344" width="11.1640625" customWidth="1"/>
    <col min="8355" max="8355" width="11.83203125" customWidth="1"/>
    <col min="8356" max="8356" width="12.83203125" customWidth="1"/>
    <col min="8357" max="8357" width="13.5" customWidth="1"/>
    <col min="8370" max="8372" width="10.5" customWidth="1"/>
    <col min="8409" max="8409" width="9.33203125" customWidth="1"/>
    <col min="8449" max="8449" width="2.33203125" customWidth="1"/>
    <col min="8450" max="8450" width="12.6640625" customWidth="1"/>
    <col min="8451" max="8451" width="11.5" customWidth="1"/>
    <col min="8452" max="8452" width="1" customWidth="1"/>
    <col min="8453" max="8453" width="22.1640625" customWidth="1"/>
    <col min="8454" max="8455" width="3" customWidth="1"/>
    <col min="8456" max="8456" width="9.6640625" customWidth="1"/>
    <col min="8457" max="8457" width="0" hidden="1" customWidth="1"/>
    <col min="8458" max="8458" width="5.5" customWidth="1"/>
    <col min="8459" max="8459" width="2.6640625" customWidth="1"/>
    <col min="8460" max="8461" width="8.6640625" customWidth="1"/>
    <col min="8462" max="8463" width="2.6640625" customWidth="1"/>
    <col min="8464" max="8476" width="12.6640625" customWidth="1"/>
    <col min="8477" max="8477" width="9.6640625" customWidth="1"/>
    <col min="8478" max="8478" width="2.6640625" customWidth="1"/>
    <col min="8479" max="8479" width="8.6640625" customWidth="1"/>
    <col min="8480" max="8492" width="12.6640625" customWidth="1"/>
    <col min="8493" max="8493" width="9.6640625" customWidth="1"/>
    <col min="8495" max="8508" width="12.6640625" customWidth="1"/>
    <col min="8528" max="8528" width="15" customWidth="1"/>
    <col min="8539" max="8539" width="11.83203125" customWidth="1"/>
    <col min="8540" max="8540" width="12.83203125" customWidth="1"/>
    <col min="8541" max="8541" width="13.5" customWidth="1"/>
    <col min="8548" max="8548" width="11.1640625" customWidth="1"/>
    <col min="8559" max="8559" width="11.83203125" customWidth="1"/>
    <col min="8560" max="8560" width="12.83203125" customWidth="1"/>
    <col min="8561" max="8561" width="13.5" customWidth="1"/>
    <col min="8573" max="8573" width="11.1640625" customWidth="1"/>
    <col min="8584" max="8584" width="11.83203125" customWidth="1"/>
    <col min="8585" max="8585" width="12.83203125" customWidth="1"/>
    <col min="8586" max="8586" width="13.5" customWidth="1"/>
    <col min="8600" max="8600" width="11.1640625" customWidth="1"/>
    <col min="8611" max="8611" width="11.83203125" customWidth="1"/>
    <col min="8612" max="8612" width="12.83203125" customWidth="1"/>
    <col min="8613" max="8613" width="13.5" customWidth="1"/>
    <col min="8626" max="8628" width="10.5" customWidth="1"/>
    <col min="8665" max="8665" width="9.33203125" customWidth="1"/>
    <col min="8705" max="8705" width="2.33203125" customWidth="1"/>
    <col min="8706" max="8706" width="12.6640625" customWidth="1"/>
    <col min="8707" max="8707" width="11.5" customWidth="1"/>
    <col min="8708" max="8708" width="1" customWidth="1"/>
    <col min="8709" max="8709" width="22.1640625" customWidth="1"/>
    <col min="8710" max="8711" width="3" customWidth="1"/>
    <col min="8712" max="8712" width="9.6640625" customWidth="1"/>
    <col min="8713" max="8713" width="0" hidden="1" customWidth="1"/>
    <col min="8714" max="8714" width="5.5" customWidth="1"/>
    <col min="8715" max="8715" width="2.6640625" customWidth="1"/>
    <col min="8716" max="8717" width="8.6640625" customWidth="1"/>
    <col min="8718" max="8719" width="2.6640625" customWidth="1"/>
    <col min="8720" max="8732" width="12.6640625" customWidth="1"/>
    <col min="8733" max="8733" width="9.6640625" customWidth="1"/>
    <col min="8734" max="8734" width="2.6640625" customWidth="1"/>
    <col min="8735" max="8735" width="8.6640625" customWidth="1"/>
    <col min="8736" max="8748" width="12.6640625" customWidth="1"/>
    <col min="8749" max="8749" width="9.6640625" customWidth="1"/>
    <col min="8751" max="8764" width="12.6640625" customWidth="1"/>
    <col min="8784" max="8784" width="15" customWidth="1"/>
    <col min="8795" max="8795" width="11.83203125" customWidth="1"/>
    <col min="8796" max="8796" width="12.83203125" customWidth="1"/>
    <col min="8797" max="8797" width="13.5" customWidth="1"/>
    <col min="8804" max="8804" width="11.1640625" customWidth="1"/>
    <col min="8815" max="8815" width="11.83203125" customWidth="1"/>
    <col min="8816" max="8816" width="12.83203125" customWidth="1"/>
    <col min="8817" max="8817" width="13.5" customWidth="1"/>
    <col min="8829" max="8829" width="11.1640625" customWidth="1"/>
    <col min="8840" max="8840" width="11.83203125" customWidth="1"/>
    <col min="8841" max="8841" width="12.83203125" customWidth="1"/>
    <col min="8842" max="8842" width="13.5" customWidth="1"/>
    <col min="8856" max="8856" width="11.1640625" customWidth="1"/>
    <col min="8867" max="8867" width="11.83203125" customWidth="1"/>
    <col min="8868" max="8868" width="12.83203125" customWidth="1"/>
    <col min="8869" max="8869" width="13.5" customWidth="1"/>
    <col min="8882" max="8884" width="10.5" customWidth="1"/>
    <col min="8921" max="8921" width="9.33203125" customWidth="1"/>
    <col min="8961" max="8961" width="2.33203125" customWidth="1"/>
    <col min="8962" max="8962" width="12.6640625" customWidth="1"/>
    <col min="8963" max="8963" width="11.5" customWidth="1"/>
    <col min="8964" max="8964" width="1" customWidth="1"/>
    <col min="8965" max="8965" width="22.1640625" customWidth="1"/>
    <col min="8966" max="8967" width="3" customWidth="1"/>
    <col min="8968" max="8968" width="9.6640625" customWidth="1"/>
    <col min="8969" max="8969" width="0" hidden="1" customWidth="1"/>
    <col min="8970" max="8970" width="5.5" customWidth="1"/>
    <col min="8971" max="8971" width="2.6640625" customWidth="1"/>
    <col min="8972" max="8973" width="8.6640625" customWidth="1"/>
    <col min="8974" max="8975" width="2.6640625" customWidth="1"/>
    <col min="8976" max="8988" width="12.6640625" customWidth="1"/>
    <col min="8989" max="8989" width="9.6640625" customWidth="1"/>
    <col min="8990" max="8990" width="2.6640625" customWidth="1"/>
    <col min="8991" max="8991" width="8.6640625" customWidth="1"/>
    <col min="8992" max="9004" width="12.6640625" customWidth="1"/>
    <col min="9005" max="9005" width="9.6640625" customWidth="1"/>
    <col min="9007" max="9020" width="12.6640625" customWidth="1"/>
    <col min="9040" max="9040" width="15" customWidth="1"/>
    <col min="9051" max="9051" width="11.83203125" customWidth="1"/>
    <col min="9052" max="9052" width="12.83203125" customWidth="1"/>
    <col min="9053" max="9053" width="13.5" customWidth="1"/>
    <col min="9060" max="9060" width="11.1640625" customWidth="1"/>
    <col min="9071" max="9071" width="11.83203125" customWidth="1"/>
    <col min="9072" max="9072" width="12.83203125" customWidth="1"/>
    <col min="9073" max="9073" width="13.5" customWidth="1"/>
    <col min="9085" max="9085" width="11.1640625" customWidth="1"/>
    <col min="9096" max="9096" width="11.83203125" customWidth="1"/>
    <col min="9097" max="9097" width="12.83203125" customWidth="1"/>
    <col min="9098" max="9098" width="13.5" customWidth="1"/>
    <col min="9112" max="9112" width="11.1640625" customWidth="1"/>
    <col min="9123" max="9123" width="11.83203125" customWidth="1"/>
    <col min="9124" max="9124" width="12.83203125" customWidth="1"/>
    <col min="9125" max="9125" width="13.5" customWidth="1"/>
    <col min="9138" max="9140" width="10.5" customWidth="1"/>
    <col min="9177" max="9177" width="9.33203125" customWidth="1"/>
    <col min="9217" max="9217" width="2.33203125" customWidth="1"/>
    <col min="9218" max="9218" width="12.6640625" customWidth="1"/>
    <col min="9219" max="9219" width="11.5" customWidth="1"/>
    <col min="9220" max="9220" width="1" customWidth="1"/>
    <col min="9221" max="9221" width="22.1640625" customWidth="1"/>
    <col min="9222" max="9223" width="3" customWidth="1"/>
    <col min="9224" max="9224" width="9.6640625" customWidth="1"/>
    <col min="9225" max="9225" width="0" hidden="1" customWidth="1"/>
    <col min="9226" max="9226" width="5.5" customWidth="1"/>
    <col min="9227" max="9227" width="2.6640625" customWidth="1"/>
    <col min="9228" max="9229" width="8.6640625" customWidth="1"/>
    <col min="9230" max="9231" width="2.6640625" customWidth="1"/>
    <col min="9232" max="9244" width="12.6640625" customWidth="1"/>
    <col min="9245" max="9245" width="9.6640625" customWidth="1"/>
    <col min="9246" max="9246" width="2.6640625" customWidth="1"/>
    <col min="9247" max="9247" width="8.6640625" customWidth="1"/>
    <col min="9248" max="9260" width="12.6640625" customWidth="1"/>
    <col min="9261" max="9261" width="9.6640625" customWidth="1"/>
    <col min="9263" max="9276" width="12.6640625" customWidth="1"/>
    <col min="9296" max="9296" width="15" customWidth="1"/>
    <col min="9307" max="9307" width="11.83203125" customWidth="1"/>
    <col min="9308" max="9308" width="12.83203125" customWidth="1"/>
    <col min="9309" max="9309" width="13.5" customWidth="1"/>
    <col min="9316" max="9316" width="11.1640625" customWidth="1"/>
    <col min="9327" max="9327" width="11.83203125" customWidth="1"/>
    <col min="9328" max="9328" width="12.83203125" customWidth="1"/>
    <col min="9329" max="9329" width="13.5" customWidth="1"/>
    <col min="9341" max="9341" width="11.1640625" customWidth="1"/>
    <col min="9352" max="9352" width="11.83203125" customWidth="1"/>
    <col min="9353" max="9353" width="12.83203125" customWidth="1"/>
    <col min="9354" max="9354" width="13.5" customWidth="1"/>
    <col min="9368" max="9368" width="11.1640625" customWidth="1"/>
    <col min="9379" max="9379" width="11.83203125" customWidth="1"/>
    <col min="9380" max="9380" width="12.83203125" customWidth="1"/>
    <col min="9381" max="9381" width="13.5" customWidth="1"/>
    <col min="9394" max="9396" width="10.5" customWidth="1"/>
    <col min="9433" max="9433" width="9.33203125" customWidth="1"/>
    <col min="9473" max="9473" width="2.33203125" customWidth="1"/>
    <col min="9474" max="9474" width="12.6640625" customWidth="1"/>
    <col min="9475" max="9475" width="11.5" customWidth="1"/>
    <col min="9476" max="9476" width="1" customWidth="1"/>
    <col min="9477" max="9477" width="22.1640625" customWidth="1"/>
    <col min="9478" max="9479" width="3" customWidth="1"/>
    <col min="9480" max="9480" width="9.6640625" customWidth="1"/>
    <col min="9481" max="9481" width="0" hidden="1" customWidth="1"/>
    <col min="9482" max="9482" width="5.5" customWidth="1"/>
    <col min="9483" max="9483" width="2.6640625" customWidth="1"/>
    <col min="9484" max="9485" width="8.6640625" customWidth="1"/>
    <col min="9486" max="9487" width="2.6640625" customWidth="1"/>
    <col min="9488" max="9500" width="12.6640625" customWidth="1"/>
    <col min="9501" max="9501" width="9.6640625" customWidth="1"/>
    <col min="9502" max="9502" width="2.6640625" customWidth="1"/>
    <col min="9503" max="9503" width="8.6640625" customWidth="1"/>
    <col min="9504" max="9516" width="12.6640625" customWidth="1"/>
    <col min="9517" max="9517" width="9.6640625" customWidth="1"/>
    <col min="9519" max="9532" width="12.6640625" customWidth="1"/>
    <col min="9552" max="9552" width="15" customWidth="1"/>
    <col min="9563" max="9563" width="11.83203125" customWidth="1"/>
    <col min="9564" max="9564" width="12.83203125" customWidth="1"/>
    <col min="9565" max="9565" width="13.5" customWidth="1"/>
    <col min="9572" max="9572" width="11.1640625" customWidth="1"/>
    <col min="9583" max="9583" width="11.83203125" customWidth="1"/>
    <col min="9584" max="9584" width="12.83203125" customWidth="1"/>
    <col min="9585" max="9585" width="13.5" customWidth="1"/>
    <col min="9597" max="9597" width="11.1640625" customWidth="1"/>
    <col min="9608" max="9608" width="11.83203125" customWidth="1"/>
    <col min="9609" max="9609" width="12.83203125" customWidth="1"/>
    <col min="9610" max="9610" width="13.5" customWidth="1"/>
    <col min="9624" max="9624" width="11.1640625" customWidth="1"/>
    <col min="9635" max="9635" width="11.83203125" customWidth="1"/>
    <col min="9636" max="9636" width="12.83203125" customWidth="1"/>
    <col min="9637" max="9637" width="13.5" customWidth="1"/>
    <col min="9650" max="9652" width="10.5" customWidth="1"/>
    <col min="9689" max="9689" width="9.33203125" customWidth="1"/>
    <col min="9729" max="9729" width="2.33203125" customWidth="1"/>
    <col min="9730" max="9730" width="12.6640625" customWidth="1"/>
    <col min="9731" max="9731" width="11.5" customWidth="1"/>
    <col min="9732" max="9732" width="1" customWidth="1"/>
    <col min="9733" max="9733" width="22.1640625" customWidth="1"/>
    <col min="9734" max="9735" width="3" customWidth="1"/>
    <col min="9736" max="9736" width="9.6640625" customWidth="1"/>
    <col min="9737" max="9737" width="0" hidden="1" customWidth="1"/>
    <col min="9738" max="9738" width="5.5" customWidth="1"/>
    <col min="9739" max="9739" width="2.6640625" customWidth="1"/>
    <col min="9740" max="9741" width="8.6640625" customWidth="1"/>
    <col min="9742" max="9743" width="2.6640625" customWidth="1"/>
    <col min="9744" max="9756" width="12.6640625" customWidth="1"/>
    <col min="9757" max="9757" width="9.6640625" customWidth="1"/>
    <col min="9758" max="9758" width="2.6640625" customWidth="1"/>
    <col min="9759" max="9759" width="8.6640625" customWidth="1"/>
    <col min="9760" max="9772" width="12.6640625" customWidth="1"/>
    <col min="9773" max="9773" width="9.6640625" customWidth="1"/>
    <col min="9775" max="9788" width="12.6640625" customWidth="1"/>
    <col min="9808" max="9808" width="15" customWidth="1"/>
    <col min="9819" max="9819" width="11.83203125" customWidth="1"/>
    <col min="9820" max="9820" width="12.83203125" customWidth="1"/>
    <col min="9821" max="9821" width="13.5" customWidth="1"/>
    <col min="9828" max="9828" width="11.1640625" customWidth="1"/>
    <col min="9839" max="9839" width="11.83203125" customWidth="1"/>
    <col min="9840" max="9840" width="12.83203125" customWidth="1"/>
    <col min="9841" max="9841" width="13.5" customWidth="1"/>
    <col min="9853" max="9853" width="11.1640625" customWidth="1"/>
    <col min="9864" max="9864" width="11.83203125" customWidth="1"/>
    <col min="9865" max="9865" width="12.83203125" customWidth="1"/>
    <col min="9866" max="9866" width="13.5" customWidth="1"/>
    <col min="9880" max="9880" width="11.1640625" customWidth="1"/>
    <col min="9891" max="9891" width="11.83203125" customWidth="1"/>
    <col min="9892" max="9892" width="12.83203125" customWidth="1"/>
    <col min="9893" max="9893" width="13.5" customWidth="1"/>
    <col min="9906" max="9908" width="10.5" customWidth="1"/>
    <col min="9945" max="9945" width="9.33203125" customWidth="1"/>
    <col min="9985" max="9985" width="2.33203125" customWidth="1"/>
    <col min="9986" max="9986" width="12.6640625" customWidth="1"/>
    <col min="9987" max="9987" width="11.5" customWidth="1"/>
    <col min="9988" max="9988" width="1" customWidth="1"/>
    <col min="9989" max="9989" width="22.1640625" customWidth="1"/>
    <col min="9990" max="9991" width="3" customWidth="1"/>
    <col min="9992" max="9992" width="9.6640625" customWidth="1"/>
    <col min="9993" max="9993" width="0" hidden="1" customWidth="1"/>
    <col min="9994" max="9994" width="5.5" customWidth="1"/>
    <col min="9995" max="9995" width="2.6640625" customWidth="1"/>
    <col min="9996" max="9997" width="8.6640625" customWidth="1"/>
    <col min="9998" max="9999" width="2.6640625" customWidth="1"/>
    <col min="10000" max="10012" width="12.6640625" customWidth="1"/>
    <col min="10013" max="10013" width="9.6640625" customWidth="1"/>
    <col min="10014" max="10014" width="2.6640625" customWidth="1"/>
    <col min="10015" max="10015" width="8.6640625" customWidth="1"/>
    <col min="10016" max="10028" width="12.6640625" customWidth="1"/>
    <col min="10029" max="10029" width="9.6640625" customWidth="1"/>
    <col min="10031" max="10044" width="12.6640625" customWidth="1"/>
    <col min="10064" max="10064" width="15" customWidth="1"/>
    <col min="10075" max="10075" width="11.83203125" customWidth="1"/>
    <col min="10076" max="10076" width="12.83203125" customWidth="1"/>
    <col min="10077" max="10077" width="13.5" customWidth="1"/>
    <col min="10084" max="10084" width="11.1640625" customWidth="1"/>
    <col min="10095" max="10095" width="11.83203125" customWidth="1"/>
    <col min="10096" max="10096" width="12.83203125" customWidth="1"/>
    <col min="10097" max="10097" width="13.5" customWidth="1"/>
    <col min="10109" max="10109" width="11.1640625" customWidth="1"/>
    <col min="10120" max="10120" width="11.83203125" customWidth="1"/>
    <col min="10121" max="10121" width="12.83203125" customWidth="1"/>
    <col min="10122" max="10122" width="13.5" customWidth="1"/>
    <col min="10136" max="10136" width="11.1640625" customWidth="1"/>
    <col min="10147" max="10147" width="11.83203125" customWidth="1"/>
    <col min="10148" max="10148" width="12.83203125" customWidth="1"/>
    <col min="10149" max="10149" width="13.5" customWidth="1"/>
    <col min="10162" max="10164" width="10.5" customWidth="1"/>
    <col min="10201" max="10201" width="9.33203125" customWidth="1"/>
    <col min="10241" max="10241" width="2.33203125" customWidth="1"/>
    <col min="10242" max="10242" width="12.6640625" customWidth="1"/>
    <col min="10243" max="10243" width="11.5" customWidth="1"/>
    <col min="10244" max="10244" width="1" customWidth="1"/>
    <col min="10245" max="10245" width="22.1640625" customWidth="1"/>
    <col min="10246" max="10247" width="3" customWidth="1"/>
    <col min="10248" max="10248" width="9.6640625" customWidth="1"/>
    <col min="10249" max="10249" width="0" hidden="1" customWidth="1"/>
    <col min="10250" max="10250" width="5.5" customWidth="1"/>
    <col min="10251" max="10251" width="2.6640625" customWidth="1"/>
    <col min="10252" max="10253" width="8.6640625" customWidth="1"/>
    <col min="10254" max="10255" width="2.6640625" customWidth="1"/>
    <col min="10256" max="10268" width="12.6640625" customWidth="1"/>
    <col min="10269" max="10269" width="9.6640625" customWidth="1"/>
    <col min="10270" max="10270" width="2.6640625" customWidth="1"/>
    <col min="10271" max="10271" width="8.6640625" customWidth="1"/>
    <col min="10272" max="10284" width="12.6640625" customWidth="1"/>
    <col min="10285" max="10285" width="9.6640625" customWidth="1"/>
    <col min="10287" max="10300" width="12.6640625" customWidth="1"/>
    <col min="10320" max="10320" width="15" customWidth="1"/>
    <col min="10331" max="10331" width="11.83203125" customWidth="1"/>
    <col min="10332" max="10332" width="12.83203125" customWidth="1"/>
    <col min="10333" max="10333" width="13.5" customWidth="1"/>
    <col min="10340" max="10340" width="11.1640625" customWidth="1"/>
    <col min="10351" max="10351" width="11.83203125" customWidth="1"/>
    <col min="10352" max="10352" width="12.83203125" customWidth="1"/>
    <col min="10353" max="10353" width="13.5" customWidth="1"/>
    <col min="10365" max="10365" width="11.1640625" customWidth="1"/>
    <col min="10376" max="10376" width="11.83203125" customWidth="1"/>
    <col min="10377" max="10377" width="12.83203125" customWidth="1"/>
    <col min="10378" max="10378" width="13.5" customWidth="1"/>
    <col min="10392" max="10392" width="11.1640625" customWidth="1"/>
    <col min="10403" max="10403" width="11.83203125" customWidth="1"/>
    <col min="10404" max="10404" width="12.83203125" customWidth="1"/>
    <col min="10405" max="10405" width="13.5" customWidth="1"/>
    <col min="10418" max="10420" width="10.5" customWidth="1"/>
    <col min="10457" max="10457" width="9.33203125" customWidth="1"/>
    <col min="10497" max="10497" width="2.33203125" customWidth="1"/>
    <col min="10498" max="10498" width="12.6640625" customWidth="1"/>
    <col min="10499" max="10499" width="11.5" customWidth="1"/>
    <col min="10500" max="10500" width="1" customWidth="1"/>
    <col min="10501" max="10501" width="22.1640625" customWidth="1"/>
    <col min="10502" max="10503" width="3" customWidth="1"/>
    <col min="10504" max="10504" width="9.6640625" customWidth="1"/>
    <col min="10505" max="10505" width="0" hidden="1" customWidth="1"/>
    <col min="10506" max="10506" width="5.5" customWidth="1"/>
    <col min="10507" max="10507" width="2.6640625" customWidth="1"/>
    <col min="10508" max="10509" width="8.6640625" customWidth="1"/>
    <col min="10510" max="10511" width="2.6640625" customWidth="1"/>
    <col min="10512" max="10524" width="12.6640625" customWidth="1"/>
    <col min="10525" max="10525" width="9.6640625" customWidth="1"/>
    <col min="10526" max="10526" width="2.6640625" customWidth="1"/>
    <col min="10527" max="10527" width="8.6640625" customWidth="1"/>
    <col min="10528" max="10540" width="12.6640625" customWidth="1"/>
    <col min="10541" max="10541" width="9.6640625" customWidth="1"/>
    <col min="10543" max="10556" width="12.6640625" customWidth="1"/>
    <col min="10576" max="10576" width="15" customWidth="1"/>
    <col min="10587" max="10587" width="11.83203125" customWidth="1"/>
    <col min="10588" max="10588" width="12.83203125" customWidth="1"/>
    <col min="10589" max="10589" width="13.5" customWidth="1"/>
    <col min="10596" max="10596" width="11.1640625" customWidth="1"/>
    <col min="10607" max="10607" width="11.83203125" customWidth="1"/>
    <col min="10608" max="10608" width="12.83203125" customWidth="1"/>
    <col min="10609" max="10609" width="13.5" customWidth="1"/>
    <col min="10621" max="10621" width="11.1640625" customWidth="1"/>
    <col min="10632" max="10632" width="11.83203125" customWidth="1"/>
    <col min="10633" max="10633" width="12.83203125" customWidth="1"/>
    <col min="10634" max="10634" width="13.5" customWidth="1"/>
    <col min="10648" max="10648" width="11.1640625" customWidth="1"/>
    <col min="10659" max="10659" width="11.83203125" customWidth="1"/>
    <col min="10660" max="10660" width="12.83203125" customWidth="1"/>
    <col min="10661" max="10661" width="13.5" customWidth="1"/>
    <col min="10674" max="10676" width="10.5" customWidth="1"/>
    <col min="10713" max="10713" width="9.33203125" customWidth="1"/>
    <col min="10753" max="10753" width="2.33203125" customWidth="1"/>
    <col min="10754" max="10754" width="12.6640625" customWidth="1"/>
    <col min="10755" max="10755" width="11.5" customWidth="1"/>
    <col min="10756" max="10756" width="1" customWidth="1"/>
    <col min="10757" max="10757" width="22.1640625" customWidth="1"/>
    <col min="10758" max="10759" width="3" customWidth="1"/>
    <col min="10760" max="10760" width="9.6640625" customWidth="1"/>
    <col min="10761" max="10761" width="0" hidden="1" customWidth="1"/>
    <col min="10762" max="10762" width="5.5" customWidth="1"/>
    <col min="10763" max="10763" width="2.6640625" customWidth="1"/>
    <col min="10764" max="10765" width="8.6640625" customWidth="1"/>
    <col min="10766" max="10767" width="2.6640625" customWidth="1"/>
    <col min="10768" max="10780" width="12.6640625" customWidth="1"/>
    <col min="10781" max="10781" width="9.6640625" customWidth="1"/>
    <col min="10782" max="10782" width="2.6640625" customWidth="1"/>
    <col min="10783" max="10783" width="8.6640625" customWidth="1"/>
    <col min="10784" max="10796" width="12.6640625" customWidth="1"/>
    <col min="10797" max="10797" width="9.6640625" customWidth="1"/>
    <col min="10799" max="10812" width="12.6640625" customWidth="1"/>
    <col min="10832" max="10832" width="15" customWidth="1"/>
    <col min="10843" max="10843" width="11.83203125" customWidth="1"/>
    <col min="10844" max="10844" width="12.83203125" customWidth="1"/>
    <col min="10845" max="10845" width="13.5" customWidth="1"/>
    <col min="10852" max="10852" width="11.1640625" customWidth="1"/>
    <col min="10863" max="10863" width="11.83203125" customWidth="1"/>
    <col min="10864" max="10864" width="12.83203125" customWidth="1"/>
    <col min="10865" max="10865" width="13.5" customWidth="1"/>
    <col min="10877" max="10877" width="11.1640625" customWidth="1"/>
    <col min="10888" max="10888" width="11.83203125" customWidth="1"/>
    <col min="10889" max="10889" width="12.83203125" customWidth="1"/>
    <col min="10890" max="10890" width="13.5" customWidth="1"/>
    <col min="10904" max="10904" width="11.1640625" customWidth="1"/>
    <col min="10915" max="10915" width="11.83203125" customWidth="1"/>
    <col min="10916" max="10916" width="12.83203125" customWidth="1"/>
    <col min="10917" max="10917" width="13.5" customWidth="1"/>
    <col min="10930" max="10932" width="10.5" customWidth="1"/>
    <col min="10969" max="10969" width="9.33203125" customWidth="1"/>
    <col min="11009" max="11009" width="2.33203125" customWidth="1"/>
    <col min="11010" max="11010" width="12.6640625" customWidth="1"/>
    <col min="11011" max="11011" width="11.5" customWidth="1"/>
    <col min="11012" max="11012" width="1" customWidth="1"/>
    <col min="11013" max="11013" width="22.1640625" customWidth="1"/>
    <col min="11014" max="11015" width="3" customWidth="1"/>
    <col min="11016" max="11016" width="9.6640625" customWidth="1"/>
    <col min="11017" max="11017" width="0" hidden="1" customWidth="1"/>
    <col min="11018" max="11018" width="5.5" customWidth="1"/>
    <col min="11019" max="11019" width="2.6640625" customWidth="1"/>
    <col min="11020" max="11021" width="8.6640625" customWidth="1"/>
    <col min="11022" max="11023" width="2.6640625" customWidth="1"/>
    <col min="11024" max="11036" width="12.6640625" customWidth="1"/>
    <col min="11037" max="11037" width="9.6640625" customWidth="1"/>
    <col min="11038" max="11038" width="2.6640625" customWidth="1"/>
    <col min="11039" max="11039" width="8.6640625" customWidth="1"/>
    <col min="11040" max="11052" width="12.6640625" customWidth="1"/>
    <col min="11053" max="11053" width="9.6640625" customWidth="1"/>
    <col min="11055" max="11068" width="12.6640625" customWidth="1"/>
    <col min="11088" max="11088" width="15" customWidth="1"/>
    <col min="11099" max="11099" width="11.83203125" customWidth="1"/>
    <col min="11100" max="11100" width="12.83203125" customWidth="1"/>
    <col min="11101" max="11101" width="13.5" customWidth="1"/>
    <col min="11108" max="11108" width="11.1640625" customWidth="1"/>
    <col min="11119" max="11119" width="11.83203125" customWidth="1"/>
    <col min="11120" max="11120" width="12.83203125" customWidth="1"/>
    <col min="11121" max="11121" width="13.5" customWidth="1"/>
    <col min="11133" max="11133" width="11.1640625" customWidth="1"/>
    <col min="11144" max="11144" width="11.83203125" customWidth="1"/>
    <col min="11145" max="11145" width="12.83203125" customWidth="1"/>
    <col min="11146" max="11146" width="13.5" customWidth="1"/>
    <col min="11160" max="11160" width="11.1640625" customWidth="1"/>
    <col min="11171" max="11171" width="11.83203125" customWidth="1"/>
    <col min="11172" max="11172" width="12.83203125" customWidth="1"/>
    <col min="11173" max="11173" width="13.5" customWidth="1"/>
    <col min="11186" max="11188" width="10.5" customWidth="1"/>
    <col min="11225" max="11225" width="9.33203125" customWidth="1"/>
    <col min="11265" max="11265" width="2.33203125" customWidth="1"/>
    <col min="11266" max="11266" width="12.6640625" customWidth="1"/>
    <col min="11267" max="11267" width="11.5" customWidth="1"/>
    <col min="11268" max="11268" width="1" customWidth="1"/>
    <col min="11269" max="11269" width="22.1640625" customWidth="1"/>
    <col min="11270" max="11271" width="3" customWidth="1"/>
    <col min="11272" max="11272" width="9.6640625" customWidth="1"/>
    <col min="11273" max="11273" width="0" hidden="1" customWidth="1"/>
    <col min="11274" max="11274" width="5.5" customWidth="1"/>
    <col min="11275" max="11275" width="2.6640625" customWidth="1"/>
    <col min="11276" max="11277" width="8.6640625" customWidth="1"/>
    <col min="11278" max="11279" width="2.6640625" customWidth="1"/>
    <col min="11280" max="11292" width="12.6640625" customWidth="1"/>
    <col min="11293" max="11293" width="9.6640625" customWidth="1"/>
    <col min="11294" max="11294" width="2.6640625" customWidth="1"/>
    <col min="11295" max="11295" width="8.6640625" customWidth="1"/>
    <col min="11296" max="11308" width="12.6640625" customWidth="1"/>
    <col min="11309" max="11309" width="9.6640625" customWidth="1"/>
    <col min="11311" max="11324" width="12.6640625" customWidth="1"/>
    <col min="11344" max="11344" width="15" customWidth="1"/>
    <col min="11355" max="11355" width="11.83203125" customWidth="1"/>
    <col min="11356" max="11356" width="12.83203125" customWidth="1"/>
    <col min="11357" max="11357" width="13.5" customWidth="1"/>
    <col min="11364" max="11364" width="11.1640625" customWidth="1"/>
    <col min="11375" max="11375" width="11.83203125" customWidth="1"/>
    <col min="11376" max="11376" width="12.83203125" customWidth="1"/>
    <col min="11377" max="11377" width="13.5" customWidth="1"/>
    <col min="11389" max="11389" width="11.1640625" customWidth="1"/>
    <col min="11400" max="11400" width="11.83203125" customWidth="1"/>
    <col min="11401" max="11401" width="12.83203125" customWidth="1"/>
    <col min="11402" max="11402" width="13.5" customWidth="1"/>
    <col min="11416" max="11416" width="11.1640625" customWidth="1"/>
    <col min="11427" max="11427" width="11.83203125" customWidth="1"/>
    <col min="11428" max="11428" width="12.83203125" customWidth="1"/>
    <col min="11429" max="11429" width="13.5" customWidth="1"/>
    <col min="11442" max="11444" width="10.5" customWidth="1"/>
    <col min="11481" max="11481" width="9.33203125" customWidth="1"/>
    <col min="11521" max="11521" width="2.33203125" customWidth="1"/>
    <col min="11522" max="11522" width="12.6640625" customWidth="1"/>
    <col min="11523" max="11523" width="11.5" customWidth="1"/>
    <col min="11524" max="11524" width="1" customWidth="1"/>
    <col min="11525" max="11525" width="22.1640625" customWidth="1"/>
    <col min="11526" max="11527" width="3" customWidth="1"/>
    <col min="11528" max="11528" width="9.6640625" customWidth="1"/>
    <col min="11529" max="11529" width="0" hidden="1" customWidth="1"/>
    <col min="11530" max="11530" width="5.5" customWidth="1"/>
    <col min="11531" max="11531" width="2.6640625" customWidth="1"/>
    <col min="11532" max="11533" width="8.6640625" customWidth="1"/>
    <col min="11534" max="11535" width="2.6640625" customWidth="1"/>
    <col min="11536" max="11548" width="12.6640625" customWidth="1"/>
    <col min="11549" max="11549" width="9.6640625" customWidth="1"/>
    <col min="11550" max="11550" width="2.6640625" customWidth="1"/>
    <col min="11551" max="11551" width="8.6640625" customWidth="1"/>
    <col min="11552" max="11564" width="12.6640625" customWidth="1"/>
    <col min="11565" max="11565" width="9.6640625" customWidth="1"/>
    <col min="11567" max="11580" width="12.6640625" customWidth="1"/>
    <col min="11600" max="11600" width="15" customWidth="1"/>
    <col min="11611" max="11611" width="11.83203125" customWidth="1"/>
    <col min="11612" max="11612" width="12.83203125" customWidth="1"/>
    <col min="11613" max="11613" width="13.5" customWidth="1"/>
    <col min="11620" max="11620" width="11.1640625" customWidth="1"/>
    <col min="11631" max="11631" width="11.83203125" customWidth="1"/>
    <col min="11632" max="11632" width="12.83203125" customWidth="1"/>
    <col min="11633" max="11633" width="13.5" customWidth="1"/>
    <col min="11645" max="11645" width="11.1640625" customWidth="1"/>
    <col min="11656" max="11656" width="11.83203125" customWidth="1"/>
    <col min="11657" max="11657" width="12.83203125" customWidth="1"/>
    <col min="11658" max="11658" width="13.5" customWidth="1"/>
    <col min="11672" max="11672" width="11.1640625" customWidth="1"/>
    <col min="11683" max="11683" width="11.83203125" customWidth="1"/>
    <col min="11684" max="11684" width="12.83203125" customWidth="1"/>
    <col min="11685" max="11685" width="13.5" customWidth="1"/>
    <col min="11698" max="11700" width="10.5" customWidth="1"/>
    <col min="11737" max="11737" width="9.33203125" customWidth="1"/>
    <col min="11777" max="11777" width="2.33203125" customWidth="1"/>
    <col min="11778" max="11778" width="12.6640625" customWidth="1"/>
    <col min="11779" max="11779" width="11.5" customWidth="1"/>
    <col min="11780" max="11780" width="1" customWidth="1"/>
    <col min="11781" max="11781" width="22.1640625" customWidth="1"/>
    <col min="11782" max="11783" width="3" customWidth="1"/>
    <col min="11784" max="11784" width="9.6640625" customWidth="1"/>
    <col min="11785" max="11785" width="0" hidden="1" customWidth="1"/>
    <col min="11786" max="11786" width="5.5" customWidth="1"/>
    <col min="11787" max="11787" width="2.6640625" customWidth="1"/>
    <col min="11788" max="11789" width="8.6640625" customWidth="1"/>
    <col min="11790" max="11791" width="2.6640625" customWidth="1"/>
    <col min="11792" max="11804" width="12.6640625" customWidth="1"/>
    <col min="11805" max="11805" width="9.6640625" customWidth="1"/>
    <col min="11806" max="11806" width="2.6640625" customWidth="1"/>
    <col min="11807" max="11807" width="8.6640625" customWidth="1"/>
    <col min="11808" max="11820" width="12.6640625" customWidth="1"/>
    <col min="11821" max="11821" width="9.6640625" customWidth="1"/>
    <col min="11823" max="11836" width="12.6640625" customWidth="1"/>
    <col min="11856" max="11856" width="15" customWidth="1"/>
    <col min="11867" max="11867" width="11.83203125" customWidth="1"/>
    <col min="11868" max="11868" width="12.83203125" customWidth="1"/>
    <col min="11869" max="11869" width="13.5" customWidth="1"/>
    <col min="11876" max="11876" width="11.1640625" customWidth="1"/>
    <col min="11887" max="11887" width="11.83203125" customWidth="1"/>
    <col min="11888" max="11888" width="12.83203125" customWidth="1"/>
    <col min="11889" max="11889" width="13.5" customWidth="1"/>
    <col min="11901" max="11901" width="11.1640625" customWidth="1"/>
    <col min="11912" max="11912" width="11.83203125" customWidth="1"/>
    <col min="11913" max="11913" width="12.83203125" customWidth="1"/>
    <col min="11914" max="11914" width="13.5" customWidth="1"/>
    <col min="11928" max="11928" width="11.1640625" customWidth="1"/>
    <col min="11939" max="11939" width="11.83203125" customWidth="1"/>
    <col min="11940" max="11940" width="12.83203125" customWidth="1"/>
    <col min="11941" max="11941" width="13.5" customWidth="1"/>
    <col min="11954" max="11956" width="10.5" customWidth="1"/>
    <col min="11993" max="11993" width="9.33203125" customWidth="1"/>
    <col min="12033" max="12033" width="2.33203125" customWidth="1"/>
    <col min="12034" max="12034" width="12.6640625" customWidth="1"/>
    <col min="12035" max="12035" width="11.5" customWidth="1"/>
    <col min="12036" max="12036" width="1" customWidth="1"/>
    <col min="12037" max="12037" width="22.1640625" customWidth="1"/>
    <col min="12038" max="12039" width="3" customWidth="1"/>
    <col min="12040" max="12040" width="9.6640625" customWidth="1"/>
    <col min="12041" max="12041" width="0" hidden="1" customWidth="1"/>
    <col min="12042" max="12042" width="5.5" customWidth="1"/>
    <col min="12043" max="12043" width="2.6640625" customWidth="1"/>
    <col min="12044" max="12045" width="8.6640625" customWidth="1"/>
    <col min="12046" max="12047" width="2.6640625" customWidth="1"/>
    <col min="12048" max="12060" width="12.6640625" customWidth="1"/>
    <col min="12061" max="12061" width="9.6640625" customWidth="1"/>
    <col min="12062" max="12062" width="2.6640625" customWidth="1"/>
    <col min="12063" max="12063" width="8.6640625" customWidth="1"/>
    <col min="12064" max="12076" width="12.6640625" customWidth="1"/>
    <col min="12077" max="12077" width="9.6640625" customWidth="1"/>
    <col min="12079" max="12092" width="12.6640625" customWidth="1"/>
    <col min="12112" max="12112" width="15" customWidth="1"/>
    <col min="12123" max="12123" width="11.83203125" customWidth="1"/>
    <col min="12124" max="12124" width="12.83203125" customWidth="1"/>
    <col min="12125" max="12125" width="13.5" customWidth="1"/>
    <col min="12132" max="12132" width="11.1640625" customWidth="1"/>
    <col min="12143" max="12143" width="11.83203125" customWidth="1"/>
    <col min="12144" max="12144" width="12.83203125" customWidth="1"/>
    <col min="12145" max="12145" width="13.5" customWidth="1"/>
    <col min="12157" max="12157" width="11.1640625" customWidth="1"/>
    <col min="12168" max="12168" width="11.83203125" customWidth="1"/>
    <col min="12169" max="12169" width="12.83203125" customWidth="1"/>
    <col min="12170" max="12170" width="13.5" customWidth="1"/>
    <col min="12184" max="12184" width="11.1640625" customWidth="1"/>
    <col min="12195" max="12195" width="11.83203125" customWidth="1"/>
    <col min="12196" max="12196" width="12.83203125" customWidth="1"/>
    <col min="12197" max="12197" width="13.5" customWidth="1"/>
    <col min="12210" max="12212" width="10.5" customWidth="1"/>
    <col min="12249" max="12249" width="9.33203125" customWidth="1"/>
    <col min="12289" max="12289" width="2.33203125" customWidth="1"/>
    <col min="12290" max="12290" width="12.6640625" customWidth="1"/>
    <col min="12291" max="12291" width="11.5" customWidth="1"/>
    <col min="12292" max="12292" width="1" customWidth="1"/>
    <col min="12293" max="12293" width="22.1640625" customWidth="1"/>
    <col min="12294" max="12295" width="3" customWidth="1"/>
    <col min="12296" max="12296" width="9.6640625" customWidth="1"/>
    <col min="12297" max="12297" width="0" hidden="1" customWidth="1"/>
    <col min="12298" max="12298" width="5.5" customWidth="1"/>
    <col min="12299" max="12299" width="2.6640625" customWidth="1"/>
    <col min="12300" max="12301" width="8.6640625" customWidth="1"/>
    <col min="12302" max="12303" width="2.6640625" customWidth="1"/>
    <col min="12304" max="12316" width="12.6640625" customWidth="1"/>
    <col min="12317" max="12317" width="9.6640625" customWidth="1"/>
    <col min="12318" max="12318" width="2.6640625" customWidth="1"/>
    <col min="12319" max="12319" width="8.6640625" customWidth="1"/>
    <col min="12320" max="12332" width="12.6640625" customWidth="1"/>
    <col min="12333" max="12333" width="9.6640625" customWidth="1"/>
    <col min="12335" max="12348" width="12.6640625" customWidth="1"/>
    <col min="12368" max="12368" width="15" customWidth="1"/>
    <col min="12379" max="12379" width="11.83203125" customWidth="1"/>
    <col min="12380" max="12380" width="12.83203125" customWidth="1"/>
    <col min="12381" max="12381" width="13.5" customWidth="1"/>
    <col min="12388" max="12388" width="11.1640625" customWidth="1"/>
    <col min="12399" max="12399" width="11.83203125" customWidth="1"/>
    <col min="12400" max="12400" width="12.83203125" customWidth="1"/>
    <col min="12401" max="12401" width="13.5" customWidth="1"/>
    <col min="12413" max="12413" width="11.1640625" customWidth="1"/>
    <col min="12424" max="12424" width="11.83203125" customWidth="1"/>
    <col min="12425" max="12425" width="12.83203125" customWidth="1"/>
    <col min="12426" max="12426" width="13.5" customWidth="1"/>
    <col min="12440" max="12440" width="11.1640625" customWidth="1"/>
    <col min="12451" max="12451" width="11.83203125" customWidth="1"/>
    <col min="12452" max="12452" width="12.83203125" customWidth="1"/>
    <col min="12453" max="12453" width="13.5" customWidth="1"/>
    <col min="12466" max="12468" width="10.5" customWidth="1"/>
    <col min="12505" max="12505" width="9.33203125" customWidth="1"/>
    <col min="12545" max="12545" width="2.33203125" customWidth="1"/>
    <col min="12546" max="12546" width="12.6640625" customWidth="1"/>
    <col min="12547" max="12547" width="11.5" customWidth="1"/>
    <col min="12548" max="12548" width="1" customWidth="1"/>
    <col min="12549" max="12549" width="22.1640625" customWidth="1"/>
    <col min="12550" max="12551" width="3" customWidth="1"/>
    <col min="12552" max="12552" width="9.6640625" customWidth="1"/>
    <col min="12553" max="12553" width="0" hidden="1" customWidth="1"/>
    <col min="12554" max="12554" width="5.5" customWidth="1"/>
    <col min="12555" max="12555" width="2.6640625" customWidth="1"/>
    <col min="12556" max="12557" width="8.6640625" customWidth="1"/>
    <col min="12558" max="12559" width="2.6640625" customWidth="1"/>
    <col min="12560" max="12572" width="12.6640625" customWidth="1"/>
    <col min="12573" max="12573" width="9.6640625" customWidth="1"/>
    <col min="12574" max="12574" width="2.6640625" customWidth="1"/>
    <col min="12575" max="12575" width="8.6640625" customWidth="1"/>
    <col min="12576" max="12588" width="12.6640625" customWidth="1"/>
    <col min="12589" max="12589" width="9.6640625" customWidth="1"/>
    <col min="12591" max="12604" width="12.6640625" customWidth="1"/>
    <col min="12624" max="12624" width="15" customWidth="1"/>
    <col min="12635" max="12635" width="11.83203125" customWidth="1"/>
    <col min="12636" max="12636" width="12.83203125" customWidth="1"/>
    <col min="12637" max="12637" width="13.5" customWidth="1"/>
    <col min="12644" max="12644" width="11.1640625" customWidth="1"/>
    <col min="12655" max="12655" width="11.83203125" customWidth="1"/>
    <col min="12656" max="12656" width="12.83203125" customWidth="1"/>
    <col min="12657" max="12657" width="13.5" customWidth="1"/>
    <col min="12669" max="12669" width="11.1640625" customWidth="1"/>
    <col min="12680" max="12680" width="11.83203125" customWidth="1"/>
    <col min="12681" max="12681" width="12.83203125" customWidth="1"/>
    <col min="12682" max="12682" width="13.5" customWidth="1"/>
    <col min="12696" max="12696" width="11.1640625" customWidth="1"/>
    <col min="12707" max="12707" width="11.83203125" customWidth="1"/>
    <col min="12708" max="12708" width="12.83203125" customWidth="1"/>
    <col min="12709" max="12709" width="13.5" customWidth="1"/>
    <col min="12722" max="12724" width="10.5" customWidth="1"/>
    <col min="12761" max="12761" width="9.33203125" customWidth="1"/>
    <col min="12801" max="12801" width="2.33203125" customWidth="1"/>
    <col min="12802" max="12802" width="12.6640625" customWidth="1"/>
    <col min="12803" max="12803" width="11.5" customWidth="1"/>
    <col min="12804" max="12804" width="1" customWidth="1"/>
    <col min="12805" max="12805" width="22.1640625" customWidth="1"/>
    <col min="12806" max="12807" width="3" customWidth="1"/>
    <col min="12808" max="12808" width="9.6640625" customWidth="1"/>
    <col min="12809" max="12809" width="0" hidden="1" customWidth="1"/>
    <col min="12810" max="12810" width="5.5" customWidth="1"/>
    <col min="12811" max="12811" width="2.6640625" customWidth="1"/>
    <col min="12812" max="12813" width="8.6640625" customWidth="1"/>
    <col min="12814" max="12815" width="2.6640625" customWidth="1"/>
    <col min="12816" max="12828" width="12.6640625" customWidth="1"/>
    <col min="12829" max="12829" width="9.6640625" customWidth="1"/>
    <col min="12830" max="12830" width="2.6640625" customWidth="1"/>
    <col min="12831" max="12831" width="8.6640625" customWidth="1"/>
    <col min="12832" max="12844" width="12.6640625" customWidth="1"/>
    <col min="12845" max="12845" width="9.6640625" customWidth="1"/>
    <col min="12847" max="12860" width="12.6640625" customWidth="1"/>
    <col min="12880" max="12880" width="15" customWidth="1"/>
    <col min="12891" max="12891" width="11.83203125" customWidth="1"/>
    <col min="12892" max="12892" width="12.83203125" customWidth="1"/>
    <col min="12893" max="12893" width="13.5" customWidth="1"/>
    <col min="12900" max="12900" width="11.1640625" customWidth="1"/>
    <col min="12911" max="12911" width="11.83203125" customWidth="1"/>
    <col min="12912" max="12912" width="12.83203125" customWidth="1"/>
    <col min="12913" max="12913" width="13.5" customWidth="1"/>
    <col min="12925" max="12925" width="11.1640625" customWidth="1"/>
    <col min="12936" max="12936" width="11.83203125" customWidth="1"/>
    <col min="12937" max="12937" width="12.83203125" customWidth="1"/>
    <col min="12938" max="12938" width="13.5" customWidth="1"/>
    <col min="12952" max="12952" width="11.1640625" customWidth="1"/>
    <col min="12963" max="12963" width="11.83203125" customWidth="1"/>
    <col min="12964" max="12964" width="12.83203125" customWidth="1"/>
    <col min="12965" max="12965" width="13.5" customWidth="1"/>
    <col min="12978" max="12980" width="10.5" customWidth="1"/>
    <col min="13017" max="13017" width="9.33203125" customWidth="1"/>
    <col min="13057" max="13057" width="2.33203125" customWidth="1"/>
    <col min="13058" max="13058" width="12.6640625" customWidth="1"/>
    <col min="13059" max="13059" width="11.5" customWidth="1"/>
    <col min="13060" max="13060" width="1" customWidth="1"/>
    <col min="13061" max="13061" width="22.1640625" customWidth="1"/>
    <col min="13062" max="13063" width="3" customWidth="1"/>
    <col min="13064" max="13064" width="9.6640625" customWidth="1"/>
    <col min="13065" max="13065" width="0" hidden="1" customWidth="1"/>
    <col min="13066" max="13066" width="5.5" customWidth="1"/>
    <col min="13067" max="13067" width="2.6640625" customWidth="1"/>
    <col min="13068" max="13069" width="8.6640625" customWidth="1"/>
    <col min="13070" max="13071" width="2.6640625" customWidth="1"/>
    <col min="13072" max="13084" width="12.6640625" customWidth="1"/>
    <col min="13085" max="13085" width="9.6640625" customWidth="1"/>
    <col min="13086" max="13086" width="2.6640625" customWidth="1"/>
    <col min="13087" max="13087" width="8.6640625" customWidth="1"/>
    <col min="13088" max="13100" width="12.6640625" customWidth="1"/>
    <col min="13101" max="13101" width="9.6640625" customWidth="1"/>
    <col min="13103" max="13116" width="12.6640625" customWidth="1"/>
    <col min="13136" max="13136" width="15" customWidth="1"/>
    <col min="13147" max="13147" width="11.83203125" customWidth="1"/>
    <col min="13148" max="13148" width="12.83203125" customWidth="1"/>
    <col min="13149" max="13149" width="13.5" customWidth="1"/>
    <col min="13156" max="13156" width="11.1640625" customWidth="1"/>
    <col min="13167" max="13167" width="11.83203125" customWidth="1"/>
    <col min="13168" max="13168" width="12.83203125" customWidth="1"/>
    <col min="13169" max="13169" width="13.5" customWidth="1"/>
    <col min="13181" max="13181" width="11.1640625" customWidth="1"/>
    <col min="13192" max="13192" width="11.83203125" customWidth="1"/>
    <col min="13193" max="13193" width="12.83203125" customWidth="1"/>
    <col min="13194" max="13194" width="13.5" customWidth="1"/>
    <col min="13208" max="13208" width="11.1640625" customWidth="1"/>
    <col min="13219" max="13219" width="11.83203125" customWidth="1"/>
    <col min="13220" max="13220" width="12.83203125" customWidth="1"/>
    <col min="13221" max="13221" width="13.5" customWidth="1"/>
    <col min="13234" max="13236" width="10.5" customWidth="1"/>
    <col min="13273" max="13273" width="9.33203125" customWidth="1"/>
    <col min="13313" max="13313" width="2.33203125" customWidth="1"/>
    <col min="13314" max="13314" width="12.6640625" customWidth="1"/>
    <col min="13315" max="13315" width="11.5" customWidth="1"/>
    <col min="13316" max="13316" width="1" customWidth="1"/>
    <col min="13317" max="13317" width="22.1640625" customWidth="1"/>
    <col min="13318" max="13319" width="3" customWidth="1"/>
    <col min="13320" max="13320" width="9.6640625" customWidth="1"/>
    <col min="13321" max="13321" width="0" hidden="1" customWidth="1"/>
    <col min="13322" max="13322" width="5.5" customWidth="1"/>
    <col min="13323" max="13323" width="2.6640625" customWidth="1"/>
    <col min="13324" max="13325" width="8.6640625" customWidth="1"/>
    <col min="13326" max="13327" width="2.6640625" customWidth="1"/>
    <col min="13328" max="13340" width="12.6640625" customWidth="1"/>
    <col min="13341" max="13341" width="9.6640625" customWidth="1"/>
    <col min="13342" max="13342" width="2.6640625" customWidth="1"/>
    <col min="13343" max="13343" width="8.6640625" customWidth="1"/>
    <col min="13344" max="13356" width="12.6640625" customWidth="1"/>
    <col min="13357" max="13357" width="9.6640625" customWidth="1"/>
    <col min="13359" max="13372" width="12.6640625" customWidth="1"/>
    <col min="13392" max="13392" width="15" customWidth="1"/>
    <col min="13403" max="13403" width="11.83203125" customWidth="1"/>
    <col min="13404" max="13404" width="12.83203125" customWidth="1"/>
    <col min="13405" max="13405" width="13.5" customWidth="1"/>
    <col min="13412" max="13412" width="11.1640625" customWidth="1"/>
    <col min="13423" max="13423" width="11.83203125" customWidth="1"/>
    <col min="13424" max="13424" width="12.83203125" customWidth="1"/>
    <col min="13425" max="13425" width="13.5" customWidth="1"/>
    <col min="13437" max="13437" width="11.1640625" customWidth="1"/>
    <col min="13448" max="13448" width="11.83203125" customWidth="1"/>
    <col min="13449" max="13449" width="12.83203125" customWidth="1"/>
    <col min="13450" max="13450" width="13.5" customWidth="1"/>
    <col min="13464" max="13464" width="11.1640625" customWidth="1"/>
    <col min="13475" max="13475" width="11.83203125" customWidth="1"/>
    <col min="13476" max="13476" width="12.83203125" customWidth="1"/>
    <col min="13477" max="13477" width="13.5" customWidth="1"/>
    <col min="13490" max="13492" width="10.5" customWidth="1"/>
    <col min="13529" max="13529" width="9.33203125" customWidth="1"/>
    <col min="13569" max="13569" width="2.33203125" customWidth="1"/>
    <col min="13570" max="13570" width="12.6640625" customWidth="1"/>
    <col min="13571" max="13571" width="11.5" customWidth="1"/>
    <col min="13572" max="13572" width="1" customWidth="1"/>
    <col min="13573" max="13573" width="22.1640625" customWidth="1"/>
    <col min="13574" max="13575" width="3" customWidth="1"/>
    <col min="13576" max="13576" width="9.6640625" customWidth="1"/>
    <col min="13577" max="13577" width="0" hidden="1" customWidth="1"/>
    <col min="13578" max="13578" width="5.5" customWidth="1"/>
    <col min="13579" max="13579" width="2.6640625" customWidth="1"/>
    <col min="13580" max="13581" width="8.6640625" customWidth="1"/>
    <col min="13582" max="13583" width="2.6640625" customWidth="1"/>
    <col min="13584" max="13596" width="12.6640625" customWidth="1"/>
    <col min="13597" max="13597" width="9.6640625" customWidth="1"/>
    <col min="13598" max="13598" width="2.6640625" customWidth="1"/>
    <col min="13599" max="13599" width="8.6640625" customWidth="1"/>
    <col min="13600" max="13612" width="12.6640625" customWidth="1"/>
    <col min="13613" max="13613" width="9.6640625" customWidth="1"/>
    <col min="13615" max="13628" width="12.6640625" customWidth="1"/>
    <col min="13648" max="13648" width="15" customWidth="1"/>
    <col min="13659" max="13659" width="11.83203125" customWidth="1"/>
    <col min="13660" max="13660" width="12.83203125" customWidth="1"/>
    <col min="13661" max="13661" width="13.5" customWidth="1"/>
    <col min="13668" max="13668" width="11.1640625" customWidth="1"/>
    <col min="13679" max="13679" width="11.83203125" customWidth="1"/>
    <col min="13680" max="13680" width="12.83203125" customWidth="1"/>
    <col min="13681" max="13681" width="13.5" customWidth="1"/>
    <col min="13693" max="13693" width="11.1640625" customWidth="1"/>
    <col min="13704" max="13704" width="11.83203125" customWidth="1"/>
    <col min="13705" max="13705" width="12.83203125" customWidth="1"/>
    <col min="13706" max="13706" width="13.5" customWidth="1"/>
    <col min="13720" max="13720" width="11.1640625" customWidth="1"/>
    <col min="13731" max="13731" width="11.83203125" customWidth="1"/>
    <col min="13732" max="13732" width="12.83203125" customWidth="1"/>
    <col min="13733" max="13733" width="13.5" customWidth="1"/>
    <col min="13746" max="13748" width="10.5" customWidth="1"/>
    <col min="13785" max="13785" width="9.33203125" customWidth="1"/>
    <col min="13825" max="13825" width="2.33203125" customWidth="1"/>
    <col min="13826" max="13826" width="12.6640625" customWidth="1"/>
    <col min="13827" max="13827" width="11.5" customWidth="1"/>
    <col min="13828" max="13828" width="1" customWidth="1"/>
    <col min="13829" max="13829" width="22.1640625" customWidth="1"/>
    <col min="13830" max="13831" width="3" customWidth="1"/>
    <col min="13832" max="13832" width="9.6640625" customWidth="1"/>
    <col min="13833" max="13833" width="0" hidden="1" customWidth="1"/>
    <col min="13834" max="13834" width="5.5" customWidth="1"/>
    <col min="13835" max="13835" width="2.6640625" customWidth="1"/>
    <col min="13836" max="13837" width="8.6640625" customWidth="1"/>
    <col min="13838" max="13839" width="2.6640625" customWidth="1"/>
    <col min="13840" max="13852" width="12.6640625" customWidth="1"/>
    <col min="13853" max="13853" width="9.6640625" customWidth="1"/>
    <col min="13854" max="13854" width="2.6640625" customWidth="1"/>
    <col min="13855" max="13855" width="8.6640625" customWidth="1"/>
    <col min="13856" max="13868" width="12.6640625" customWidth="1"/>
    <col min="13869" max="13869" width="9.6640625" customWidth="1"/>
    <col min="13871" max="13884" width="12.6640625" customWidth="1"/>
    <col min="13904" max="13904" width="15" customWidth="1"/>
    <col min="13915" max="13915" width="11.83203125" customWidth="1"/>
    <col min="13916" max="13916" width="12.83203125" customWidth="1"/>
    <col min="13917" max="13917" width="13.5" customWidth="1"/>
    <col min="13924" max="13924" width="11.1640625" customWidth="1"/>
    <col min="13935" max="13935" width="11.83203125" customWidth="1"/>
    <col min="13936" max="13936" width="12.83203125" customWidth="1"/>
    <col min="13937" max="13937" width="13.5" customWidth="1"/>
    <col min="13949" max="13949" width="11.1640625" customWidth="1"/>
    <col min="13960" max="13960" width="11.83203125" customWidth="1"/>
    <col min="13961" max="13961" width="12.83203125" customWidth="1"/>
    <col min="13962" max="13962" width="13.5" customWidth="1"/>
    <col min="13976" max="13976" width="11.1640625" customWidth="1"/>
    <col min="13987" max="13987" width="11.83203125" customWidth="1"/>
    <col min="13988" max="13988" width="12.83203125" customWidth="1"/>
    <col min="13989" max="13989" width="13.5" customWidth="1"/>
    <col min="14002" max="14004" width="10.5" customWidth="1"/>
    <col min="14041" max="14041" width="9.33203125" customWidth="1"/>
    <col min="14081" max="14081" width="2.33203125" customWidth="1"/>
    <col min="14082" max="14082" width="12.6640625" customWidth="1"/>
    <col min="14083" max="14083" width="11.5" customWidth="1"/>
    <col min="14084" max="14084" width="1" customWidth="1"/>
    <col min="14085" max="14085" width="22.1640625" customWidth="1"/>
    <col min="14086" max="14087" width="3" customWidth="1"/>
    <col min="14088" max="14088" width="9.6640625" customWidth="1"/>
    <col min="14089" max="14089" width="0" hidden="1" customWidth="1"/>
    <col min="14090" max="14090" width="5.5" customWidth="1"/>
    <col min="14091" max="14091" width="2.6640625" customWidth="1"/>
    <col min="14092" max="14093" width="8.6640625" customWidth="1"/>
    <col min="14094" max="14095" width="2.6640625" customWidth="1"/>
    <col min="14096" max="14108" width="12.6640625" customWidth="1"/>
    <col min="14109" max="14109" width="9.6640625" customWidth="1"/>
    <col min="14110" max="14110" width="2.6640625" customWidth="1"/>
    <col min="14111" max="14111" width="8.6640625" customWidth="1"/>
    <col min="14112" max="14124" width="12.6640625" customWidth="1"/>
    <col min="14125" max="14125" width="9.6640625" customWidth="1"/>
    <col min="14127" max="14140" width="12.6640625" customWidth="1"/>
    <col min="14160" max="14160" width="15" customWidth="1"/>
    <col min="14171" max="14171" width="11.83203125" customWidth="1"/>
    <col min="14172" max="14172" width="12.83203125" customWidth="1"/>
    <col min="14173" max="14173" width="13.5" customWidth="1"/>
    <col min="14180" max="14180" width="11.1640625" customWidth="1"/>
    <col min="14191" max="14191" width="11.83203125" customWidth="1"/>
    <col min="14192" max="14192" width="12.83203125" customWidth="1"/>
    <col min="14193" max="14193" width="13.5" customWidth="1"/>
    <col min="14205" max="14205" width="11.1640625" customWidth="1"/>
    <col min="14216" max="14216" width="11.83203125" customWidth="1"/>
    <col min="14217" max="14217" width="12.83203125" customWidth="1"/>
    <col min="14218" max="14218" width="13.5" customWidth="1"/>
    <col min="14232" max="14232" width="11.1640625" customWidth="1"/>
    <col min="14243" max="14243" width="11.83203125" customWidth="1"/>
    <col min="14244" max="14244" width="12.83203125" customWidth="1"/>
    <col min="14245" max="14245" width="13.5" customWidth="1"/>
    <col min="14258" max="14260" width="10.5" customWidth="1"/>
    <col min="14297" max="14297" width="9.33203125" customWidth="1"/>
    <col min="14337" max="14337" width="2.33203125" customWidth="1"/>
    <col min="14338" max="14338" width="12.6640625" customWidth="1"/>
    <col min="14339" max="14339" width="11.5" customWidth="1"/>
    <col min="14340" max="14340" width="1" customWidth="1"/>
    <col min="14341" max="14341" width="22.1640625" customWidth="1"/>
    <col min="14342" max="14343" width="3" customWidth="1"/>
    <col min="14344" max="14344" width="9.6640625" customWidth="1"/>
    <col min="14345" max="14345" width="0" hidden="1" customWidth="1"/>
    <col min="14346" max="14346" width="5.5" customWidth="1"/>
    <col min="14347" max="14347" width="2.6640625" customWidth="1"/>
    <col min="14348" max="14349" width="8.6640625" customWidth="1"/>
    <col min="14350" max="14351" width="2.6640625" customWidth="1"/>
    <col min="14352" max="14364" width="12.6640625" customWidth="1"/>
    <col min="14365" max="14365" width="9.6640625" customWidth="1"/>
    <col min="14366" max="14366" width="2.6640625" customWidth="1"/>
    <col min="14367" max="14367" width="8.6640625" customWidth="1"/>
    <col min="14368" max="14380" width="12.6640625" customWidth="1"/>
    <col min="14381" max="14381" width="9.6640625" customWidth="1"/>
    <col min="14383" max="14396" width="12.6640625" customWidth="1"/>
    <col min="14416" max="14416" width="15" customWidth="1"/>
    <col min="14427" max="14427" width="11.83203125" customWidth="1"/>
    <col min="14428" max="14428" width="12.83203125" customWidth="1"/>
    <col min="14429" max="14429" width="13.5" customWidth="1"/>
    <col min="14436" max="14436" width="11.1640625" customWidth="1"/>
    <col min="14447" max="14447" width="11.83203125" customWidth="1"/>
    <col min="14448" max="14448" width="12.83203125" customWidth="1"/>
    <col min="14449" max="14449" width="13.5" customWidth="1"/>
    <col min="14461" max="14461" width="11.1640625" customWidth="1"/>
    <col min="14472" max="14472" width="11.83203125" customWidth="1"/>
    <col min="14473" max="14473" width="12.83203125" customWidth="1"/>
    <col min="14474" max="14474" width="13.5" customWidth="1"/>
    <col min="14488" max="14488" width="11.1640625" customWidth="1"/>
    <col min="14499" max="14499" width="11.83203125" customWidth="1"/>
    <col min="14500" max="14500" width="12.83203125" customWidth="1"/>
    <col min="14501" max="14501" width="13.5" customWidth="1"/>
    <col min="14514" max="14516" width="10.5" customWidth="1"/>
    <col min="14553" max="14553" width="9.33203125" customWidth="1"/>
    <col min="14593" max="14593" width="2.33203125" customWidth="1"/>
    <col min="14594" max="14594" width="12.6640625" customWidth="1"/>
    <col min="14595" max="14595" width="11.5" customWidth="1"/>
    <col min="14596" max="14596" width="1" customWidth="1"/>
    <col min="14597" max="14597" width="22.1640625" customWidth="1"/>
    <col min="14598" max="14599" width="3" customWidth="1"/>
    <col min="14600" max="14600" width="9.6640625" customWidth="1"/>
    <col min="14601" max="14601" width="0" hidden="1" customWidth="1"/>
    <col min="14602" max="14602" width="5.5" customWidth="1"/>
    <col min="14603" max="14603" width="2.6640625" customWidth="1"/>
    <col min="14604" max="14605" width="8.6640625" customWidth="1"/>
    <col min="14606" max="14607" width="2.6640625" customWidth="1"/>
    <col min="14608" max="14620" width="12.6640625" customWidth="1"/>
    <col min="14621" max="14621" width="9.6640625" customWidth="1"/>
    <col min="14622" max="14622" width="2.6640625" customWidth="1"/>
    <col min="14623" max="14623" width="8.6640625" customWidth="1"/>
    <col min="14624" max="14636" width="12.6640625" customWidth="1"/>
    <col min="14637" max="14637" width="9.6640625" customWidth="1"/>
    <col min="14639" max="14652" width="12.6640625" customWidth="1"/>
    <col min="14672" max="14672" width="15" customWidth="1"/>
    <col min="14683" max="14683" width="11.83203125" customWidth="1"/>
    <col min="14684" max="14684" width="12.83203125" customWidth="1"/>
    <col min="14685" max="14685" width="13.5" customWidth="1"/>
    <col min="14692" max="14692" width="11.1640625" customWidth="1"/>
    <col min="14703" max="14703" width="11.83203125" customWidth="1"/>
    <col min="14704" max="14704" width="12.83203125" customWidth="1"/>
    <col min="14705" max="14705" width="13.5" customWidth="1"/>
    <col min="14717" max="14717" width="11.1640625" customWidth="1"/>
    <col min="14728" max="14728" width="11.83203125" customWidth="1"/>
    <col min="14729" max="14729" width="12.83203125" customWidth="1"/>
    <col min="14730" max="14730" width="13.5" customWidth="1"/>
    <col min="14744" max="14744" width="11.1640625" customWidth="1"/>
    <col min="14755" max="14755" width="11.83203125" customWidth="1"/>
    <col min="14756" max="14756" width="12.83203125" customWidth="1"/>
    <col min="14757" max="14757" width="13.5" customWidth="1"/>
    <col min="14770" max="14772" width="10.5" customWidth="1"/>
    <col min="14809" max="14809" width="9.33203125" customWidth="1"/>
    <col min="14849" max="14849" width="2.33203125" customWidth="1"/>
    <col min="14850" max="14850" width="12.6640625" customWidth="1"/>
    <col min="14851" max="14851" width="11.5" customWidth="1"/>
    <col min="14852" max="14852" width="1" customWidth="1"/>
    <col min="14853" max="14853" width="22.1640625" customWidth="1"/>
    <col min="14854" max="14855" width="3" customWidth="1"/>
    <col min="14856" max="14856" width="9.6640625" customWidth="1"/>
    <col min="14857" max="14857" width="0" hidden="1" customWidth="1"/>
    <col min="14858" max="14858" width="5.5" customWidth="1"/>
    <col min="14859" max="14859" width="2.6640625" customWidth="1"/>
    <col min="14860" max="14861" width="8.6640625" customWidth="1"/>
    <col min="14862" max="14863" width="2.6640625" customWidth="1"/>
    <col min="14864" max="14876" width="12.6640625" customWidth="1"/>
    <col min="14877" max="14877" width="9.6640625" customWidth="1"/>
    <col min="14878" max="14878" width="2.6640625" customWidth="1"/>
    <col min="14879" max="14879" width="8.6640625" customWidth="1"/>
    <col min="14880" max="14892" width="12.6640625" customWidth="1"/>
    <col min="14893" max="14893" width="9.6640625" customWidth="1"/>
    <col min="14895" max="14908" width="12.6640625" customWidth="1"/>
    <col min="14928" max="14928" width="15" customWidth="1"/>
    <col min="14939" max="14939" width="11.83203125" customWidth="1"/>
    <col min="14940" max="14940" width="12.83203125" customWidth="1"/>
    <col min="14941" max="14941" width="13.5" customWidth="1"/>
    <col min="14948" max="14948" width="11.1640625" customWidth="1"/>
    <col min="14959" max="14959" width="11.83203125" customWidth="1"/>
    <col min="14960" max="14960" width="12.83203125" customWidth="1"/>
    <col min="14961" max="14961" width="13.5" customWidth="1"/>
    <col min="14973" max="14973" width="11.1640625" customWidth="1"/>
    <col min="14984" max="14984" width="11.83203125" customWidth="1"/>
    <col min="14985" max="14985" width="12.83203125" customWidth="1"/>
    <col min="14986" max="14986" width="13.5" customWidth="1"/>
    <col min="15000" max="15000" width="11.1640625" customWidth="1"/>
    <col min="15011" max="15011" width="11.83203125" customWidth="1"/>
    <col min="15012" max="15012" width="12.83203125" customWidth="1"/>
    <col min="15013" max="15013" width="13.5" customWidth="1"/>
    <col min="15026" max="15028" width="10.5" customWidth="1"/>
    <col min="15065" max="15065" width="9.33203125" customWidth="1"/>
    <col min="15105" max="15105" width="2.33203125" customWidth="1"/>
    <col min="15106" max="15106" width="12.6640625" customWidth="1"/>
    <col min="15107" max="15107" width="11.5" customWidth="1"/>
    <col min="15108" max="15108" width="1" customWidth="1"/>
    <col min="15109" max="15109" width="22.1640625" customWidth="1"/>
    <col min="15110" max="15111" width="3" customWidth="1"/>
    <col min="15112" max="15112" width="9.6640625" customWidth="1"/>
    <col min="15113" max="15113" width="0" hidden="1" customWidth="1"/>
    <col min="15114" max="15114" width="5.5" customWidth="1"/>
    <col min="15115" max="15115" width="2.6640625" customWidth="1"/>
    <col min="15116" max="15117" width="8.6640625" customWidth="1"/>
    <col min="15118" max="15119" width="2.6640625" customWidth="1"/>
    <col min="15120" max="15132" width="12.6640625" customWidth="1"/>
    <col min="15133" max="15133" width="9.6640625" customWidth="1"/>
    <col min="15134" max="15134" width="2.6640625" customWidth="1"/>
    <col min="15135" max="15135" width="8.6640625" customWidth="1"/>
    <col min="15136" max="15148" width="12.6640625" customWidth="1"/>
    <col min="15149" max="15149" width="9.6640625" customWidth="1"/>
    <col min="15151" max="15164" width="12.6640625" customWidth="1"/>
    <col min="15184" max="15184" width="15" customWidth="1"/>
    <col min="15195" max="15195" width="11.83203125" customWidth="1"/>
    <col min="15196" max="15196" width="12.83203125" customWidth="1"/>
    <col min="15197" max="15197" width="13.5" customWidth="1"/>
    <col min="15204" max="15204" width="11.1640625" customWidth="1"/>
    <col min="15215" max="15215" width="11.83203125" customWidth="1"/>
    <col min="15216" max="15216" width="12.83203125" customWidth="1"/>
    <col min="15217" max="15217" width="13.5" customWidth="1"/>
    <col min="15229" max="15229" width="11.1640625" customWidth="1"/>
    <col min="15240" max="15240" width="11.83203125" customWidth="1"/>
    <col min="15241" max="15241" width="12.83203125" customWidth="1"/>
    <col min="15242" max="15242" width="13.5" customWidth="1"/>
    <col min="15256" max="15256" width="11.1640625" customWidth="1"/>
    <col min="15267" max="15267" width="11.83203125" customWidth="1"/>
    <col min="15268" max="15268" width="12.83203125" customWidth="1"/>
    <col min="15269" max="15269" width="13.5" customWidth="1"/>
    <col min="15282" max="15284" width="10.5" customWidth="1"/>
    <col min="15321" max="15321" width="9.33203125" customWidth="1"/>
    <col min="15361" max="15361" width="2.33203125" customWidth="1"/>
    <col min="15362" max="15362" width="12.6640625" customWidth="1"/>
    <col min="15363" max="15363" width="11.5" customWidth="1"/>
    <col min="15364" max="15364" width="1" customWidth="1"/>
    <col min="15365" max="15365" width="22.1640625" customWidth="1"/>
    <col min="15366" max="15367" width="3" customWidth="1"/>
    <col min="15368" max="15368" width="9.6640625" customWidth="1"/>
    <col min="15369" max="15369" width="0" hidden="1" customWidth="1"/>
    <col min="15370" max="15370" width="5.5" customWidth="1"/>
    <col min="15371" max="15371" width="2.6640625" customWidth="1"/>
    <col min="15372" max="15373" width="8.6640625" customWidth="1"/>
    <col min="15374" max="15375" width="2.6640625" customWidth="1"/>
    <col min="15376" max="15388" width="12.6640625" customWidth="1"/>
    <col min="15389" max="15389" width="9.6640625" customWidth="1"/>
    <col min="15390" max="15390" width="2.6640625" customWidth="1"/>
    <col min="15391" max="15391" width="8.6640625" customWidth="1"/>
    <col min="15392" max="15404" width="12.6640625" customWidth="1"/>
    <col min="15405" max="15405" width="9.6640625" customWidth="1"/>
    <col min="15407" max="15420" width="12.6640625" customWidth="1"/>
    <col min="15440" max="15440" width="15" customWidth="1"/>
    <col min="15451" max="15451" width="11.83203125" customWidth="1"/>
    <col min="15452" max="15452" width="12.83203125" customWidth="1"/>
    <col min="15453" max="15453" width="13.5" customWidth="1"/>
    <col min="15460" max="15460" width="11.1640625" customWidth="1"/>
    <col min="15471" max="15471" width="11.83203125" customWidth="1"/>
    <col min="15472" max="15472" width="12.83203125" customWidth="1"/>
    <col min="15473" max="15473" width="13.5" customWidth="1"/>
    <col min="15485" max="15485" width="11.1640625" customWidth="1"/>
    <col min="15496" max="15496" width="11.83203125" customWidth="1"/>
    <col min="15497" max="15497" width="12.83203125" customWidth="1"/>
    <col min="15498" max="15498" width="13.5" customWidth="1"/>
    <col min="15512" max="15512" width="11.1640625" customWidth="1"/>
    <col min="15523" max="15523" width="11.83203125" customWidth="1"/>
    <col min="15524" max="15524" width="12.83203125" customWidth="1"/>
    <col min="15525" max="15525" width="13.5" customWidth="1"/>
    <col min="15538" max="15540" width="10.5" customWidth="1"/>
    <col min="15577" max="15577" width="9.33203125" customWidth="1"/>
    <col min="15617" max="15617" width="2.33203125" customWidth="1"/>
    <col min="15618" max="15618" width="12.6640625" customWidth="1"/>
    <col min="15619" max="15619" width="11.5" customWidth="1"/>
    <col min="15620" max="15620" width="1" customWidth="1"/>
    <col min="15621" max="15621" width="22.1640625" customWidth="1"/>
    <col min="15622" max="15623" width="3" customWidth="1"/>
    <col min="15624" max="15624" width="9.6640625" customWidth="1"/>
    <col min="15625" max="15625" width="0" hidden="1" customWidth="1"/>
    <col min="15626" max="15626" width="5.5" customWidth="1"/>
    <col min="15627" max="15627" width="2.6640625" customWidth="1"/>
    <col min="15628" max="15629" width="8.6640625" customWidth="1"/>
    <col min="15630" max="15631" width="2.6640625" customWidth="1"/>
    <col min="15632" max="15644" width="12.6640625" customWidth="1"/>
    <col min="15645" max="15645" width="9.6640625" customWidth="1"/>
    <col min="15646" max="15646" width="2.6640625" customWidth="1"/>
    <col min="15647" max="15647" width="8.6640625" customWidth="1"/>
    <col min="15648" max="15660" width="12.6640625" customWidth="1"/>
    <col min="15661" max="15661" width="9.6640625" customWidth="1"/>
    <col min="15663" max="15676" width="12.6640625" customWidth="1"/>
    <col min="15696" max="15696" width="15" customWidth="1"/>
    <col min="15707" max="15707" width="11.83203125" customWidth="1"/>
    <col min="15708" max="15708" width="12.83203125" customWidth="1"/>
    <col min="15709" max="15709" width="13.5" customWidth="1"/>
    <col min="15716" max="15716" width="11.1640625" customWidth="1"/>
    <col min="15727" max="15727" width="11.83203125" customWidth="1"/>
    <col min="15728" max="15728" width="12.83203125" customWidth="1"/>
    <col min="15729" max="15729" width="13.5" customWidth="1"/>
    <col min="15741" max="15741" width="11.1640625" customWidth="1"/>
    <col min="15752" max="15752" width="11.83203125" customWidth="1"/>
    <col min="15753" max="15753" width="12.83203125" customWidth="1"/>
    <col min="15754" max="15754" width="13.5" customWidth="1"/>
    <col min="15768" max="15768" width="11.1640625" customWidth="1"/>
    <col min="15779" max="15779" width="11.83203125" customWidth="1"/>
    <col min="15780" max="15780" width="12.83203125" customWidth="1"/>
    <col min="15781" max="15781" width="13.5" customWidth="1"/>
    <col min="15794" max="15796" width="10.5" customWidth="1"/>
    <col min="15833" max="15833" width="9.33203125" customWidth="1"/>
    <col min="15873" max="15873" width="2.33203125" customWidth="1"/>
    <col min="15874" max="15874" width="12.6640625" customWidth="1"/>
    <col min="15875" max="15875" width="11.5" customWidth="1"/>
    <col min="15876" max="15876" width="1" customWidth="1"/>
    <col min="15877" max="15877" width="22.1640625" customWidth="1"/>
    <col min="15878" max="15879" width="3" customWidth="1"/>
    <col min="15880" max="15880" width="9.6640625" customWidth="1"/>
    <col min="15881" max="15881" width="0" hidden="1" customWidth="1"/>
    <col min="15882" max="15882" width="5.5" customWidth="1"/>
    <col min="15883" max="15883" width="2.6640625" customWidth="1"/>
    <col min="15884" max="15885" width="8.6640625" customWidth="1"/>
    <col min="15886" max="15887" width="2.6640625" customWidth="1"/>
    <col min="15888" max="15900" width="12.6640625" customWidth="1"/>
    <col min="15901" max="15901" width="9.6640625" customWidth="1"/>
    <col min="15902" max="15902" width="2.6640625" customWidth="1"/>
    <col min="15903" max="15903" width="8.6640625" customWidth="1"/>
    <col min="15904" max="15916" width="12.6640625" customWidth="1"/>
    <col min="15917" max="15917" width="9.6640625" customWidth="1"/>
    <col min="15919" max="15932" width="12.6640625" customWidth="1"/>
    <col min="15952" max="15952" width="15" customWidth="1"/>
    <col min="15963" max="15963" width="11.83203125" customWidth="1"/>
    <col min="15964" max="15964" width="12.83203125" customWidth="1"/>
    <col min="15965" max="15965" width="13.5" customWidth="1"/>
    <col min="15972" max="15972" width="11.1640625" customWidth="1"/>
    <col min="15983" max="15983" width="11.83203125" customWidth="1"/>
    <col min="15984" max="15984" width="12.83203125" customWidth="1"/>
    <col min="15985" max="15985" width="13.5" customWidth="1"/>
    <col min="15997" max="15997" width="11.1640625" customWidth="1"/>
    <col min="16008" max="16008" width="11.83203125" customWidth="1"/>
    <col min="16009" max="16009" width="12.83203125" customWidth="1"/>
    <col min="16010" max="16010" width="13.5" customWidth="1"/>
    <col min="16024" max="16024" width="11.1640625" customWidth="1"/>
    <col min="16035" max="16035" width="11.83203125" customWidth="1"/>
    <col min="16036" max="16036" width="12.83203125" customWidth="1"/>
    <col min="16037" max="16037" width="13.5" customWidth="1"/>
    <col min="16050" max="16052" width="10.5" customWidth="1"/>
    <col min="16089" max="16089" width="9.33203125" customWidth="1"/>
    <col min="16129" max="16129" width="2.33203125" customWidth="1"/>
    <col min="16130" max="16130" width="12.6640625" customWidth="1"/>
    <col min="16131" max="16131" width="11.5" customWidth="1"/>
    <col min="16132" max="16132" width="1" customWidth="1"/>
    <col min="16133" max="16133" width="22.1640625" customWidth="1"/>
    <col min="16134" max="16135" width="3" customWidth="1"/>
    <col min="16136" max="16136" width="9.6640625" customWidth="1"/>
    <col min="16137" max="16137" width="0" hidden="1" customWidth="1"/>
    <col min="16138" max="16138" width="5.5" customWidth="1"/>
    <col min="16139" max="16139" width="2.6640625" customWidth="1"/>
    <col min="16140" max="16141" width="8.6640625" customWidth="1"/>
    <col min="16142" max="16143" width="2.6640625" customWidth="1"/>
    <col min="16144" max="16156" width="12.6640625" customWidth="1"/>
    <col min="16157" max="16157" width="9.6640625" customWidth="1"/>
    <col min="16158" max="16158" width="2.6640625" customWidth="1"/>
    <col min="16159" max="16159" width="8.6640625" customWidth="1"/>
    <col min="16160" max="16172" width="12.6640625" customWidth="1"/>
    <col min="16173" max="16173" width="9.6640625" customWidth="1"/>
    <col min="16175" max="16188" width="12.6640625" customWidth="1"/>
    <col min="16208" max="16208" width="15" customWidth="1"/>
    <col min="16219" max="16219" width="11.83203125" customWidth="1"/>
    <col min="16220" max="16220" width="12.83203125" customWidth="1"/>
    <col min="16221" max="16221" width="13.5" customWidth="1"/>
    <col min="16228" max="16228" width="11.1640625" customWidth="1"/>
    <col min="16239" max="16239" width="11.83203125" customWidth="1"/>
    <col min="16240" max="16240" width="12.83203125" customWidth="1"/>
    <col min="16241" max="16241" width="13.5" customWidth="1"/>
    <col min="16253" max="16253" width="11.1640625" customWidth="1"/>
    <col min="16264" max="16264" width="11.83203125" customWidth="1"/>
    <col min="16265" max="16265" width="12.83203125" customWidth="1"/>
    <col min="16266" max="16266" width="13.5" customWidth="1"/>
    <col min="16280" max="16280" width="11.1640625" customWidth="1"/>
    <col min="16291" max="16291" width="11.83203125" customWidth="1"/>
    <col min="16292" max="16292" width="12.83203125" customWidth="1"/>
    <col min="16293" max="16293" width="13.5" customWidth="1"/>
    <col min="16306" max="16308" width="10.5" customWidth="1"/>
    <col min="16345" max="16345" width="9.33203125" customWidth="1"/>
  </cols>
  <sheetData>
    <row r="4" spans="2:221" x14ac:dyDescent="0.2">
      <c r="H4" s="1" t="s">
        <v>0</v>
      </c>
    </row>
    <row r="5" spans="2:221" x14ac:dyDescent="0.2">
      <c r="H5" t="s">
        <v>1</v>
      </c>
    </row>
    <row r="7" spans="2:221" ht="17" thickBot="1" x14ac:dyDescent="0.25">
      <c r="P7" s="1" t="s">
        <v>2</v>
      </c>
      <c r="R7" t="s">
        <v>3</v>
      </c>
      <c r="AF7" s="1" t="s">
        <v>4</v>
      </c>
      <c r="AH7" t="s">
        <v>5</v>
      </c>
      <c r="AV7" s="1" t="s">
        <v>6</v>
      </c>
      <c r="AX7" s="3" t="s">
        <v>7</v>
      </c>
      <c r="BK7" s="1" t="s">
        <v>8</v>
      </c>
      <c r="BM7" s="3" t="s">
        <v>9</v>
      </c>
      <c r="CA7" s="1" t="s">
        <v>10</v>
      </c>
      <c r="CC7" s="3" t="s">
        <v>11</v>
      </c>
      <c r="CU7" s="1" t="s">
        <v>12</v>
      </c>
      <c r="CW7" s="3" t="s">
        <v>13</v>
      </c>
      <c r="DT7" s="1" t="s">
        <v>14</v>
      </c>
      <c r="DV7" s="3" t="s">
        <v>15</v>
      </c>
      <c r="EU7" s="1" t="s">
        <v>16</v>
      </c>
      <c r="EW7" s="3" t="s">
        <v>17</v>
      </c>
      <c r="GE7" s="1" t="s">
        <v>18</v>
      </c>
      <c r="GG7" s="3" t="s">
        <v>19</v>
      </c>
    </row>
    <row r="8" spans="2:221" ht="17" thickBot="1" x14ac:dyDescent="0.25">
      <c r="H8" s="4"/>
      <c r="I8" s="5"/>
      <c r="J8" s="5"/>
      <c r="K8" s="5"/>
      <c r="L8" s="6"/>
      <c r="M8" s="6"/>
      <c r="N8" s="7"/>
      <c r="CA8" t="s">
        <v>20</v>
      </c>
      <c r="CU8" t="s">
        <v>20</v>
      </c>
      <c r="DT8" s="3" t="s">
        <v>21</v>
      </c>
      <c r="EU8" s="3" t="s">
        <v>21</v>
      </c>
      <c r="GE8" s="3" t="s">
        <v>20</v>
      </c>
    </row>
    <row r="9" spans="2:221" ht="17" thickBot="1" x14ac:dyDescent="0.25">
      <c r="B9" s="8" t="s">
        <v>22</v>
      </c>
      <c r="C9" s="5"/>
      <c r="D9" s="5"/>
      <c r="E9" s="7"/>
      <c r="H9" s="9"/>
      <c r="N9" s="10"/>
      <c r="O9" s="11"/>
      <c r="P9" s="12" t="s">
        <v>23</v>
      </c>
      <c r="Q9" s="12"/>
      <c r="R9" s="12"/>
      <c r="S9" s="12"/>
      <c r="T9" s="12"/>
      <c r="U9" s="12"/>
      <c r="V9" s="12"/>
      <c r="W9" s="12"/>
      <c r="X9" s="12"/>
      <c r="Y9" s="12"/>
      <c r="Z9" s="12"/>
      <c r="AA9" s="12"/>
      <c r="AB9" s="12"/>
      <c r="AC9" s="13"/>
      <c r="AD9" s="3"/>
      <c r="AE9" s="3"/>
      <c r="AF9" s="14" t="s">
        <v>24</v>
      </c>
      <c r="AG9" s="12"/>
      <c r="AH9" s="12"/>
      <c r="AI9" s="12"/>
      <c r="AJ9" s="12"/>
      <c r="AK9" s="12"/>
      <c r="AL9" s="12"/>
      <c r="AM9" s="12"/>
      <c r="AN9" s="12"/>
      <c r="AO9" s="12"/>
      <c r="AP9" s="12"/>
      <c r="AQ9" s="12"/>
      <c r="AR9" s="12"/>
      <c r="AS9" s="13"/>
      <c r="AV9" s="14" t="s">
        <v>24</v>
      </c>
      <c r="AW9" s="12"/>
      <c r="AX9" s="12"/>
      <c r="AY9" s="12"/>
      <c r="AZ9" s="12"/>
      <c r="BA9" s="12"/>
      <c r="BB9" s="12"/>
      <c r="BC9" s="12"/>
      <c r="BD9" s="12"/>
      <c r="BE9" s="12"/>
      <c r="BF9" s="12"/>
      <c r="BG9" s="12"/>
      <c r="BH9" s="12"/>
      <c r="BI9" s="13"/>
      <c r="BK9" s="14" t="s">
        <v>24</v>
      </c>
      <c r="BL9" s="12"/>
      <c r="BM9" s="12"/>
      <c r="BN9" s="12"/>
      <c r="BO9" s="12"/>
      <c r="BP9" s="12"/>
      <c r="BQ9" s="12"/>
      <c r="BR9" s="12"/>
      <c r="BS9" s="12"/>
      <c r="BT9" s="12"/>
      <c r="BU9" s="12"/>
      <c r="BV9" s="12"/>
      <c r="BW9" s="12"/>
      <c r="BX9" s="13"/>
      <c r="CA9" s="15" t="s">
        <v>24</v>
      </c>
      <c r="CB9" s="16"/>
      <c r="CC9" s="16"/>
      <c r="CD9" s="16"/>
      <c r="CE9" s="16"/>
      <c r="CF9" s="16"/>
      <c r="CG9" s="16"/>
      <c r="CH9" s="16"/>
      <c r="CI9" s="16"/>
      <c r="CJ9" s="16"/>
      <c r="CK9" s="16"/>
      <c r="CL9" s="16"/>
      <c r="CM9" s="16"/>
      <c r="CN9" s="16"/>
      <c r="CO9" s="5"/>
      <c r="CP9" s="5"/>
      <c r="CQ9" s="5"/>
      <c r="CR9" s="7"/>
      <c r="CU9" s="14" t="s">
        <v>24</v>
      </c>
      <c r="CV9" s="12"/>
      <c r="CW9" s="12"/>
      <c r="CX9" s="12"/>
      <c r="CY9" s="12"/>
      <c r="CZ9" s="12"/>
      <c r="DA9" s="12"/>
      <c r="DB9" s="12"/>
      <c r="DC9" s="12"/>
      <c r="DD9" s="12"/>
      <c r="DE9" s="12"/>
      <c r="DF9" s="12"/>
      <c r="DG9" s="12"/>
      <c r="DH9" s="12"/>
      <c r="DI9" s="17"/>
      <c r="DJ9" s="17"/>
      <c r="DK9" s="17"/>
      <c r="DL9" s="17"/>
      <c r="DM9" s="17"/>
      <c r="DN9" s="17"/>
      <c r="DO9" s="17"/>
      <c r="DP9" s="17"/>
      <c r="DQ9" s="18"/>
      <c r="DT9" s="14" t="s">
        <v>24</v>
      </c>
      <c r="DU9" s="12"/>
      <c r="DV9" s="12"/>
      <c r="DW9" s="12"/>
      <c r="DX9" s="12"/>
      <c r="DY9" s="12"/>
      <c r="DZ9" s="12"/>
      <c r="EA9" s="12"/>
      <c r="EB9" s="12"/>
      <c r="EC9" s="12"/>
      <c r="ED9" s="12"/>
      <c r="EE9" s="12"/>
      <c r="EF9" s="12"/>
      <c r="EG9" s="12"/>
      <c r="EH9" s="17"/>
      <c r="EI9" s="17"/>
      <c r="EJ9" s="17"/>
      <c r="EK9" s="17"/>
      <c r="EL9" s="17"/>
      <c r="EM9" s="17"/>
      <c r="EN9" s="17"/>
      <c r="EO9" s="17"/>
      <c r="EP9" s="17"/>
      <c r="EQ9" s="17"/>
      <c r="ER9" s="17"/>
      <c r="ES9" s="18"/>
      <c r="EU9" s="14" t="s">
        <v>24</v>
      </c>
      <c r="EV9" s="12"/>
      <c r="EW9" s="12"/>
      <c r="EX9" s="12"/>
      <c r="EY9" s="12"/>
      <c r="EZ9" s="12"/>
      <c r="FA9" s="12"/>
      <c r="FB9" s="12"/>
      <c r="FC9" s="12"/>
      <c r="FD9" s="12"/>
      <c r="FE9" s="12"/>
      <c r="FF9" s="12"/>
      <c r="FG9" s="12"/>
      <c r="FH9" s="12"/>
      <c r="FI9" s="17"/>
      <c r="FJ9" s="17"/>
      <c r="FK9" s="17"/>
      <c r="FL9" s="17"/>
      <c r="FM9" s="17"/>
      <c r="FN9" s="17"/>
      <c r="FO9" s="17"/>
      <c r="FP9" s="17"/>
      <c r="FQ9" s="17"/>
      <c r="FR9" s="17"/>
      <c r="FS9" s="17"/>
      <c r="FT9" s="17"/>
      <c r="FU9" s="17"/>
      <c r="FV9" s="17"/>
      <c r="FW9" s="17"/>
      <c r="FX9" s="17"/>
      <c r="FY9" s="18"/>
      <c r="GA9" s="4"/>
      <c r="GB9" s="5"/>
      <c r="GC9" s="7"/>
      <c r="GE9" s="14" t="s">
        <v>24</v>
      </c>
      <c r="GF9" s="12"/>
      <c r="GG9" s="12"/>
      <c r="GH9" s="12"/>
      <c r="GI9" s="12"/>
      <c r="GJ9" s="12"/>
      <c r="GK9" s="12"/>
      <c r="GL9" s="12"/>
      <c r="GM9" s="12"/>
      <c r="GN9" s="12"/>
      <c r="GO9" s="12"/>
      <c r="GP9" s="12"/>
      <c r="GQ9" s="12"/>
      <c r="GR9" s="12"/>
      <c r="GS9" s="17"/>
      <c r="GT9" s="17"/>
      <c r="GU9" s="17"/>
      <c r="GV9" s="17"/>
      <c r="GW9" s="17"/>
      <c r="GX9" s="17"/>
      <c r="GY9" s="17"/>
      <c r="GZ9" s="17"/>
      <c r="HA9" s="17"/>
      <c r="HB9" s="17"/>
      <c r="HC9" s="17"/>
      <c r="HD9" s="17"/>
      <c r="HE9" s="17"/>
      <c r="HF9" s="17"/>
      <c r="HG9" s="17"/>
      <c r="HH9" s="17"/>
      <c r="HI9" s="17"/>
      <c r="HJ9" s="17"/>
      <c r="HK9" s="17"/>
      <c r="HL9" s="17"/>
      <c r="HM9" s="18"/>
    </row>
    <row r="10" spans="2:221" ht="17" thickBot="1" x14ac:dyDescent="0.25">
      <c r="B10" s="19" t="s">
        <v>25</v>
      </c>
      <c r="C10" s="20" t="s">
        <v>26</v>
      </c>
      <c r="D10" s="20"/>
      <c r="E10" s="21" t="s">
        <v>27</v>
      </c>
      <c r="H10" s="9"/>
      <c r="L10" s="22" t="s">
        <v>28</v>
      </c>
      <c r="M10" s="22" t="s">
        <v>28</v>
      </c>
      <c r="N10" s="10"/>
      <c r="O10" s="3"/>
      <c r="P10" s="9" t="s">
        <v>29</v>
      </c>
      <c r="Q10" t="s">
        <v>30</v>
      </c>
      <c r="R10" t="s">
        <v>31</v>
      </c>
      <c r="S10" t="s">
        <v>32</v>
      </c>
      <c r="T10" t="s">
        <v>33</v>
      </c>
      <c r="U10" t="s">
        <v>34</v>
      </c>
      <c r="V10" t="s">
        <v>35</v>
      </c>
      <c r="W10" t="s">
        <v>36</v>
      </c>
      <c r="X10" t="s">
        <v>37</v>
      </c>
      <c r="Y10" t="s">
        <v>38</v>
      </c>
      <c r="Z10" t="s">
        <v>39</v>
      </c>
      <c r="AA10" t="s">
        <v>40</v>
      </c>
      <c r="AB10" t="s">
        <v>41</v>
      </c>
      <c r="AC10" s="10" t="s">
        <v>42</v>
      </c>
      <c r="AF10" s="9" t="s">
        <v>29</v>
      </c>
      <c r="AG10" t="s">
        <v>30</v>
      </c>
      <c r="AH10" t="s">
        <v>31</v>
      </c>
      <c r="AI10" t="s">
        <v>32</v>
      </c>
      <c r="AJ10" t="s">
        <v>33</v>
      </c>
      <c r="AK10" t="s">
        <v>34</v>
      </c>
      <c r="AL10" t="s">
        <v>35</v>
      </c>
      <c r="AM10" t="s">
        <v>36</v>
      </c>
      <c r="AN10" t="s">
        <v>37</v>
      </c>
      <c r="AO10" t="s">
        <v>38</v>
      </c>
      <c r="AP10" t="s">
        <v>39</v>
      </c>
      <c r="AQ10" t="s">
        <v>40</v>
      </c>
      <c r="AR10" t="s">
        <v>41</v>
      </c>
      <c r="AS10" s="10" t="s">
        <v>42</v>
      </c>
      <c r="AV10" s="9" t="s">
        <v>29</v>
      </c>
      <c r="AW10" t="s">
        <v>30</v>
      </c>
      <c r="AX10" t="s">
        <v>31</v>
      </c>
      <c r="AY10" t="s">
        <v>32</v>
      </c>
      <c r="AZ10" t="s">
        <v>33</v>
      </c>
      <c r="BA10" t="s">
        <v>34</v>
      </c>
      <c r="BB10" t="s">
        <v>35</v>
      </c>
      <c r="BC10" t="s">
        <v>36</v>
      </c>
      <c r="BD10" t="s">
        <v>37</v>
      </c>
      <c r="BE10" t="s">
        <v>38</v>
      </c>
      <c r="BF10" t="s">
        <v>39</v>
      </c>
      <c r="BG10" t="s">
        <v>40</v>
      </c>
      <c r="BH10" t="s">
        <v>41</v>
      </c>
      <c r="BI10" s="10" t="s">
        <v>42</v>
      </c>
      <c r="BK10" s="9" t="s">
        <v>29</v>
      </c>
      <c r="BL10" t="s">
        <v>30</v>
      </c>
      <c r="BM10" t="s">
        <v>31</v>
      </c>
      <c r="BN10" t="s">
        <v>32</v>
      </c>
      <c r="BO10" t="s">
        <v>33</v>
      </c>
      <c r="BP10" t="s">
        <v>34</v>
      </c>
      <c r="BQ10" t="s">
        <v>35</v>
      </c>
      <c r="BR10" t="s">
        <v>36</v>
      </c>
      <c r="BS10" t="s">
        <v>37</v>
      </c>
      <c r="BT10" t="s">
        <v>38</v>
      </c>
      <c r="BU10" t="s">
        <v>39</v>
      </c>
      <c r="BV10" t="s">
        <v>40</v>
      </c>
      <c r="BW10" t="s">
        <v>41</v>
      </c>
      <c r="BX10" s="10" t="s">
        <v>42</v>
      </c>
      <c r="CA10" s="4" t="s">
        <v>29</v>
      </c>
      <c r="CB10" s="5" t="s">
        <v>30</v>
      </c>
      <c r="CC10" s="5" t="s">
        <v>31</v>
      </c>
      <c r="CD10" s="5" t="s">
        <v>32</v>
      </c>
      <c r="CE10" s="5" t="s">
        <v>33</v>
      </c>
      <c r="CF10" s="5" t="s">
        <v>34</v>
      </c>
      <c r="CG10" s="5" t="s">
        <v>35</v>
      </c>
      <c r="CH10" s="5" t="s">
        <v>36</v>
      </c>
      <c r="CI10" s="5" t="s">
        <v>37</v>
      </c>
      <c r="CJ10" s="5" t="s">
        <v>38</v>
      </c>
      <c r="CK10" s="5" t="s">
        <v>39</v>
      </c>
      <c r="CL10" s="5" t="s">
        <v>40</v>
      </c>
      <c r="CM10" s="5" t="s">
        <v>41</v>
      </c>
      <c r="CN10" s="5" t="s">
        <v>43</v>
      </c>
      <c r="CO10" s="5" t="s">
        <v>44</v>
      </c>
      <c r="CP10" s="5" t="s">
        <v>45</v>
      </c>
      <c r="CQ10" s="5" t="s">
        <v>46</v>
      </c>
      <c r="CR10" s="7" t="s">
        <v>42</v>
      </c>
      <c r="CU10" s="9" t="s">
        <v>29</v>
      </c>
      <c r="CV10" t="s">
        <v>30</v>
      </c>
      <c r="CW10" t="s">
        <v>31</v>
      </c>
      <c r="CX10" t="s">
        <v>32</v>
      </c>
      <c r="CY10" t="s">
        <v>33</v>
      </c>
      <c r="CZ10" t="s">
        <v>34</v>
      </c>
      <c r="DA10" t="s">
        <v>35</v>
      </c>
      <c r="DB10" t="s">
        <v>36</v>
      </c>
      <c r="DC10" t="s">
        <v>37</v>
      </c>
      <c r="DD10" t="s">
        <v>38</v>
      </c>
      <c r="DE10" t="s">
        <v>39</v>
      </c>
      <c r="DF10" t="s">
        <v>40</v>
      </c>
      <c r="DG10" t="s">
        <v>41</v>
      </c>
      <c r="DH10" t="s">
        <v>43</v>
      </c>
      <c r="DI10" t="s">
        <v>44</v>
      </c>
      <c r="DJ10" t="s">
        <v>45</v>
      </c>
      <c r="DK10" t="s">
        <v>46</v>
      </c>
      <c r="DM10" t="s">
        <v>47</v>
      </c>
      <c r="DN10" t="s">
        <v>32</v>
      </c>
      <c r="DO10" t="s">
        <v>48</v>
      </c>
      <c r="DP10" t="s">
        <v>49</v>
      </c>
      <c r="DQ10" s="10" t="s">
        <v>42</v>
      </c>
      <c r="DT10" s="9" t="s">
        <v>29</v>
      </c>
      <c r="DU10" t="s">
        <v>30</v>
      </c>
      <c r="DV10" t="s">
        <v>31</v>
      </c>
      <c r="DW10" t="s">
        <v>32</v>
      </c>
      <c r="DX10" t="s">
        <v>33</v>
      </c>
      <c r="DY10" t="s">
        <v>34</v>
      </c>
      <c r="DZ10" t="s">
        <v>35</v>
      </c>
      <c r="EA10" t="s">
        <v>36</v>
      </c>
      <c r="EB10" t="s">
        <v>37</v>
      </c>
      <c r="EC10" t="s">
        <v>38</v>
      </c>
      <c r="ED10" t="s">
        <v>39</v>
      </c>
      <c r="EE10" t="s">
        <v>40</v>
      </c>
      <c r="EF10" t="s">
        <v>41</v>
      </c>
      <c r="EG10" t="s">
        <v>43</v>
      </c>
      <c r="EH10" t="s">
        <v>44</v>
      </c>
      <c r="EI10" t="s">
        <v>45</v>
      </c>
      <c r="EJ10" t="s">
        <v>46</v>
      </c>
      <c r="EL10" t="s">
        <v>47</v>
      </c>
      <c r="EM10" t="s">
        <v>32</v>
      </c>
      <c r="EN10" t="s">
        <v>48</v>
      </c>
      <c r="EO10" t="s">
        <v>49</v>
      </c>
      <c r="EP10" t="s">
        <v>50</v>
      </c>
      <c r="EQ10" t="s">
        <v>50</v>
      </c>
      <c r="ER10" t="s">
        <v>51</v>
      </c>
      <c r="ES10" s="10" t="s">
        <v>42</v>
      </c>
      <c r="EU10" s="9" t="s">
        <v>29</v>
      </c>
      <c r="EV10" t="s">
        <v>30</v>
      </c>
      <c r="EW10" t="s">
        <v>31</v>
      </c>
      <c r="EX10" t="s">
        <v>32</v>
      </c>
      <c r="EY10" t="s">
        <v>33</v>
      </c>
      <c r="EZ10" t="s">
        <v>34</v>
      </c>
      <c r="FA10" t="s">
        <v>35</v>
      </c>
      <c r="FB10" t="s">
        <v>36</v>
      </c>
      <c r="FC10" t="s">
        <v>37</v>
      </c>
      <c r="FD10" t="s">
        <v>38</v>
      </c>
      <c r="FE10" t="s">
        <v>39</v>
      </c>
      <c r="FF10" t="s">
        <v>40</v>
      </c>
      <c r="FG10" t="s">
        <v>41</v>
      </c>
      <c r="FH10" t="s">
        <v>43</v>
      </c>
      <c r="FI10" t="s">
        <v>44</v>
      </c>
      <c r="FJ10" t="s">
        <v>45</v>
      </c>
      <c r="FK10" t="s">
        <v>46</v>
      </c>
      <c r="FM10" t="s">
        <v>47</v>
      </c>
      <c r="FN10" t="s">
        <v>32</v>
      </c>
      <c r="FO10" t="s">
        <v>48</v>
      </c>
      <c r="FP10" t="s">
        <v>49</v>
      </c>
      <c r="FQ10" t="s">
        <v>50</v>
      </c>
      <c r="FR10" t="s">
        <v>50</v>
      </c>
      <c r="FS10" t="s">
        <v>50</v>
      </c>
      <c r="FT10" t="s">
        <v>51</v>
      </c>
      <c r="FU10" t="s">
        <v>51</v>
      </c>
      <c r="FV10" t="s">
        <v>52</v>
      </c>
      <c r="FW10" t="s">
        <v>53</v>
      </c>
      <c r="FX10" t="s">
        <v>54</v>
      </c>
      <c r="FY10" s="10" t="s">
        <v>42</v>
      </c>
      <c r="GA10" s="9"/>
      <c r="GC10" s="10"/>
      <c r="GE10" s="9" t="s">
        <v>29</v>
      </c>
      <c r="GF10" t="s">
        <v>30</v>
      </c>
      <c r="GG10" t="s">
        <v>31</v>
      </c>
      <c r="GH10" t="s">
        <v>32</v>
      </c>
      <c r="GI10" t="s">
        <v>33</v>
      </c>
      <c r="GJ10" t="s">
        <v>34</v>
      </c>
      <c r="GK10" t="s">
        <v>35</v>
      </c>
      <c r="GL10" t="s">
        <v>36</v>
      </c>
      <c r="GM10" t="s">
        <v>37</v>
      </c>
      <c r="GN10" t="s">
        <v>38</v>
      </c>
      <c r="GO10" t="s">
        <v>39</v>
      </c>
      <c r="GP10" t="s">
        <v>40</v>
      </c>
      <c r="GQ10" t="s">
        <v>41</v>
      </c>
      <c r="GR10" t="s">
        <v>43</v>
      </c>
      <c r="GS10" t="s">
        <v>44</v>
      </c>
      <c r="GT10" t="s">
        <v>45</v>
      </c>
      <c r="GU10" t="s">
        <v>46</v>
      </c>
      <c r="GW10" t="s">
        <v>47</v>
      </c>
      <c r="GX10" t="s">
        <v>32</v>
      </c>
      <c r="GY10" t="s">
        <v>48</v>
      </c>
      <c r="GZ10" t="s">
        <v>49</v>
      </c>
      <c r="HA10" t="s">
        <v>50</v>
      </c>
      <c r="HB10" t="s">
        <v>50</v>
      </c>
      <c r="HC10" t="s">
        <v>50</v>
      </c>
      <c r="HD10" t="s">
        <v>51</v>
      </c>
      <c r="HE10" t="s">
        <v>51</v>
      </c>
      <c r="HF10" t="s">
        <v>52</v>
      </c>
      <c r="HG10" t="s">
        <v>53</v>
      </c>
      <c r="HH10" t="s">
        <v>54</v>
      </c>
      <c r="HI10" t="s">
        <v>55</v>
      </c>
      <c r="HJ10" t="s">
        <v>56</v>
      </c>
      <c r="HK10" t="s">
        <v>57</v>
      </c>
      <c r="HL10" t="s">
        <v>58</v>
      </c>
      <c r="HM10" s="10" t="s">
        <v>42</v>
      </c>
    </row>
    <row r="11" spans="2:221" ht="17" thickBot="1" x14ac:dyDescent="0.25">
      <c r="B11" s="4" t="s">
        <v>29</v>
      </c>
      <c r="C11" s="5" t="s">
        <v>59</v>
      </c>
      <c r="D11" s="5"/>
      <c r="E11" s="7" t="s">
        <v>60</v>
      </c>
      <c r="H11" s="23" t="s">
        <v>61</v>
      </c>
      <c r="I11" s="24" t="s">
        <v>62</v>
      </c>
      <c r="J11" s="24" t="s">
        <v>63</v>
      </c>
      <c r="K11" s="24"/>
      <c r="L11" s="25" t="s">
        <v>64</v>
      </c>
      <c r="M11" s="25" t="s">
        <v>65</v>
      </c>
      <c r="N11" s="26"/>
      <c r="O11" s="11"/>
      <c r="P11" s="27" t="s">
        <v>59</v>
      </c>
      <c r="Q11" s="11" t="s">
        <v>66</v>
      </c>
      <c r="R11" s="11" t="s">
        <v>67</v>
      </c>
      <c r="S11" s="11" t="s">
        <v>68</v>
      </c>
      <c r="T11" s="11" t="s">
        <v>69</v>
      </c>
      <c r="U11" s="11" t="s">
        <v>70</v>
      </c>
      <c r="V11" s="11" t="s">
        <v>71</v>
      </c>
      <c r="W11" s="11" t="s">
        <v>72</v>
      </c>
      <c r="X11" s="11" t="s">
        <v>73</v>
      </c>
      <c r="Y11" s="11"/>
      <c r="Z11" s="11" t="s">
        <v>74</v>
      </c>
      <c r="AA11" s="11" t="s">
        <v>75</v>
      </c>
      <c r="AB11" s="11" t="s">
        <v>76</v>
      </c>
      <c r="AC11" s="28" t="s">
        <v>77</v>
      </c>
      <c r="AD11" s="11"/>
      <c r="AE11" s="11"/>
      <c r="AF11" s="27" t="s">
        <v>59</v>
      </c>
      <c r="AG11" s="11" t="s">
        <v>66</v>
      </c>
      <c r="AH11" s="11" t="s">
        <v>67</v>
      </c>
      <c r="AI11" s="11" t="s">
        <v>68</v>
      </c>
      <c r="AJ11" s="11" t="s">
        <v>69</v>
      </c>
      <c r="AK11" s="11" t="s">
        <v>70</v>
      </c>
      <c r="AL11" s="11" t="s">
        <v>71</v>
      </c>
      <c r="AM11" s="11" t="s">
        <v>72</v>
      </c>
      <c r="AN11" s="11" t="s">
        <v>73</v>
      </c>
      <c r="AO11" s="11" t="s">
        <v>78</v>
      </c>
      <c r="AP11" s="11" t="s">
        <v>74</v>
      </c>
      <c r="AQ11" s="11" t="s">
        <v>75</v>
      </c>
      <c r="AR11" s="11" t="s">
        <v>76</v>
      </c>
      <c r="AS11" s="28" t="s">
        <v>77</v>
      </c>
      <c r="AV11" s="27" t="s">
        <v>59</v>
      </c>
      <c r="AW11" s="11" t="s">
        <v>66</v>
      </c>
      <c r="AX11" s="11" t="s">
        <v>67</v>
      </c>
      <c r="AY11" s="11" t="s">
        <v>68</v>
      </c>
      <c r="AZ11" s="11" t="s">
        <v>69</v>
      </c>
      <c r="BA11" s="11" t="s">
        <v>70</v>
      </c>
      <c r="BB11" s="11" t="s">
        <v>71</v>
      </c>
      <c r="BC11" s="11" t="s">
        <v>72</v>
      </c>
      <c r="BD11" s="11" t="s">
        <v>73</v>
      </c>
      <c r="BE11" s="11" t="s">
        <v>78</v>
      </c>
      <c r="BF11" s="11" t="s">
        <v>74</v>
      </c>
      <c r="BG11" s="11" t="s">
        <v>75</v>
      </c>
      <c r="BH11" s="11" t="s">
        <v>76</v>
      </c>
      <c r="BI11" s="28" t="s">
        <v>77</v>
      </c>
      <c r="BK11" s="27" t="s">
        <v>59</v>
      </c>
      <c r="BL11" s="11" t="s">
        <v>66</v>
      </c>
      <c r="BM11" s="11" t="s">
        <v>67</v>
      </c>
      <c r="BN11" s="11" t="s">
        <v>68</v>
      </c>
      <c r="BO11" s="11" t="s">
        <v>69</v>
      </c>
      <c r="BP11" s="11" t="s">
        <v>70</v>
      </c>
      <c r="BQ11" s="11" t="s">
        <v>71</v>
      </c>
      <c r="BR11" s="11" t="s">
        <v>72</v>
      </c>
      <c r="BS11" s="11" t="s">
        <v>73</v>
      </c>
      <c r="BT11" s="11" t="s">
        <v>78</v>
      </c>
      <c r="BU11" s="11" t="s">
        <v>74</v>
      </c>
      <c r="BV11" s="11" t="s">
        <v>75</v>
      </c>
      <c r="BW11" s="11" t="s">
        <v>76</v>
      </c>
      <c r="BX11" s="28" t="s">
        <v>77</v>
      </c>
      <c r="CA11" s="27" t="s">
        <v>59</v>
      </c>
      <c r="CB11" s="11" t="s">
        <v>66</v>
      </c>
      <c r="CC11" s="11" t="s">
        <v>67</v>
      </c>
      <c r="CD11" s="11" t="s">
        <v>68</v>
      </c>
      <c r="CE11" s="11" t="s">
        <v>69</v>
      </c>
      <c r="CF11" s="11" t="s">
        <v>70</v>
      </c>
      <c r="CG11" s="11" t="s">
        <v>71</v>
      </c>
      <c r="CH11" s="11" t="s">
        <v>72</v>
      </c>
      <c r="CI11" s="11" t="s">
        <v>73</v>
      </c>
      <c r="CJ11" s="11" t="s">
        <v>78</v>
      </c>
      <c r="CK11" s="11" t="s">
        <v>74</v>
      </c>
      <c r="CL11" s="11" t="s">
        <v>75</v>
      </c>
      <c r="CM11" s="11" t="s">
        <v>76</v>
      </c>
      <c r="CN11" s="11" t="s">
        <v>79</v>
      </c>
      <c r="CO11" s="11" t="s">
        <v>80</v>
      </c>
      <c r="CP11" s="11" t="s">
        <v>81</v>
      </c>
      <c r="CQ11" s="11" t="s">
        <v>82</v>
      </c>
      <c r="CR11" s="28" t="s">
        <v>77</v>
      </c>
      <c r="CU11" s="9" t="s">
        <v>59</v>
      </c>
      <c r="CV11" t="s">
        <v>66</v>
      </c>
      <c r="CW11" t="s">
        <v>67</v>
      </c>
      <c r="CX11" t="s">
        <v>68</v>
      </c>
      <c r="CY11" t="s">
        <v>69</v>
      </c>
      <c r="CZ11" t="s">
        <v>70</v>
      </c>
      <c r="DA11" t="s">
        <v>71</v>
      </c>
      <c r="DB11" t="s">
        <v>72</v>
      </c>
      <c r="DC11" t="s">
        <v>73</v>
      </c>
      <c r="DD11" t="s">
        <v>78</v>
      </c>
      <c r="DE11" t="s">
        <v>74</v>
      </c>
      <c r="DF11" t="s">
        <v>75</v>
      </c>
      <c r="DG11" t="s">
        <v>76</v>
      </c>
      <c r="DH11" t="s">
        <v>79</v>
      </c>
      <c r="DI11" t="s">
        <v>80</v>
      </c>
      <c r="DJ11" t="s">
        <v>81</v>
      </c>
      <c r="DK11" t="s">
        <v>82</v>
      </c>
      <c r="DL11" t="s">
        <v>83</v>
      </c>
      <c r="DM11" t="s">
        <v>84</v>
      </c>
      <c r="DN11" t="s">
        <v>85</v>
      </c>
      <c r="DO11" t="s">
        <v>86</v>
      </c>
      <c r="DP11" t="s">
        <v>87</v>
      </c>
      <c r="DQ11" s="10" t="s">
        <v>77</v>
      </c>
      <c r="DT11" s="9" t="s">
        <v>59</v>
      </c>
      <c r="DU11" t="s">
        <v>66</v>
      </c>
      <c r="DV11" t="s">
        <v>67</v>
      </c>
      <c r="DW11" t="s">
        <v>68</v>
      </c>
      <c r="DX11" t="s">
        <v>69</v>
      </c>
      <c r="DY11" t="s">
        <v>70</v>
      </c>
      <c r="DZ11" t="s">
        <v>71</v>
      </c>
      <c r="EA11" t="s">
        <v>72</v>
      </c>
      <c r="EB11" t="s">
        <v>73</v>
      </c>
      <c r="EC11" t="s">
        <v>78</v>
      </c>
      <c r="ED11" t="s">
        <v>74</v>
      </c>
      <c r="EE11" t="s">
        <v>75</v>
      </c>
      <c r="EF11" t="s">
        <v>76</v>
      </c>
      <c r="EG11" t="s">
        <v>79</v>
      </c>
      <c r="EH11" t="s">
        <v>80</v>
      </c>
      <c r="EI11" t="s">
        <v>81</v>
      </c>
      <c r="EJ11" t="s">
        <v>82</v>
      </c>
      <c r="EK11" t="s">
        <v>83</v>
      </c>
      <c r="EL11" t="s">
        <v>84</v>
      </c>
      <c r="EM11" t="s">
        <v>85</v>
      </c>
      <c r="EN11" t="s">
        <v>86</v>
      </c>
      <c r="EO11" t="s">
        <v>87</v>
      </c>
      <c r="EP11" t="s">
        <v>88</v>
      </c>
      <c r="EQ11" t="s">
        <v>89</v>
      </c>
      <c r="ER11" t="s">
        <v>90</v>
      </c>
      <c r="ES11" s="10" t="s">
        <v>77</v>
      </c>
      <c r="EU11" s="9" t="s">
        <v>59</v>
      </c>
      <c r="EV11" t="s">
        <v>66</v>
      </c>
      <c r="EW11" t="s">
        <v>67</v>
      </c>
      <c r="EX11" t="s">
        <v>68</v>
      </c>
      <c r="EY11" t="s">
        <v>69</v>
      </c>
      <c r="EZ11" t="s">
        <v>70</v>
      </c>
      <c r="FA11" t="s">
        <v>71</v>
      </c>
      <c r="FB11" t="s">
        <v>72</v>
      </c>
      <c r="FC11" t="s">
        <v>73</v>
      </c>
      <c r="FD11" t="s">
        <v>78</v>
      </c>
      <c r="FE11" t="s">
        <v>74</v>
      </c>
      <c r="FF11" t="s">
        <v>75</v>
      </c>
      <c r="FG11" t="s">
        <v>76</v>
      </c>
      <c r="FH11" t="s">
        <v>79</v>
      </c>
      <c r="FI11" t="s">
        <v>80</v>
      </c>
      <c r="FJ11" t="s">
        <v>81</v>
      </c>
      <c r="FK11" t="s">
        <v>82</v>
      </c>
      <c r="FL11" t="s">
        <v>83</v>
      </c>
      <c r="FM11" t="s">
        <v>84</v>
      </c>
      <c r="FN11" t="s">
        <v>85</v>
      </c>
      <c r="FO11" t="s">
        <v>86</v>
      </c>
      <c r="FQ11" t="s">
        <v>88</v>
      </c>
      <c r="FR11" t="s">
        <v>89</v>
      </c>
      <c r="FS11" t="s">
        <v>86</v>
      </c>
      <c r="FT11" t="s">
        <v>86</v>
      </c>
      <c r="FU11" t="s">
        <v>91</v>
      </c>
      <c r="FV11" t="s">
        <v>92</v>
      </c>
      <c r="FW11" t="s">
        <v>93</v>
      </c>
      <c r="FX11" t="s">
        <v>86</v>
      </c>
      <c r="FY11" s="10" t="s">
        <v>77</v>
      </c>
      <c r="GA11" s="23" t="s">
        <v>61</v>
      </c>
      <c r="GB11" s="24" t="s">
        <v>62</v>
      </c>
      <c r="GC11" s="26" t="s">
        <v>63</v>
      </c>
      <c r="GE11" s="9" t="s">
        <v>59</v>
      </c>
      <c r="GF11" t="s">
        <v>66</v>
      </c>
      <c r="GG11" t="s">
        <v>67</v>
      </c>
      <c r="GH11" t="s">
        <v>68</v>
      </c>
      <c r="GI11" t="s">
        <v>69</v>
      </c>
      <c r="GJ11" t="s">
        <v>70</v>
      </c>
      <c r="GK11" t="s">
        <v>71</v>
      </c>
      <c r="GL11" t="s">
        <v>72</v>
      </c>
      <c r="GM11" t="s">
        <v>73</v>
      </c>
      <c r="GN11" t="s">
        <v>78</v>
      </c>
      <c r="GO11" t="s">
        <v>74</v>
      </c>
      <c r="GP11" t="s">
        <v>75</v>
      </c>
      <c r="GQ11" t="s">
        <v>76</v>
      </c>
      <c r="GR11" t="s">
        <v>79</v>
      </c>
      <c r="GS11" t="s">
        <v>80</v>
      </c>
      <c r="GT11" t="s">
        <v>81</v>
      </c>
      <c r="GU11" t="s">
        <v>82</v>
      </c>
      <c r="GV11" t="s">
        <v>83</v>
      </c>
      <c r="GW11" t="s">
        <v>84</v>
      </c>
      <c r="GX11" t="s">
        <v>85</v>
      </c>
      <c r="GY11" t="s">
        <v>86</v>
      </c>
      <c r="HA11" t="s">
        <v>88</v>
      </c>
      <c r="HB11" t="s">
        <v>89</v>
      </c>
      <c r="HC11" t="s">
        <v>86</v>
      </c>
      <c r="HD11" t="s">
        <v>86</v>
      </c>
      <c r="HE11" t="s">
        <v>91</v>
      </c>
      <c r="HF11" t="s">
        <v>92</v>
      </c>
      <c r="HG11" t="s">
        <v>93</v>
      </c>
      <c r="HH11" t="s">
        <v>86</v>
      </c>
      <c r="HI11" t="s">
        <v>94</v>
      </c>
      <c r="HJ11" t="s">
        <v>95</v>
      </c>
      <c r="HK11" t="s">
        <v>96</v>
      </c>
      <c r="HL11" t="s">
        <v>97</v>
      </c>
      <c r="HM11" s="10" t="s">
        <v>77</v>
      </c>
    </row>
    <row r="12" spans="2:221" x14ac:dyDescent="0.2">
      <c r="B12" s="9" t="s">
        <v>30</v>
      </c>
      <c r="C12" t="s">
        <v>66</v>
      </c>
      <c r="E12" s="10" t="s">
        <v>98</v>
      </c>
      <c r="H12" s="9"/>
      <c r="N12" s="10"/>
      <c r="O12" s="29"/>
      <c r="P12" s="9"/>
      <c r="AC12" s="10"/>
      <c r="AF12" s="9"/>
      <c r="AS12" s="10"/>
      <c r="AT12" s="4"/>
      <c r="AU12" s="7"/>
      <c r="AV12" s="9"/>
      <c r="BI12" s="10"/>
      <c r="BK12" s="9"/>
      <c r="BX12" s="10"/>
      <c r="CA12" s="4"/>
      <c r="CB12" s="5"/>
      <c r="CC12" s="5"/>
      <c r="CD12" s="5"/>
      <c r="CE12" s="5"/>
      <c r="CF12" s="5"/>
      <c r="CG12" s="5"/>
      <c r="CH12" s="5"/>
      <c r="CI12" s="5"/>
      <c r="CJ12" s="5"/>
      <c r="CK12" s="5"/>
      <c r="CL12" s="5"/>
      <c r="CM12" s="5"/>
      <c r="CN12" s="5"/>
      <c r="CO12" s="5"/>
      <c r="CP12" s="5"/>
      <c r="CQ12" s="5"/>
      <c r="CR12" s="7"/>
      <c r="CU12" s="9"/>
      <c r="DQ12" s="10"/>
      <c r="DT12" s="9"/>
      <c r="ES12" s="10"/>
      <c r="EU12" s="9"/>
      <c r="FY12" s="10"/>
      <c r="GA12" s="9"/>
      <c r="GC12" s="10"/>
      <c r="GE12" s="9"/>
      <c r="HM12" s="10"/>
    </row>
    <row r="13" spans="2:221" x14ac:dyDescent="0.2">
      <c r="B13" s="9" t="s">
        <v>31</v>
      </c>
      <c r="C13" t="s">
        <v>67</v>
      </c>
      <c r="E13" s="10" t="s">
        <v>99</v>
      </c>
      <c r="H13" s="9">
        <v>1</v>
      </c>
      <c r="I13">
        <v>1</v>
      </c>
      <c r="J13">
        <v>0</v>
      </c>
      <c r="L13" s="2">
        <v>3.91</v>
      </c>
      <c r="M13" s="2">
        <v>4.07</v>
      </c>
      <c r="N13" s="10"/>
      <c r="O13" s="29"/>
      <c r="P13" s="30">
        <v>25</v>
      </c>
      <c r="Q13" s="29">
        <v>10</v>
      </c>
      <c r="R13" s="29">
        <v>0</v>
      </c>
      <c r="S13" s="29">
        <v>0</v>
      </c>
      <c r="T13" s="29">
        <v>0</v>
      </c>
      <c r="U13" s="29">
        <v>0</v>
      </c>
      <c r="V13" s="29">
        <v>0</v>
      </c>
      <c r="W13" s="29">
        <v>0</v>
      </c>
      <c r="X13" s="29">
        <v>0</v>
      </c>
      <c r="Y13" s="29">
        <v>0</v>
      </c>
      <c r="Z13" s="29">
        <v>0</v>
      </c>
      <c r="AA13" s="29">
        <v>0</v>
      </c>
      <c r="AB13" s="29">
        <v>0</v>
      </c>
      <c r="AC13" s="31">
        <f t="shared" ref="AC13:AC32" si="0">SUM(P13:AB13)</f>
        <v>35</v>
      </c>
      <c r="AD13" s="29"/>
      <c r="AF13" s="30">
        <v>20</v>
      </c>
      <c r="AG13" s="29">
        <v>5</v>
      </c>
      <c r="AH13" s="29">
        <v>0</v>
      </c>
      <c r="AI13" s="29">
        <v>0</v>
      </c>
      <c r="AJ13" s="29">
        <v>0</v>
      </c>
      <c r="AK13" s="29">
        <v>0</v>
      </c>
      <c r="AL13" s="29">
        <v>0</v>
      </c>
      <c r="AM13" s="29">
        <v>0</v>
      </c>
      <c r="AN13" s="29">
        <v>0</v>
      </c>
      <c r="AO13" s="29">
        <v>0</v>
      </c>
      <c r="AP13" s="29">
        <v>2</v>
      </c>
      <c r="AQ13" s="29">
        <v>0</v>
      </c>
      <c r="AR13" s="29">
        <v>0</v>
      </c>
      <c r="AS13" s="31">
        <f>SUM(AF13:AR13)</f>
        <v>27</v>
      </c>
      <c r="AT13" s="9"/>
      <c r="AU13" s="10"/>
      <c r="AV13" s="30">
        <v>50</v>
      </c>
      <c r="AW13" s="29">
        <v>0</v>
      </c>
      <c r="AX13" s="29">
        <v>0</v>
      </c>
      <c r="AY13" s="29">
        <v>0</v>
      </c>
      <c r="AZ13" s="29">
        <v>0</v>
      </c>
      <c r="BA13" s="29">
        <v>0</v>
      </c>
      <c r="BB13" s="29">
        <v>0</v>
      </c>
      <c r="BC13" s="29">
        <v>0</v>
      </c>
      <c r="BD13" s="29">
        <v>0</v>
      </c>
      <c r="BE13" s="29">
        <v>0</v>
      </c>
      <c r="BF13" s="29">
        <v>0</v>
      </c>
      <c r="BG13" s="29">
        <v>0</v>
      </c>
      <c r="BH13" s="29">
        <v>0</v>
      </c>
      <c r="BI13" s="31">
        <f>SUM(AV13:BH13)</f>
        <v>50</v>
      </c>
      <c r="BK13" s="30">
        <v>40</v>
      </c>
      <c r="BL13" s="29">
        <v>2</v>
      </c>
      <c r="BM13" s="29">
        <v>0</v>
      </c>
      <c r="BN13" s="29">
        <v>0</v>
      </c>
      <c r="BO13" s="29">
        <v>0</v>
      </c>
      <c r="BP13" s="29">
        <v>0</v>
      </c>
      <c r="BQ13" s="29">
        <v>0</v>
      </c>
      <c r="BR13" s="29">
        <v>0</v>
      </c>
      <c r="BS13" s="29">
        <v>0</v>
      </c>
      <c r="BT13" s="29">
        <v>0</v>
      </c>
      <c r="BU13" s="29">
        <v>0</v>
      </c>
      <c r="BV13" s="29">
        <v>0</v>
      </c>
      <c r="BW13" s="29">
        <v>0</v>
      </c>
      <c r="BX13" s="31">
        <f>SUM(BK13:BW13)</f>
        <v>42</v>
      </c>
      <c r="CA13" s="30">
        <v>25</v>
      </c>
      <c r="CB13" s="29">
        <v>7</v>
      </c>
      <c r="CC13" s="29">
        <v>0</v>
      </c>
      <c r="CD13" s="29">
        <v>0</v>
      </c>
      <c r="CE13" s="29">
        <v>0</v>
      </c>
      <c r="CF13" s="29">
        <v>0</v>
      </c>
      <c r="CG13" s="29">
        <v>0</v>
      </c>
      <c r="CH13" s="29">
        <v>0</v>
      </c>
      <c r="CI13" s="29">
        <v>0</v>
      </c>
      <c r="CJ13" s="29">
        <v>0</v>
      </c>
      <c r="CK13" s="29">
        <v>1</v>
      </c>
      <c r="CL13" s="29">
        <v>0</v>
      </c>
      <c r="CM13" s="29">
        <v>0</v>
      </c>
      <c r="CN13" s="29">
        <v>0</v>
      </c>
      <c r="CO13" s="29">
        <v>0</v>
      </c>
      <c r="CP13" s="29">
        <v>0</v>
      </c>
      <c r="CQ13" s="29">
        <v>0</v>
      </c>
      <c r="CR13" s="31">
        <f>SUM(CA13:CQ13)</f>
        <v>33</v>
      </c>
      <c r="CU13" s="30">
        <v>25</v>
      </c>
      <c r="CV13" s="29">
        <v>10</v>
      </c>
      <c r="CW13" s="29">
        <v>0</v>
      </c>
      <c r="CX13" s="29">
        <v>0</v>
      </c>
      <c r="CY13" s="29">
        <v>0</v>
      </c>
      <c r="CZ13" s="29">
        <v>0</v>
      </c>
      <c r="DA13" s="29">
        <v>0</v>
      </c>
      <c r="DB13" s="29">
        <v>0</v>
      </c>
      <c r="DC13" s="29">
        <v>0</v>
      </c>
      <c r="DD13" s="29">
        <v>0</v>
      </c>
      <c r="DE13" s="29">
        <v>5</v>
      </c>
      <c r="DF13" s="29">
        <v>0</v>
      </c>
      <c r="DG13" s="29">
        <v>0</v>
      </c>
      <c r="DH13" s="29">
        <v>0</v>
      </c>
      <c r="DI13" s="29">
        <v>0</v>
      </c>
      <c r="DJ13" s="29">
        <v>3</v>
      </c>
      <c r="DK13" s="29">
        <v>0</v>
      </c>
      <c r="DL13" s="29">
        <v>0</v>
      </c>
      <c r="DM13" s="29">
        <v>0</v>
      </c>
      <c r="DN13" s="29">
        <v>0</v>
      </c>
      <c r="DO13" s="29">
        <v>0</v>
      </c>
      <c r="DP13" s="29">
        <v>0</v>
      </c>
      <c r="DQ13" s="31">
        <f>SUM(CU13:DP13)</f>
        <v>43</v>
      </c>
      <c r="DT13" s="30">
        <v>7</v>
      </c>
      <c r="DU13" s="29">
        <v>15</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c r="EN13" s="29">
        <v>0</v>
      </c>
      <c r="EO13" s="29">
        <v>0</v>
      </c>
      <c r="EP13" s="29">
        <v>0</v>
      </c>
      <c r="EQ13" s="29">
        <v>0</v>
      </c>
      <c r="ER13" s="29">
        <v>0</v>
      </c>
      <c r="ES13" s="31">
        <f t="shared" ref="ES13:ES33" si="1">SUM(DT13:ER13)</f>
        <v>22</v>
      </c>
      <c r="EU13" s="30">
        <v>25</v>
      </c>
      <c r="EV13" s="29">
        <v>30</v>
      </c>
      <c r="EW13" s="29">
        <v>0</v>
      </c>
      <c r="EX13" s="29">
        <v>0</v>
      </c>
      <c r="EY13" s="29">
        <v>0</v>
      </c>
      <c r="EZ13" s="29">
        <v>0</v>
      </c>
      <c r="FA13" s="29">
        <v>0</v>
      </c>
      <c r="FB13" s="29">
        <v>0</v>
      </c>
      <c r="FC13" s="29">
        <v>0</v>
      </c>
      <c r="FD13" s="29">
        <v>0</v>
      </c>
      <c r="FE13" s="29">
        <v>5</v>
      </c>
      <c r="FF13" s="29">
        <v>0</v>
      </c>
      <c r="FG13" s="29">
        <v>0</v>
      </c>
      <c r="FH13" s="29">
        <v>0</v>
      </c>
      <c r="FI13" s="29">
        <v>0</v>
      </c>
      <c r="FJ13" s="29">
        <v>0</v>
      </c>
      <c r="FK13" s="29">
        <v>0</v>
      </c>
      <c r="FL13" s="29">
        <v>0</v>
      </c>
      <c r="FM13" s="29">
        <v>0</v>
      </c>
      <c r="FN13" s="29">
        <v>0</v>
      </c>
      <c r="FO13" s="29">
        <v>0</v>
      </c>
      <c r="FP13" s="29">
        <v>0</v>
      </c>
      <c r="FQ13" s="29">
        <v>0</v>
      </c>
      <c r="FR13" s="29">
        <v>0</v>
      </c>
      <c r="FS13" s="29">
        <v>0</v>
      </c>
      <c r="FT13" s="29">
        <v>0</v>
      </c>
      <c r="FU13" s="29">
        <v>0</v>
      </c>
      <c r="FV13" s="29">
        <v>0</v>
      </c>
      <c r="FW13" s="29">
        <v>0</v>
      </c>
      <c r="FX13" s="29">
        <v>0</v>
      </c>
      <c r="FY13" s="31">
        <f>SUM(EU13:FX13)</f>
        <v>60</v>
      </c>
      <c r="GA13" s="9">
        <v>1</v>
      </c>
      <c r="GB13">
        <v>1</v>
      </c>
      <c r="GC13" s="10">
        <v>0</v>
      </c>
      <c r="GE13" s="30">
        <v>20</v>
      </c>
      <c r="GF13" s="29">
        <v>15</v>
      </c>
      <c r="GG13" s="29">
        <v>0</v>
      </c>
      <c r="GH13" s="29">
        <v>0</v>
      </c>
      <c r="GI13" s="29">
        <v>0</v>
      </c>
      <c r="GJ13" s="29">
        <v>0</v>
      </c>
      <c r="GK13" s="29">
        <v>0</v>
      </c>
      <c r="GL13" s="29">
        <v>0</v>
      </c>
      <c r="GM13" s="29">
        <v>0</v>
      </c>
      <c r="GN13" s="29">
        <v>0</v>
      </c>
      <c r="GO13" s="29">
        <v>0</v>
      </c>
      <c r="GP13" s="29">
        <v>0</v>
      </c>
      <c r="GQ13" s="29">
        <v>0</v>
      </c>
      <c r="GR13" s="29">
        <v>0</v>
      </c>
      <c r="GS13" s="29">
        <v>0</v>
      </c>
      <c r="GT13" s="29">
        <v>0</v>
      </c>
      <c r="GU13" s="29">
        <v>0</v>
      </c>
      <c r="GV13" s="29">
        <v>0</v>
      </c>
      <c r="GW13" s="29">
        <v>0</v>
      </c>
      <c r="GX13" s="29">
        <v>0</v>
      </c>
      <c r="GY13" s="29">
        <v>0</v>
      </c>
      <c r="GZ13" s="29">
        <v>0</v>
      </c>
      <c r="HA13" s="29">
        <v>0</v>
      </c>
      <c r="HB13" s="29">
        <v>0</v>
      </c>
      <c r="HC13" s="29">
        <v>0</v>
      </c>
      <c r="HD13" s="29">
        <v>3</v>
      </c>
      <c r="HE13" s="29">
        <v>0</v>
      </c>
      <c r="HF13" s="29">
        <v>0</v>
      </c>
      <c r="HG13" s="29">
        <v>0</v>
      </c>
      <c r="HH13" s="29">
        <v>0</v>
      </c>
      <c r="HI13" s="29">
        <v>0</v>
      </c>
      <c r="HJ13" s="29">
        <v>0</v>
      </c>
      <c r="HK13" s="29">
        <v>0</v>
      </c>
      <c r="HL13" s="29">
        <v>0</v>
      </c>
      <c r="HM13" s="31">
        <f>SUM(GE13:HL13)</f>
        <v>38</v>
      </c>
    </row>
    <row r="14" spans="2:221" x14ac:dyDescent="0.2">
      <c r="B14" s="9" t="s">
        <v>32</v>
      </c>
      <c r="C14" t="s">
        <v>68</v>
      </c>
      <c r="E14" s="10" t="s">
        <v>100</v>
      </c>
      <c r="H14" s="9">
        <v>1</v>
      </c>
      <c r="I14">
        <v>2</v>
      </c>
      <c r="J14">
        <v>5</v>
      </c>
      <c r="L14" s="2">
        <v>3.9</v>
      </c>
      <c r="M14" s="2">
        <v>3.98</v>
      </c>
      <c r="N14" s="10"/>
      <c r="O14" s="29"/>
      <c r="P14" s="30">
        <v>2</v>
      </c>
      <c r="Q14" s="29">
        <v>40</v>
      </c>
      <c r="R14" s="29">
        <v>0</v>
      </c>
      <c r="S14" s="29">
        <v>2</v>
      </c>
      <c r="T14" s="29">
        <v>0</v>
      </c>
      <c r="U14" s="29">
        <v>0</v>
      </c>
      <c r="V14" s="29">
        <v>0</v>
      </c>
      <c r="W14" s="29">
        <v>0</v>
      </c>
      <c r="X14" s="29">
        <v>0</v>
      </c>
      <c r="Y14" s="29">
        <v>0</v>
      </c>
      <c r="Z14" s="29">
        <v>0</v>
      </c>
      <c r="AA14" s="29">
        <v>0</v>
      </c>
      <c r="AB14" s="29">
        <v>0</v>
      </c>
      <c r="AC14" s="31">
        <f t="shared" si="0"/>
        <v>44</v>
      </c>
      <c r="AD14" s="29"/>
      <c r="AF14" s="30">
        <v>5</v>
      </c>
      <c r="AG14" s="29">
        <v>10</v>
      </c>
      <c r="AH14" s="29">
        <v>0</v>
      </c>
      <c r="AI14" s="29">
        <v>5</v>
      </c>
      <c r="AJ14" s="29">
        <v>1</v>
      </c>
      <c r="AK14" s="29">
        <v>0</v>
      </c>
      <c r="AL14" s="29">
        <v>0</v>
      </c>
      <c r="AM14" s="29">
        <v>1</v>
      </c>
      <c r="AN14" s="29">
        <v>0</v>
      </c>
      <c r="AO14" s="29">
        <v>0</v>
      </c>
      <c r="AP14" s="29">
        <v>1</v>
      </c>
      <c r="AQ14" s="29">
        <v>0</v>
      </c>
      <c r="AR14" s="29">
        <v>0</v>
      </c>
      <c r="AS14" s="31">
        <f t="shared" ref="AS14:AS33" si="2">SUM(AF14:AR14)</f>
        <v>23</v>
      </c>
      <c r="AT14" s="9"/>
      <c r="AU14" s="10"/>
      <c r="AV14" s="30">
        <v>25</v>
      </c>
      <c r="AW14" s="29">
        <v>25</v>
      </c>
      <c r="AX14" s="29">
        <v>0</v>
      </c>
      <c r="AY14" s="29">
        <v>2</v>
      </c>
      <c r="AZ14" s="29">
        <v>2</v>
      </c>
      <c r="BA14" s="29">
        <v>0</v>
      </c>
      <c r="BB14" s="29">
        <v>0</v>
      </c>
      <c r="BC14" s="29">
        <v>0</v>
      </c>
      <c r="BD14" s="29">
        <v>0</v>
      </c>
      <c r="BE14" s="29">
        <v>0</v>
      </c>
      <c r="BF14" s="29">
        <v>0</v>
      </c>
      <c r="BG14" s="29">
        <v>0</v>
      </c>
      <c r="BH14" s="29">
        <v>0</v>
      </c>
      <c r="BI14" s="31">
        <f t="shared" ref="BI14:BI33" si="3">SUM(AV14:BH14)</f>
        <v>54</v>
      </c>
      <c r="BK14" s="30">
        <v>7</v>
      </c>
      <c r="BL14" s="29">
        <v>10</v>
      </c>
      <c r="BM14" s="29">
        <v>0</v>
      </c>
      <c r="BN14" s="29">
        <v>0</v>
      </c>
      <c r="BO14" s="29">
        <v>0</v>
      </c>
      <c r="BP14" s="29">
        <v>0</v>
      </c>
      <c r="BQ14" s="29">
        <v>0</v>
      </c>
      <c r="BR14" s="29">
        <v>0</v>
      </c>
      <c r="BS14" s="29">
        <v>0</v>
      </c>
      <c r="BT14" s="29">
        <v>0</v>
      </c>
      <c r="BU14" s="29">
        <v>0</v>
      </c>
      <c r="BV14" s="29">
        <v>0</v>
      </c>
      <c r="BW14" s="29">
        <v>0</v>
      </c>
      <c r="BX14" s="31">
        <f t="shared" ref="BX14:BX33" si="4">SUM(BK14:BW14)</f>
        <v>17</v>
      </c>
      <c r="CA14" s="30">
        <v>5</v>
      </c>
      <c r="CB14" s="29">
        <v>30</v>
      </c>
      <c r="CC14" s="29">
        <v>0</v>
      </c>
      <c r="CD14" s="29">
        <v>2</v>
      </c>
      <c r="CE14" s="29">
        <v>1</v>
      </c>
      <c r="CF14" s="29">
        <v>0</v>
      </c>
      <c r="CG14" s="29">
        <v>0</v>
      </c>
      <c r="CH14" s="29">
        <v>1</v>
      </c>
      <c r="CI14" s="29">
        <v>0</v>
      </c>
      <c r="CJ14" s="29">
        <v>0</v>
      </c>
      <c r="CK14" s="29">
        <v>3</v>
      </c>
      <c r="CL14" s="29">
        <v>0</v>
      </c>
      <c r="CM14" s="29">
        <v>0</v>
      </c>
      <c r="CN14" s="29">
        <v>0</v>
      </c>
      <c r="CO14" s="29">
        <v>0</v>
      </c>
      <c r="CP14" s="29">
        <v>0</v>
      </c>
      <c r="CQ14" s="29">
        <v>0</v>
      </c>
      <c r="CR14" s="31">
        <f t="shared" ref="CR14:CR77" si="5">SUM(CA14:CQ14)</f>
        <v>42</v>
      </c>
      <c r="CU14" s="30">
        <v>3</v>
      </c>
      <c r="CV14" s="29">
        <v>50</v>
      </c>
      <c r="CW14" s="29">
        <v>0</v>
      </c>
      <c r="CX14" s="29">
        <v>2</v>
      </c>
      <c r="CY14" s="29">
        <v>0</v>
      </c>
      <c r="CZ14" s="29">
        <v>0</v>
      </c>
      <c r="DA14" s="29">
        <v>0</v>
      </c>
      <c r="DB14" s="29">
        <v>1</v>
      </c>
      <c r="DC14" s="29">
        <v>0</v>
      </c>
      <c r="DD14" s="29">
        <v>0</v>
      </c>
      <c r="DE14" s="29">
        <v>2</v>
      </c>
      <c r="DF14" s="29">
        <v>0</v>
      </c>
      <c r="DG14" s="29">
        <v>0</v>
      </c>
      <c r="DH14" s="29">
        <v>0</v>
      </c>
      <c r="DI14" s="29">
        <v>0</v>
      </c>
      <c r="DJ14" s="29">
        <v>0</v>
      </c>
      <c r="DK14" s="29">
        <v>0</v>
      </c>
      <c r="DL14" s="29">
        <v>0</v>
      </c>
      <c r="DM14" s="29">
        <v>0</v>
      </c>
      <c r="DN14" s="29">
        <v>0</v>
      </c>
      <c r="DO14" s="29">
        <v>0</v>
      </c>
      <c r="DP14" s="29">
        <v>0</v>
      </c>
      <c r="DQ14" s="31">
        <f t="shared" ref="DQ14:DQ77" si="6">SUM(CU14:DP14)</f>
        <v>58</v>
      </c>
      <c r="DT14" s="30">
        <v>2</v>
      </c>
      <c r="DU14" s="29">
        <v>20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c r="EN14" s="29">
        <v>0</v>
      </c>
      <c r="EO14" s="29">
        <v>0</v>
      </c>
      <c r="EP14" s="29">
        <v>0</v>
      </c>
      <c r="EQ14" s="29">
        <v>0</v>
      </c>
      <c r="ER14" s="29">
        <v>0</v>
      </c>
      <c r="ES14" s="31">
        <f t="shared" si="1"/>
        <v>22</v>
      </c>
      <c r="EU14" s="30">
        <v>0</v>
      </c>
      <c r="EV14" s="29">
        <v>60</v>
      </c>
      <c r="EW14" s="29">
        <v>0</v>
      </c>
      <c r="EX14" s="29">
        <v>0</v>
      </c>
      <c r="EY14" s="29">
        <v>0</v>
      </c>
      <c r="EZ14" s="29">
        <v>0</v>
      </c>
      <c r="FA14" s="29">
        <v>0</v>
      </c>
      <c r="FB14" s="29">
        <v>0</v>
      </c>
      <c r="FC14" s="29">
        <v>0</v>
      </c>
      <c r="FD14" s="29">
        <v>0</v>
      </c>
      <c r="FE14" s="29">
        <v>2</v>
      </c>
      <c r="FF14" s="29">
        <v>0</v>
      </c>
      <c r="FG14" s="29">
        <v>0</v>
      </c>
      <c r="FH14" s="29">
        <v>0</v>
      </c>
      <c r="FI14" s="29">
        <v>0</v>
      </c>
      <c r="FJ14" s="29">
        <v>0</v>
      </c>
      <c r="FK14" s="29">
        <v>0</v>
      </c>
      <c r="FL14" s="29">
        <v>0</v>
      </c>
      <c r="FM14" s="29">
        <v>0</v>
      </c>
      <c r="FN14" s="29">
        <v>0</v>
      </c>
      <c r="FO14" s="29">
        <v>0</v>
      </c>
      <c r="FP14" s="29">
        <v>0</v>
      </c>
      <c r="FQ14" s="29">
        <v>0</v>
      </c>
      <c r="FR14" s="29">
        <v>0</v>
      </c>
      <c r="FS14" s="29">
        <v>0</v>
      </c>
      <c r="FT14" s="29">
        <v>0</v>
      </c>
      <c r="FU14" s="29">
        <v>0</v>
      </c>
      <c r="FV14" s="29">
        <v>0</v>
      </c>
      <c r="FW14" s="29">
        <v>0</v>
      </c>
      <c r="FX14" s="29">
        <v>0</v>
      </c>
      <c r="FY14" s="31">
        <f t="shared" ref="FY14:FY33" si="7">SUM(EU14:FX14)</f>
        <v>62</v>
      </c>
      <c r="GA14" s="9">
        <v>1</v>
      </c>
      <c r="GB14">
        <v>2</v>
      </c>
      <c r="GC14" s="10">
        <v>5</v>
      </c>
      <c r="GE14" s="30">
        <v>25</v>
      </c>
      <c r="GF14" s="29">
        <v>5</v>
      </c>
      <c r="GG14" s="29">
        <v>0</v>
      </c>
      <c r="GH14" s="29">
        <v>0</v>
      </c>
      <c r="GI14" s="29">
        <v>0</v>
      </c>
      <c r="GJ14" s="29">
        <v>0</v>
      </c>
      <c r="GK14" s="29">
        <v>0</v>
      </c>
      <c r="GL14" s="29">
        <v>0</v>
      </c>
      <c r="GM14" s="29">
        <v>0</v>
      </c>
      <c r="GN14" s="29">
        <v>0</v>
      </c>
      <c r="GO14" s="29">
        <v>0</v>
      </c>
      <c r="GP14" s="29">
        <v>0</v>
      </c>
      <c r="GQ14" s="29">
        <v>0</v>
      </c>
      <c r="GR14" s="29">
        <v>0</v>
      </c>
      <c r="GS14" s="29">
        <v>0</v>
      </c>
      <c r="GT14" s="29">
        <v>0</v>
      </c>
      <c r="GU14" s="29">
        <v>0</v>
      </c>
      <c r="GV14" s="29">
        <v>0</v>
      </c>
      <c r="GW14" s="29">
        <v>0</v>
      </c>
      <c r="GX14" s="29">
        <v>0</v>
      </c>
      <c r="GY14" s="29">
        <v>0</v>
      </c>
      <c r="GZ14" s="29">
        <v>0</v>
      </c>
      <c r="HA14" s="29">
        <v>0</v>
      </c>
      <c r="HB14" s="29">
        <v>0</v>
      </c>
      <c r="HC14" s="29">
        <v>2</v>
      </c>
      <c r="HD14" s="29">
        <v>0</v>
      </c>
      <c r="HE14" s="29">
        <v>0</v>
      </c>
      <c r="HF14" s="29">
        <v>0</v>
      </c>
      <c r="HG14" s="29">
        <v>0</v>
      </c>
      <c r="HH14" s="29">
        <v>0</v>
      </c>
      <c r="HI14" s="29">
        <v>0</v>
      </c>
      <c r="HJ14" s="29">
        <v>0</v>
      </c>
      <c r="HK14" s="29">
        <v>0</v>
      </c>
      <c r="HL14" s="29">
        <v>0</v>
      </c>
      <c r="HM14" s="31">
        <f t="shared" ref="HM14:HM55" si="8">SUM(GE14:HL14)</f>
        <v>32</v>
      </c>
    </row>
    <row r="15" spans="2:221" x14ac:dyDescent="0.2">
      <c r="B15" s="9" t="s">
        <v>33</v>
      </c>
      <c r="C15" t="s">
        <v>69</v>
      </c>
      <c r="E15" s="10" t="s">
        <v>101</v>
      </c>
      <c r="H15" s="9">
        <v>1</v>
      </c>
      <c r="I15">
        <v>3</v>
      </c>
      <c r="J15">
        <v>10</v>
      </c>
      <c r="L15" s="2">
        <v>4.03</v>
      </c>
      <c r="M15" s="2">
        <v>4.03</v>
      </c>
      <c r="N15" s="10"/>
      <c r="O15" s="29"/>
      <c r="P15" s="30">
        <v>0</v>
      </c>
      <c r="Q15" s="29">
        <v>2</v>
      </c>
      <c r="R15" s="29">
        <v>0</v>
      </c>
      <c r="S15" s="29">
        <v>0</v>
      </c>
      <c r="T15" s="29">
        <v>0</v>
      </c>
      <c r="U15" s="29">
        <v>0</v>
      </c>
      <c r="V15" s="29">
        <v>0</v>
      </c>
      <c r="W15" s="29">
        <v>0</v>
      </c>
      <c r="X15" s="29">
        <v>0</v>
      </c>
      <c r="Y15" s="29">
        <v>0</v>
      </c>
      <c r="Z15" s="29">
        <v>0</v>
      </c>
      <c r="AA15" s="29">
        <v>0</v>
      </c>
      <c r="AB15" s="29">
        <v>0</v>
      </c>
      <c r="AC15" s="31">
        <f t="shared" si="0"/>
        <v>2</v>
      </c>
      <c r="AD15" s="29"/>
      <c r="AF15" s="30">
        <v>0</v>
      </c>
      <c r="AG15" s="29">
        <v>1</v>
      </c>
      <c r="AH15" s="29">
        <v>0</v>
      </c>
      <c r="AI15" s="29">
        <v>0</v>
      </c>
      <c r="AJ15" s="29">
        <v>0</v>
      </c>
      <c r="AK15" s="29">
        <v>0</v>
      </c>
      <c r="AL15" s="29">
        <v>0</v>
      </c>
      <c r="AM15" s="29">
        <v>0</v>
      </c>
      <c r="AN15" s="29">
        <v>0</v>
      </c>
      <c r="AO15" s="29">
        <v>0</v>
      </c>
      <c r="AP15" s="29">
        <v>2</v>
      </c>
      <c r="AQ15" s="29">
        <v>0</v>
      </c>
      <c r="AR15" s="29">
        <v>0</v>
      </c>
      <c r="AS15" s="31">
        <f t="shared" si="2"/>
        <v>3</v>
      </c>
      <c r="AT15" s="9"/>
      <c r="AU15" s="10"/>
      <c r="AV15" s="30">
        <v>0</v>
      </c>
      <c r="AW15" s="29">
        <v>2</v>
      </c>
      <c r="AX15" s="29">
        <v>0</v>
      </c>
      <c r="AY15" s="29">
        <v>0</v>
      </c>
      <c r="AZ15" s="29">
        <v>0</v>
      </c>
      <c r="BA15" s="29">
        <v>0</v>
      </c>
      <c r="BB15" s="29">
        <v>0</v>
      </c>
      <c r="BC15" s="29">
        <v>0</v>
      </c>
      <c r="BD15" s="29">
        <v>0</v>
      </c>
      <c r="BE15" s="29">
        <v>0</v>
      </c>
      <c r="BF15" s="29">
        <v>0</v>
      </c>
      <c r="BG15" s="29">
        <v>0</v>
      </c>
      <c r="BH15" s="29">
        <v>0</v>
      </c>
      <c r="BI15" s="31">
        <f t="shared" si="3"/>
        <v>2</v>
      </c>
      <c r="BK15" s="30">
        <v>0</v>
      </c>
      <c r="BL15" s="29">
        <v>2</v>
      </c>
      <c r="BM15" s="29">
        <v>0</v>
      </c>
      <c r="BN15" s="29">
        <v>0</v>
      </c>
      <c r="BO15" s="29">
        <v>0</v>
      </c>
      <c r="BP15" s="29">
        <v>0</v>
      </c>
      <c r="BQ15" s="29">
        <v>0</v>
      </c>
      <c r="BR15" s="29">
        <v>0</v>
      </c>
      <c r="BS15" s="29">
        <v>0</v>
      </c>
      <c r="BT15" s="29">
        <v>0</v>
      </c>
      <c r="BU15" s="29">
        <v>0</v>
      </c>
      <c r="BV15" s="29">
        <v>0</v>
      </c>
      <c r="BW15" s="29">
        <v>0</v>
      </c>
      <c r="BX15" s="31">
        <f t="shared" si="4"/>
        <v>2</v>
      </c>
      <c r="CA15" s="30">
        <v>0</v>
      </c>
      <c r="CB15" s="29">
        <v>5</v>
      </c>
      <c r="CC15" s="29">
        <v>0</v>
      </c>
      <c r="CD15" s="29">
        <v>0</v>
      </c>
      <c r="CE15" s="29">
        <v>0</v>
      </c>
      <c r="CF15" s="29">
        <v>0</v>
      </c>
      <c r="CG15" s="29">
        <v>0</v>
      </c>
      <c r="CH15" s="29">
        <v>0</v>
      </c>
      <c r="CI15" s="29">
        <v>0</v>
      </c>
      <c r="CJ15" s="29">
        <v>0</v>
      </c>
      <c r="CK15" s="29">
        <v>7</v>
      </c>
      <c r="CL15" s="29">
        <v>0</v>
      </c>
      <c r="CM15" s="29">
        <v>0</v>
      </c>
      <c r="CN15" s="29">
        <v>0</v>
      </c>
      <c r="CO15" s="29">
        <v>0</v>
      </c>
      <c r="CP15" s="29">
        <v>0</v>
      </c>
      <c r="CQ15" s="29">
        <v>0</v>
      </c>
      <c r="CR15" s="31">
        <f t="shared" si="5"/>
        <v>12</v>
      </c>
      <c r="CU15" s="30">
        <v>0</v>
      </c>
      <c r="CV15" s="29">
        <v>5</v>
      </c>
      <c r="CW15" s="29">
        <v>0</v>
      </c>
      <c r="CX15" s="29">
        <v>0</v>
      </c>
      <c r="CY15" s="29">
        <v>0</v>
      </c>
      <c r="CZ15" s="29">
        <v>0</v>
      </c>
      <c r="DA15" s="29">
        <v>0</v>
      </c>
      <c r="DB15" s="29">
        <v>0</v>
      </c>
      <c r="DC15" s="29">
        <v>0</v>
      </c>
      <c r="DD15" s="29">
        <v>0</v>
      </c>
      <c r="DE15" s="29">
        <v>25</v>
      </c>
      <c r="DF15" s="29">
        <v>0</v>
      </c>
      <c r="DG15" s="29">
        <v>0</v>
      </c>
      <c r="DH15" s="29">
        <v>0</v>
      </c>
      <c r="DI15" s="29">
        <v>0</v>
      </c>
      <c r="DJ15" s="29">
        <v>0</v>
      </c>
      <c r="DK15" s="29">
        <v>0</v>
      </c>
      <c r="DL15" s="29">
        <v>0</v>
      </c>
      <c r="DM15" s="29">
        <v>0</v>
      </c>
      <c r="DN15" s="29">
        <v>0</v>
      </c>
      <c r="DO15" s="29">
        <v>0</v>
      </c>
      <c r="DP15" s="29">
        <v>0</v>
      </c>
      <c r="DQ15" s="31">
        <f t="shared" si="6"/>
        <v>30</v>
      </c>
      <c r="DT15" s="30">
        <v>0</v>
      </c>
      <c r="DU15" s="29">
        <v>2</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c r="EN15" s="29">
        <v>0</v>
      </c>
      <c r="EO15" s="29">
        <v>0</v>
      </c>
      <c r="EP15" s="29">
        <v>0</v>
      </c>
      <c r="EQ15" s="29">
        <v>0</v>
      </c>
      <c r="ER15" s="29">
        <v>0</v>
      </c>
      <c r="ES15" s="31">
        <f t="shared" si="1"/>
        <v>2</v>
      </c>
      <c r="EU15" s="30">
        <v>0</v>
      </c>
      <c r="EV15" s="29">
        <v>3</v>
      </c>
      <c r="EW15" s="29">
        <v>0</v>
      </c>
      <c r="EX15" s="29">
        <v>0</v>
      </c>
      <c r="EY15" s="29">
        <v>0</v>
      </c>
      <c r="EZ15" s="29">
        <v>0</v>
      </c>
      <c r="FA15" s="29">
        <v>0</v>
      </c>
      <c r="FB15" s="29">
        <v>0</v>
      </c>
      <c r="FC15" s="29">
        <v>0</v>
      </c>
      <c r="FD15" s="29">
        <v>0</v>
      </c>
      <c r="FE15" s="29">
        <v>1</v>
      </c>
      <c r="FF15" s="29">
        <v>0</v>
      </c>
      <c r="FG15" s="29">
        <v>0</v>
      </c>
      <c r="FH15" s="29">
        <v>0</v>
      </c>
      <c r="FI15" s="29">
        <v>0</v>
      </c>
      <c r="FJ15" s="29">
        <v>0</v>
      </c>
      <c r="FK15" s="29">
        <v>0</v>
      </c>
      <c r="FL15" s="29">
        <v>0</v>
      </c>
      <c r="FM15" s="29">
        <v>0</v>
      </c>
      <c r="FN15" s="29">
        <v>0</v>
      </c>
      <c r="FO15" s="29">
        <v>0</v>
      </c>
      <c r="FP15" s="29">
        <v>1</v>
      </c>
      <c r="FQ15" s="29">
        <v>0</v>
      </c>
      <c r="FR15" s="29">
        <v>0</v>
      </c>
      <c r="FS15" s="29">
        <v>0</v>
      </c>
      <c r="FT15" s="29">
        <v>0</v>
      </c>
      <c r="FU15" s="29">
        <v>0</v>
      </c>
      <c r="FV15" s="29">
        <v>0</v>
      </c>
      <c r="FW15" s="29">
        <v>0</v>
      </c>
      <c r="FX15" s="29">
        <v>0</v>
      </c>
      <c r="FY15" s="31">
        <f t="shared" si="7"/>
        <v>5</v>
      </c>
      <c r="GA15" s="9">
        <v>1</v>
      </c>
      <c r="GB15">
        <v>3</v>
      </c>
      <c r="GC15" s="10">
        <v>10</v>
      </c>
      <c r="GE15" s="30">
        <v>25</v>
      </c>
      <c r="GF15" s="29">
        <v>1</v>
      </c>
      <c r="GG15" s="29">
        <v>0</v>
      </c>
      <c r="GH15" s="29">
        <v>0</v>
      </c>
      <c r="GI15" s="29">
        <v>0</v>
      </c>
      <c r="GJ15" s="29">
        <v>0</v>
      </c>
      <c r="GK15" s="29">
        <v>0</v>
      </c>
      <c r="GL15" s="29">
        <v>0</v>
      </c>
      <c r="GM15" s="29">
        <v>0</v>
      </c>
      <c r="GN15" s="29">
        <v>0</v>
      </c>
      <c r="GO15" s="29">
        <v>0</v>
      </c>
      <c r="GP15" s="29">
        <v>0</v>
      </c>
      <c r="GQ15" s="29">
        <v>0</v>
      </c>
      <c r="GR15" s="29">
        <v>0</v>
      </c>
      <c r="GS15" s="29">
        <v>0</v>
      </c>
      <c r="GT15" s="29">
        <v>0</v>
      </c>
      <c r="GU15" s="29">
        <v>0</v>
      </c>
      <c r="GV15" s="29">
        <v>0</v>
      </c>
      <c r="GW15" s="29">
        <v>0</v>
      </c>
      <c r="GX15" s="29">
        <v>0</v>
      </c>
      <c r="GY15" s="29">
        <v>0</v>
      </c>
      <c r="GZ15" s="29">
        <v>0</v>
      </c>
      <c r="HA15" s="29">
        <v>0</v>
      </c>
      <c r="HB15" s="29">
        <v>7</v>
      </c>
      <c r="HC15" s="29">
        <v>0</v>
      </c>
      <c r="HD15" s="29">
        <v>0</v>
      </c>
      <c r="HE15" s="29">
        <v>0</v>
      </c>
      <c r="HF15" s="29">
        <v>0</v>
      </c>
      <c r="HG15" s="29">
        <v>0</v>
      </c>
      <c r="HH15" s="29">
        <v>0</v>
      </c>
      <c r="HI15" s="29">
        <v>0</v>
      </c>
      <c r="HJ15" s="29">
        <v>0</v>
      </c>
      <c r="HK15" s="29">
        <v>0</v>
      </c>
      <c r="HL15" s="29">
        <v>0</v>
      </c>
      <c r="HM15" s="31">
        <f t="shared" si="8"/>
        <v>33</v>
      </c>
    </row>
    <row r="16" spans="2:221" x14ac:dyDescent="0.2">
      <c r="B16" s="9" t="s">
        <v>34</v>
      </c>
      <c r="C16" t="s">
        <v>70</v>
      </c>
      <c r="E16" s="10" t="s">
        <v>102</v>
      </c>
      <c r="H16" s="9">
        <v>1</v>
      </c>
      <c r="I16">
        <v>4</v>
      </c>
      <c r="J16">
        <v>15</v>
      </c>
      <c r="L16" s="2">
        <v>3.98</v>
      </c>
      <c r="M16" s="2">
        <v>3.76</v>
      </c>
      <c r="N16" s="10"/>
      <c r="O16" s="29"/>
      <c r="P16" s="30">
        <v>0</v>
      </c>
      <c r="Q16" s="29">
        <v>2</v>
      </c>
      <c r="R16" s="29">
        <v>0</v>
      </c>
      <c r="S16" s="29">
        <v>0</v>
      </c>
      <c r="T16" s="29">
        <v>0</v>
      </c>
      <c r="U16" s="29">
        <v>0</v>
      </c>
      <c r="V16" s="29">
        <v>0</v>
      </c>
      <c r="W16" s="29">
        <v>0</v>
      </c>
      <c r="X16" s="29">
        <v>0</v>
      </c>
      <c r="Y16" s="29">
        <v>0</v>
      </c>
      <c r="Z16" s="29">
        <v>0</v>
      </c>
      <c r="AA16" s="29">
        <v>0</v>
      </c>
      <c r="AB16" s="29">
        <v>0</v>
      </c>
      <c r="AC16" s="31">
        <f t="shared" si="0"/>
        <v>2</v>
      </c>
      <c r="AD16" s="29"/>
      <c r="AF16" s="30">
        <v>0</v>
      </c>
      <c r="AG16" s="29">
        <v>5</v>
      </c>
      <c r="AH16" s="29">
        <v>2</v>
      </c>
      <c r="AI16" s="29">
        <v>0</v>
      </c>
      <c r="AJ16" s="29">
        <v>0</v>
      </c>
      <c r="AK16" s="29">
        <v>0</v>
      </c>
      <c r="AL16" s="29">
        <v>0</v>
      </c>
      <c r="AM16" s="29">
        <v>2</v>
      </c>
      <c r="AN16" s="29">
        <v>0</v>
      </c>
      <c r="AO16" s="29">
        <v>0</v>
      </c>
      <c r="AP16" s="29">
        <v>5</v>
      </c>
      <c r="AQ16" s="29">
        <v>0</v>
      </c>
      <c r="AR16" s="29">
        <v>0</v>
      </c>
      <c r="AS16" s="31">
        <f t="shared" si="2"/>
        <v>14</v>
      </c>
      <c r="AT16" s="9"/>
      <c r="AU16" s="10"/>
      <c r="AV16" s="30">
        <v>0</v>
      </c>
      <c r="AW16" s="29">
        <v>5</v>
      </c>
      <c r="AX16" s="29">
        <v>0</v>
      </c>
      <c r="AY16" s="29">
        <v>0</v>
      </c>
      <c r="AZ16" s="29">
        <v>0</v>
      </c>
      <c r="BA16" s="29">
        <v>0</v>
      </c>
      <c r="BB16" s="29">
        <v>0</v>
      </c>
      <c r="BC16" s="29">
        <v>0</v>
      </c>
      <c r="BD16" s="29">
        <v>0</v>
      </c>
      <c r="BE16" s="29">
        <v>0</v>
      </c>
      <c r="BF16" s="29">
        <v>0</v>
      </c>
      <c r="BG16" s="29">
        <v>0</v>
      </c>
      <c r="BH16" s="29">
        <v>0</v>
      </c>
      <c r="BI16" s="31">
        <f t="shared" si="3"/>
        <v>5</v>
      </c>
      <c r="BK16" s="30">
        <v>0</v>
      </c>
      <c r="BL16" s="29">
        <v>5</v>
      </c>
      <c r="BM16" s="29">
        <v>0</v>
      </c>
      <c r="BN16" s="29">
        <v>0</v>
      </c>
      <c r="BO16" s="29">
        <v>0</v>
      </c>
      <c r="BP16" s="29">
        <v>0</v>
      </c>
      <c r="BQ16" s="29">
        <v>0</v>
      </c>
      <c r="BR16" s="29">
        <v>0</v>
      </c>
      <c r="BS16" s="29">
        <v>0</v>
      </c>
      <c r="BT16" s="29">
        <v>0</v>
      </c>
      <c r="BU16" s="29">
        <v>0</v>
      </c>
      <c r="BV16" s="29">
        <v>0</v>
      </c>
      <c r="BW16" s="29">
        <v>0</v>
      </c>
      <c r="BX16" s="31">
        <f t="shared" si="4"/>
        <v>5</v>
      </c>
      <c r="CA16" s="30">
        <v>0</v>
      </c>
      <c r="CB16" s="29">
        <v>15</v>
      </c>
      <c r="CC16" s="29">
        <v>0</v>
      </c>
      <c r="CD16" s="29">
        <v>0</v>
      </c>
      <c r="CE16" s="29">
        <v>1</v>
      </c>
      <c r="CF16" s="29">
        <v>0</v>
      </c>
      <c r="CG16" s="29">
        <v>0</v>
      </c>
      <c r="CH16" s="29">
        <v>0</v>
      </c>
      <c r="CI16" s="29">
        <v>0</v>
      </c>
      <c r="CJ16" s="29">
        <v>0</v>
      </c>
      <c r="CK16" s="29">
        <v>7</v>
      </c>
      <c r="CL16" s="29">
        <v>0</v>
      </c>
      <c r="CM16" s="29">
        <v>0</v>
      </c>
      <c r="CN16" s="29">
        <v>0</v>
      </c>
      <c r="CO16" s="29">
        <v>0</v>
      </c>
      <c r="CP16" s="29">
        <v>0</v>
      </c>
      <c r="CQ16" s="29">
        <v>0</v>
      </c>
      <c r="CR16" s="31">
        <f t="shared" si="5"/>
        <v>23</v>
      </c>
      <c r="CU16" s="30">
        <v>0</v>
      </c>
      <c r="CV16" s="29">
        <v>10</v>
      </c>
      <c r="CW16" s="29">
        <v>0</v>
      </c>
      <c r="CX16" s="29">
        <v>0</v>
      </c>
      <c r="CY16" s="29"/>
      <c r="CZ16" s="29">
        <v>0</v>
      </c>
      <c r="DA16" s="29">
        <v>0</v>
      </c>
      <c r="DB16" s="29">
        <v>0</v>
      </c>
      <c r="DC16" s="29">
        <v>0</v>
      </c>
      <c r="DD16" s="29">
        <v>0</v>
      </c>
      <c r="DE16" s="29">
        <v>20</v>
      </c>
      <c r="DF16" s="29">
        <v>0</v>
      </c>
      <c r="DG16" s="29">
        <v>0</v>
      </c>
      <c r="DH16" s="29">
        <v>0</v>
      </c>
      <c r="DI16" s="29">
        <v>0</v>
      </c>
      <c r="DJ16" s="29">
        <v>0</v>
      </c>
      <c r="DK16" s="29">
        <v>0</v>
      </c>
      <c r="DL16" s="29">
        <v>0</v>
      </c>
      <c r="DM16" s="29">
        <v>0</v>
      </c>
      <c r="DN16" s="29">
        <v>0</v>
      </c>
      <c r="DO16" s="29">
        <v>0</v>
      </c>
      <c r="DP16" s="29">
        <v>0</v>
      </c>
      <c r="DQ16" s="31">
        <f t="shared" si="6"/>
        <v>30</v>
      </c>
      <c r="DT16" s="30">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c r="EN16" s="29">
        <v>0</v>
      </c>
      <c r="EO16" s="29">
        <v>0</v>
      </c>
      <c r="EP16" s="29">
        <v>0</v>
      </c>
      <c r="EQ16" s="29">
        <v>0</v>
      </c>
      <c r="ER16" s="29">
        <v>0</v>
      </c>
      <c r="ES16" s="31">
        <f t="shared" si="1"/>
        <v>0</v>
      </c>
      <c r="EU16" s="30">
        <v>2</v>
      </c>
      <c r="EV16" s="29">
        <v>0</v>
      </c>
      <c r="EW16" s="29">
        <v>2</v>
      </c>
      <c r="EX16" s="29">
        <v>0</v>
      </c>
      <c r="EY16" s="29">
        <v>0</v>
      </c>
      <c r="EZ16" s="29">
        <v>0</v>
      </c>
      <c r="FA16" s="29">
        <v>0</v>
      </c>
      <c r="FB16" s="29">
        <v>0</v>
      </c>
      <c r="FC16" s="29">
        <v>0</v>
      </c>
      <c r="FD16" s="29">
        <v>0</v>
      </c>
      <c r="FE16" s="29">
        <v>2</v>
      </c>
      <c r="FF16" s="29">
        <v>0</v>
      </c>
      <c r="FG16" s="29">
        <v>0</v>
      </c>
      <c r="FH16" s="29">
        <v>0</v>
      </c>
      <c r="FI16" s="29">
        <v>0</v>
      </c>
      <c r="FJ16" s="29">
        <v>0</v>
      </c>
      <c r="FK16" s="29">
        <v>0</v>
      </c>
      <c r="FL16" s="29">
        <v>0</v>
      </c>
      <c r="FM16" s="29">
        <v>0</v>
      </c>
      <c r="FN16" s="29">
        <v>0</v>
      </c>
      <c r="FO16" s="29">
        <v>0</v>
      </c>
      <c r="FP16" s="29">
        <v>0</v>
      </c>
      <c r="FQ16" s="29">
        <v>0</v>
      </c>
      <c r="FR16" s="29">
        <v>0</v>
      </c>
      <c r="FS16" s="29">
        <v>0</v>
      </c>
      <c r="FT16" s="29">
        <v>0</v>
      </c>
      <c r="FU16" s="29">
        <v>0</v>
      </c>
      <c r="FV16" s="29">
        <v>0</v>
      </c>
      <c r="FW16" s="29">
        <v>0</v>
      </c>
      <c r="FX16" s="29">
        <v>0</v>
      </c>
      <c r="FY16" s="31">
        <f t="shared" si="7"/>
        <v>6</v>
      </c>
      <c r="GA16" s="9">
        <v>1</v>
      </c>
      <c r="GB16">
        <v>4</v>
      </c>
      <c r="GC16" s="10">
        <v>15</v>
      </c>
      <c r="GE16" s="30">
        <v>12</v>
      </c>
      <c r="GF16" s="29">
        <v>12</v>
      </c>
      <c r="GG16" s="29">
        <v>0</v>
      </c>
      <c r="GH16" s="29">
        <v>0</v>
      </c>
      <c r="GI16" s="29">
        <v>0</v>
      </c>
      <c r="GJ16" s="29">
        <v>0</v>
      </c>
      <c r="GK16" s="29">
        <v>0</v>
      </c>
      <c r="GL16" s="29">
        <v>0</v>
      </c>
      <c r="GM16" s="29">
        <v>0</v>
      </c>
      <c r="GN16" s="29">
        <v>0</v>
      </c>
      <c r="GO16" s="29">
        <v>0</v>
      </c>
      <c r="GP16" s="29">
        <v>0</v>
      </c>
      <c r="GQ16" s="29">
        <v>0</v>
      </c>
      <c r="GR16" s="29">
        <v>0</v>
      </c>
      <c r="GS16" s="29">
        <v>0</v>
      </c>
      <c r="GT16" s="29">
        <v>0</v>
      </c>
      <c r="GU16" s="29">
        <v>0</v>
      </c>
      <c r="GV16" s="29">
        <v>0</v>
      </c>
      <c r="GW16" s="29">
        <v>0</v>
      </c>
      <c r="GX16" s="29">
        <v>0</v>
      </c>
      <c r="GY16" s="29">
        <v>0</v>
      </c>
      <c r="GZ16" s="29">
        <v>0</v>
      </c>
      <c r="HA16" s="29">
        <v>0</v>
      </c>
      <c r="HB16" s="29">
        <v>0</v>
      </c>
      <c r="HC16" s="29">
        <v>0</v>
      </c>
      <c r="HD16" s="29">
        <v>0</v>
      </c>
      <c r="HE16" s="29">
        <v>0</v>
      </c>
      <c r="HF16" s="29">
        <v>0</v>
      </c>
      <c r="HG16" s="29">
        <v>0</v>
      </c>
      <c r="HH16" s="29">
        <v>0</v>
      </c>
      <c r="HI16" s="29">
        <v>0</v>
      </c>
      <c r="HJ16" s="29">
        <v>0</v>
      </c>
      <c r="HK16" s="29">
        <v>0</v>
      </c>
      <c r="HL16" s="29">
        <v>0</v>
      </c>
      <c r="HM16" s="31">
        <f t="shared" si="8"/>
        <v>24</v>
      </c>
    </row>
    <row r="17" spans="2:221" x14ac:dyDescent="0.2">
      <c r="B17" s="9" t="s">
        <v>35</v>
      </c>
      <c r="C17" t="s">
        <v>71</v>
      </c>
      <c r="E17" s="10" t="s">
        <v>103</v>
      </c>
      <c r="H17" s="9">
        <v>1</v>
      </c>
      <c r="I17">
        <v>5</v>
      </c>
      <c r="J17">
        <v>20</v>
      </c>
      <c r="L17" s="2">
        <v>3.94</v>
      </c>
      <c r="M17" s="2">
        <v>3.59</v>
      </c>
      <c r="N17" s="10"/>
      <c r="O17" s="29"/>
      <c r="P17" s="30">
        <v>0</v>
      </c>
      <c r="Q17" s="29">
        <v>25</v>
      </c>
      <c r="R17" s="29">
        <v>0</v>
      </c>
      <c r="S17" s="29">
        <v>0</v>
      </c>
      <c r="T17" s="29">
        <v>0</v>
      </c>
      <c r="U17" s="29">
        <v>0</v>
      </c>
      <c r="V17" s="29">
        <v>0</v>
      </c>
      <c r="W17" s="29">
        <v>0</v>
      </c>
      <c r="X17" s="29">
        <v>0</v>
      </c>
      <c r="Y17" s="29">
        <v>0</v>
      </c>
      <c r="Z17" s="29">
        <v>0</v>
      </c>
      <c r="AA17" s="29">
        <v>0</v>
      </c>
      <c r="AB17" s="29">
        <v>0</v>
      </c>
      <c r="AC17" s="31">
        <f t="shared" si="0"/>
        <v>25</v>
      </c>
      <c r="AD17" s="29"/>
      <c r="AF17" s="30">
        <v>10</v>
      </c>
      <c r="AG17" s="29">
        <v>2</v>
      </c>
      <c r="AH17" s="29">
        <v>0</v>
      </c>
      <c r="AI17" s="29">
        <v>0</v>
      </c>
      <c r="AJ17" s="29">
        <v>1</v>
      </c>
      <c r="AK17" s="29">
        <v>0</v>
      </c>
      <c r="AL17" s="29">
        <v>0</v>
      </c>
      <c r="AM17" s="29">
        <v>0</v>
      </c>
      <c r="AN17" s="29">
        <v>0</v>
      </c>
      <c r="AO17" s="29">
        <v>0</v>
      </c>
      <c r="AP17" s="29">
        <v>10</v>
      </c>
      <c r="AQ17" s="29">
        <v>0</v>
      </c>
      <c r="AR17" s="29">
        <v>0</v>
      </c>
      <c r="AS17" s="31">
        <f t="shared" si="2"/>
        <v>23</v>
      </c>
      <c r="AT17" s="9"/>
      <c r="AU17" s="10"/>
      <c r="AV17" s="30">
        <v>0</v>
      </c>
      <c r="AW17" s="29">
        <v>2</v>
      </c>
      <c r="AX17" s="29">
        <v>0</v>
      </c>
      <c r="AY17" s="29">
        <v>0</v>
      </c>
      <c r="AZ17" s="29">
        <v>0</v>
      </c>
      <c r="BA17" s="29">
        <v>0</v>
      </c>
      <c r="BB17" s="29">
        <v>0</v>
      </c>
      <c r="BC17" s="29">
        <v>0</v>
      </c>
      <c r="BD17" s="29">
        <v>0</v>
      </c>
      <c r="BE17" s="29">
        <v>0</v>
      </c>
      <c r="BF17" s="29">
        <v>0</v>
      </c>
      <c r="BG17" s="29">
        <v>0</v>
      </c>
      <c r="BH17" s="29">
        <v>0</v>
      </c>
      <c r="BI17" s="31">
        <f t="shared" si="3"/>
        <v>2</v>
      </c>
      <c r="BK17" s="30">
        <v>2</v>
      </c>
      <c r="BL17" s="29">
        <v>2</v>
      </c>
      <c r="BM17" s="29">
        <v>0</v>
      </c>
      <c r="BN17" s="29">
        <v>0</v>
      </c>
      <c r="BO17" s="29">
        <v>0</v>
      </c>
      <c r="BP17" s="29">
        <v>0</v>
      </c>
      <c r="BQ17" s="29">
        <v>0</v>
      </c>
      <c r="BR17" s="29">
        <v>0</v>
      </c>
      <c r="BS17" s="29">
        <v>0</v>
      </c>
      <c r="BT17" s="29">
        <v>0</v>
      </c>
      <c r="BU17" s="29">
        <v>0</v>
      </c>
      <c r="BV17" s="29">
        <v>0</v>
      </c>
      <c r="BW17" s="29">
        <v>0</v>
      </c>
      <c r="BX17" s="31">
        <f t="shared" si="4"/>
        <v>4</v>
      </c>
      <c r="CA17" s="30">
        <v>2</v>
      </c>
      <c r="CB17" s="29">
        <v>5</v>
      </c>
      <c r="CC17" s="29">
        <v>0</v>
      </c>
      <c r="CD17" s="29">
        <v>0</v>
      </c>
      <c r="CE17" s="29">
        <v>0</v>
      </c>
      <c r="CF17" s="29">
        <v>0</v>
      </c>
      <c r="CG17" s="29">
        <v>0</v>
      </c>
      <c r="CH17" s="29">
        <v>0</v>
      </c>
      <c r="CI17" s="29">
        <v>0</v>
      </c>
      <c r="CJ17" s="29">
        <v>0</v>
      </c>
      <c r="CK17" s="29">
        <v>3</v>
      </c>
      <c r="CL17" s="29">
        <v>0</v>
      </c>
      <c r="CM17" s="29">
        <v>0</v>
      </c>
      <c r="CN17" s="29">
        <v>0</v>
      </c>
      <c r="CO17" s="29">
        <v>0</v>
      </c>
      <c r="CP17" s="29">
        <v>0</v>
      </c>
      <c r="CQ17" s="29">
        <v>0</v>
      </c>
      <c r="CR17" s="31">
        <f t="shared" si="5"/>
        <v>10</v>
      </c>
      <c r="CU17" s="30">
        <v>1</v>
      </c>
      <c r="CV17" s="29">
        <v>20</v>
      </c>
      <c r="CW17" s="29">
        <v>0</v>
      </c>
      <c r="CX17" s="29">
        <v>0</v>
      </c>
      <c r="CY17" s="29">
        <v>0</v>
      </c>
      <c r="CZ17" s="29">
        <v>0</v>
      </c>
      <c r="DA17" s="29">
        <v>0</v>
      </c>
      <c r="DB17" s="29">
        <v>0</v>
      </c>
      <c r="DC17" s="29">
        <v>0</v>
      </c>
      <c r="DD17" s="29">
        <v>0</v>
      </c>
      <c r="DE17" s="29">
        <v>15</v>
      </c>
      <c r="DF17" s="29">
        <v>1</v>
      </c>
      <c r="DG17" s="29">
        <v>0</v>
      </c>
      <c r="DH17" s="29">
        <v>0</v>
      </c>
      <c r="DI17" s="29">
        <v>0</v>
      </c>
      <c r="DJ17" s="29">
        <v>0</v>
      </c>
      <c r="DK17" s="29">
        <v>0</v>
      </c>
      <c r="DL17" s="29">
        <v>0</v>
      </c>
      <c r="DM17" s="29">
        <v>0</v>
      </c>
      <c r="DN17" s="29">
        <v>0</v>
      </c>
      <c r="DO17" s="29">
        <v>0</v>
      </c>
      <c r="DP17" s="29">
        <v>0</v>
      </c>
      <c r="DQ17" s="31">
        <f t="shared" si="6"/>
        <v>37</v>
      </c>
      <c r="DT17" s="30">
        <v>0</v>
      </c>
      <c r="DU17" s="29">
        <v>15</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c r="EN17" s="29">
        <v>0</v>
      </c>
      <c r="EO17" s="29">
        <v>0</v>
      </c>
      <c r="EP17" s="29">
        <v>0</v>
      </c>
      <c r="EQ17" s="29">
        <v>0</v>
      </c>
      <c r="ER17" s="29">
        <v>0</v>
      </c>
      <c r="ES17" s="31">
        <f t="shared" si="1"/>
        <v>15</v>
      </c>
      <c r="EU17" s="30">
        <v>5</v>
      </c>
      <c r="EV17" s="29">
        <v>50</v>
      </c>
      <c r="EW17" s="29">
        <v>3</v>
      </c>
      <c r="EX17" s="29">
        <v>0</v>
      </c>
      <c r="EY17" s="29">
        <v>0</v>
      </c>
      <c r="EZ17" s="29">
        <v>0</v>
      </c>
      <c r="FA17" s="29">
        <v>0</v>
      </c>
      <c r="FB17" s="29">
        <v>0</v>
      </c>
      <c r="FC17" s="29">
        <v>0</v>
      </c>
      <c r="FD17" s="29">
        <v>0</v>
      </c>
      <c r="FE17" s="29">
        <v>3</v>
      </c>
      <c r="FF17" s="29">
        <v>0</v>
      </c>
      <c r="FG17" s="29">
        <v>0</v>
      </c>
      <c r="FH17" s="29">
        <v>0</v>
      </c>
      <c r="FI17" s="29">
        <v>0</v>
      </c>
      <c r="FJ17" s="29">
        <v>0</v>
      </c>
      <c r="FK17" s="29">
        <v>0</v>
      </c>
      <c r="FL17" s="29">
        <v>0</v>
      </c>
      <c r="FM17" s="29">
        <v>0</v>
      </c>
      <c r="FN17" s="29">
        <v>0</v>
      </c>
      <c r="FO17" s="29">
        <v>0</v>
      </c>
      <c r="FP17" s="29">
        <v>0</v>
      </c>
      <c r="FQ17" s="29">
        <v>0</v>
      </c>
      <c r="FR17" s="29">
        <v>0</v>
      </c>
      <c r="FS17" s="29">
        <v>0</v>
      </c>
      <c r="FT17" s="29">
        <v>0</v>
      </c>
      <c r="FU17" s="29">
        <v>0</v>
      </c>
      <c r="FV17" s="29">
        <v>0</v>
      </c>
      <c r="FW17" s="29">
        <v>0</v>
      </c>
      <c r="FX17" s="29">
        <v>0</v>
      </c>
      <c r="FY17" s="31">
        <f t="shared" si="7"/>
        <v>61</v>
      </c>
      <c r="GA17" s="9">
        <v>1</v>
      </c>
      <c r="GB17">
        <v>5</v>
      </c>
      <c r="GC17" s="10">
        <v>20</v>
      </c>
      <c r="GE17" s="30">
        <v>40</v>
      </c>
      <c r="GF17" s="29">
        <v>3</v>
      </c>
      <c r="GG17" s="29">
        <v>0</v>
      </c>
      <c r="GH17" s="29">
        <v>0</v>
      </c>
      <c r="GI17" s="29">
        <v>0</v>
      </c>
      <c r="GJ17" s="29">
        <v>0</v>
      </c>
      <c r="GK17" s="29">
        <v>0</v>
      </c>
      <c r="GL17" s="29">
        <v>0</v>
      </c>
      <c r="GM17" s="29">
        <v>0</v>
      </c>
      <c r="GN17" s="29">
        <v>0</v>
      </c>
      <c r="GO17" s="29">
        <v>0</v>
      </c>
      <c r="GP17" s="29">
        <v>0</v>
      </c>
      <c r="GQ17" s="29">
        <v>0</v>
      </c>
      <c r="GR17" s="29">
        <v>0</v>
      </c>
      <c r="GS17" s="29">
        <v>0</v>
      </c>
      <c r="GT17" s="29">
        <v>0</v>
      </c>
      <c r="GU17" s="29">
        <v>0</v>
      </c>
      <c r="GV17" s="29">
        <v>0</v>
      </c>
      <c r="GW17" s="29">
        <v>0</v>
      </c>
      <c r="GX17" s="29">
        <v>0</v>
      </c>
      <c r="GY17" s="29">
        <v>0</v>
      </c>
      <c r="GZ17" s="29">
        <v>0</v>
      </c>
      <c r="HA17" s="29">
        <v>0</v>
      </c>
      <c r="HB17" s="29">
        <v>0</v>
      </c>
      <c r="HC17" s="29">
        <v>0</v>
      </c>
      <c r="HD17" s="29">
        <v>0</v>
      </c>
      <c r="HE17" s="29">
        <v>0</v>
      </c>
      <c r="HF17" s="29">
        <v>0</v>
      </c>
      <c r="HG17" s="29">
        <v>0</v>
      </c>
      <c r="HH17" s="29">
        <v>0</v>
      </c>
      <c r="HI17" s="29">
        <v>0</v>
      </c>
      <c r="HJ17" s="29">
        <v>0</v>
      </c>
      <c r="HK17" s="29">
        <v>0</v>
      </c>
      <c r="HL17" s="29">
        <v>0</v>
      </c>
      <c r="HM17" s="31">
        <f t="shared" si="8"/>
        <v>43</v>
      </c>
    </row>
    <row r="18" spans="2:221" x14ac:dyDescent="0.2">
      <c r="B18" s="9" t="s">
        <v>36</v>
      </c>
      <c r="C18" t="s">
        <v>72</v>
      </c>
      <c r="E18" s="10" t="s">
        <v>104</v>
      </c>
      <c r="H18" s="9">
        <v>1</v>
      </c>
      <c r="I18">
        <v>6</v>
      </c>
      <c r="J18">
        <v>25</v>
      </c>
      <c r="L18" s="2">
        <v>4.03</v>
      </c>
      <c r="M18" s="2">
        <v>3.85</v>
      </c>
      <c r="N18" s="10"/>
      <c r="O18" s="29"/>
      <c r="P18" s="30">
        <v>2</v>
      </c>
      <c r="Q18" s="29">
        <v>25</v>
      </c>
      <c r="R18" s="29">
        <v>0</v>
      </c>
      <c r="S18" s="29">
        <v>0</v>
      </c>
      <c r="T18" s="29">
        <v>0</v>
      </c>
      <c r="U18" s="29">
        <v>0</v>
      </c>
      <c r="V18" s="29">
        <v>0</v>
      </c>
      <c r="W18" s="29">
        <v>0</v>
      </c>
      <c r="X18" s="29">
        <v>0</v>
      </c>
      <c r="Y18" s="29">
        <v>0</v>
      </c>
      <c r="Z18" s="29">
        <v>0</v>
      </c>
      <c r="AA18" s="29">
        <v>0</v>
      </c>
      <c r="AB18" s="29">
        <v>0</v>
      </c>
      <c r="AC18" s="31">
        <f t="shared" si="0"/>
        <v>27</v>
      </c>
      <c r="AD18" s="29"/>
      <c r="AF18" s="30">
        <v>0</v>
      </c>
      <c r="AG18" s="29">
        <v>5</v>
      </c>
      <c r="AH18" s="29">
        <v>0</v>
      </c>
      <c r="AI18" s="29">
        <v>0</v>
      </c>
      <c r="AJ18" s="29">
        <v>0</v>
      </c>
      <c r="AK18" s="29">
        <v>0</v>
      </c>
      <c r="AL18" s="29">
        <v>0</v>
      </c>
      <c r="AM18" s="29">
        <v>0</v>
      </c>
      <c r="AN18" s="29">
        <v>0</v>
      </c>
      <c r="AO18" s="29">
        <v>0</v>
      </c>
      <c r="AP18" s="29">
        <v>10</v>
      </c>
      <c r="AQ18" s="29">
        <v>0</v>
      </c>
      <c r="AR18" s="29">
        <v>0</v>
      </c>
      <c r="AS18" s="31">
        <f t="shared" si="2"/>
        <v>15</v>
      </c>
      <c r="AT18" s="9"/>
      <c r="AU18" s="10"/>
      <c r="AV18" s="30">
        <v>2</v>
      </c>
      <c r="AW18" s="29">
        <v>0</v>
      </c>
      <c r="AX18" s="29">
        <v>0</v>
      </c>
      <c r="AY18" s="29">
        <v>0</v>
      </c>
      <c r="AZ18" s="29">
        <v>2</v>
      </c>
      <c r="BA18" s="29">
        <v>0</v>
      </c>
      <c r="BB18" s="29">
        <v>0</v>
      </c>
      <c r="BC18" s="29">
        <v>0</v>
      </c>
      <c r="BD18" s="29">
        <v>0</v>
      </c>
      <c r="BE18" s="29">
        <v>0</v>
      </c>
      <c r="BF18" s="29">
        <v>0</v>
      </c>
      <c r="BG18" s="29">
        <v>0</v>
      </c>
      <c r="BH18" s="29">
        <v>0</v>
      </c>
      <c r="BI18" s="31">
        <f t="shared" si="3"/>
        <v>4</v>
      </c>
      <c r="BK18" s="30">
        <v>2</v>
      </c>
      <c r="BL18" s="29">
        <v>2</v>
      </c>
      <c r="BM18" s="29">
        <v>0</v>
      </c>
      <c r="BN18" s="29">
        <v>0</v>
      </c>
      <c r="BO18" s="29">
        <v>0</v>
      </c>
      <c r="BP18" s="29">
        <v>0</v>
      </c>
      <c r="BQ18" s="29">
        <v>0</v>
      </c>
      <c r="BR18" s="29">
        <v>0</v>
      </c>
      <c r="BS18" s="29">
        <v>0</v>
      </c>
      <c r="BT18" s="29">
        <v>5</v>
      </c>
      <c r="BU18" s="29">
        <v>0</v>
      </c>
      <c r="BV18" s="29">
        <v>0</v>
      </c>
      <c r="BW18" s="29">
        <v>0</v>
      </c>
      <c r="BX18" s="31">
        <f t="shared" si="4"/>
        <v>9</v>
      </c>
      <c r="CA18" s="30">
        <v>3</v>
      </c>
      <c r="CB18" s="29">
        <v>5</v>
      </c>
      <c r="CC18" s="29">
        <v>0</v>
      </c>
      <c r="CD18" s="29">
        <v>0</v>
      </c>
      <c r="CE18" s="29">
        <v>0</v>
      </c>
      <c r="CF18" s="29">
        <v>0</v>
      </c>
      <c r="CG18" s="29">
        <v>0</v>
      </c>
      <c r="CH18" s="29">
        <v>0</v>
      </c>
      <c r="CI18" s="29">
        <v>0</v>
      </c>
      <c r="CJ18" s="29">
        <v>1</v>
      </c>
      <c r="CK18" s="29">
        <v>7</v>
      </c>
      <c r="CL18" s="29">
        <v>0</v>
      </c>
      <c r="CM18" s="29">
        <v>0</v>
      </c>
      <c r="CN18" s="29">
        <v>0</v>
      </c>
      <c r="CO18" s="29">
        <v>0</v>
      </c>
      <c r="CP18" s="29">
        <v>0</v>
      </c>
      <c r="CQ18" s="29">
        <v>0</v>
      </c>
      <c r="CR18" s="31">
        <f t="shared" si="5"/>
        <v>16</v>
      </c>
      <c r="CU18" s="30">
        <v>0</v>
      </c>
      <c r="CV18" s="29">
        <v>5</v>
      </c>
      <c r="CW18" s="29">
        <v>0</v>
      </c>
      <c r="CX18" s="29">
        <v>0</v>
      </c>
      <c r="CY18" s="29">
        <v>0</v>
      </c>
      <c r="CZ18" s="29">
        <v>0</v>
      </c>
      <c r="DA18" s="29">
        <v>0</v>
      </c>
      <c r="DB18" s="29">
        <v>0</v>
      </c>
      <c r="DC18" s="29">
        <v>0</v>
      </c>
      <c r="DD18" s="29">
        <v>0</v>
      </c>
      <c r="DE18" s="29">
        <v>30</v>
      </c>
      <c r="DF18" s="29">
        <v>1</v>
      </c>
      <c r="DG18" s="29">
        <v>0</v>
      </c>
      <c r="DH18" s="29">
        <v>0</v>
      </c>
      <c r="DI18" s="29">
        <v>0</v>
      </c>
      <c r="DJ18" s="29">
        <v>0</v>
      </c>
      <c r="DK18" s="29">
        <v>0</v>
      </c>
      <c r="DL18" s="29">
        <v>0</v>
      </c>
      <c r="DM18" s="29">
        <v>0</v>
      </c>
      <c r="DN18" s="29">
        <v>0</v>
      </c>
      <c r="DO18" s="29">
        <v>0</v>
      </c>
      <c r="DP18" s="29">
        <v>0</v>
      </c>
      <c r="DQ18" s="31">
        <f t="shared" si="6"/>
        <v>36</v>
      </c>
      <c r="DT18" s="30">
        <v>1</v>
      </c>
      <c r="DU18" s="29">
        <v>5</v>
      </c>
      <c r="DV18" s="29">
        <v>1</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c r="EN18" s="29">
        <v>0</v>
      </c>
      <c r="EO18" s="29">
        <v>0</v>
      </c>
      <c r="EP18" s="29">
        <v>0</v>
      </c>
      <c r="EQ18" s="29">
        <v>0</v>
      </c>
      <c r="ER18" s="29">
        <v>0</v>
      </c>
      <c r="ES18" s="31">
        <f t="shared" si="1"/>
        <v>7</v>
      </c>
      <c r="EU18" s="30">
        <v>2</v>
      </c>
      <c r="EV18" s="29">
        <v>7</v>
      </c>
      <c r="EW18" s="29">
        <v>3</v>
      </c>
      <c r="EX18" s="29">
        <v>0</v>
      </c>
      <c r="EY18" s="29">
        <v>0</v>
      </c>
      <c r="EZ18" s="29">
        <v>0</v>
      </c>
      <c r="FA18" s="29">
        <v>0</v>
      </c>
      <c r="FB18" s="29">
        <v>0</v>
      </c>
      <c r="FC18" s="29">
        <v>0</v>
      </c>
      <c r="FD18" s="29">
        <v>3</v>
      </c>
      <c r="FE18" s="29">
        <v>1</v>
      </c>
      <c r="FF18" s="29">
        <v>0</v>
      </c>
      <c r="FG18" s="29">
        <v>0</v>
      </c>
      <c r="FH18" s="29">
        <v>0</v>
      </c>
      <c r="FI18" s="29">
        <v>0</v>
      </c>
      <c r="FJ18" s="29">
        <v>0</v>
      </c>
      <c r="FK18" s="29">
        <v>0</v>
      </c>
      <c r="FL18" s="29">
        <v>0</v>
      </c>
      <c r="FM18" s="29">
        <v>0</v>
      </c>
      <c r="FN18" s="29">
        <v>0</v>
      </c>
      <c r="FO18" s="29">
        <v>0</v>
      </c>
      <c r="FP18" s="29">
        <v>0</v>
      </c>
      <c r="FQ18" s="29">
        <v>0</v>
      </c>
      <c r="FR18" s="29">
        <v>0</v>
      </c>
      <c r="FS18" s="29">
        <v>0</v>
      </c>
      <c r="FT18" s="29">
        <v>0</v>
      </c>
      <c r="FU18" s="29">
        <v>0</v>
      </c>
      <c r="FV18" s="29">
        <v>0</v>
      </c>
      <c r="FW18" s="29">
        <v>0</v>
      </c>
      <c r="FX18" s="29">
        <v>0</v>
      </c>
      <c r="FY18" s="31">
        <f t="shared" si="7"/>
        <v>16</v>
      </c>
      <c r="GA18" s="9">
        <v>1</v>
      </c>
      <c r="GB18">
        <v>6</v>
      </c>
      <c r="GC18" s="10">
        <v>25</v>
      </c>
      <c r="GE18" s="30">
        <v>30</v>
      </c>
      <c r="GF18" s="29">
        <v>15</v>
      </c>
      <c r="GG18" s="29">
        <v>0</v>
      </c>
      <c r="GH18" s="29">
        <v>0</v>
      </c>
      <c r="GI18" s="29">
        <v>0</v>
      </c>
      <c r="GJ18" s="29">
        <v>0</v>
      </c>
      <c r="GK18" s="29">
        <v>0</v>
      </c>
      <c r="GL18" s="29">
        <v>0</v>
      </c>
      <c r="GM18" s="29">
        <v>0</v>
      </c>
      <c r="GN18" s="29">
        <v>0</v>
      </c>
      <c r="GO18" s="29">
        <v>0</v>
      </c>
      <c r="GP18" s="29">
        <v>0</v>
      </c>
      <c r="GQ18" s="29">
        <v>0</v>
      </c>
      <c r="GR18" s="29">
        <v>0</v>
      </c>
      <c r="GS18" s="29">
        <v>0</v>
      </c>
      <c r="GT18" s="29">
        <v>0</v>
      </c>
      <c r="GU18" s="29">
        <v>0</v>
      </c>
      <c r="GV18" s="29">
        <v>0</v>
      </c>
      <c r="GW18" s="29">
        <v>0</v>
      </c>
      <c r="GX18" s="29">
        <v>0</v>
      </c>
      <c r="GY18" s="29">
        <v>0</v>
      </c>
      <c r="GZ18" s="29">
        <v>0</v>
      </c>
      <c r="HA18" s="29">
        <v>0</v>
      </c>
      <c r="HB18" s="29">
        <v>0</v>
      </c>
      <c r="HC18" s="29">
        <v>0</v>
      </c>
      <c r="HD18" s="29">
        <v>0</v>
      </c>
      <c r="HE18" s="29">
        <v>0</v>
      </c>
      <c r="HF18" s="29">
        <v>0</v>
      </c>
      <c r="HG18" s="29">
        <v>0</v>
      </c>
      <c r="HH18" s="29">
        <v>0</v>
      </c>
      <c r="HI18" s="29">
        <v>0</v>
      </c>
      <c r="HJ18" s="29">
        <v>0</v>
      </c>
      <c r="HK18" s="29">
        <v>0</v>
      </c>
      <c r="HL18" s="29">
        <v>0</v>
      </c>
      <c r="HM18" s="31">
        <f t="shared" si="8"/>
        <v>45</v>
      </c>
    </row>
    <row r="19" spans="2:221" x14ac:dyDescent="0.2">
      <c r="B19" s="9" t="s">
        <v>37</v>
      </c>
      <c r="C19" t="s">
        <v>73</v>
      </c>
      <c r="E19" s="10" t="s">
        <v>105</v>
      </c>
      <c r="H19" s="9">
        <v>1</v>
      </c>
      <c r="I19">
        <v>7</v>
      </c>
      <c r="J19">
        <v>30</v>
      </c>
      <c r="L19" s="2">
        <v>3.83</v>
      </c>
      <c r="M19" s="2">
        <v>4.13</v>
      </c>
      <c r="N19" s="10"/>
      <c r="O19" s="29"/>
      <c r="P19" s="30">
        <v>0</v>
      </c>
      <c r="Q19" s="29">
        <v>15</v>
      </c>
      <c r="R19" s="29">
        <v>0</v>
      </c>
      <c r="S19" s="29">
        <v>0</v>
      </c>
      <c r="T19" s="29">
        <v>0</v>
      </c>
      <c r="U19" s="29">
        <v>0</v>
      </c>
      <c r="V19" s="29">
        <v>0</v>
      </c>
      <c r="W19" s="29">
        <v>0</v>
      </c>
      <c r="X19" s="29">
        <v>0</v>
      </c>
      <c r="Y19" s="29">
        <v>0</v>
      </c>
      <c r="Z19" s="29">
        <v>0</v>
      </c>
      <c r="AA19" s="29">
        <v>0</v>
      </c>
      <c r="AB19" s="29">
        <v>0</v>
      </c>
      <c r="AC19" s="31">
        <f t="shared" si="0"/>
        <v>15</v>
      </c>
      <c r="AD19" s="29"/>
      <c r="AF19" s="30">
        <v>0</v>
      </c>
      <c r="AG19" s="29">
        <v>10</v>
      </c>
      <c r="AH19" s="29">
        <v>2</v>
      </c>
      <c r="AI19" s="29">
        <v>0</v>
      </c>
      <c r="AJ19" s="29">
        <v>0</v>
      </c>
      <c r="AK19" s="29">
        <v>0</v>
      </c>
      <c r="AL19" s="29">
        <v>0</v>
      </c>
      <c r="AM19" s="29">
        <v>0</v>
      </c>
      <c r="AN19" s="29">
        <v>0</v>
      </c>
      <c r="AO19" s="29">
        <v>0</v>
      </c>
      <c r="AP19" s="29">
        <v>5</v>
      </c>
      <c r="AQ19" s="29">
        <v>0</v>
      </c>
      <c r="AR19" s="29">
        <v>0</v>
      </c>
      <c r="AS19" s="31">
        <f t="shared" si="2"/>
        <v>17</v>
      </c>
      <c r="AT19" s="9"/>
      <c r="AU19" s="10"/>
      <c r="AV19" s="30">
        <v>0</v>
      </c>
      <c r="AW19" s="29">
        <v>2</v>
      </c>
      <c r="AX19" s="29">
        <v>5</v>
      </c>
      <c r="AY19" s="29">
        <v>0</v>
      </c>
      <c r="AZ19" s="29">
        <v>0</v>
      </c>
      <c r="BA19" s="29">
        <v>0</v>
      </c>
      <c r="BB19" s="29">
        <v>0</v>
      </c>
      <c r="BC19" s="29">
        <v>0</v>
      </c>
      <c r="BD19" s="29">
        <v>0</v>
      </c>
      <c r="BE19" s="29">
        <v>0</v>
      </c>
      <c r="BF19" s="29">
        <v>0</v>
      </c>
      <c r="BG19" s="29">
        <v>0</v>
      </c>
      <c r="BH19" s="29">
        <v>0</v>
      </c>
      <c r="BI19" s="31">
        <f t="shared" si="3"/>
        <v>7</v>
      </c>
      <c r="BK19" s="30">
        <v>0</v>
      </c>
      <c r="BL19" s="29">
        <v>2</v>
      </c>
      <c r="BM19" s="29">
        <v>2</v>
      </c>
      <c r="BN19" s="29">
        <v>0</v>
      </c>
      <c r="BO19" s="29">
        <v>0</v>
      </c>
      <c r="BP19" s="29">
        <v>0</v>
      </c>
      <c r="BQ19" s="29">
        <v>0</v>
      </c>
      <c r="BR19" s="29">
        <v>0</v>
      </c>
      <c r="BS19" s="29">
        <v>0</v>
      </c>
      <c r="BT19" s="29">
        <v>0</v>
      </c>
      <c r="BU19" s="29">
        <v>0</v>
      </c>
      <c r="BV19" s="29">
        <v>0</v>
      </c>
      <c r="BW19" s="29">
        <v>0</v>
      </c>
      <c r="BX19" s="31">
        <f t="shared" si="4"/>
        <v>4</v>
      </c>
      <c r="CA19" s="30">
        <v>0</v>
      </c>
      <c r="CB19" s="29">
        <v>1</v>
      </c>
      <c r="CC19" s="29">
        <v>0</v>
      </c>
      <c r="CD19" s="29">
        <v>0</v>
      </c>
      <c r="CE19" s="29">
        <v>0</v>
      </c>
      <c r="CF19" s="29">
        <v>0</v>
      </c>
      <c r="CG19" s="29">
        <v>0</v>
      </c>
      <c r="CH19" s="29">
        <v>0</v>
      </c>
      <c r="CI19" s="29">
        <v>0</v>
      </c>
      <c r="CJ19" s="29">
        <v>0</v>
      </c>
      <c r="CK19" s="29">
        <v>1</v>
      </c>
      <c r="CL19" s="29">
        <v>0</v>
      </c>
      <c r="CM19" s="29">
        <v>0</v>
      </c>
      <c r="CN19" s="29">
        <v>0</v>
      </c>
      <c r="CO19" s="29">
        <v>0</v>
      </c>
      <c r="CP19" s="29">
        <v>0</v>
      </c>
      <c r="CQ19" s="29">
        <v>0</v>
      </c>
      <c r="CR19" s="31">
        <f t="shared" si="5"/>
        <v>2</v>
      </c>
      <c r="CU19" s="30">
        <v>0</v>
      </c>
      <c r="CV19" s="29">
        <v>2</v>
      </c>
      <c r="CW19" s="29">
        <v>1</v>
      </c>
      <c r="CX19" s="29">
        <v>0</v>
      </c>
      <c r="CY19" s="29">
        <v>0</v>
      </c>
      <c r="CZ19" s="29">
        <v>0</v>
      </c>
      <c r="DA19" s="29">
        <v>0</v>
      </c>
      <c r="DB19" s="29">
        <v>0</v>
      </c>
      <c r="DC19" s="29">
        <v>0</v>
      </c>
      <c r="DD19" s="29">
        <v>0</v>
      </c>
      <c r="DE19" s="29">
        <v>10</v>
      </c>
      <c r="DF19" s="29">
        <v>0</v>
      </c>
      <c r="DG19" s="29">
        <v>0</v>
      </c>
      <c r="DH19" s="29">
        <v>0</v>
      </c>
      <c r="DI19" s="29">
        <v>0</v>
      </c>
      <c r="DJ19" s="29">
        <v>0</v>
      </c>
      <c r="DK19" s="29">
        <v>0</v>
      </c>
      <c r="DL19" s="29">
        <v>0</v>
      </c>
      <c r="DM19" s="29">
        <v>0</v>
      </c>
      <c r="DN19" s="29">
        <v>0</v>
      </c>
      <c r="DO19" s="29">
        <v>0</v>
      </c>
      <c r="DP19" s="29">
        <v>0</v>
      </c>
      <c r="DQ19" s="31">
        <f t="shared" si="6"/>
        <v>13</v>
      </c>
      <c r="DT19" s="30">
        <v>0</v>
      </c>
      <c r="DU19" s="29">
        <v>10</v>
      </c>
      <c r="DV19" s="29">
        <v>5</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c r="EN19" s="29">
        <v>0</v>
      </c>
      <c r="EO19" s="29">
        <v>0</v>
      </c>
      <c r="EP19" s="29">
        <v>0</v>
      </c>
      <c r="EQ19" s="29">
        <v>0</v>
      </c>
      <c r="ER19" s="29">
        <v>0</v>
      </c>
      <c r="ES19" s="31">
        <f t="shared" si="1"/>
        <v>15</v>
      </c>
      <c r="EU19" s="30">
        <v>2</v>
      </c>
      <c r="EV19" s="29">
        <v>12</v>
      </c>
      <c r="EW19" s="29">
        <v>5</v>
      </c>
      <c r="EX19" s="29">
        <v>0</v>
      </c>
      <c r="EY19" s="29">
        <v>0</v>
      </c>
      <c r="EZ19" s="29">
        <v>0</v>
      </c>
      <c r="FA19" s="29">
        <v>0</v>
      </c>
      <c r="FB19" s="29">
        <v>0</v>
      </c>
      <c r="FC19" s="29">
        <v>0</v>
      </c>
      <c r="FD19" s="29">
        <v>0</v>
      </c>
      <c r="FE19" s="29">
        <v>7</v>
      </c>
      <c r="FF19" s="29">
        <v>0</v>
      </c>
      <c r="FG19" s="29">
        <v>0</v>
      </c>
      <c r="FH19" s="29">
        <v>0</v>
      </c>
      <c r="FI19" s="29">
        <v>0</v>
      </c>
      <c r="FJ19" s="29">
        <v>0</v>
      </c>
      <c r="FK19" s="29">
        <v>0</v>
      </c>
      <c r="FL19" s="29">
        <v>0</v>
      </c>
      <c r="FM19" s="29">
        <v>0</v>
      </c>
      <c r="FN19" s="29">
        <v>0</v>
      </c>
      <c r="FO19" s="29">
        <v>0</v>
      </c>
      <c r="FP19" s="29">
        <v>0</v>
      </c>
      <c r="FQ19" s="29">
        <v>0</v>
      </c>
      <c r="FR19" s="29">
        <v>0</v>
      </c>
      <c r="FS19" s="29">
        <v>0</v>
      </c>
      <c r="FT19" s="29">
        <v>0</v>
      </c>
      <c r="FU19" s="29">
        <v>0</v>
      </c>
      <c r="FV19" s="29">
        <v>0</v>
      </c>
      <c r="FW19" s="29">
        <v>0</v>
      </c>
      <c r="FX19" s="29">
        <v>0</v>
      </c>
      <c r="FY19" s="31">
        <f t="shared" si="7"/>
        <v>26</v>
      </c>
      <c r="GA19" s="9">
        <v>1</v>
      </c>
      <c r="GB19">
        <v>7</v>
      </c>
      <c r="GC19" s="10">
        <v>30</v>
      </c>
      <c r="GE19" s="30">
        <v>0</v>
      </c>
      <c r="GF19" s="29">
        <v>25</v>
      </c>
      <c r="GG19" s="29">
        <v>0</v>
      </c>
      <c r="GH19" s="29">
        <v>0</v>
      </c>
      <c r="GI19" s="29">
        <v>0</v>
      </c>
      <c r="GJ19" s="29">
        <v>0</v>
      </c>
      <c r="GK19" s="29">
        <v>0</v>
      </c>
      <c r="GL19" s="29">
        <v>0</v>
      </c>
      <c r="GM19" s="29">
        <v>0</v>
      </c>
      <c r="GN19" s="29">
        <v>0</v>
      </c>
      <c r="GO19" s="29">
        <v>0</v>
      </c>
      <c r="GP19" s="29">
        <v>0</v>
      </c>
      <c r="GQ19" s="29">
        <v>0</v>
      </c>
      <c r="GR19" s="29">
        <v>0</v>
      </c>
      <c r="GS19" s="29">
        <v>0</v>
      </c>
      <c r="GT19" s="29">
        <v>0</v>
      </c>
      <c r="GU19" s="29">
        <v>0</v>
      </c>
      <c r="GV19" s="29">
        <v>0</v>
      </c>
      <c r="GW19" s="29">
        <v>0</v>
      </c>
      <c r="GX19" s="29">
        <v>0</v>
      </c>
      <c r="GY19" s="29">
        <v>0</v>
      </c>
      <c r="GZ19" s="29">
        <v>0</v>
      </c>
      <c r="HA19" s="29">
        <v>0</v>
      </c>
      <c r="HB19" s="29">
        <v>0</v>
      </c>
      <c r="HC19" s="29">
        <v>0</v>
      </c>
      <c r="HD19" s="29">
        <v>0</v>
      </c>
      <c r="HE19" s="29">
        <v>0</v>
      </c>
      <c r="HF19" s="29">
        <v>0</v>
      </c>
      <c r="HG19" s="29">
        <v>0</v>
      </c>
      <c r="HH19" s="29">
        <v>0</v>
      </c>
      <c r="HI19" s="29">
        <v>0</v>
      </c>
      <c r="HJ19" s="29">
        <v>0</v>
      </c>
      <c r="HK19" s="29">
        <v>0</v>
      </c>
      <c r="HL19" s="29">
        <v>0</v>
      </c>
      <c r="HM19" s="31">
        <f t="shared" si="8"/>
        <v>25</v>
      </c>
    </row>
    <row r="20" spans="2:221" x14ac:dyDescent="0.2">
      <c r="B20" s="9" t="s">
        <v>38</v>
      </c>
      <c r="E20" s="32" t="s">
        <v>106</v>
      </c>
      <c r="H20" s="9">
        <v>1</v>
      </c>
      <c r="I20">
        <v>8</v>
      </c>
      <c r="J20">
        <v>35</v>
      </c>
      <c r="L20" s="2">
        <v>3.6</v>
      </c>
      <c r="M20" s="2">
        <v>3.83</v>
      </c>
      <c r="N20" s="10"/>
      <c r="O20" s="29"/>
      <c r="P20" s="30">
        <v>0</v>
      </c>
      <c r="Q20" s="29">
        <v>5</v>
      </c>
      <c r="R20" s="29">
        <v>0</v>
      </c>
      <c r="S20" s="29">
        <v>0</v>
      </c>
      <c r="T20" s="29">
        <v>0</v>
      </c>
      <c r="U20" s="29">
        <v>0</v>
      </c>
      <c r="V20" s="29">
        <v>0</v>
      </c>
      <c r="W20" s="29">
        <v>0</v>
      </c>
      <c r="X20" s="29">
        <v>0</v>
      </c>
      <c r="Y20" s="29">
        <v>0</v>
      </c>
      <c r="Z20" s="29">
        <v>0</v>
      </c>
      <c r="AA20" s="29">
        <v>0</v>
      </c>
      <c r="AB20" s="29">
        <v>0</v>
      </c>
      <c r="AC20" s="31">
        <f t="shared" si="0"/>
        <v>5</v>
      </c>
      <c r="AD20" s="29"/>
      <c r="AF20" s="30">
        <v>10</v>
      </c>
      <c r="AG20" s="29">
        <v>10</v>
      </c>
      <c r="AH20" s="29">
        <v>0</v>
      </c>
      <c r="AI20" s="29">
        <v>0</v>
      </c>
      <c r="AJ20" s="29">
        <v>1</v>
      </c>
      <c r="AK20" s="29">
        <v>0</v>
      </c>
      <c r="AL20" s="29">
        <v>0</v>
      </c>
      <c r="AM20" s="29">
        <v>0</v>
      </c>
      <c r="AN20" s="29">
        <v>0</v>
      </c>
      <c r="AO20" s="29">
        <v>0</v>
      </c>
      <c r="AP20" s="29">
        <v>1</v>
      </c>
      <c r="AQ20" s="29">
        <v>0</v>
      </c>
      <c r="AR20" s="29">
        <v>0</v>
      </c>
      <c r="AS20" s="31">
        <f t="shared" si="2"/>
        <v>22</v>
      </c>
      <c r="AT20" s="9"/>
      <c r="AU20" s="10"/>
      <c r="AV20" s="30">
        <v>15</v>
      </c>
      <c r="AW20" s="29">
        <v>5</v>
      </c>
      <c r="AX20" s="29">
        <v>2</v>
      </c>
      <c r="AY20" s="29">
        <v>0</v>
      </c>
      <c r="AZ20" s="29">
        <v>2</v>
      </c>
      <c r="BA20" s="29">
        <v>0</v>
      </c>
      <c r="BB20" s="29">
        <v>0</v>
      </c>
      <c r="BC20" s="29">
        <v>0</v>
      </c>
      <c r="BD20" s="29">
        <v>0</v>
      </c>
      <c r="BE20" s="29">
        <v>0</v>
      </c>
      <c r="BF20" s="29">
        <v>0</v>
      </c>
      <c r="BG20" s="29">
        <v>0</v>
      </c>
      <c r="BH20" s="29">
        <v>0</v>
      </c>
      <c r="BI20" s="31">
        <f t="shared" si="3"/>
        <v>24</v>
      </c>
      <c r="BK20" s="30">
        <v>2</v>
      </c>
      <c r="BL20" s="29">
        <v>2</v>
      </c>
      <c r="BM20" s="29">
        <v>0</v>
      </c>
      <c r="BN20" s="29">
        <v>0</v>
      </c>
      <c r="BO20" s="29">
        <v>0</v>
      </c>
      <c r="BP20" s="29">
        <v>0</v>
      </c>
      <c r="BQ20" s="29">
        <v>0</v>
      </c>
      <c r="BR20" s="29">
        <v>0</v>
      </c>
      <c r="BS20" s="29">
        <v>0</v>
      </c>
      <c r="BT20" s="29">
        <v>0</v>
      </c>
      <c r="BU20" s="29">
        <v>0</v>
      </c>
      <c r="BV20" s="29">
        <v>0</v>
      </c>
      <c r="BW20" s="29">
        <v>0</v>
      </c>
      <c r="BX20" s="31">
        <f t="shared" si="4"/>
        <v>4</v>
      </c>
      <c r="CA20" s="30">
        <v>30</v>
      </c>
      <c r="CB20" s="29">
        <v>1</v>
      </c>
      <c r="CC20" s="29">
        <v>1</v>
      </c>
      <c r="CD20" s="29">
        <v>0</v>
      </c>
      <c r="CE20" s="29">
        <v>1</v>
      </c>
      <c r="CF20" s="29">
        <v>0</v>
      </c>
      <c r="CG20" s="29">
        <v>0</v>
      </c>
      <c r="CH20" s="29">
        <v>0</v>
      </c>
      <c r="CI20" s="29">
        <v>0</v>
      </c>
      <c r="CJ20" s="29">
        <v>0</v>
      </c>
      <c r="CK20" s="29">
        <v>2</v>
      </c>
      <c r="CL20" s="29">
        <v>0</v>
      </c>
      <c r="CM20" s="29">
        <v>0</v>
      </c>
      <c r="CN20" s="29">
        <v>0</v>
      </c>
      <c r="CO20" s="29">
        <v>0</v>
      </c>
      <c r="CP20" s="29">
        <v>0</v>
      </c>
      <c r="CQ20" s="29">
        <v>0</v>
      </c>
      <c r="CR20" s="31">
        <f t="shared" si="5"/>
        <v>35</v>
      </c>
      <c r="CU20" s="30">
        <v>35</v>
      </c>
      <c r="CV20" s="29">
        <v>3</v>
      </c>
      <c r="CW20" s="29">
        <v>1</v>
      </c>
      <c r="CX20" s="29">
        <v>0</v>
      </c>
      <c r="CY20" s="29">
        <v>0</v>
      </c>
      <c r="CZ20" s="29">
        <v>0</v>
      </c>
      <c r="DA20" s="29">
        <v>0</v>
      </c>
      <c r="DB20" s="29">
        <v>0</v>
      </c>
      <c r="DC20" s="29">
        <v>0</v>
      </c>
      <c r="DD20" s="29">
        <v>0</v>
      </c>
      <c r="DE20" s="29">
        <v>5</v>
      </c>
      <c r="DF20" s="29">
        <v>2</v>
      </c>
      <c r="DG20" s="29">
        <v>0</v>
      </c>
      <c r="DH20" s="29">
        <v>0</v>
      </c>
      <c r="DI20" s="29">
        <v>0</v>
      </c>
      <c r="DJ20" s="29">
        <v>0</v>
      </c>
      <c r="DK20" s="29">
        <v>0</v>
      </c>
      <c r="DL20" s="29">
        <v>0</v>
      </c>
      <c r="DM20" s="29">
        <v>0</v>
      </c>
      <c r="DN20" s="29">
        <v>0</v>
      </c>
      <c r="DO20" s="29">
        <v>0</v>
      </c>
      <c r="DP20" s="29">
        <v>0</v>
      </c>
      <c r="DQ20" s="31">
        <f t="shared" si="6"/>
        <v>46</v>
      </c>
      <c r="DT20" s="30">
        <v>40</v>
      </c>
      <c r="DU20" s="29">
        <v>5</v>
      </c>
      <c r="DV20" s="29">
        <v>1</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c r="EN20" s="29">
        <v>0</v>
      </c>
      <c r="EO20" s="29">
        <v>0</v>
      </c>
      <c r="EP20" s="29">
        <v>0</v>
      </c>
      <c r="EQ20" s="29">
        <v>0</v>
      </c>
      <c r="ER20" s="29">
        <v>0</v>
      </c>
      <c r="ES20" s="31">
        <f t="shared" si="1"/>
        <v>46</v>
      </c>
      <c r="EU20" s="30">
        <v>10</v>
      </c>
      <c r="EV20" s="29">
        <v>2</v>
      </c>
      <c r="EW20" s="29">
        <v>5</v>
      </c>
      <c r="EX20" s="29">
        <v>0</v>
      </c>
      <c r="EY20" s="29">
        <v>0</v>
      </c>
      <c r="EZ20" s="29">
        <v>0</v>
      </c>
      <c r="FA20" s="29">
        <v>0</v>
      </c>
      <c r="FB20" s="29">
        <v>0</v>
      </c>
      <c r="FC20" s="29">
        <v>0</v>
      </c>
      <c r="FD20" s="29">
        <v>0</v>
      </c>
      <c r="FE20" s="29">
        <v>0</v>
      </c>
      <c r="FF20" s="29">
        <v>0</v>
      </c>
      <c r="FG20" s="29">
        <v>0</v>
      </c>
      <c r="FH20" s="29">
        <v>0</v>
      </c>
      <c r="FI20" s="29">
        <v>0</v>
      </c>
      <c r="FJ20" s="29">
        <v>0</v>
      </c>
      <c r="FK20" s="29">
        <v>0</v>
      </c>
      <c r="FL20" s="29">
        <v>0</v>
      </c>
      <c r="FM20" s="29">
        <v>0</v>
      </c>
      <c r="FN20" s="29">
        <v>0</v>
      </c>
      <c r="FO20" s="29">
        <v>0</v>
      </c>
      <c r="FP20" s="29">
        <v>0</v>
      </c>
      <c r="FQ20" s="29">
        <v>0</v>
      </c>
      <c r="FR20" s="29">
        <v>0</v>
      </c>
      <c r="FS20" s="29">
        <v>0</v>
      </c>
      <c r="FT20" s="29">
        <v>0</v>
      </c>
      <c r="FU20" s="29">
        <v>0</v>
      </c>
      <c r="FV20" s="29">
        <v>0</v>
      </c>
      <c r="FW20" s="29">
        <v>0</v>
      </c>
      <c r="FX20" s="29">
        <v>0</v>
      </c>
      <c r="FY20" s="31">
        <f t="shared" si="7"/>
        <v>17</v>
      </c>
      <c r="GA20" s="9">
        <v>1</v>
      </c>
      <c r="GB20">
        <v>8</v>
      </c>
      <c r="GC20" s="10">
        <v>35</v>
      </c>
      <c r="GE20" s="30">
        <v>50</v>
      </c>
      <c r="GF20" s="29">
        <v>25</v>
      </c>
      <c r="GG20" s="29">
        <v>0</v>
      </c>
      <c r="GH20" s="29">
        <v>0</v>
      </c>
      <c r="GI20" s="29">
        <v>0</v>
      </c>
      <c r="GJ20" s="29">
        <v>0</v>
      </c>
      <c r="GK20" s="29">
        <v>0</v>
      </c>
      <c r="GL20" s="29">
        <v>0</v>
      </c>
      <c r="GM20" s="29">
        <v>0</v>
      </c>
      <c r="GN20" s="29">
        <v>0</v>
      </c>
      <c r="GO20" s="29">
        <v>0</v>
      </c>
      <c r="GP20" s="29">
        <v>0</v>
      </c>
      <c r="GQ20" s="29">
        <v>0</v>
      </c>
      <c r="GR20" s="29">
        <v>0</v>
      </c>
      <c r="GS20" s="29">
        <v>0</v>
      </c>
      <c r="GT20" s="29">
        <v>0</v>
      </c>
      <c r="GU20" s="29">
        <v>0</v>
      </c>
      <c r="GV20" s="29">
        <v>0</v>
      </c>
      <c r="GW20" s="29">
        <v>0</v>
      </c>
      <c r="GX20" s="29">
        <v>0</v>
      </c>
      <c r="GY20" s="29">
        <v>0</v>
      </c>
      <c r="GZ20" s="29">
        <v>0</v>
      </c>
      <c r="HA20" s="29">
        <v>0</v>
      </c>
      <c r="HB20" s="29">
        <v>0</v>
      </c>
      <c r="HC20" s="29">
        <v>0</v>
      </c>
      <c r="HD20" s="29">
        <v>0</v>
      </c>
      <c r="HE20" s="29">
        <v>0</v>
      </c>
      <c r="HF20" s="29">
        <v>0</v>
      </c>
      <c r="HG20" s="29">
        <v>0</v>
      </c>
      <c r="HH20" s="29">
        <v>0</v>
      </c>
      <c r="HI20" s="29">
        <v>0</v>
      </c>
      <c r="HJ20" s="29">
        <v>0</v>
      </c>
      <c r="HK20" s="29">
        <v>0</v>
      </c>
      <c r="HL20" s="29">
        <v>0</v>
      </c>
      <c r="HM20" s="31">
        <f t="shared" si="8"/>
        <v>75</v>
      </c>
    </row>
    <row r="21" spans="2:221" x14ac:dyDescent="0.2">
      <c r="B21" s="9" t="s">
        <v>107</v>
      </c>
      <c r="C21" t="s">
        <v>108</v>
      </c>
      <c r="E21" s="10" t="s">
        <v>109</v>
      </c>
      <c r="H21" s="9">
        <v>1</v>
      </c>
      <c r="I21">
        <v>9</v>
      </c>
      <c r="J21">
        <v>40</v>
      </c>
      <c r="L21" s="2">
        <v>4.54</v>
      </c>
      <c r="M21" s="2">
        <v>4</v>
      </c>
      <c r="N21" s="10"/>
      <c r="O21" s="29"/>
      <c r="P21" s="30">
        <v>0</v>
      </c>
      <c r="Q21" s="29">
        <v>15</v>
      </c>
      <c r="R21" s="29">
        <v>2</v>
      </c>
      <c r="S21" s="29">
        <v>0</v>
      </c>
      <c r="T21" s="29">
        <v>0</v>
      </c>
      <c r="U21" s="29">
        <v>0</v>
      </c>
      <c r="V21" s="29">
        <v>0</v>
      </c>
      <c r="W21" s="29">
        <v>0</v>
      </c>
      <c r="X21" s="29">
        <v>0</v>
      </c>
      <c r="Y21" s="29">
        <v>0</v>
      </c>
      <c r="Z21" s="29">
        <v>1</v>
      </c>
      <c r="AA21" s="29">
        <v>0</v>
      </c>
      <c r="AB21" s="29">
        <v>0</v>
      </c>
      <c r="AC21" s="31">
        <f t="shared" si="0"/>
        <v>18</v>
      </c>
      <c r="AD21" s="29"/>
      <c r="AF21" s="30">
        <v>0</v>
      </c>
      <c r="AG21" s="29">
        <v>20</v>
      </c>
      <c r="AH21" s="29">
        <v>5</v>
      </c>
      <c r="AI21" s="29">
        <v>0</v>
      </c>
      <c r="AJ21" s="29">
        <v>0</v>
      </c>
      <c r="AK21" s="29">
        <v>0</v>
      </c>
      <c r="AL21" s="29">
        <v>0</v>
      </c>
      <c r="AM21" s="29">
        <v>0</v>
      </c>
      <c r="AN21" s="29">
        <v>0</v>
      </c>
      <c r="AO21" s="29">
        <v>0</v>
      </c>
      <c r="AP21" s="29">
        <v>10</v>
      </c>
      <c r="AQ21" s="29">
        <v>0</v>
      </c>
      <c r="AR21" s="29">
        <v>0</v>
      </c>
      <c r="AS21" s="31">
        <f t="shared" si="2"/>
        <v>35</v>
      </c>
      <c r="AT21" s="9"/>
      <c r="AU21" s="10"/>
      <c r="AV21" s="30">
        <v>0</v>
      </c>
      <c r="AW21" s="29">
        <v>20</v>
      </c>
      <c r="AX21" s="29">
        <v>7</v>
      </c>
      <c r="AY21" s="29">
        <v>0</v>
      </c>
      <c r="AZ21" s="29">
        <v>0</v>
      </c>
      <c r="BA21" s="29">
        <v>0</v>
      </c>
      <c r="BB21" s="29">
        <v>0</v>
      </c>
      <c r="BC21" s="29">
        <v>0</v>
      </c>
      <c r="BD21" s="29">
        <v>0</v>
      </c>
      <c r="BE21" s="29">
        <v>0</v>
      </c>
      <c r="BF21" s="29">
        <v>0</v>
      </c>
      <c r="BG21" s="29">
        <v>0</v>
      </c>
      <c r="BH21" s="29">
        <v>0</v>
      </c>
      <c r="BI21" s="31">
        <f t="shared" si="3"/>
        <v>27</v>
      </c>
      <c r="BK21" s="30">
        <v>0</v>
      </c>
      <c r="BL21" s="29">
        <v>0</v>
      </c>
      <c r="BM21" s="29">
        <v>2</v>
      </c>
      <c r="BN21" s="29">
        <v>0</v>
      </c>
      <c r="BO21" s="29">
        <v>0</v>
      </c>
      <c r="BP21" s="29">
        <v>0</v>
      </c>
      <c r="BQ21" s="29">
        <v>0</v>
      </c>
      <c r="BR21" s="29">
        <v>0</v>
      </c>
      <c r="BS21" s="29">
        <v>0</v>
      </c>
      <c r="BT21" s="29">
        <v>0</v>
      </c>
      <c r="BU21" s="29">
        <v>0</v>
      </c>
      <c r="BV21" s="29">
        <v>0</v>
      </c>
      <c r="BW21" s="29">
        <v>0</v>
      </c>
      <c r="BX21" s="31">
        <f t="shared" si="4"/>
        <v>2</v>
      </c>
      <c r="CA21" s="30">
        <v>0</v>
      </c>
      <c r="CB21" s="29">
        <v>0</v>
      </c>
      <c r="CC21" s="29">
        <v>1</v>
      </c>
      <c r="CD21" s="29">
        <v>0</v>
      </c>
      <c r="CE21" s="29">
        <v>0</v>
      </c>
      <c r="CF21" s="29">
        <v>0</v>
      </c>
      <c r="CG21" s="29">
        <v>0</v>
      </c>
      <c r="CH21" s="29">
        <v>0</v>
      </c>
      <c r="CI21" s="29">
        <v>0</v>
      </c>
      <c r="CJ21" s="29">
        <v>0</v>
      </c>
      <c r="CK21" s="29">
        <v>10</v>
      </c>
      <c r="CL21" s="29">
        <v>0</v>
      </c>
      <c r="CM21" s="29">
        <v>0</v>
      </c>
      <c r="CN21" s="29">
        <v>0</v>
      </c>
      <c r="CO21" s="29">
        <v>0</v>
      </c>
      <c r="CP21" s="29">
        <v>0</v>
      </c>
      <c r="CQ21" s="29">
        <v>0</v>
      </c>
      <c r="CR21" s="31">
        <f t="shared" si="5"/>
        <v>11</v>
      </c>
      <c r="CU21" s="30">
        <v>0</v>
      </c>
      <c r="CV21" s="29">
        <v>1</v>
      </c>
      <c r="CW21" s="29">
        <v>0</v>
      </c>
      <c r="CX21" s="29">
        <v>0</v>
      </c>
      <c r="CY21" s="29">
        <v>0</v>
      </c>
      <c r="CZ21" s="29">
        <v>0</v>
      </c>
      <c r="DA21" s="29">
        <v>0</v>
      </c>
      <c r="DB21" s="29">
        <v>0</v>
      </c>
      <c r="DC21" s="29">
        <v>0</v>
      </c>
      <c r="DD21" s="29">
        <v>0</v>
      </c>
      <c r="DE21" s="29">
        <v>25</v>
      </c>
      <c r="DF21" s="29">
        <v>0</v>
      </c>
      <c r="DG21" s="29">
        <v>0</v>
      </c>
      <c r="DH21" s="29">
        <v>0</v>
      </c>
      <c r="DI21" s="29">
        <v>0</v>
      </c>
      <c r="DJ21" s="29">
        <v>0</v>
      </c>
      <c r="DK21" s="29">
        <v>0</v>
      </c>
      <c r="DL21" s="29">
        <v>0</v>
      </c>
      <c r="DM21" s="29">
        <v>0</v>
      </c>
      <c r="DN21" s="29">
        <v>0</v>
      </c>
      <c r="DO21" s="29">
        <v>0</v>
      </c>
      <c r="DP21" s="29">
        <v>0</v>
      </c>
      <c r="DQ21" s="31">
        <f t="shared" si="6"/>
        <v>26</v>
      </c>
      <c r="DT21" s="30">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c r="EN21" s="29">
        <v>0</v>
      </c>
      <c r="EO21" s="29">
        <v>0</v>
      </c>
      <c r="EP21" s="29">
        <v>0</v>
      </c>
      <c r="EQ21" s="29">
        <v>0</v>
      </c>
      <c r="ER21" s="29">
        <v>0</v>
      </c>
      <c r="ES21" s="31">
        <f t="shared" si="1"/>
        <v>0</v>
      </c>
      <c r="EU21" s="30">
        <v>0</v>
      </c>
      <c r="EV21" s="29">
        <v>5</v>
      </c>
      <c r="EW21" s="29">
        <v>4</v>
      </c>
      <c r="EX21" s="29">
        <v>0</v>
      </c>
      <c r="EY21" s="29">
        <v>0</v>
      </c>
      <c r="EZ21" s="29">
        <v>0</v>
      </c>
      <c r="FA21" s="29">
        <v>0</v>
      </c>
      <c r="FB21" s="29">
        <v>0</v>
      </c>
      <c r="FC21" s="29">
        <v>0</v>
      </c>
      <c r="FD21" s="29">
        <v>0</v>
      </c>
      <c r="FE21" s="29">
        <v>15</v>
      </c>
      <c r="FF21" s="29">
        <v>0</v>
      </c>
      <c r="FG21" s="29">
        <v>0</v>
      </c>
      <c r="FH21" s="29">
        <v>0</v>
      </c>
      <c r="FI21" s="29">
        <v>0</v>
      </c>
      <c r="FJ21" s="29">
        <v>0</v>
      </c>
      <c r="FK21" s="29">
        <v>0</v>
      </c>
      <c r="FL21" s="29">
        <v>0</v>
      </c>
      <c r="FM21" s="29">
        <v>0</v>
      </c>
      <c r="FN21" s="29">
        <v>0</v>
      </c>
      <c r="FO21" s="29">
        <v>0</v>
      </c>
      <c r="FP21" s="29">
        <v>0</v>
      </c>
      <c r="FQ21" s="29">
        <v>0</v>
      </c>
      <c r="FR21" s="29">
        <v>0</v>
      </c>
      <c r="FS21" s="29">
        <v>0</v>
      </c>
      <c r="FT21" s="29">
        <v>0</v>
      </c>
      <c r="FU21" s="29">
        <v>0</v>
      </c>
      <c r="FV21" s="29">
        <v>0</v>
      </c>
      <c r="FW21" s="29">
        <v>0</v>
      </c>
      <c r="FX21" s="29">
        <v>0</v>
      </c>
      <c r="FY21" s="31">
        <f t="shared" si="7"/>
        <v>24</v>
      </c>
      <c r="GA21" s="9">
        <v>1</v>
      </c>
      <c r="GB21">
        <v>9</v>
      </c>
      <c r="GC21" s="10">
        <v>40</v>
      </c>
      <c r="GE21" s="30">
        <v>40</v>
      </c>
      <c r="GF21" s="29">
        <v>25</v>
      </c>
      <c r="GG21" s="29">
        <v>0</v>
      </c>
      <c r="GH21" s="29">
        <v>0</v>
      </c>
      <c r="GI21" s="29">
        <v>0</v>
      </c>
      <c r="GJ21" s="29">
        <v>0</v>
      </c>
      <c r="GK21" s="29">
        <v>0</v>
      </c>
      <c r="GL21" s="29">
        <v>0</v>
      </c>
      <c r="GM21" s="29">
        <v>0</v>
      </c>
      <c r="GN21" s="29">
        <v>0</v>
      </c>
      <c r="GO21" s="29">
        <v>0</v>
      </c>
      <c r="GP21" s="29">
        <v>0</v>
      </c>
      <c r="GQ21" s="29">
        <v>0</v>
      </c>
      <c r="GR21" s="29">
        <v>0</v>
      </c>
      <c r="GS21" s="29">
        <v>0</v>
      </c>
      <c r="GT21" s="29">
        <v>0</v>
      </c>
      <c r="GU21" s="29">
        <v>0</v>
      </c>
      <c r="GV21" s="29">
        <v>0</v>
      </c>
      <c r="GW21" s="29">
        <v>0</v>
      </c>
      <c r="GX21" s="29">
        <v>0</v>
      </c>
      <c r="GY21" s="29">
        <v>0</v>
      </c>
      <c r="GZ21" s="29">
        <v>0</v>
      </c>
      <c r="HA21" s="29">
        <v>0</v>
      </c>
      <c r="HB21" s="29">
        <v>0</v>
      </c>
      <c r="HC21" s="29">
        <v>0</v>
      </c>
      <c r="HD21" s="29">
        <v>0</v>
      </c>
      <c r="HE21" s="29">
        <v>0</v>
      </c>
      <c r="HF21" s="29">
        <v>0</v>
      </c>
      <c r="HG21" s="29">
        <v>0</v>
      </c>
      <c r="HH21" s="29">
        <v>0</v>
      </c>
      <c r="HI21" s="29">
        <v>0</v>
      </c>
      <c r="HJ21" s="29">
        <v>0</v>
      </c>
      <c r="HK21" s="29">
        <v>0</v>
      </c>
      <c r="HL21" s="29">
        <v>0</v>
      </c>
      <c r="HM21" s="31">
        <f t="shared" si="8"/>
        <v>65</v>
      </c>
    </row>
    <row r="22" spans="2:221" x14ac:dyDescent="0.2">
      <c r="B22" s="9" t="s">
        <v>40</v>
      </c>
      <c r="C22" t="s">
        <v>75</v>
      </c>
      <c r="E22" s="10" t="s">
        <v>110</v>
      </c>
      <c r="H22" s="9">
        <v>1</v>
      </c>
      <c r="I22">
        <v>10</v>
      </c>
      <c r="J22">
        <v>45</v>
      </c>
      <c r="L22" s="2">
        <v>3.59</v>
      </c>
      <c r="M22" s="2">
        <v>3.97</v>
      </c>
      <c r="N22" s="10"/>
      <c r="O22" s="29"/>
      <c r="P22" s="30">
        <v>0</v>
      </c>
      <c r="Q22" s="29">
        <v>0</v>
      </c>
      <c r="R22" s="29">
        <v>0</v>
      </c>
      <c r="S22" s="29">
        <v>0</v>
      </c>
      <c r="T22" s="29">
        <v>0</v>
      </c>
      <c r="U22" s="29">
        <v>0</v>
      </c>
      <c r="V22" s="29">
        <v>0</v>
      </c>
      <c r="W22" s="29">
        <v>0</v>
      </c>
      <c r="X22" s="29">
        <v>0</v>
      </c>
      <c r="Y22" s="29">
        <v>0</v>
      </c>
      <c r="Z22" s="29">
        <v>1</v>
      </c>
      <c r="AA22" s="29">
        <v>0</v>
      </c>
      <c r="AB22" s="29">
        <v>0</v>
      </c>
      <c r="AC22" s="31">
        <f t="shared" si="0"/>
        <v>1</v>
      </c>
      <c r="AD22" s="29"/>
      <c r="AF22" s="30">
        <v>1</v>
      </c>
      <c r="AG22" s="29">
        <v>0</v>
      </c>
      <c r="AH22" s="29">
        <v>0</v>
      </c>
      <c r="AI22" s="29">
        <v>0</v>
      </c>
      <c r="AJ22" s="29">
        <v>0</v>
      </c>
      <c r="AK22" s="29">
        <v>0</v>
      </c>
      <c r="AL22" s="29">
        <v>0</v>
      </c>
      <c r="AM22" s="29">
        <v>0</v>
      </c>
      <c r="AN22" s="29">
        <v>0</v>
      </c>
      <c r="AO22" s="29">
        <v>0</v>
      </c>
      <c r="AP22" s="29">
        <v>1</v>
      </c>
      <c r="AQ22" s="29">
        <v>0</v>
      </c>
      <c r="AR22" s="29">
        <v>0</v>
      </c>
      <c r="AS22" s="31">
        <f t="shared" si="2"/>
        <v>2</v>
      </c>
      <c r="AT22" s="9"/>
      <c r="AU22" s="10"/>
      <c r="AV22" s="30">
        <v>0</v>
      </c>
      <c r="AW22" s="29">
        <v>2</v>
      </c>
      <c r="AX22" s="29">
        <v>2</v>
      </c>
      <c r="AY22" s="29">
        <v>0</v>
      </c>
      <c r="AZ22" s="29">
        <v>0</v>
      </c>
      <c r="BA22" s="29">
        <v>0</v>
      </c>
      <c r="BB22" s="29">
        <v>0</v>
      </c>
      <c r="BC22" s="29">
        <v>0</v>
      </c>
      <c r="BD22" s="29">
        <v>0</v>
      </c>
      <c r="BE22" s="29">
        <v>0</v>
      </c>
      <c r="BF22" s="29">
        <v>0</v>
      </c>
      <c r="BG22" s="29">
        <v>0</v>
      </c>
      <c r="BH22" s="29">
        <v>0</v>
      </c>
      <c r="BI22" s="31">
        <f t="shared" si="3"/>
        <v>4</v>
      </c>
      <c r="BK22" s="30">
        <v>0</v>
      </c>
      <c r="BL22" s="29">
        <v>2</v>
      </c>
      <c r="BM22" s="29">
        <v>2</v>
      </c>
      <c r="BN22" s="29">
        <v>0</v>
      </c>
      <c r="BO22" s="29">
        <v>0</v>
      </c>
      <c r="BP22" s="29">
        <v>0</v>
      </c>
      <c r="BQ22" s="29">
        <v>0</v>
      </c>
      <c r="BR22" s="29">
        <v>0</v>
      </c>
      <c r="BS22" s="29">
        <v>0</v>
      </c>
      <c r="BT22" s="29">
        <v>0</v>
      </c>
      <c r="BU22" s="29">
        <v>0</v>
      </c>
      <c r="BV22" s="29">
        <v>0</v>
      </c>
      <c r="BW22" s="29">
        <v>0</v>
      </c>
      <c r="BX22" s="31">
        <f t="shared" si="4"/>
        <v>4</v>
      </c>
      <c r="CA22" s="30">
        <v>0</v>
      </c>
      <c r="CB22" s="29">
        <v>5</v>
      </c>
      <c r="CC22" s="29">
        <v>5</v>
      </c>
      <c r="CD22" s="29">
        <v>0</v>
      </c>
      <c r="CE22" s="29">
        <v>0</v>
      </c>
      <c r="CF22" s="29">
        <v>0</v>
      </c>
      <c r="CG22" s="29">
        <v>0</v>
      </c>
      <c r="CH22" s="29">
        <v>0</v>
      </c>
      <c r="CI22" s="29">
        <v>0</v>
      </c>
      <c r="CJ22" s="29">
        <v>0</v>
      </c>
      <c r="CK22" s="29">
        <v>7</v>
      </c>
      <c r="CL22" s="29">
        <v>0</v>
      </c>
      <c r="CM22" s="29">
        <v>0</v>
      </c>
      <c r="CN22" s="29">
        <v>0</v>
      </c>
      <c r="CO22" s="29">
        <v>0</v>
      </c>
      <c r="CP22" s="29">
        <v>0</v>
      </c>
      <c r="CQ22" s="29">
        <v>0</v>
      </c>
      <c r="CR22" s="31">
        <f t="shared" si="5"/>
        <v>17</v>
      </c>
      <c r="CU22" s="30">
        <v>0</v>
      </c>
      <c r="CV22" s="29">
        <v>10</v>
      </c>
      <c r="CW22" s="29">
        <v>2</v>
      </c>
      <c r="CX22" s="29">
        <v>0</v>
      </c>
      <c r="CY22" s="29">
        <v>0</v>
      </c>
      <c r="CZ22" s="29">
        <v>0</v>
      </c>
      <c r="DA22" s="29">
        <v>0</v>
      </c>
      <c r="DB22" s="29">
        <v>0</v>
      </c>
      <c r="DC22" s="29">
        <v>0</v>
      </c>
      <c r="DD22" s="29">
        <v>0</v>
      </c>
      <c r="DE22" s="29">
        <v>50</v>
      </c>
      <c r="DF22" s="29">
        <v>0</v>
      </c>
      <c r="DG22" s="29">
        <v>0</v>
      </c>
      <c r="DH22" s="29">
        <v>0</v>
      </c>
      <c r="DI22" s="29">
        <v>0</v>
      </c>
      <c r="DJ22" s="29">
        <v>0</v>
      </c>
      <c r="DK22" s="29">
        <v>0</v>
      </c>
      <c r="DL22" s="29">
        <v>0</v>
      </c>
      <c r="DM22" s="29">
        <v>0</v>
      </c>
      <c r="DN22" s="29">
        <v>0</v>
      </c>
      <c r="DO22" s="29">
        <v>0</v>
      </c>
      <c r="DP22" s="29">
        <v>0</v>
      </c>
      <c r="DQ22" s="31">
        <f t="shared" si="6"/>
        <v>62</v>
      </c>
      <c r="DT22" s="30">
        <v>0</v>
      </c>
      <c r="DU22" s="29">
        <v>10</v>
      </c>
      <c r="DV22" s="29">
        <v>7</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c r="EN22" s="29">
        <v>0</v>
      </c>
      <c r="EO22" s="29">
        <v>0</v>
      </c>
      <c r="EP22" s="29">
        <v>0</v>
      </c>
      <c r="EQ22" s="29">
        <v>0</v>
      </c>
      <c r="ER22" s="29">
        <v>0</v>
      </c>
      <c r="ES22" s="31">
        <f t="shared" si="1"/>
        <v>17</v>
      </c>
      <c r="EU22" s="30">
        <v>0</v>
      </c>
      <c r="EV22" s="29">
        <v>20</v>
      </c>
      <c r="EW22" s="29">
        <v>5</v>
      </c>
      <c r="EX22" s="29">
        <v>0</v>
      </c>
      <c r="EY22" s="29">
        <v>0</v>
      </c>
      <c r="EZ22" s="29">
        <v>0</v>
      </c>
      <c r="FA22" s="29">
        <v>0</v>
      </c>
      <c r="FB22" s="29">
        <v>0</v>
      </c>
      <c r="FC22" s="29">
        <v>0</v>
      </c>
      <c r="FD22" s="29">
        <v>0</v>
      </c>
      <c r="FE22" s="29">
        <v>5</v>
      </c>
      <c r="FF22" s="29">
        <v>0</v>
      </c>
      <c r="FG22" s="29">
        <v>0</v>
      </c>
      <c r="FH22" s="29">
        <v>0</v>
      </c>
      <c r="FI22" s="29">
        <v>0</v>
      </c>
      <c r="FJ22" s="29">
        <v>0</v>
      </c>
      <c r="FK22" s="29">
        <v>0</v>
      </c>
      <c r="FL22" s="29">
        <v>0</v>
      </c>
      <c r="FM22" s="29">
        <v>0</v>
      </c>
      <c r="FN22" s="29">
        <v>0</v>
      </c>
      <c r="FO22" s="29">
        <v>0</v>
      </c>
      <c r="FP22" s="29">
        <v>0</v>
      </c>
      <c r="FQ22" s="29">
        <v>0</v>
      </c>
      <c r="FR22" s="29">
        <v>0</v>
      </c>
      <c r="FS22" s="29">
        <v>0</v>
      </c>
      <c r="FT22" s="29">
        <v>0</v>
      </c>
      <c r="FU22" s="29">
        <v>0</v>
      </c>
      <c r="FV22" s="29">
        <v>0</v>
      </c>
      <c r="FW22" s="29">
        <v>0</v>
      </c>
      <c r="FX22" s="29">
        <v>0</v>
      </c>
      <c r="FY22" s="31">
        <f t="shared" si="7"/>
        <v>30</v>
      </c>
      <c r="GA22" s="9">
        <v>1</v>
      </c>
      <c r="GB22">
        <v>10</v>
      </c>
      <c r="GC22" s="10">
        <v>45</v>
      </c>
      <c r="GE22" s="30">
        <v>0</v>
      </c>
      <c r="GF22" s="29">
        <v>10</v>
      </c>
      <c r="GG22" s="29">
        <v>0</v>
      </c>
      <c r="GH22" s="29">
        <v>0</v>
      </c>
      <c r="GI22" s="29">
        <v>0</v>
      </c>
      <c r="GJ22" s="29">
        <v>0</v>
      </c>
      <c r="GK22" s="29">
        <v>0</v>
      </c>
      <c r="GL22" s="29">
        <v>0</v>
      </c>
      <c r="GM22" s="29">
        <v>0</v>
      </c>
      <c r="GN22" s="29">
        <v>0</v>
      </c>
      <c r="GO22" s="29">
        <v>0</v>
      </c>
      <c r="GP22" s="29">
        <v>0</v>
      </c>
      <c r="GQ22" s="29">
        <v>0</v>
      </c>
      <c r="GR22" s="29">
        <v>0</v>
      </c>
      <c r="GS22" s="29">
        <v>0</v>
      </c>
      <c r="GT22" s="29">
        <v>0</v>
      </c>
      <c r="GU22" s="29">
        <v>0</v>
      </c>
      <c r="GV22" s="29">
        <v>0</v>
      </c>
      <c r="GW22" s="29">
        <v>0</v>
      </c>
      <c r="GX22" s="29">
        <v>0</v>
      </c>
      <c r="GY22" s="29">
        <v>0</v>
      </c>
      <c r="GZ22" s="29">
        <v>0</v>
      </c>
      <c r="HA22" s="29">
        <v>0</v>
      </c>
      <c r="HB22" s="29">
        <v>0</v>
      </c>
      <c r="HC22" s="29">
        <v>0</v>
      </c>
      <c r="HD22" s="29">
        <v>0</v>
      </c>
      <c r="HE22" s="29">
        <v>0</v>
      </c>
      <c r="HF22" s="29">
        <v>0</v>
      </c>
      <c r="HG22" s="29">
        <v>0</v>
      </c>
      <c r="HH22" s="29">
        <v>0</v>
      </c>
      <c r="HI22" s="29">
        <v>0</v>
      </c>
      <c r="HJ22" s="29">
        <v>0</v>
      </c>
      <c r="HK22" s="29">
        <v>0</v>
      </c>
      <c r="HL22" s="29">
        <v>0</v>
      </c>
      <c r="HM22" s="31">
        <f t="shared" si="8"/>
        <v>10</v>
      </c>
    </row>
    <row r="23" spans="2:221" x14ac:dyDescent="0.2">
      <c r="B23" s="9" t="s">
        <v>41</v>
      </c>
      <c r="C23" t="s">
        <v>76</v>
      </c>
      <c r="E23" s="10" t="s">
        <v>111</v>
      </c>
      <c r="H23" s="9">
        <v>1</v>
      </c>
      <c r="I23">
        <v>11</v>
      </c>
      <c r="J23">
        <v>50</v>
      </c>
      <c r="L23" s="2">
        <v>3.98</v>
      </c>
      <c r="M23" s="2">
        <v>3.75</v>
      </c>
      <c r="N23" s="10"/>
      <c r="O23" s="29"/>
      <c r="P23" s="30">
        <v>0</v>
      </c>
      <c r="Q23" s="29">
        <v>0</v>
      </c>
      <c r="R23" s="29">
        <v>2</v>
      </c>
      <c r="S23" s="29">
        <v>0</v>
      </c>
      <c r="T23" s="29">
        <v>0</v>
      </c>
      <c r="U23" s="29">
        <v>0</v>
      </c>
      <c r="V23" s="29">
        <v>0</v>
      </c>
      <c r="W23" s="29">
        <v>0</v>
      </c>
      <c r="X23" s="29">
        <v>0</v>
      </c>
      <c r="Y23" s="29">
        <v>0</v>
      </c>
      <c r="Z23" s="29">
        <v>1</v>
      </c>
      <c r="AA23" s="29">
        <v>0</v>
      </c>
      <c r="AB23" s="29">
        <v>0</v>
      </c>
      <c r="AC23" s="31">
        <f t="shared" si="0"/>
        <v>3</v>
      </c>
      <c r="AD23" s="29"/>
      <c r="AF23" s="30">
        <v>0</v>
      </c>
      <c r="AG23" s="29">
        <v>0</v>
      </c>
      <c r="AH23" s="29">
        <v>2</v>
      </c>
      <c r="AI23" s="29">
        <v>0</v>
      </c>
      <c r="AJ23" s="29">
        <v>0</v>
      </c>
      <c r="AK23" s="29">
        <v>0</v>
      </c>
      <c r="AL23" s="29">
        <v>0</v>
      </c>
      <c r="AM23" s="29">
        <v>0</v>
      </c>
      <c r="AN23" s="29">
        <v>0</v>
      </c>
      <c r="AO23" s="29">
        <v>0</v>
      </c>
      <c r="AP23" s="29">
        <v>0</v>
      </c>
      <c r="AQ23" s="29">
        <v>0</v>
      </c>
      <c r="AR23" s="29">
        <v>0</v>
      </c>
      <c r="AS23" s="31">
        <f t="shared" si="2"/>
        <v>2</v>
      </c>
      <c r="AT23" s="9"/>
      <c r="AU23" s="10"/>
      <c r="AV23" s="30">
        <v>0</v>
      </c>
      <c r="AW23" s="29">
        <v>0</v>
      </c>
      <c r="AX23" s="29">
        <v>2</v>
      </c>
      <c r="AY23" s="29">
        <v>0</v>
      </c>
      <c r="AZ23" s="29">
        <v>0</v>
      </c>
      <c r="BA23" s="29">
        <v>0</v>
      </c>
      <c r="BB23" s="29">
        <v>0</v>
      </c>
      <c r="BC23" s="29">
        <v>0</v>
      </c>
      <c r="BD23" s="29">
        <v>0</v>
      </c>
      <c r="BE23" s="29">
        <v>0</v>
      </c>
      <c r="BF23" s="29">
        <v>0</v>
      </c>
      <c r="BG23" s="29">
        <v>0</v>
      </c>
      <c r="BH23" s="29">
        <v>0</v>
      </c>
      <c r="BI23" s="31">
        <f t="shared" si="3"/>
        <v>2</v>
      </c>
      <c r="BK23" s="30">
        <v>0</v>
      </c>
      <c r="BL23" s="29">
        <v>0</v>
      </c>
      <c r="BM23" s="29">
        <v>2</v>
      </c>
      <c r="BN23" s="29">
        <v>0</v>
      </c>
      <c r="BO23" s="29">
        <v>0</v>
      </c>
      <c r="BP23" s="29">
        <v>0</v>
      </c>
      <c r="BQ23" s="29">
        <v>0</v>
      </c>
      <c r="BR23" s="29">
        <v>0</v>
      </c>
      <c r="BS23" s="29">
        <v>0</v>
      </c>
      <c r="BT23" s="29">
        <v>0</v>
      </c>
      <c r="BU23" s="29">
        <v>0</v>
      </c>
      <c r="BV23" s="29">
        <v>0</v>
      </c>
      <c r="BW23" s="29">
        <v>0</v>
      </c>
      <c r="BX23" s="31">
        <f t="shared" si="4"/>
        <v>2</v>
      </c>
      <c r="CA23" s="30">
        <v>0</v>
      </c>
      <c r="CB23" s="29">
        <v>0</v>
      </c>
      <c r="CC23" s="29">
        <v>1</v>
      </c>
      <c r="CD23" s="29">
        <v>0</v>
      </c>
      <c r="CE23" s="29">
        <v>0</v>
      </c>
      <c r="CF23" s="29">
        <v>0</v>
      </c>
      <c r="CG23" s="29">
        <v>0</v>
      </c>
      <c r="CH23" s="29">
        <v>0</v>
      </c>
      <c r="CI23" s="29">
        <v>0</v>
      </c>
      <c r="CJ23" s="29">
        <v>0</v>
      </c>
      <c r="CK23" s="29">
        <v>1</v>
      </c>
      <c r="CL23" s="29">
        <v>0</v>
      </c>
      <c r="CM23" s="29">
        <v>0</v>
      </c>
      <c r="CN23" s="29">
        <v>0</v>
      </c>
      <c r="CO23" s="29">
        <v>0</v>
      </c>
      <c r="CP23" s="29">
        <v>0</v>
      </c>
      <c r="CQ23" s="29">
        <v>0</v>
      </c>
      <c r="CR23" s="31">
        <f t="shared" si="5"/>
        <v>2</v>
      </c>
      <c r="CU23" s="30">
        <v>1</v>
      </c>
      <c r="CV23" s="29">
        <v>0</v>
      </c>
      <c r="CW23" s="29">
        <v>3</v>
      </c>
      <c r="CX23" s="29">
        <v>0</v>
      </c>
      <c r="CY23" s="29">
        <v>0</v>
      </c>
      <c r="CZ23" s="29">
        <v>0</v>
      </c>
      <c r="DA23" s="29">
        <v>0</v>
      </c>
      <c r="DB23" s="29">
        <v>0</v>
      </c>
      <c r="DC23" s="29">
        <v>0</v>
      </c>
      <c r="DD23" s="29">
        <v>0</v>
      </c>
      <c r="DE23" s="29">
        <v>15</v>
      </c>
      <c r="DF23" s="29">
        <v>0</v>
      </c>
      <c r="DG23" s="29">
        <v>0</v>
      </c>
      <c r="DH23" s="29">
        <v>0</v>
      </c>
      <c r="DI23" s="29">
        <v>0</v>
      </c>
      <c r="DJ23" s="29">
        <v>0</v>
      </c>
      <c r="DK23" s="29">
        <v>0</v>
      </c>
      <c r="DL23" s="29">
        <v>0</v>
      </c>
      <c r="DM23" s="29">
        <v>0</v>
      </c>
      <c r="DN23" s="29">
        <v>0</v>
      </c>
      <c r="DO23" s="29">
        <v>0</v>
      </c>
      <c r="DP23" s="29">
        <v>0</v>
      </c>
      <c r="DQ23" s="31">
        <f t="shared" si="6"/>
        <v>19</v>
      </c>
      <c r="DT23" s="30">
        <v>0</v>
      </c>
      <c r="DU23" s="29">
        <v>0</v>
      </c>
      <c r="DV23" s="29">
        <v>5</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c r="EN23" s="29">
        <v>0</v>
      </c>
      <c r="EO23" s="29">
        <v>0</v>
      </c>
      <c r="EP23" s="29">
        <v>0</v>
      </c>
      <c r="EQ23" s="29">
        <v>0</v>
      </c>
      <c r="ER23" s="29">
        <v>0</v>
      </c>
      <c r="ES23" s="31">
        <f t="shared" si="1"/>
        <v>5</v>
      </c>
      <c r="EU23" s="30">
        <v>0</v>
      </c>
      <c r="EV23" s="29">
        <v>0</v>
      </c>
      <c r="EW23" s="29">
        <v>12</v>
      </c>
      <c r="EX23" s="29">
        <v>0</v>
      </c>
      <c r="EY23" s="29">
        <v>0</v>
      </c>
      <c r="EZ23" s="29">
        <v>0</v>
      </c>
      <c r="FA23" s="29">
        <v>0</v>
      </c>
      <c r="FB23" s="29">
        <v>0</v>
      </c>
      <c r="FC23" s="29">
        <v>0</v>
      </c>
      <c r="FD23" s="29">
        <v>0</v>
      </c>
      <c r="FE23" s="29">
        <v>2</v>
      </c>
      <c r="FF23" s="29">
        <v>0</v>
      </c>
      <c r="FG23" s="29">
        <v>0</v>
      </c>
      <c r="FH23" s="29">
        <v>0</v>
      </c>
      <c r="FI23" s="29">
        <v>0</v>
      </c>
      <c r="FJ23" s="29">
        <v>0</v>
      </c>
      <c r="FK23" s="29">
        <v>0</v>
      </c>
      <c r="FL23" s="29">
        <v>0</v>
      </c>
      <c r="FM23" s="29">
        <v>0</v>
      </c>
      <c r="FN23" s="29">
        <v>0</v>
      </c>
      <c r="FO23" s="29">
        <v>0</v>
      </c>
      <c r="FP23" s="29">
        <v>0</v>
      </c>
      <c r="FQ23" s="29">
        <v>0</v>
      </c>
      <c r="FR23" s="29">
        <v>0</v>
      </c>
      <c r="FS23" s="29">
        <v>0</v>
      </c>
      <c r="FT23" s="29">
        <v>0</v>
      </c>
      <c r="FU23" s="29">
        <v>0</v>
      </c>
      <c r="FV23" s="29">
        <v>0</v>
      </c>
      <c r="FW23" s="29">
        <v>0</v>
      </c>
      <c r="FX23" s="29">
        <v>0</v>
      </c>
      <c r="FY23" s="31">
        <f t="shared" si="7"/>
        <v>14</v>
      </c>
      <c r="GA23" s="9">
        <v>1</v>
      </c>
      <c r="GB23">
        <v>11</v>
      </c>
      <c r="GC23" s="10">
        <v>50</v>
      </c>
      <c r="GE23" s="30">
        <v>0</v>
      </c>
      <c r="GF23" s="29">
        <v>12</v>
      </c>
      <c r="GG23" s="29">
        <v>7</v>
      </c>
      <c r="GH23" s="29">
        <v>0</v>
      </c>
      <c r="GI23" s="29">
        <v>0</v>
      </c>
      <c r="GJ23" s="29">
        <v>0</v>
      </c>
      <c r="GK23" s="29">
        <v>0</v>
      </c>
      <c r="GL23" s="29">
        <v>0</v>
      </c>
      <c r="GM23" s="29">
        <v>0</v>
      </c>
      <c r="GN23" s="29">
        <v>0</v>
      </c>
      <c r="GO23" s="29">
        <v>0</v>
      </c>
      <c r="GP23" s="29">
        <v>0</v>
      </c>
      <c r="GQ23" s="29">
        <v>0</v>
      </c>
      <c r="GR23" s="29">
        <v>0</v>
      </c>
      <c r="GS23" s="29">
        <v>0</v>
      </c>
      <c r="GT23" s="29">
        <v>0</v>
      </c>
      <c r="GU23" s="29">
        <v>0</v>
      </c>
      <c r="GV23" s="29">
        <v>0</v>
      </c>
      <c r="GW23" s="29">
        <v>0</v>
      </c>
      <c r="GX23" s="29">
        <v>0</v>
      </c>
      <c r="GY23" s="29">
        <v>0</v>
      </c>
      <c r="GZ23" s="29">
        <v>0</v>
      </c>
      <c r="HA23" s="29">
        <v>0</v>
      </c>
      <c r="HB23" s="29">
        <v>0</v>
      </c>
      <c r="HC23" s="29">
        <v>0</v>
      </c>
      <c r="HD23" s="29">
        <v>0</v>
      </c>
      <c r="HE23" s="29">
        <v>0</v>
      </c>
      <c r="HF23" s="29">
        <v>0</v>
      </c>
      <c r="HG23" s="29">
        <v>0</v>
      </c>
      <c r="HH23" s="29">
        <v>0</v>
      </c>
      <c r="HI23" s="29">
        <v>0</v>
      </c>
      <c r="HJ23" s="29">
        <v>0</v>
      </c>
      <c r="HK23" s="29">
        <v>0</v>
      </c>
      <c r="HL23" s="29">
        <v>0</v>
      </c>
      <c r="HM23" s="31">
        <f t="shared" si="8"/>
        <v>19</v>
      </c>
    </row>
    <row r="24" spans="2:221" x14ac:dyDescent="0.2">
      <c r="B24" s="9" t="s">
        <v>43</v>
      </c>
      <c r="C24" t="s">
        <v>79</v>
      </c>
      <c r="E24" s="10" t="s">
        <v>112</v>
      </c>
      <c r="H24" s="9">
        <v>1</v>
      </c>
      <c r="I24">
        <v>12</v>
      </c>
      <c r="J24">
        <v>55</v>
      </c>
      <c r="L24" s="2">
        <v>3.91</v>
      </c>
      <c r="M24" s="2">
        <v>3.74</v>
      </c>
      <c r="N24" s="10"/>
      <c r="O24" s="29"/>
      <c r="P24" s="30">
        <v>10</v>
      </c>
      <c r="Q24" s="29">
        <v>0</v>
      </c>
      <c r="R24" s="29">
        <v>2</v>
      </c>
      <c r="S24" s="29">
        <v>0</v>
      </c>
      <c r="T24" s="29">
        <v>0</v>
      </c>
      <c r="U24" s="29">
        <v>0</v>
      </c>
      <c r="V24" s="29">
        <v>0</v>
      </c>
      <c r="W24" s="29">
        <v>0</v>
      </c>
      <c r="X24" s="29">
        <v>0</v>
      </c>
      <c r="Y24" s="29">
        <v>0</v>
      </c>
      <c r="Z24" s="29">
        <v>1</v>
      </c>
      <c r="AA24" s="29">
        <v>0</v>
      </c>
      <c r="AB24" s="29">
        <v>0</v>
      </c>
      <c r="AC24" s="31">
        <f t="shared" si="0"/>
        <v>13</v>
      </c>
      <c r="AD24" s="29"/>
      <c r="AF24" s="30">
        <v>10</v>
      </c>
      <c r="AG24" s="29">
        <v>0</v>
      </c>
      <c r="AH24" s="29">
        <v>2</v>
      </c>
      <c r="AI24" s="29">
        <v>0</v>
      </c>
      <c r="AJ24" s="29">
        <v>1</v>
      </c>
      <c r="AK24" s="29">
        <v>0</v>
      </c>
      <c r="AL24" s="29">
        <v>0</v>
      </c>
      <c r="AM24" s="29">
        <v>0</v>
      </c>
      <c r="AN24" s="29">
        <v>0</v>
      </c>
      <c r="AO24" s="29">
        <v>0</v>
      </c>
      <c r="AP24" s="29">
        <v>0</v>
      </c>
      <c r="AQ24" s="29">
        <v>0</v>
      </c>
      <c r="AR24" s="29">
        <v>0</v>
      </c>
      <c r="AS24" s="31">
        <f t="shared" si="2"/>
        <v>13</v>
      </c>
      <c r="AT24" s="9"/>
      <c r="AU24" s="10"/>
      <c r="AV24" s="30">
        <v>30</v>
      </c>
      <c r="AW24" s="29">
        <v>2</v>
      </c>
      <c r="AX24" s="29">
        <v>5</v>
      </c>
      <c r="AY24" s="29">
        <v>0</v>
      </c>
      <c r="AZ24" s="29">
        <v>2</v>
      </c>
      <c r="BA24" s="29">
        <v>0</v>
      </c>
      <c r="BB24" s="29">
        <v>0</v>
      </c>
      <c r="BC24" s="29">
        <v>0</v>
      </c>
      <c r="BD24" s="29">
        <v>0</v>
      </c>
      <c r="BE24" s="29">
        <v>0</v>
      </c>
      <c r="BF24" s="29">
        <v>0</v>
      </c>
      <c r="BG24" s="29">
        <v>0</v>
      </c>
      <c r="BH24" s="29">
        <v>0</v>
      </c>
      <c r="BI24" s="31">
        <f t="shared" si="3"/>
        <v>39</v>
      </c>
      <c r="BK24" s="30">
        <v>50</v>
      </c>
      <c r="BL24" s="29">
        <v>2</v>
      </c>
      <c r="BM24" s="29">
        <v>2</v>
      </c>
      <c r="BN24" s="29">
        <v>0</v>
      </c>
      <c r="BO24" s="29">
        <v>0</v>
      </c>
      <c r="BP24" s="29">
        <v>0</v>
      </c>
      <c r="BQ24" s="29">
        <v>0</v>
      </c>
      <c r="BR24" s="29">
        <v>0</v>
      </c>
      <c r="BS24" s="29">
        <v>0</v>
      </c>
      <c r="BT24" s="29">
        <v>0</v>
      </c>
      <c r="BU24" s="29">
        <v>0</v>
      </c>
      <c r="BV24" s="29">
        <v>0</v>
      </c>
      <c r="BW24" s="29">
        <v>0</v>
      </c>
      <c r="BX24" s="31">
        <f t="shared" si="4"/>
        <v>54</v>
      </c>
      <c r="CA24" s="30">
        <v>25</v>
      </c>
      <c r="CB24" s="29">
        <v>0</v>
      </c>
      <c r="CC24" s="29">
        <v>5</v>
      </c>
      <c r="CD24" s="29">
        <v>0</v>
      </c>
      <c r="CE24" s="29">
        <v>0</v>
      </c>
      <c r="CF24" s="29">
        <v>0</v>
      </c>
      <c r="CG24" s="29">
        <v>0</v>
      </c>
      <c r="CH24" s="29">
        <v>0</v>
      </c>
      <c r="CI24" s="29">
        <v>0</v>
      </c>
      <c r="CJ24" s="29">
        <v>0</v>
      </c>
      <c r="CK24" s="29">
        <v>0</v>
      </c>
      <c r="CL24" s="29">
        <v>0</v>
      </c>
      <c r="CM24" s="29">
        <v>0</v>
      </c>
      <c r="CN24" s="29">
        <v>0</v>
      </c>
      <c r="CO24" s="29">
        <v>0</v>
      </c>
      <c r="CP24" s="29">
        <v>0</v>
      </c>
      <c r="CQ24" s="29">
        <v>0</v>
      </c>
      <c r="CR24" s="31">
        <f t="shared" si="5"/>
        <v>30</v>
      </c>
      <c r="CU24" s="30">
        <v>40</v>
      </c>
      <c r="CV24" s="29">
        <v>0</v>
      </c>
      <c r="CW24" s="29">
        <v>1</v>
      </c>
      <c r="CX24" s="29">
        <v>0</v>
      </c>
      <c r="CY24" s="29">
        <v>0</v>
      </c>
      <c r="CZ24" s="29">
        <v>0</v>
      </c>
      <c r="DA24" s="29">
        <v>0</v>
      </c>
      <c r="DB24" s="29">
        <v>0</v>
      </c>
      <c r="DC24" s="29">
        <v>0</v>
      </c>
      <c r="DD24" s="29">
        <v>0</v>
      </c>
      <c r="DE24" s="29">
        <v>10</v>
      </c>
      <c r="DF24" s="29">
        <v>0</v>
      </c>
      <c r="DG24" s="29">
        <v>0</v>
      </c>
      <c r="DH24" s="29">
        <v>0</v>
      </c>
      <c r="DI24" s="29">
        <v>0</v>
      </c>
      <c r="DJ24" s="29">
        <v>0</v>
      </c>
      <c r="DK24" s="29">
        <v>0</v>
      </c>
      <c r="DL24" s="29">
        <v>0</v>
      </c>
      <c r="DM24" s="29">
        <v>0</v>
      </c>
      <c r="DN24" s="29">
        <v>0</v>
      </c>
      <c r="DO24" s="29">
        <v>0</v>
      </c>
      <c r="DP24" s="29">
        <v>0</v>
      </c>
      <c r="DQ24" s="31">
        <f t="shared" si="6"/>
        <v>51</v>
      </c>
      <c r="DT24" s="30">
        <v>7</v>
      </c>
      <c r="DU24" s="29">
        <v>0</v>
      </c>
      <c r="DV24" s="29">
        <v>7</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c r="EN24" s="29">
        <v>0</v>
      </c>
      <c r="EO24" s="29">
        <v>0</v>
      </c>
      <c r="EP24" s="29">
        <v>0</v>
      </c>
      <c r="EQ24" s="29">
        <v>0</v>
      </c>
      <c r="ER24" s="29">
        <v>0</v>
      </c>
      <c r="ES24" s="31">
        <f t="shared" si="1"/>
        <v>14</v>
      </c>
      <c r="EU24" s="30">
        <v>25</v>
      </c>
      <c r="EV24" s="29">
        <v>0</v>
      </c>
      <c r="EW24" s="29">
        <v>5</v>
      </c>
      <c r="EX24" s="29">
        <v>0</v>
      </c>
      <c r="EY24" s="29">
        <v>0</v>
      </c>
      <c r="EZ24" s="29">
        <v>0</v>
      </c>
      <c r="FA24" s="29">
        <v>0</v>
      </c>
      <c r="FB24" s="29">
        <v>0</v>
      </c>
      <c r="FC24" s="29">
        <v>0</v>
      </c>
      <c r="FD24" s="29">
        <v>0</v>
      </c>
      <c r="FE24" s="29">
        <v>1</v>
      </c>
      <c r="FF24" s="29">
        <v>0</v>
      </c>
      <c r="FG24" s="29">
        <v>0</v>
      </c>
      <c r="FH24" s="29">
        <v>0</v>
      </c>
      <c r="FI24" s="29">
        <v>0</v>
      </c>
      <c r="FJ24" s="29">
        <v>0</v>
      </c>
      <c r="FK24" s="29">
        <v>0</v>
      </c>
      <c r="FL24" s="29">
        <v>0</v>
      </c>
      <c r="FM24" s="29">
        <v>0</v>
      </c>
      <c r="FN24" s="29">
        <v>0</v>
      </c>
      <c r="FO24" s="29">
        <v>0</v>
      </c>
      <c r="FP24" s="29">
        <v>0</v>
      </c>
      <c r="FQ24" s="29">
        <v>0</v>
      </c>
      <c r="FR24" s="29">
        <v>0</v>
      </c>
      <c r="FS24" s="29">
        <v>0</v>
      </c>
      <c r="FT24" s="29">
        <v>0</v>
      </c>
      <c r="FU24" s="29">
        <v>0</v>
      </c>
      <c r="FV24" s="29">
        <v>0</v>
      </c>
      <c r="FW24" s="29">
        <v>0</v>
      </c>
      <c r="FX24" s="29">
        <v>0</v>
      </c>
      <c r="FY24" s="31">
        <f t="shared" si="7"/>
        <v>31</v>
      </c>
      <c r="GA24" s="9">
        <v>1</v>
      </c>
      <c r="GB24">
        <v>12</v>
      </c>
      <c r="GC24" s="10">
        <v>55</v>
      </c>
      <c r="GE24" s="30">
        <v>30</v>
      </c>
      <c r="GF24" s="29">
        <v>3</v>
      </c>
      <c r="GG24" s="29">
        <v>10</v>
      </c>
      <c r="GH24" s="29">
        <v>0</v>
      </c>
      <c r="GI24" s="29">
        <v>0</v>
      </c>
      <c r="GJ24" s="29">
        <v>0</v>
      </c>
      <c r="GK24" s="29">
        <v>0</v>
      </c>
      <c r="GL24" s="29">
        <v>0</v>
      </c>
      <c r="GM24" s="29">
        <v>0</v>
      </c>
      <c r="GN24" s="29">
        <v>0</v>
      </c>
      <c r="GO24" s="29">
        <v>0</v>
      </c>
      <c r="GP24" s="29">
        <v>0</v>
      </c>
      <c r="GQ24" s="29">
        <v>0</v>
      </c>
      <c r="GR24" s="29">
        <v>0</v>
      </c>
      <c r="GS24" s="29">
        <v>0</v>
      </c>
      <c r="GT24" s="29">
        <v>0</v>
      </c>
      <c r="GU24" s="29">
        <v>0</v>
      </c>
      <c r="GV24" s="29">
        <v>0</v>
      </c>
      <c r="GW24" s="29">
        <v>0</v>
      </c>
      <c r="GX24" s="29">
        <v>0</v>
      </c>
      <c r="GY24" s="29">
        <v>0</v>
      </c>
      <c r="GZ24" s="29">
        <v>0</v>
      </c>
      <c r="HA24" s="29">
        <v>0</v>
      </c>
      <c r="HB24" s="29">
        <v>0</v>
      </c>
      <c r="HC24" s="29">
        <v>0</v>
      </c>
      <c r="HD24" s="29">
        <v>0</v>
      </c>
      <c r="HE24" s="29">
        <v>0</v>
      </c>
      <c r="HF24" s="29">
        <v>0</v>
      </c>
      <c r="HG24" s="29">
        <v>0</v>
      </c>
      <c r="HH24" s="29">
        <v>0</v>
      </c>
      <c r="HI24" s="29">
        <v>0</v>
      </c>
      <c r="HJ24" s="29">
        <v>0</v>
      </c>
      <c r="HK24" s="29">
        <v>0</v>
      </c>
      <c r="HL24" s="29">
        <v>0</v>
      </c>
      <c r="HM24" s="31">
        <f t="shared" si="8"/>
        <v>43</v>
      </c>
    </row>
    <row r="25" spans="2:221" x14ac:dyDescent="0.2">
      <c r="B25" s="9" t="s">
        <v>44</v>
      </c>
      <c r="C25" t="s">
        <v>80</v>
      </c>
      <c r="E25" s="10" t="s">
        <v>113</v>
      </c>
      <c r="H25" s="9">
        <v>1</v>
      </c>
      <c r="I25">
        <v>13</v>
      </c>
      <c r="J25">
        <v>60</v>
      </c>
      <c r="L25" s="2">
        <v>4.01</v>
      </c>
      <c r="M25" s="2">
        <v>3.95</v>
      </c>
      <c r="N25" s="10"/>
      <c r="O25" s="29"/>
      <c r="P25" s="30">
        <v>5</v>
      </c>
      <c r="Q25" s="29">
        <v>10</v>
      </c>
      <c r="R25" s="29">
        <v>2</v>
      </c>
      <c r="S25" s="29">
        <v>0</v>
      </c>
      <c r="T25" s="29">
        <v>0</v>
      </c>
      <c r="U25" s="29">
        <v>0</v>
      </c>
      <c r="V25" s="29">
        <v>0</v>
      </c>
      <c r="W25" s="29">
        <v>0</v>
      </c>
      <c r="X25" s="29">
        <v>0</v>
      </c>
      <c r="Y25" s="29">
        <v>0</v>
      </c>
      <c r="Z25" s="29">
        <v>1</v>
      </c>
      <c r="AA25" s="29">
        <v>0</v>
      </c>
      <c r="AB25" s="29">
        <v>0</v>
      </c>
      <c r="AC25" s="31">
        <f t="shared" si="0"/>
        <v>18</v>
      </c>
      <c r="AD25" s="29"/>
      <c r="AF25" s="30">
        <v>25</v>
      </c>
      <c r="AG25" s="29">
        <v>5</v>
      </c>
      <c r="AH25" s="29">
        <v>1</v>
      </c>
      <c r="AI25" s="29">
        <v>0</v>
      </c>
      <c r="AJ25" s="29">
        <v>0</v>
      </c>
      <c r="AK25" s="29">
        <v>0</v>
      </c>
      <c r="AL25" s="29">
        <v>0</v>
      </c>
      <c r="AM25" s="29">
        <v>0</v>
      </c>
      <c r="AN25" s="29">
        <v>0</v>
      </c>
      <c r="AO25" s="29">
        <v>0</v>
      </c>
      <c r="AP25" s="29">
        <v>0</v>
      </c>
      <c r="AQ25" s="29">
        <v>0</v>
      </c>
      <c r="AR25" s="29">
        <v>0</v>
      </c>
      <c r="AS25" s="31">
        <f t="shared" si="2"/>
        <v>31</v>
      </c>
      <c r="AT25" s="9"/>
      <c r="AU25" s="10"/>
      <c r="AV25" s="30">
        <v>25</v>
      </c>
      <c r="AW25" s="29">
        <v>10</v>
      </c>
      <c r="AX25" s="29">
        <v>3</v>
      </c>
      <c r="AY25" s="29">
        <v>0</v>
      </c>
      <c r="AZ25" s="29">
        <v>0</v>
      </c>
      <c r="BA25" s="29">
        <v>0</v>
      </c>
      <c r="BB25" s="29">
        <v>0</v>
      </c>
      <c r="BC25" s="29">
        <v>0</v>
      </c>
      <c r="BD25" s="29">
        <v>0</v>
      </c>
      <c r="BE25" s="29">
        <v>0</v>
      </c>
      <c r="BF25" s="29">
        <v>0</v>
      </c>
      <c r="BG25" s="29">
        <v>0</v>
      </c>
      <c r="BH25" s="29">
        <v>0</v>
      </c>
      <c r="BI25" s="31">
        <f t="shared" si="3"/>
        <v>38</v>
      </c>
      <c r="BK25" s="30">
        <v>30</v>
      </c>
      <c r="BL25" s="29">
        <v>0</v>
      </c>
      <c r="BM25" s="29">
        <v>2</v>
      </c>
      <c r="BN25" s="29">
        <v>0</v>
      </c>
      <c r="BO25" s="29">
        <v>0</v>
      </c>
      <c r="BP25" s="29">
        <v>0</v>
      </c>
      <c r="BQ25" s="29">
        <v>0</v>
      </c>
      <c r="BR25" s="29">
        <v>0</v>
      </c>
      <c r="BS25" s="29">
        <v>0</v>
      </c>
      <c r="BT25" s="29">
        <v>0</v>
      </c>
      <c r="BU25" s="29">
        <v>0</v>
      </c>
      <c r="BV25" s="29">
        <v>0</v>
      </c>
      <c r="BW25" s="29">
        <v>0</v>
      </c>
      <c r="BX25" s="31">
        <f t="shared" si="4"/>
        <v>32</v>
      </c>
      <c r="CA25" s="30">
        <v>30</v>
      </c>
      <c r="CB25" s="29">
        <v>0</v>
      </c>
      <c r="CC25" s="29">
        <v>1</v>
      </c>
      <c r="CD25" s="29">
        <v>0</v>
      </c>
      <c r="CE25" s="29">
        <v>0</v>
      </c>
      <c r="CF25" s="29">
        <v>0</v>
      </c>
      <c r="CG25" s="29">
        <v>0</v>
      </c>
      <c r="CH25" s="29">
        <v>0</v>
      </c>
      <c r="CI25" s="29">
        <v>0</v>
      </c>
      <c r="CJ25" s="29">
        <v>0</v>
      </c>
      <c r="CK25" s="29">
        <v>1</v>
      </c>
      <c r="CL25" s="29">
        <v>0</v>
      </c>
      <c r="CM25" s="29">
        <v>0</v>
      </c>
      <c r="CN25" s="29">
        <v>0</v>
      </c>
      <c r="CO25" s="29">
        <v>0</v>
      </c>
      <c r="CP25" s="29">
        <v>0</v>
      </c>
      <c r="CQ25" s="29">
        <v>0</v>
      </c>
      <c r="CR25" s="31">
        <f t="shared" si="5"/>
        <v>32</v>
      </c>
      <c r="CU25" s="30">
        <v>20</v>
      </c>
      <c r="CV25" s="29">
        <v>3</v>
      </c>
      <c r="CW25" s="29">
        <v>0</v>
      </c>
      <c r="CX25" s="29">
        <v>0</v>
      </c>
      <c r="CY25" s="29">
        <v>0</v>
      </c>
      <c r="CZ25" s="29">
        <v>0</v>
      </c>
      <c r="DA25" s="29">
        <v>0</v>
      </c>
      <c r="DB25" s="29">
        <v>0</v>
      </c>
      <c r="DC25" s="29">
        <v>0</v>
      </c>
      <c r="DD25" s="29">
        <v>0</v>
      </c>
      <c r="DE25" s="29">
        <v>25</v>
      </c>
      <c r="DF25" s="29">
        <v>1</v>
      </c>
      <c r="DG25" s="29">
        <v>0</v>
      </c>
      <c r="DH25" s="29">
        <v>0</v>
      </c>
      <c r="DI25" s="29">
        <v>0</v>
      </c>
      <c r="DJ25" s="29">
        <v>0</v>
      </c>
      <c r="DK25" s="29">
        <v>0</v>
      </c>
      <c r="DL25" s="29">
        <v>0</v>
      </c>
      <c r="DM25" s="29">
        <v>0</v>
      </c>
      <c r="DN25" s="29">
        <v>0</v>
      </c>
      <c r="DO25" s="29">
        <v>0</v>
      </c>
      <c r="DP25" s="29">
        <v>0</v>
      </c>
      <c r="DQ25" s="31">
        <f t="shared" si="6"/>
        <v>49</v>
      </c>
      <c r="DT25" s="30">
        <v>20</v>
      </c>
      <c r="DU25" s="29">
        <v>1</v>
      </c>
      <c r="DV25" s="29">
        <v>5</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c r="EN25" s="29">
        <v>0</v>
      </c>
      <c r="EO25" s="29">
        <v>0</v>
      </c>
      <c r="EP25" s="29">
        <v>0</v>
      </c>
      <c r="EQ25" s="29">
        <v>0</v>
      </c>
      <c r="ER25" s="29">
        <v>0</v>
      </c>
      <c r="ES25" s="31">
        <f t="shared" si="1"/>
        <v>26</v>
      </c>
      <c r="EU25" s="30">
        <v>40</v>
      </c>
      <c r="EV25" s="29">
        <v>5</v>
      </c>
      <c r="EW25" s="29">
        <v>10</v>
      </c>
      <c r="EX25" s="29">
        <v>0</v>
      </c>
      <c r="EY25" s="29">
        <v>0</v>
      </c>
      <c r="EZ25" s="29">
        <v>0</v>
      </c>
      <c r="FA25" s="29">
        <v>0</v>
      </c>
      <c r="FB25" s="29">
        <v>0</v>
      </c>
      <c r="FC25" s="29">
        <v>0</v>
      </c>
      <c r="FD25" s="29">
        <v>0</v>
      </c>
      <c r="FE25" s="29">
        <v>3</v>
      </c>
      <c r="FF25" s="29">
        <v>0</v>
      </c>
      <c r="FG25" s="29">
        <v>0</v>
      </c>
      <c r="FH25" s="29">
        <v>0</v>
      </c>
      <c r="FI25" s="29">
        <v>0</v>
      </c>
      <c r="FJ25" s="29">
        <v>0</v>
      </c>
      <c r="FK25" s="29">
        <v>0</v>
      </c>
      <c r="FL25" s="29">
        <v>0</v>
      </c>
      <c r="FM25" s="29">
        <v>0</v>
      </c>
      <c r="FN25" s="29">
        <v>0</v>
      </c>
      <c r="FO25" s="29">
        <v>0</v>
      </c>
      <c r="FP25" s="29">
        <v>0</v>
      </c>
      <c r="FQ25" s="29">
        <v>0</v>
      </c>
      <c r="FR25" s="29">
        <v>0</v>
      </c>
      <c r="FS25" s="29">
        <v>0</v>
      </c>
      <c r="FT25" s="29">
        <v>0</v>
      </c>
      <c r="FU25" s="29">
        <v>0</v>
      </c>
      <c r="FV25" s="29">
        <v>0</v>
      </c>
      <c r="FW25" s="29">
        <v>0</v>
      </c>
      <c r="FX25" s="29">
        <v>0</v>
      </c>
      <c r="FY25" s="31">
        <f t="shared" si="7"/>
        <v>58</v>
      </c>
      <c r="GA25" s="9">
        <v>1</v>
      </c>
      <c r="GB25">
        <v>13</v>
      </c>
      <c r="GC25" s="10">
        <v>60</v>
      </c>
      <c r="GE25" s="30">
        <v>3</v>
      </c>
      <c r="GF25" s="29">
        <v>0</v>
      </c>
      <c r="GG25" s="29">
        <v>12</v>
      </c>
      <c r="GH25" s="29">
        <v>0</v>
      </c>
      <c r="GI25" s="29">
        <v>0</v>
      </c>
      <c r="GJ25" s="29">
        <v>0</v>
      </c>
      <c r="GK25" s="29">
        <v>0</v>
      </c>
      <c r="GL25" s="29">
        <v>0</v>
      </c>
      <c r="GM25" s="29">
        <v>0</v>
      </c>
      <c r="GN25" s="29">
        <v>0</v>
      </c>
      <c r="GO25" s="29">
        <v>0</v>
      </c>
      <c r="GP25" s="29">
        <v>0</v>
      </c>
      <c r="GQ25" s="29">
        <v>0</v>
      </c>
      <c r="GR25" s="29">
        <v>0</v>
      </c>
      <c r="GS25" s="29">
        <v>0</v>
      </c>
      <c r="GT25" s="29">
        <v>0</v>
      </c>
      <c r="GU25" s="29">
        <v>0</v>
      </c>
      <c r="GV25" s="29">
        <v>0</v>
      </c>
      <c r="GW25" s="29">
        <v>0</v>
      </c>
      <c r="GX25" s="29">
        <v>0</v>
      </c>
      <c r="GY25" s="29">
        <v>0</v>
      </c>
      <c r="GZ25" s="29">
        <v>0</v>
      </c>
      <c r="HA25" s="29">
        <v>0</v>
      </c>
      <c r="HB25" s="29">
        <v>0</v>
      </c>
      <c r="HC25" s="29">
        <v>0</v>
      </c>
      <c r="HD25" s="29">
        <v>0</v>
      </c>
      <c r="HE25" s="29">
        <v>0</v>
      </c>
      <c r="HF25" s="29">
        <v>0</v>
      </c>
      <c r="HG25" s="29">
        <v>0</v>
      </c>
      <c r="HH25" s="29">
        <v>0</v>
      </c>
      <c r="HI25" s="29">
        <v>0</v>
      </c>
      <c r="HJ25" s="29">
        <v>0</v>
      </c>
      <c r="HK25" s="29">
        <v>0</v>
      </c>
      <c r="HL25" s="29">
        <v>0</v>
      </c>
      <c r="HM25" s="31">
        <f t="shared" si="8"/>
        <v>15</v>
      </c>
    </row>
    <row r="26" spans="2:221" x14ac:dyDescent="0.2">
      <c r="B26" s="9" t="s">
        <v>45</v>
      </c>
      <c r="C26" t="s">
        <v>81</v>
      </c>
      <c r="E26" s="10" t="s">
        <v>114</v>
      </c>
      <c r="H26" s="9">
        <v>1</v>
      </c>
      <c r="I26">
        <v>14</v>
      </c>
      <c r="J26">
        <v>65</v>
      </c>
      <c r="L26" s="2">
        <v>3.76</v>
      </c>
      <c r="M26" s="2">
        <v>3.61</v>
      </c>
      <c r="N26" s="10"/>
      <c r="O26" s="29"/>
      <c r="P26" s="30">
        <v>0</v>
      </c>
      <c r="Q26" s="29">
        <v>0</v>
      </c>
      <c r="R26" s="29">
        <v>2</v>
      </c>
      <c r="S26" s="29">
        <v>0</v>
      </c>
      <c r="T26" s="29">
        <v>0</v>
      </c>
      <c r="U26" s="29">
        <v>0</v>
      </c>
      <c r="V26" s="29">
        <v>0</v>
      </c>
      <c r="W26" s="29">
        <v>0</v>
      </c>
      <c r="X26" s="29">
        <v>0</v>
      </c>
      <c r="Y26" s="29">
        <v>0</v>
      </c>
      <c r="Z26" s="29">
        <v>0</v>
      </c>
      <c r="AA26" s="29">
        <v>0</v>
      </c>
      <c r="AB26" s="29">
        <v>0</v>
      </c>
      <c r="AC26" s="31">
        <f t="shared" si="0"/>
        <v>2</v>
      </c>
      <c r="AD26" s="29"/>
      <c r="AF26" s="30">
        <v>0</v>
      </c>
      <c r="AG26" s="29">
        <v>0</v>
      </c>
      <c r="AH26" s="29">
        <v>5</v>
      </c>
      <c r="AI26" s="29">
        <v>0</v>
      </c>
      <c r="AJ26" s="29">
        <v>0</v>
      </c>
      <c r="AK26" s="29">
        <v>0</v>
      </c>
      <c r="AL26" s="29">
        <v>0</v>
      </c>
      <c r="AM26" s="29">
        <v>0</v>
      </c>
      <c r="AN26" s="29">
        <v>0</v>
      </c>
      <c r="AO26" s="29">
        <v>0</v>
      </c>
      <c r="AP26" s="29">
        <v>0</v>
      </c>
      <c r="AQ26" s="29">
        <v>0</v>
      </c>
      <c r="AR26" s="29">
        <v>0</v>
      </c>
      <c r="AS26" s="31">
        <f t="shared" si="2"/>
        <v>5</v>
      </c>
      <c r="AT26" s="9"/>
      <c r="AU26" s="10"/>
      <c r="AV26" s="30">
        <v>5</v>
      </c>
      <c r="AW26" s="29">
        <v>0</v>
      </c>
      <c r="AX26" s="29">
        <v>3</v>
      </c>
      <c r="AY26" s="29">
        <v>0</v>
      </c>
      <c r="AZ26" s="29">
        <v>0</v>
      </c>
      <c r="BA26" s="29">
        <v>0</v>
      </c>
      <c r="BB26" s="29">
        <v>0</v>
      </c>
      <c r="BC26" s="29">
        <v>0</v>
      </c>
      <c r="BD26" s="29">
        <v>0</v>
      </c>
      <c r="BE26" s="29">
        <v>0</v>
      </c>
      <c r="BF26" s="29">
        <v>0</v>
      </c>
      <c r="BG26" s="29">
        <v>0</v>
      </c>
      <c r="BH26" s="29">
        <v>0</v>
      </c>
      <c r="BI26" s="31">
        <f t="shared" si="3"/>
        <v>8</v>
      </c>
      <c r="BK26" s="30">
        <v>5</v>
      </c>
      <c r="BL26" s="29">
        <v>0</v>
      </c>
      <c r="BM26" s="29">
        <v>2</v>
      </c>
      <c r="BN26" s="29">
        <v>0</v>
      </c>
      <c r="BO26" s="29">
        <v>0</v>
      </c>
      <c r="BP26" s="29">
        <v>0</v>
      </c>
      <c r="BQ26" s="29">
        <v>0</v>
      </c>
      <c r="BR26" s="29">
        <v>0</v>
      </c>
      <c r="BS26" s="29">
        <v>0</v>
      </c>
      <c r="BT26" s="29">
        <v>0</v>
      </c>
      <c r="BU26" s="29">
        <v>0</v>
      </c>
      <c r="BV26" s="29">
        <v>0</v>
      </c>
      <c r="BW26" s="29">
        <v>0</v>
      </c>
      <c r="BX26" s="31">
        <f t="shared" si="4"/>
        <v>7</v>
      </c>
      <c r="CA26" s="30">
        <v>1</v>
      </c>
      <c r="CB26" s="29">
        <v>0</v>
      </c>
      <c r="CC26" s="29">
        <v>1</v>
      </c>
      <c r="CD26" s="29">
        <v>0</v>
      </c>
      <c r="CE26" s="29">
        <v>0</v>
      </c>
      <c r="CF26" s="29">
        <v>0</v>
      </c>
      <c r="CG26" s="29">
        <v>0</v>
      </c>
      <c r="CH26" s="29">
        <v>0</v>
      </c>
      <c r="CI26" s="29">
        <v>0</v>
      </c>
      <c r="CJ26" s="29">
        <v>0</v>
      </c>
      <c r="CK26" s="29">
        <v>0</v>
      </c>
      <c r="CL26" s="29">
        <v>0</v>
      </c>
      <c r="CM26" s="29">
        <v>0</v>
      </c>
      <c r="CN26" s="29">
        <v>0</v>
      </c>
      <c r="CO26" s="29">
        <v>0</v>
      </c>
      <c r="CP26" s="29">
        <v>0</v>
      </c>
      <c r="CQ26" s="29">
        <v>0</v>
      </c>
      <c r="CR26" s="31">
        <f t="shared" si="5"/>
        <v>2</v>
      </c>
      <c r="CU26" s="30">
        <v>7</v>
      </c>
      <c r="CV26" s="29">
        <v>0</v>
      </c>
      <c r="CW26" s="29">
        <v>5</v>
      </c>
      <c r="CX26" s="29">
        <v>0</v>
      </c>
      <c r="CY26" s="29">
        <v>0</v>
      </c>
      <c r="CZ26" s="29">
        <v>0</v>
      </c>
      <c r="DA26" s="29">
        <v>0</v>
      </c>
      <c r="DB26" s="29">
        <v>0</v>
      </c>
      <c r="DC26" s="29">
        <v>0</v>
      </c>
      <c r="DD26" s="29">
        <v>0</v>
      </c>
      <c r="DE26" s="29">
        <v>12</v>
      </c>
      <c r="DF26" s="29">
        <v>2</v>
      </c>
      <c r="DG26" s="29">
        <v>0</v>
      </c>
      <c r="DH26" s="29">
        <v>0</v>
      </c>
      <c r="DI26" s="29">
        <v>0</v>
      </c>
      <c r="DJ26" s="29">
        <v>0</v>
      </c>
      <c r="DK26" s="29">
        <v>0</v>
      </c>
      <c r="DL26" s="29">
        <v>0</v>
      </c>
      <c r="DM26" s="29">
        <v>0</v>
      </c>
      <c r="DN26" s="29">
        <v>0</v>
      </c>
      <c r="DO26" s="29">
        <v>0</v>
      </c>
      <c r="DP26" s="29">
        <v>0</v>
      </c>
      <c r="DQ26" s="31">
        <f t="shared" si="6"/>
        <v>26</v>
      </c>
      <c r="DT26" s="30">
        <v>0</v>
      </c>
      <c r="DU26" s="29">
        <v>0</v>
      </c>
      <c r="DV26" s="29">
        <v>5</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c r="EN26" s="29">
        <v>0</v>
      </c>
      <c r="EO26" s="29">
        <v>0</v>
      </c>
      <c r="EP26" s="29">
        <v>0</v>
      </c>
      <c r="EQ26" s="29">
        <v>0</v>
      </c>
      <c r="ER26" s="29">
        <v>0</v>
      </c>
      <c r="ES26" s="31">
        <f t="shared" si="1"/>
        <v>5</v>
      </c>
      <c r="EU26" s="30">
        <v>0</v>
      </c>
      <c r="EV26" s="29">
        <v>0</v>
      </c>
      <c r="EW26" s="29">
        <v>8</v>
      </c>
      <c r="EX26" s="29">
        <v>0</v>
      </c>
      <c r="EY26" s="29">
        <v>0</v>
      </c>
      <c r="EZ26" s="29">
        <v>0</v>
      </c>
      <c r="FA26" s="29">
        <v>0</v>
      </c>
      <c r="FB26" s="29">
        <v>0</v>
      </c>
      <c r="FC26" s="29">
        <v>0</v>
      </c>
      <c r="FD26" s="29">
        <v>0</v>
      </c>
      <c r="FE26" s="29">
        <v>0</v>
      </c>
      <c r="FF26" s="29">
        <v>0</v>
      </c>
      <c r="FG26" s="29">
        <v>0</v>
      </c>
      <c r="FH26" s="29">
        <v>0</v>
      </c>
      <c r="FI26" s="29">
        <v>0</v>
      </c>
      <c r="FJ26" s="29">
        <v>0</v>
      </c>
      <c r="FK26" s="29">
        <v>0</v>
      </c>
      <c r="FL26" s="29">
        <v>0</v>
      </c>
      <c r="FM26" s="29">
        <v>0</v>
      </c>
      <c r="FN26" s="29">
        <v>0</v>
      </c>
      <c r="FO26" s="29">
        <v>0</v>
      </c>
      <c r="FP26" s="29">
        <v>0</v>
      </c>
      <c r="FQ26" s="29">
        <v>0</v>
      </c>
      <c r="FR26" s="29">
        <v>0</v>
      </c>
      <c r="FS26" s="29">
        <v>0</v>
      </c>
      <c r="FT26" s="29">
        <v>0</v>
      </c>
      <c r="FU26" s="29">
        <v>0</v>
      </c>
      <c r="FV26" s="29">
        <v>0</v>
      </c>
      <c r="FW26" s="29">
        <v>0</v>
      </c>
      <c r="FX26" s="29">
        <v>0</v>
      </c>
      <c r="FY26" s="31">
        <f t="shared" si="7"/>
        <v>8</v>
      </c>
      <c r="GA26" s="9">
        <v>1</v>
      </c>
      <c r="GB26">
        <v>14</v>
      </c>
      <c r="GC26" s="10">
        <v>65</v>
      </c>
      <c r="GE26" s="30">
        <v>0</v>
      </c>
      <c r="GF26" s="29">
        <v>0</v>
      </c>
      <c r="GG26" s="29">
        <v>0</v>
      </c>
      <c r="GH26" s="29">
        <v>0</v>
      </c>
      <c r="GI26" s="29">
        <v>0</v>
      </c>
      <c r="GJ26" s="29">
        <v>0</v>
      </c>
      <c r="GK26" s="29">
        <v>0</v>
      </c>
      <c r="GL26" s="29">
        <v>0</v>
      </c>
      <c r="GM26" s="29">
        <v>0</v>
      </c>
      <c r="GN26" s="29">
        <v>0</v>
      </c>
      <c r="GO26" s="29">
        <v>0</v>
      </c>
      <c r="GP26" s="29">
        <v>0</v>
      </c>
      <c r="GQ26" s="29">
        <v>0</v>
      </c>
      <c r="GR26" s="29">
        <v>0</v>
      </c>
      <c r="GS26" s="29">
        <v>0</v>
      </c>
      <c r="GT26" s="29">
        <v>0</v>
      </c>
      <c r="GU26" s="29">
        <v>0</v>
      </c>
      <c r="GV26" s="29">
        <v>0</v>
      </c>
      <c r="GW26" s="29">
        <v>0</v>
      </c>
      <c r="GX26" s="29">
        <v>0</v>
      </c>
      <c r="GY26" s="29">
        <v>0</v>
      </c>
      <c r="GZ26" s="29">
        <v>0</v>
      </c>
      <c r="HA26" s="29">
        <v>0</v>
      </c>
      <c r="HB26" s="29">
        <v>0</v>
      </c>
      <c r="HC26" s="29">
        <v>0</v>
      </c>
      <c r="HD26" s="29">
        <v>0</v>
      </c>
      <c r="HE26" s="29">
        <v>0</v>
      </c>
      <c r="HF26" s="29">
        <v>0</v>
      </c>
      <c r="HG26" s="29">
        <v>0</v>
      </c>
      <c r="HH26" s="29">
        <v>0</v>
      </c>
      <c r="HI26" s="29">
        <v>0</v>
      </c>
      <c r="HJ26" s="29">
        <v>0</v>
      </c>
      <c r="HK26" s="29">
        <v>0</v>
      </c>
      <c r="HL26" s="29">
        <v>0</v>
      </c>
      <c r="HM26" s="31">
        <f t="shared" si="8"/>
        <v>0</v>
      </c>
    </row>
    <row r="27" spans="2:221" x14ac:dyDescent="0.2">
      <c r="B27" s="9" t="s">
        <v>46</v>
      </c>
      <c r="C27" t="s">
        <v>82</v>
      </c>
      <c r="E27" s="10" t="s">
        <v>115</v>
      </c>
      <c r="H27" s="9">
        <v>1</v>
      </c>
      <c r="I27">
        <v>15</v>
      </c>
      <c r="J27">
        <v>70</v>
      </c>
      <c r="L27" s="2">
        <v>4.1900000000000004</v>
      </c>
      <c r="M27" s="2">
        <v>3.88</v>
      </c>
      <c r="N27" s="10"/>
      <c r="O27" s="29"/>
      <c r="P27" s="30">
        <v>0</v>
      </c>
      <c r="Q27" s="29">
        <v>0</v>
      </c>
      <c r="R27" s="29">
        <v>0</v>
      </c>
      <c r="S27" s="29">
        <v>0</v>
      </c>
      <c r="T27" s="29">
        <v>0</v>
      </c>
      <c r="U27" s="29">
        <v>0</v>
      </c>
      <c r="V27" s="29">
        <v>0</v>
      </c>
      <c r="W27" s="29">
        <v>0</v>
      </c>
      <c r="X27" s="29">
        <v>0</v>
      </c>
      <c r="Y27" s="29">
        <v>0</v>
      </c>
      <c r="Z27" s="29">
        <v>1</v>
      </c>
      <c r="AA27" s="29">
        <v>0</v>
      </c>
      <c r="AB27" s="29">
        <v>0</v>
      </c>
      <c r="AC27" s="31">
        <f t="shared" si="0"/>
        <v>1</v>
      </c>
      <c r="AD27" s="29"/>
      <c r="AF27" s="30">
        <v>0</v>
      </c>
      <c r="AG27" s="29">
        <v>5</v>
      </c>
      <c r="AH27" s="29">
        <v>0</v>
      </c>
      <c r="AI27" s="29">
        <v>0</v>
      </c>
      <c r="AJ27" s="29">
        <v>5</v>
      </c>
      <c r="AK27" s="29">
        <v>0</v>
      </c>
      <c r="AL27" s="29">
        <v>1</v>
      </c>
      <c r="AM27" s="29">
        <v>0</v>
      </c>
      <c r="AN27" s="29">
        <v>0</v>
      </c>
      <c r="AO27" s="29">
        <v>0</v>
      </c>
      <c r="AP27" s="29">
        <v>0</v>
      </c>
      <c r="AQ27" s="29">
        <v>0</v>
      </c>
      <c r="AR27" s="29">
        <v>0</v>
      </c>
      <c r="AS27" s="31">
        <f t="shared" si="2"/>
        <v>11</v>
      </c>
      <c r="AT27" s="9"/>
      <c r="AU27" s="10"/>
      <c r="AV27" s="30">
        <v>5</v>
      </c>
      <c r="AW27" s="29">
        <v>5</v>
      </c>
      <c r="AX27" s="29">
        <v>5</v>
      </c>
      <c r="AY27" s="29">
        <v>0</v>
      </c>
      <c r="AZ27" s="29">
        <v>0</v>
      </c>
      <c r="BA27" s="29">
        <v>0</v>
      </c>
      <c r="BB27" s="29">
        <v>0</v>
      </c>
      <c r="BC27" s="29">
        <v>0</v>
      </c>
      <c r="BD27" s="29">
        <v>0</v>
      </c>
      <c r="BE27" s="29">
        <v>0</v>
      </c>
      <c r="BF27" s="29">
        <v>0</v>
      </c>
      <c r="BG27" s="29">
        <v>0</v>
      </c>
      <c r="BH27" s="29">
        <v>0</v>
      </c>
      <c r="BI27" s="31">
        <f t="shared" si="3"/>
        <v>15</v>
      </c>
      <c r="BK27" s="30">
        <v>5</v>
      </c>
      <c r="BL27" s="29">
        <v>3</v>
      </c>
      <c r="BM27" s="29">
        <v>2</v>
      </c>
      <c r="BN27" s="29">
        <v>0</v>
      </c>
      <c r="BO27" s="29">
        <v>0</v>
      </c>
      <c r="BP27" s="29">
        <v>0</v>
      </c>
      <c r="BQ27" s="29">
        <v>2</v>
      </c>
      <c r="BR27" s="29">
        <v>0</v>
      </c>
      <c r="BS27" s="29">
        <v>0</v>
      </c>
      <c r="BT27" s="29">
        <v>0</v>
      </c>
      <c r="BU27" s="29">
        <v>0</v>
      </c>
      <c r="BV27" s="29">
        <v>0</v>
      </c>
      <c r="BW27" s="29">
        <v>0</v>
      </c>
      <c r="BX27" s="31">
        <f t="shared" si="4"/>
        <v>12</v>
      </c>
      <c r="CA27" s="30">
        <v>3</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31">
        <f t="shared" si="5"/>
        <v>3</v>
      </c>
      <c r="CU27" s="30">
        <v>1</v>
      </c>
      <c r="CV27" s="29">
        <v>1</v>
      </c>
      <c r="CW27" s="29">
        <v>0</v>
      </c>
      <c r="CX27" s="29">
        <v>0</v>
      </c>
      <c r="CY27" s="29">
        <v>0</v>
      </c>
      <c r="CZ27" s="29">
        <v>0</v>
      </c>
      <c r="DA27" s="29">
        <v>0</v>
      </c>
      <c r="DB27" s="29">
        <v>0</v>
      </c>
      <c r="DC27" s="29">
        <v>1</v>
      </c>
      <c r="DD27" s="29">
        <v>0</v>
      </c>
      <c r="DE27" s="29">
        <v>8</v>
      </c>
      <c r="DF27" s="29">
        <v>0</v>
      </c>
      <c r="DG27" s="29">
        <v>0</v>
      </c>
      <c r="DH27" s="29">
        <v>0</v>
      </c>
      <c r="DI27" s="29">
        <v>0</v>
      </c>
      <c r="DJ27" s="29">
        <v>0</v>
      </c>
      <c r="DK27" s="29">
        <v>0</v>
      </c>
      <c r="DL27" s="29">
        <v>0</v>
      </c>
      <c r="DM27" s="29">
        <v>0</v>
      </c>
      <c r="DN27" s="29">
        <v>0</v>
      </c>
      <c r="DO27" s="29">
        <v>0</v>
      </c>
      <c r="DP27" s="29">
        <v>0</v>
      </c>
      <c r="DQ27" s="31">
        <f t="shared" si="6"/>
        <v>11</v>
      </c>
      <c r="DT27" s="30">
        <v>2</v>
      </c>
      <c r="DU27" s="29">
        <v>0</v>
      </c>
      <c r="DV27" s="29">
        <v>2</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c r="EN27" s="29">
        <v>0</v>
      </c>
      <c r="EO27" s="29">
        <v>0</v>
      </c>
      <c r="EP27" s="29">
        <v>0</v>
      </c>
      <c r="EQ27" s="29">
        <v>0</v>
      </c>
      <c r="ER27" s="29">
        <v>0</v>
      </c>
      <c r="ES27" s="31">
        <f t="shared" si="1"/>
        <v>4</v>
      </c>
      <c r="EU27" s="30">
        <v>20</v>
      </c>
      <c r="EV27" s="29">
        <v>0</v>
      </c>
      <c r="EW27" s="29">
        <v>10</v>
      </c>
      <c r="EX27" s="29">
        <v>0</v>
      </c>
      <c r="EY27" s="29">
        <v>0</v>
      </c>
      <c r="EZ27" s="29">
        <v>0</v>
      </c>
      <c r="FA27" s="29">
        <v>0</v>
      </c>
      <c r="FB27" s="29">
        <v>0</v>
      </c>
      <c r="FC27" s="29">
        <v>0</v>
      </c>
      <c r="FD27" s="29">
        <v>0</v>
      </c>
      <c r="FE27" s="29">
        <v>0</v>
      </c>
      <c r="FF27" s="29">
        <v>0</v>
      </c>
      <c r="FG27" s="29">
        <v>0</v>
      </c>
      <c r="FH27" s="29">
        <v>0</v>
      </c>
      <c r="FI27" s="29">
        <v>0</v>
      </c>
      <c r="FJ27" s="29">
        <v>0</v>
      </c>
      <c r="FK27" s="29">
        <v>0</v>
      </c>
      <c r="FL27" s="29">
        <v>0</v>
      </c>
      <c r="FM27" s="29">
        <v>0</v>
      </c>
      <c r="FN27" s="29">
        <v>0</v>
      </c>
      <c r="FO27" s="29">
        <v>0</v>
      </c>
      <c r="FP27" s="29">
        <v>0</v>
      </c>
      <c r="FQ27" s="29">
        <v>0</v>
      </c>
      <c r="FR27" s="29">
        <v>0</v>
      </c>
      <c r="FS27" s="29">
        <v>0</v>
      </c>
      <c r="FT27" s="29">
        <v>0</v>
      </c>
      <c r="FU27" s="29">
        <v>0</v>
      </c>
      <c r="FV27" s="29">
        <v>0</v>
      </c>
      <c r="FW27" s="29">
        <v>0</v>
      </c>
      <c r="FX27" s="29">
        <v>0</v>
      </c>
      <c r="FY27" s="31">
        <f t="shared" si="7"/>
        <v>30</v>
      </c>
      <c r="GA27" s="9">
        <v>1</v>
      </c>
      <c r="GB27">
        <v>15</v>
      </c>
      <c r="GC27" s="10">
        <v>70</v>
      </c>
      <c r="GE27" s="30">
        <v>7</v>
      </c>
      <c r="GF27" s="29">
        <v>0</v>
      </c>
      <c r="GG27" s="29">
        <v>0</v>
      </c>
      <c r="GH27" s="29">
        <v>0</v>
      </c>
      <c r="GI27" s="29">
        <v>0</v>
      </c>
      <c r="GJ27" s="29">
        <v>0</v>
      </c>
      <c r="GK27" s="29">
        <v>0</v>
      </c>
      <c r="GL27" s="29">
        <v>0</v>
      </c>
      <c r="GM27" s="29">
        <v>0</v>
      </c>
      <c r="GN27" s="29">
        <v>0</v>
      </c>
      <c r="GO27" s="29">
        <v>0</v>
      </c>
      <c r="GP27" s="29">
        <v>0</v>
      </c>
      <c r="GQ27" s="29">
        <v>0</v>
      </c>
      <c r="GR27" s="29">
        <v>0</v>
      </c>
      <c r="GS27" s="29">
        <v>0</v>
      </c>
      <c r="GT27" s="29">
        <v>0</v>
      </c>
      <c r="GU27" s="29">
        <v>0</v>
      </c>
      <c r="GV27" s="29">
        <v>0</v>
      </c>
      <c r="GW27" s="29">
        <v>0</v>
      </c>
      <c r="GX27" s="29">
        <v>0</v>
      </c>
      <c r="GY27" s="29">
        <v>0</v>
      </c>
      <c r="GZ27" s="29">
        <v>0</v>
      </c>
      <c r="HA27" s="29">
        <v>0</v>
      </c>
      <c r="HB27" s="29">
        <v>0</v>
      </c>
      <c r="HC27" s="29">
        <v>0</v>
      </c>
      <c r="HD27" s="29">
        <v>0</v>
      </c>
      <c r="HE27" s="29">
        <v>0</v>
      </c>
      <c r="HF27" s="29">
        <v>0</v>
      </c>
      <c r="HG27" s="29">
        <v>0</v>
      </c>
      <c r="HH27" s="29">
        <v>0</v>
      </c>
      <c r="HI27" s="29">
        <v>0</v>
      </c>
      <c r="HJ27" s="29">
        <v>0</v>
      </c>
      <c r="HK27" s="29">
        <v>0</v>
      </c>
      <c r="HL27" s="29">
        <v>0</v>
      </c>
      <c r="HM27" s="31">
        <f t="shared" si="8"/>
        <v>7</v>
      </c>
    </row>
    <row r="28" spans="2:221" x14ac:dyDescent="0.2">
      <c r="B28" s="9" t="s">
        <v>116</v>
      </c>
      <c r="E28" s="10" t="s">
        <v>117</v>
      </c>
      <c r="H28" s="9">
        <v>1</v>
      </c>
      <c r="I28">
        <v>16</v>
      </c>
      <c r="J28">
        <v>75</v>
      </c>
      <c r="L28" s="2">
        <v>3.93</v>
      </c>
      <c r="M28" s="2">
        <v>3.72</v>
      </c>
      <c r="N28" s="10"/>
      <c r="O28" s="29"/>
      <c r="P28" s="30">
        <v>10</v>
      </c>
      <c r="Q28" s="29">
        <v>0</v>
      </c>
      <c r="R28" s="29">
        <v>0</v>
      </c>
      <c r="S28" s="29">
        <v>0</v>
      </c>
      <c r="T28" s="29">
        <v>0</v>
      </c>
      <c r="U28" s="29">
        <v>0</v>
      </c>
      <c r="V28" s="29">
        <v>0</v>
      </c>
      <c r="W28" s="29">
        <v>0</v>
      </c>
      <c r="X28" s="29">
        <v>0</v>
      </c>
      <c r="Y28" s="29">
        <v>0</v>
      </c>
      <c r="Z28" s="29">
        <v>0</v>
      </c>
      <c r="AA28" s="29">
        <v>0</v>
      </c>
      <c r="AB28" s="29">
        <v>0</v>
      </c>
      <c r="AC28" s="31">
        <f t="shared" si="0"/>
        <v>10</v>
      </c>
      <c r="AD28" s="29"/>
      <c r="AF28" s="30">
        <v>35</v>
      </c>
      <c r="AG28" s="29">
        <v>1</v>
      </c>
      <c r="AH28" s="29">
        <v>0</v>
      </c>
      <c r="AI28" s="29">
        <v>0</v>
      </c>
      <c r="AJ28" s="29">
        <v>1</v>
      </c>
      <c r="AK28" s="29">
        <v>0</v>
      </c>
      <c r="AL28" s="29">
        <v>0</v>
      </c>
      <c r="AM28" s="29">
        <v>0</v>
      </c>
      <c r="AN28" s="29">
        <v>2</v>
      </c>
      <c r="AO28" s="29">
        <v>0</v>
      </c>
      <c r="AP28" s="29">
        <v>0</v>
      </c>
      <c r="AQ28" s="29">
        <v>0</v>
      </c>
      <c r="AR28" s="29">
        <v>0</v>
      </c>
      <c r="AS28" s="31">
        <f t="shared" si="2"/>
        <v>39</v>
      </c>
      <c r="AT28" s="9"/>
      <c r="AU28" s="10"/>
      <c r="AV28" s="30">
        <v>0</v>
      </c>
      <c r="AW28" s="29">
        <v>0</v>
      </c>
      <c r="AX28" s="29">
        <v>0</v>
      </c>
      <c r="AY28" s="29">
        <v>0</v>
      </c>
      <c r="AZ28" s="29">
        <v>0</v>
      </c>
      <c r="BA28" s="29">
        <v>0</v>
      </c>
      <c r="BB28" s="29">
        <v>0</v>
      </c>
      <c r="BC28" s="29">
        <v>0</v>
      </c>
      <c r="BD28" s="29">
        <v>0</v>
      </c>
      <c r="BE28" s="29">
        <v>0</v>
      </c>
      <c r="BF28" s="29">
        <v>0</v>
      </c>
      <c r="BG28" s="29">
        <v>0</v>
      </c>
      <c r="BH28" s="29">
        <v>0</v>
      </c>
      <c r="BI28" s="31">
        <f t="shared" si="3"/>
        <v>0</v>
      </c>
      <c r="BK28" s="30">
        <v>7</v>
      </c>
      <c r="BL28" s="29">
        <v>0</v>
      </c>
      <c r="BM28" s="29">
        <v>0</v>
      </c>
      <c r="BN28" s="29">
        <v>0</v>
      </c>
      <c r="BO28" s="29">
        <v>0</v>
      </c>
      <c r="BP28" s="29">
        <v>0</v>
      </c>
      <c r="BQ28" s="29">
        <v>0</v>
      </c>
      <c r="BR28" s="29">
        <v>0</v>
      </c>
      <c r="BS28" s="29">
        <v>0</v>
      </c>
      <c r="BT28" s="29">
        <v>0</v>
      </c>
      <c r="BU28" s="29">
        <v>0</v>
      </c>
      <c r="BV28" s="29">
        <v>0</v>
      </c>
      <c r="BW28" s="29">
        <v>0</v>
      </c>
      <c r="BX28" s="31">
        <f t="shared" si="4"/>
        <v>7</v>
      </c>
      <c r="CA28" s="30">
        <v>30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31">
        <f t="shared" si="5"/>
        <v>30</v>
      </c>
      <c r="CU28" s="30">
        <v>10</v>
      </c>
      <c r="CV28" s="29">
        <v>2</v>
      </c>
      <c r="CW28" s="29">
        <v>0</v>
      </c>
      <c r="CX28" s="29">
        <v>0</v>
      </c>
      <c r="CY28" s="29">
        <v>0</v>
      </c>
      <c r="CZ28" s="29">
        <v>0</v>
      </c>
      <c r="DA28" s="29">
        <v>0</v>
      </c>
      <c r="DB28" s="29">
        <v>0</v>
      </c>
      <c r="DC28" s="29">
        <v>0</v>
      </c>
      <c r="DD28" s="29">
        <v>0</v>
      </c>
      <c r="DE28" s="29">
        <v>5</v>
      </c>
      <c r="DF28" s="29">
        <v>0</v>
      </c>
      <c r="DG28" s="29">
        <v>0</v>
      </c>
      <c r="DH28" s="29">
        <v>0</v>
      </c>
      <c r="DI28" s="29">
        <v>0</v>
      </c>
      <c r="DJ28" s="29">
        <v>0</v>
      </c>
      <c r="DK28" s="29">
        <v>0</v>
      </c>
      <c r="DL28" s="29">
        <v>0</v>
      </c>
      <c r="DM28" s="29">
        <v>0</v>
      </c>
      <c r="DN28" s="29">
        <v>0</v>
      </c>
      <c r="DO28" s="29">
        <v>0</v>
      </c>
      <c r="DP28" s="29">
        <v>0</v>
      </c>
      <c r="DQ28" s="31">
        <f t="shared" si="6"/>
        <v>17</v>
      </c>
      <c r="DT28" s="30">
        <v>2</v>
      </c>
      <c r="DU28" s="29">
        <v>2</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c r="EN28" s="29">
        <v>0</v>
      </c>
      <c r="EO28" s="29">
        <v>0</v>
      </c>
      <c r="EP28" s="29">
        <v>0</v>
      </c>
      <c r="EQ28" s="29">
        <v>0</v>
      </c>
      <c r="ER28" s="29">
        <v>0</v>
      </c>
      <c r="ES28" s="31">
        <f t="shared" si="1"/>
        <v>4</v>
      </c>
      <c r="EU28" s="33">
        <v>25</v>
      </c>
      <c r="EV28" s="29">
        <v>1</v>
      </c>
      <c r="EW28" s="29">
        <v>0</v>
      </c>
      <c r="EX28" s="29">
        <v>0</v>
      </c>
      <c r="EY28" s="29">
        <v>0</v>
      </c>
      <c r="EZ28" s="29">
        <v>0</v>
      </c>
      <c r="FA28" s="29">
        <v>0</v>
      </c>
      <c r="FB28" s="29">
        <v>0</v>
      </c>
      <c r="FC28" s="29">
        <v>0</v>
      </c>
      <c r="FD28" s="29">
        <v>0</v>
      </c>
      <c r="FE28" s="29">
        <v>0</v>
      </c>
      <c r="FF28" s="29">
        <v>0</v>
      </c>
      <c r="FG28" s="29">
        <v>0</v>
      </c>
      <c r="FH28" s="29">
        <v>0</v>
      </c>
      <c r="FI28" s="29">
        <v>0</v>
      </c>
      <c r="FJ28" s="29">
        <v>0</v>
      </c>
      <c r="FK28" s="29">
        <v>0</v>
      </c>
      <c r="FL28" s="29">
        <v>0</v>
      </c>
      <c r="FM28" s="29">
        <v>0</v>
      </c>
      <c r="FN28" s="29">
        <v>0</v>
      </c>
      <c r="FO28" s="29">
        <v>0</v>
      </c>
      <c r="FP28" s="29">
        <v>0</v>
      </c>
      <c r="FQ28" s="29">
        <v>0</v>
      </c>
      <c r="FR28" s="29">
        <v>0</v>
      </c>
      <c r="FS28" s="29">
        <v>0</v>
      </c>
      <c r="FT28" s="29">
        <v>0</v>
      </c>
      <c r="FU28" s="29">
        <v>0</v>
      </c>
      <c r="FV28" s="29">
        <v>0</v>
      </c>
      <c r="FW28" s="29">
        <v>0</v>
      </c>
      <c r="FX28" s="29">
        <v>0</v>
      </c>
      <c r="FY28" s="31">
        <f t="shared" si="7"/>
        <v>26</v>
      </c>
      <c r="GA28" s="9">
        <v>1</v>
      </c>
      <c r="GB28">
        <v>16</v>
      </c>
      <c r="GC28" s="10">
        <v>75</v>
      </c>
      <c r="GE28" s="33">
        <v>7</v>
      </c>
      <c r="GF28" s="29">
        <v>0</v>
      </c>
      <c r="GG28" s="29">
        <v>5</v>
      </c>
      <c r="GH28" s="29">
        <v>0</v>
      </c>
      <c r="GI28" s="29">
        <v>0</v>
      </c>
      <c r="GJ28" s="29">
        <v>0</v>
      </c>
      <c r="GK28" s="29">
        <v>0</v>
      </c>
      <c r="GL28" s="29">
        <v>0</v>
      </c>
      <c r="GM28" s="29">
        <v>0</v>
      </c>
      <c r="GN28" s="29">
        <v>0</v>
      </c>
      <c r="GO28" s="29">
        <v>0</v>
      </c>
      <c r="GP28" s="29">
        <v>0</v>
      </c>
      <c r="GQ28" s="29">
        <v>0</v>
      </c>
      <c r="GR28" s="29">
        <v>0</v>
      </c>
      <c r="GS28" s="29">
        <v>0</v>
      </c>
      <c r="GT28" s="29">
        <v>0</v>
      </c>
      <c r="GU28" s="29">
        <v>0</v>
      </c>
      <c r="GV28" s="29">
        <v>0</v>
      </c>
      <c r="GW28" s="29">
        <v>0</v>
      </c>
      <c r="GX28" s="29">
        <v>0</v>
      </c>
      <c r="GY28" s="29">
        <v>0</v>
      </c>
      <c r="GZ28" s="29">
        <v>0</v>
      </c>
      <c r="HA28" s="29">
        <v>0</v>
      </c>
      <c r="HB28" s="29">
        <v>0</v>
      </c>
      <c r="HC28" s="29">
        <v>0</v>
      </c>
      <c r="HD28" s="29">
        <v>0</v>
      </c>
      <c r="HE28" s="29">
        <v>0</v>
      </c>
      <c r="HF28" s="29">
        <v>0</v>
      </c>
      <c r="HG28" s="29">
        <v>0</v>
      </c>
      <c r="HH28" s="29">
        <v>0</v>
      </c>
      <c r="HI28" s="29">
        <v>0</v>
      </c>
      <c r="HJ28" s="29">
        <v>0</v>
      </c>
      <c r="HK28" s="29">
        <v>0</v>
      </c>
      <c r="HL28" s="29">
        <v>0</v>
      </c>
      <c r="HM28" s="31">
        <f t="shared" si="8"/>
        <v>12</v>
      </c>
    </row>
    <row r="29" spans="2:221" x14ac:dyDescent="0.2">
      <c r="B29" s="9" t="s">
        <v>47</v>
      </c>
      <c r="C29" t="s">
        <v>84</v>
      </c>
      <c r="E29" s="10" t="s">
        <v>118</v>
      </c>
      <c r="H29" s="9">
        <v>1</v>
      </c>
      <c r="I29">
        <v>17</v>
      </c>
      <c r="J29">
        <v>80</v>
      </c>
      <c r="L29" s="2">
        <v>4.2300000000000004</v>
      </c>
      <c r="M29" s="2">
        <v>4.0599999999999996</v>
      </c>
      <c r="N29" s="10"/>
      <c r="O29" s="29"/>
      <c r="P29" s="30">
        <v>0</v>
      </c>
      <c r="Q29" s="29">
        <v>0</v>
      </c>
      <c r="R29" s="29">
        <v>0</v>
      </c>
      <c r="S29" s="29">
        <v>0</v>
      </c>
      <c r="T29" s="29">
        <v>0</v>
      </c>
      <c r="U29" s="29">
        <v>0</v>
      </c>
      <c r="V29" s="29">
        <v>0</v>
      </c>
      <c r="W29" s="29">
        <v>0</v>
      </c>
      <c r="X29" s="29">
        <v>0</v>
      </c>
      <c r="Y29" s="29">
        <v>0</v>
      </c>
      <c r="Z29" s="29">
        <v>0</v>
      </c>
      <c r="AA29" s="29">
        <v>0</v>
      </c>
      <c r="AB29" s="29">
        <v>0</v>
      </c>
      <c r="AC29" s="31">
        <f t="shared" si="0"/>
        <v>0</v>
      </c>
      <c r="AD29" s="29"/>
      <c r="AF29" s="30">
        <v>0</v>
      </c>
      <c r="AG29" s="29">
        <v>0</v>
      </c>
      <c r="AH29" s="29">
        <v>0</v>
      </c>
      <c r="AI29" s="29">
        <v>0</v>
      </c>
      <c r="AJ29" s="29">
        <v>2</v>
      </c>
      <c r="AK29" s="29">
        <v>0</v>
      </c>
      <c r="AL29" s="29">
        <v>0</v>
      </c>
      <c r="AM29" s="29">
        <v>0</v>
      </c>
      <c r="AN29" s="29">
        <v>0</v>
      </c>
      <c r="AO29" s="29">
        <v>0</v>
      </c>
      <c r="AP29" s="29">
        <v>0</v>
      </c>
      <c r="AQ29" s="29">
        <v>0</v>
      </c>
      <c r="AR29" s="29">
        <v>0</v>
      </c>
      <c r="AS29" s="31">
        <f t="shared" si="2"/>
        <v>2</v>
      </c>
      <c r="AT29" s="9"/>
      <c r="AU29" s="10"/>
      <c r="AV29" s="30">
        <v>0</v>
      </c>
      <c r="AW29" s="29">
        <v>0</v>
      </c>
      <c r="AX29" s="29">
        <v>0</v>
      </c>
      <c r="AY29" s="29">
        <v>0</v>
      </c>
      <c r="AZ29" s="29">
        <v>2</v>
      </c>
      <c r="BA29" s="29">
        <v>0</v>
      </c>
      <c r="BB29" s="29">
        <v>0</v>
      </c>
      <c r="BC29" s="29">
        <v>0</v>
      </c>
      <c r="BD29" s="29">
        <v>0</v>
      </c>
      <c r="BE29" s="29">
        <v>0</v>
      </c>
      <c r="BF29" s="29">
        <v>0</v>
      </c>
      <c r="BG29" s="29">
        <v>0</v>
      </c>
      <c r="BH29" s="29">
        <v>0</v>
      </c>
      <c r="BI29" s="31">
        <f t="shared" si="3"/>
        <v>2</v>
      </c>
      <c r="BK29" s="30">
        <v>2</v>
      </c>
      <c r="BL29" s="29">
        <v>2</v>
      </c>
      <c r="BM29" s="29">
        <v>0</v>
      </c>
      <c r="BN29" s="29">
        <v>0</v>
      </c>
      <c r="BO29" s="29">
        <v>0</v>
      </c>
      <c r="BP29" s="29">
        <v>0</v>
      </c>
      <c r="BQ29" s="29">
        <v>0</v>
      </c>
      <c r="BR29" s="29">
        <v>0</v>
      </c>
      <c r="BS29" s="29">
        <v>0</v>
      </c>
      <c r="BT29" s="29">
        <v>0</v>
      </c>
      <c r="BU29" s="29">
        <v>0</v>
      </c>
      <c r="BV29" s="29">
        <v>0</v>
      </c>
      <c r="BW29" s="29">
        <v>0</v>
      </c>
      <c r="BX29" s="31">
        <f t="shared" si="4"/>
        <v>4</v>
      </c>
      <c r="CA29" s="30">
        <v>0</v>
      </c>
      <c r="CB29" s="29">
        <v>1</v>
      </c>
      <c r="CC29" s="29">
        <v>0</v>
      </c>
      <c r="CD29" s="29">
        <v>0</v>
      </c>
      <c r="CE29" s="29">
        <v>0</v>
      </c>
      <c r="CF29" s="29">
        <v>0</v>
      </c>
      <c r="CG29" s="29">
        <v>0</v>
      </c>
      <c r="CH29" s="29">
        <v>0</v>
      </c>
      <c r="CI29" s="29">
        <v>0</v>
      </c>
      <c r="CJ29" s="29">
        <v>0</v>
      </c>
      <c r="CK29" s="29">
        <v>0</v>
      </c>
      <c r="CL29" s="29">
        <v>1</v>
      </c>
      <c r="CM29" s="29">
        <v>0</v>
      </c>
      <c r="CN29" s="29">
        <v>0</v>
      </c>
      <c r="CO29" s="29">
        <v>0</v>
      </c>
      <c r="CP29" s="29">
        <v>0</v>
      </c>
      <c r="CQ29" s="29">
        <v>0</v>
      </c>
      <c r="CR29" s="31">
        <f t="shared" si="5"/>
        <v>2</v>
      </c>
      <c r="CU29" s="30">
        <v>0</v>
      </c>
      <c r="CV29" s="29">
        <v>5</v>
      </c>
      <c r="CW29" s="29">
        <v>0</v>
      </c>
      <c r="CX29" s="29">
        <v>0</v>
      </c>
      <c r="CY29" s="29">
        <v>0</v>
      </c>
      <c r="CZ29" s="29">
        <v>0</v>
      </c>
      <c r="DA29" s="29">
        <v>0</v>
      </c>
      <c r="DB29" s="29">
        <v>0</v>
      </c>
      <c r="DC29" s="29">
        <v>0</v>
      </c>
      <c r="DD29" s="29">
        <v>0</v>
      </c>
      <c r="DE29" s="29">
        <v>3</v>
      </c>
      <c r="DF29" s="29">
        <v>0</v>
      </c>
      <c r="DG29" s="29">
        <v>0</v>
      </c>
      <c r="DH29" s="29">
        <v>0</v>
      </c>
      <c r="DI29" s="29">
        <v>0</v>
      </c>
      <c r="DJ29" s="29">
        <v>0</v>
      </c>
      <c r="DK29" s="29">
        <v>0</v>
      </c>
      <c r="DL29" s="29">
        <v>0</v>
      </c>
      <c r="DM29" s="29">
        <v>0</v>
      </c>
      <c r="DN29" s="29">
        <v>0</v>
      </c>
      <c r="DO29" s="29">
        <v>0</v>
      </c>
      <c r="DP29" s="29">
        <v>0</v>
      </c>
      <c r="DQ29" s="31">
        <f t="shared" si="6"/>
        <v>8</v>
      </c>
      <c r="DT29" s="30">
        <v>5</v>
      </c>
      <c r="DU29" s="29">
        <v>1</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c r="EN29" s="29">
        <v>0</v>
      </c>
      <c r="EO29" s="29">
        <v>0</v>
      </c>
      <c r="EP29" s="29">
        <v>0</v>
      </c>
      <c r="EQ29" s="29">
        <v>0</v>
      </c>
      <c r="ER29" s="29">
        <v>0</v>
      </c>
      <c r="ES29" s="31">
        <f t="shared" si="1"/>
        <v>6</v>
      </c>
      <c r="EU29" s="30">
        <v>0</v>
      </c>
      <c r="EV29" s="29">
        <v>20</v>
      </c>
      <c r="EW29" s="29">
        <v>0</v>
      </c>
      <c r="EX29" s="29">
        <v>0</v>
      </c>
      <c r="EY29" s="29">
        <v>0</v>
      </c>
      <c r="EZ29" s="29">
        <v>0</v>
      </c>
      <c r="FA29" s="29">
        <v>0</v>
      </c>
      <c r="FB29" s="29">
        <v>0</v>
      </c>
      <c r="FC29" s="29">
        <v>0</v>
      </c>
      <c r="FD29" s="29">
        <v>0</v>
      </c>
      <c r="FE29" s="29">
        <v>0</v>
      </c>
      <c r="FF29" s="29">
        <v>0</v>
      </c>
      <c r="FG29" s="29">
        <v>0</v>
      </c>
      <c r="FH29" s="29">
        <v>0</v>
      </c>
      <c r="FI29" s="29">
        <v>0</v>
      </c>
      <c r="FJ29" s="29">
        <v>0</v>
      </c>
      <c r="FK29" s="29">
        <v>0</v>
      </c>
      <c r="FL29" s="29">
        <v>0</v>
      </c>
      <c r="FM29" s="29">
        <v>0</v>
      </c>
      <c r="FN29" s="29">
        <v>0</v>
      </c>
      <c r="FO29" s="29">
        <v>0</v>
      </c>
      <c r="FP29" s="29">
        <v>0</v>
      </c>
      <c r="FQ29" s="29">
        <v>0</v>
      </c>
      <c r="FR29" s="29">
        <v>0</v>
      </c>
      <c r="FS29" s="29">
        <v>0</v>
      </c>
      <c r="FT29" s="29">
        <v>0</v>
      </c>
      <c r="FU29" s="29">
        <v>0</v>
      </c>
      <c r="FV29" s="29">
        <v>0</v>
      </c>
      <c r="FW29" s="29">
        <v>0</v>
      </c>
      <c r="FX29" s="29">
        <v>0</v>
      </c>
      <c r="FY29" s="31">
        <f t="shared" si="7"/>
        <v>20</v>
      </c>
      <c r="GA29" s="9">
        <v>1</v>
      </c>
      <c r="GB29">
        <v>17</v>
      </c>
      <c r="GC29" s="10">
        <v>80</v>
      </c>
      <c r="GE29" s="30">
        <v>0</v>
      </c>
      <c r="GF29" s="29">
        <v>0</v>
      </c>
      <c r="GG29" s="29">
        <v>0</v>
      </c>
      <c r="GH29" s="29">
        <v>0</v>
      </c>
      <c r="GI29" s="29">
        <v>0</v>
      </c>
      <c r="GJ29" s="29">
        <v>0</v>
      </c>
      <c r="GK29" s="29">
        <v>0</v>
      </c>
      <c r="GL29" s="29">
        <v>0</v>
      </c>
      <c r="GM29" s="29">
        <v>3</v>
      </c>
      <c r="GN29" s="29">
        <v>0</v>
      </c>
      <c r="GO29" s="29">
        <v>0</v>
      </c>
      <c r="GP29" s="29">
        <v>0</v>
      </c>
      <c r="GQ29" s="29">
        <v>0</v>
      </c>
      <c r="GR29" s="29">
        <v>0</v>
      </c>
      <c r="GS29" s="29">
        <v>0</v>
      </c>
      <c r="GT29" s="29">
        <v>0</v>
      </c>
      <c r="GU29" s="29">
        <v>0</v>
      </c>
      <c r="GV29" s="29">
        <v>0</v>
      </c>
      <c r="GW29" s="29">
        <v>0</v>
      </c>
      <c r="GX29" s="29">
        <v>0</v>
      </c>
      <c r="GY29" s="29">
        <v>0</v>
      </c>
      <c r="GZ29" s="29">
        <v>0</v>
      </c>
      <c r="HA29" s="29">
        <v>0</v>
      </c>
      <c r="HB29" s="29">
        <v>0</v>
      </c>
      <c r="HC29" s="29">
        <v>0</v>
      </c>
      <c r="HD29" s="29">
        <v>0</v>
      </c>
      <c r="HE29" s="29">
        <v>0</v>
      </c>
      <c r="HF29" s="29">
        <v>0</v>
      </c>
      <c r="HG29" s="29">
        <v>0</v>
      </c>
      <c r="HH29" s="29">
        <v>0</v>
      </c>
      <c r="HI29" s="29">
        <v>3</v>
      </c>
      <c r="HJ29" s="29">
        <v>0</v>
      </c>
      <c r="HK29" s="29">
        <v>0</v>
      </c>
      <c r="HL29" s="29">
        <v>0</v>
      </c>
      <c r="HM29" s="31">
        <f t="shared" si="8"/>
        <v>6</v>
      </c>
    </row>
    <row r="30" spans="2:221" x14ac:dyDescent="0.2">
      <c r="B30" s="9" t="s">
        <v>32</v>
      </c>
      <c r="C30" t="s">
        <v>85</v>
      </c>
      <c r="E30" s="10" t="s">
        <v>119</v>
      </c>
      <c r="H30" s="9">
        <v>1</v>
      </c>
      <c r="I30">
        <v>18</v>
      </c>
      <c r="J30">
        <v>85</v>
      </c>
      <c r="L30" s="2">
        <v>3.91</v>
      </c>
      <c r="M30" s="2">
        <v>4.0999999999999996</v>
      </c>
      <c r="N30" s="10"/>
      <c r="O30" s="29"/>
      <c r="P30" s="30">
        <v>0</v>
      </c>
      <c r="Q30" s="29">
        <v>5</v>
      </c>
      <c r="R30" s="29">
        <v>0</v>
      </c>
      <c r="S30" s="29">
        <v>0</v>
      </c>
      <c r="T30" s="29">
        <v>0</v>
      </c>
      <c r="U30" s="29">
        <v>0</v>
      </c>
      <c r="V30" s="29">
        <v>0</v>
      </c>
      <c r="W30" s="29">
        <v>0</v>
      </c>
      <c r="X30" s="29">
        <v>0</v>
      </c>
      <c r="Y30" s="29">
        <v>0</v>
      </c>
      <c r="Z30" s="29">
        <v>0</v>
      </c>
      <c r="AA30" s="29">
        <v>0</v>
      </c>
      <c r="AB30" s="29">
        <v>0</v>
      </c>
      <c r="AC30" s="31">
        <f t="shared" si="0"/>
        <v>5</v>
      </c>
      <c r="AD30" s="29"/>
      <c r="AF30" s="30">
        <v>25</v>
      </c>
      <c r="AG30" s="29">
        <v>2</v>
      </c>
      <c r="AH30" s="29">
        <v>0</v>
      </c>
      <c r="AI30" s="29">
        <v>0</v>
      </c>
      <c r="AJ30" s="29">
        <v>1</v>
      </c>
      <c r="AK30" s="29">
        <v>0</v>
      </c>
      <c r="AL30" s="29">
        <v>0</v>
      </c>
      <c r="AM30" s="29">
        <v>0</v>
      </c>
      <c r="AN30" s="29">
        <v>0</v>
      </c>
      <c r="AO30" s="29">
        <v>0</v>
      </c>
      <c r="AP30" s="29">
        <v>0</v>
      </c>
      <c r="AQ30" s="29">
        <v>0</v>
      </c>
      <c r="AR30" s="29">
        <v>0</v>
      </c>
      <c r="AS30" s="31">
        <f t="shared" si="2"/>
        <v>28</v>
      </c>
      <c r="AT30" s="9" t="s">
        <v>120</v>
      </c>
      <c r="AU30" s="10"/>
      <c r="AV30" s="30">
        <v>25</v>
      </c>
      <c r="AW30" s="29">
        <v>0</v>
      </c>
      <c r="AX30" s="29">
        <v>0</v>
      </c>
      <c r="AY30" s="29">
        <v>0</v>
      </c>
      <c r="AZ30" s="29">
        <v>0</v>
      </c>
      <c r="BA30" s="29">
        <v>0</v>
      </c>
      <c r="BB30" s="29">
        <v>0</v>
      </c>
      <c r="BC30" s="29">
        <v>0</v>
      </c>
      <c r="BD30" s="29">
        <v>0</v>
      </c>
      <c r="BE30" s="29">
        <v>0</v>
      </c>
      <c r="BF30" s="29">
        <v>0</v>
      </c>
      <c r="BG30" s="29">
        <v>0</v>
      </c>
      <c r="BH30" s="29">
        <v>0</v>
      </c>
      <c r="BI30" s="31">
        <f t="shared" si="3"/>
        <v>25</v>
      </c>
      <c r="BK30" s="30">
        <v>30</v>
      </c>
      <c r="BL30" s="29">
        <v>5</v>
      </c>
      <c r="BM30" s="29">
        <v>0</v>
      </c>
      <c r="BN30" s="29">
        <v>0</v>
      </c>
      <c r="BO30" s="29">
        <v>0</v>
      </c>
      <c r="BP30" s="29">
        <v>0</v>
      </c>
      <c r="BQ30" s="29">
        <v>0</v>
      </c>
      <c r="BR30" s="29">
        <v>0</v>
      </c>
      <c r="BS30" s="29">
        <v>0</v>
      </c>
      <c r="BT30" s="29">
        <v>0</v>
      </c>
      <c r="BU30" s="29">
        <v>0</v>
      </c>
      <c r="BV30" s="29">
        <v>0</v>
      </c>
      <c r="BW30" s="29">
        <v>0</v>
      </c>
      <c r="BX30" s="31">
        <f t="shared" si="4"/>
        <v>35</v>
      </c>
      <c r="CA30" s="30">
        <v>10</v>
      </c>
      <c r="CB30" s="29">
        <v>5</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31">
        <f t="shared" si="5"/>
        <v>15</v>
      </c>
      <c r="CU30" s="30">
        <v>25</v>
      </c>
      <c r="CV30" s="29">
        <v>7</v>
      </c>
      <c r="CW30" s="29">
        <v>0</v>
      </c>
      <c r="CX30" s="29">
        <v>0</v>
      </c>
      <c r="CY30" s="29">
        <v>0</v>
      </c>
      <c r="CZ30" s="29">
        <v>0</v>
      </c>
      <c r="DA30" s="29">
        <v>0</v>
      </c>
      <c r="DB30" s="29">
        <v>0</v>
      </c>
      <c r="DC30" s="29">
        <v>0</v>
      </c>
      <c r="DD30" s="29">
        <v>0</v>
      </c>
      <c r="DE30" s="29">
        <v>10</v>
      </c>
      <c r="DF30" s="29">
        <v>0</v>
      </c>
      <c r="DG30" s="29">
        <v>0</v>
      </c>
      <c r="DH30" s="29">
        <v>0</v>
      </c>
      <c r="DI30" s="29">
        <v>0</v>
      </c>
      <c r="DJ30" s="29">
        <v>0</v>
      </c>
      <c r="DK30" s="29">
        <v>0</v>
      </c>
      <c r="DL30" s="29">
        <v>0</v>
      </c>
      <c r="DM30" s="29">
        <v>0</v>
      </c>
      <c r="DN30" s="29">
        <v>0</v>
      </c>
      <c r="DO30" s="29">
        <v>0</v>
      </c>
      <c r="DP30" s="29">
        <v>0</v>
      </c>
      <c r="DQ30" s="31">
        <f t="shared" si="6"/>
        <v>42</v>
      </c>
      <c r="DT30" s="30">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c r="EN30" s="29">
        <v>0</v>
      </c>
      <c r="EO30" s="29">
        <v>0</v>
      </c>
      <c r="EP30" s="29">
        <v>0</v>
      </c>
      <c r="EQ30" s="29">
        <v>0</v>
      </c>
      <c r="ER30" s="29">
        <v>0</v>
      </c>
      <c r="ES30" s="31">
        <f t="shared" si="1"/>
        <v>0</v>
      </c>
      <c r="EU30" s="30">
        <v>5</v>
      </c>
      <c r="EV30" s="29">
        <v>0</v>
      </c>
      <c r="EW30" s="29">
        <v>0</v>
      </c>
      <c r="EX30" s="29">
        <v>0</v>
      </c>
      <c r="EY30" s="29">
        <v>1</v>
      </c>
      <c r="EZ30" s="29">
        <v>0</v>
      </c>
      <c r="FA30" s="29">
        <v>0</v>
      </c>
      <c r="FB30" s="29">
        <v>0</v>
      </c>
      <c r="FC30" s="29">
        <v>0</v>
      </c>
      <c r="FD30" s="29">
        <v>0</v>
      </c>
      <c r="FE30" s="29">
        <v>0</v>
      </c>
      <c r="FF30" s="29">
        <v>0</v>
      </c>
      <c r="FG30" s="29">
        <v>0</v>
      </c>
      <c r="FH30" s="29">
        <v>0</v>
      </c>
      <c r="FI30" s="29">
        <v>0</v>
      </c>
      <c r="FJ30" s="29">
        <v>0</v>
      </c>
      <c r="FK30" s="29">
        <v>0</v>
      </c>
      <c r="FL30" s="29">
        <v>0</v>
      </c>
      <c r="FM30" s="29">
        <v>0</v>
      </c>
      <c r="FN30" s="29">
        <v>0</v>
      </c>
      <c r="FO30" s="29">
        <v>0</v>
      </c>
      <c r="FP30" s="29">
        <v>0</v>
      </c>
      <c r="FQ30" s="29">
        <v>0</v>
      </c>
      <c r="FR30" s="29">
        <v>0</v>
      </c>
      <c r="FS30" s="29">
        <v>0</v>
      </c>
      <c r="FT30" s="29">
        <v>0</v>
      </c>
      <c r="FU30" s="29">
        <v>0</v>
      </c>
      <c r="FV30" s="29">
        <v>0</v>
      </c>
      <c r="FW30" s="29">
        <v>0</v>
      </c>
      <c r="FX30" s="29">
        <v>0</v>
      </c>
      <c r="FY30" s="31">
        <f t="shared" si="7"/>
        <v>6</v>
      </c>
      <c r="GA30" s="9">
        <v>1</v>
      </c>
      <c r="GB30">
        <v>18</v>
      </c>
      <c r="GC30" s="10">
        <v>85</v>
      </c>
      <c r="GE30" s="30">
        <v>10</v>
      </c>
      <c r="GF30" s="29">
        <v>10</v>
      </c>
      <c r="GG30" s="29">
        <v>0</v>
      </c>
      <c r="GH30" s="29">
        <v>0</v>
      </c>
      <c r="GI30" s="29">
        <v>0</v>
      </c>
      <c r="GJ30" s="29">
        <v>0</v>
      </c>
      <c r="GK30" s="29">
        <v>0</v>
      </c>
      <c r="GL30" s="29">
        <v>0</v>
      </c>
      <c r="GM30" s="29">
        <v>2</v>
      </c>
      <c r="GN30" s="29">
        <v>0</v>
      </c>
      <c r="GO30" s="29">
        <v>0</v>
      </c>
      <c r="GP30" s="29">
        <v>0</v>
      </c>
      <c r="GQ30" s="29">
        <v>0</v>
      </c>
      <c r="GR30" s="29">
        <v>0</v>
      </c>
      <c r="GS30" s="29">
        <v>0</v>
      </c>
      <c r="GT30" s="29">
        <v>0</v>
      </c>
      <c r="GU30" s="29">
        <v>0</v>
      </c>
      <c r="GV30" s="29">
        <v>0</v>
      </c>
      <c r="GW30" s="29">
        <v>0</v>
      </c>
      <c r="GX30" s="29">
        <v>0</v>
      </c>
      <c r="GY30" s="29">
        <v>0</v>
      </c>
      <c r="GZ30" s="29">
        <v>0</v>
      </c>
      <c r="HA30" s="29">
        <v>0</v>
      </c>
      <c r="HB30" s="29">
        <v>0</v>
      </c>
      <c r="HC30" s="29">
        <v>0</v>
      </c>
      <c r="HD30" s="29">
        <v>0</v>
      </c>
      <c r="HE30" s="29">
        <v>0</v>
      </c>
      <c r="HF30" s="29">
        <v>0</v>
      </c>
      <c r="HG30" s="29">
        <v>0</v>
      </c>
      <c r="HH30" s="29">
        <v>0</v>
      </c>
      <c r="HI30" s="29">
        <v>0</v>
      </c>
      <c r="HJ30" s="29">
        <v>0</v>
      </c>
      <c r="HK30" s="29">
        <v>0</v>
      </c>
      <c r="HL30" s="29">
        <v>0</v>
      </c>
      <c r="HM30" s="31">
        <f t="shared" si="8"/>
        <v>22</v>
      </c>
    </row>
    <row r="31" spans="2:221" x14ac:dyDescent="0.2">
      <c r="B31" s="34" t="s">
        <v>50</v>
      </c>
      <c r="C31" t="s">
        <v>88</v>
      </c>
      <c r="E31" s="32" t="s">
        <v>121</v>
      </c>
      <c r="H31" s="9">
        <v>1</v>
      </c>
      <c r="I31">
        <v>19</v>
      </c>
      <c r="J31">
        <v>90</v>
      </c>
      <c r="L31" s="2">
        <v>4.3600000000000003</v>
      </c>
      <c r="M31" s="2">
        <v>3.82</v>
      </c>
      <c r="N31" s="10"/>
      <c r="O31" s="29"/>
      <c r="P31" s="30">
        <v>0</v>
      </c>
      <c r="Q31" s="29">
        <v>2</v>
      </c>
      <c r="R31" s="29">
        <v>0</v>
      </c>
      <c r="S31" s="29">
        <v>0</v>
      </c>
      <c r="T31" s="29">
        <v>0</v>
      </c>
      <c r="U31" s="29">
        <v>1</v>
      </c>
      <c r="V31" s="29">
        <v>0</v>
      </c>
      <c r="W31" s="29">
        <v>0</v>
      </c>
      <c r="X31" s="29">
        <v>0</v>
      </c>
      <c r="Y31" s="29">
        <v>0</v>
      </c>
      <c r="Z31" s="29">
        <v>0</v>
      </c>
      <c r="AA31" s="29">
        <v>1</v>
      </c>
      <c r="AB31" s="29">
        <v>0</v>
      </c>
      <c r="AC31" s="31">
        <f t="shared" si="0"/>
        <v>4</v>
      </c>
      <c r="AD31" s="29"/>
      <c r="AF31" s="30">
        <v>5</v>
      </c>
      <c r="AG31" s="29">
        <v>2</v>
      </c>
      <c r="AH31" s="29">
        <v>2</v>
      </c>
      <c r="AI31" s="29">
        <v>0</v>
      </c>
      <c r="AJ31" s="29">
        <v>0</v>
      </c>
      <c r="AK31" s="29">
        <v>0</v>
      </c>
      <c r="AL31" s="29">
        <v>0</v>
      </c>
      <c r="AM31" s="29">
        <v>0</v>
      </c>
      <c r="AN31" s="29">
        <v>0</v>
      </c>
      <c r="AO31" s="29">
        <v>0</v>
      </c>
      <c r="AP31" s="29">
        <v>0</v>
      </c>
      <c r="AQ31" s="29">
        <v>0</v>
      </c>
      <c r="AR31" s="29">
        <v>0</v>
      </c>
      <c r="AS31" s="31">
        <f t="shared" si="2"/>
        <v>9</v>
      </c>
      <c r="AT31" s="9"/>
      <c r="AU31" s="10"/>
      <c r="AV31" s="30">
        <v>5</v>
      </c>
      <c r="AW31" s="29">
        <v>1</v>
      </c>
      <c r="AX31" s="29">
        <v>2</v>
      </c>
      <c r="AY31" s="29">
        <v>0</v>
      </c>
      <c r="AZ31" s="29">
        <v>0</v>
      </c>
      <c r="BA31" s="29">
        <v>0</v>
      </c>
      <c r="BB31" s="29">
        <v>0</v>
      </c>
      <c r="BC31" s="29">
        <v>0</v>
      </c>
      <c r="BD31" s="29">
        <v>0</v>
      </c>
      <c r="BE31" s="29">
        <v>0</v>
      </c>
      <c r="BF31" s="29">
        <v>0</v>
      </c>
      <c r="BG31" s="29">
        <v>0</v>
      </c>
      <c r="BH31" s="29">
        <v>0</v>
      </c>
      <c r="BI31" s="31">
        <f t="shared" si="3"/>
        <v>8</v>
      </c>
      <c r="BK31" s="30">
        <v>0</v>
      </c>
      <c r="BL31" s="29">
        <v>0</v>
      </c>
      <c r="BM31" s="29">
        <v>2</v>
      </c>
      <c r="BN31" s="29">
        <v>0</v>
      </c>
      <c r="BO31" s="29">
        <v>0</v>
      </c>
      <c r="BP31" s="29">
        <v>0</v>
      </c>
      <c r="BQ31" s="29">
        <v>0</v>
      </c>
      <c r="BR31" s="29">
        <v>0</v>
      </c>
      <c r="BS31" s="29">
        <v>0</v>
      </c>
      <c r="BT31" s="29">
        <v>0</v>
      </c>
      <c r="BU31" s="29">
        <v>0</v>
      </c>
      <c r="BV31" s="29">
        <v>0</v>
      </c>
      <c r="BW31" s="29">
        <v>0</v>
      </c>
      <c r="BX31" s="31">
        <f t="shared" si="4"/>
        <v>2</v>
      </c>
      <c r="CA31" s="30">
        <v>0</v>
      </c>
      <c r="CB31" s="29">
        <v>0</v>
      </c>
      <c r="CC31" s="29">
        <v>1</v>
      </c>
      <c r="CD31" s="29">
        <v>0</v>
      </c>
      <c r="CE31" s="29">
        <v>0</v>
      </c>
      <c r="CF31" s="29">
        <v>0</v>
      </c>
      <c r="CG31" s="29">
        <v>0</v>
      </c>
      <c r="CH31" s="29">
        <v>0</v>
      </c>
      <c r="CI31" s="29">
        <v>0</v>
      </c>
      <c r="CJ31" s="29">
        <v>0</v>
      </c>
      <c r="CK31" s="29">
        <v>0</v>
      </c>
      <c r="CL31" s="29">
        <v>0</v>
      </c>
      <c r="CM31" s="29">
        <v>0</v>
      </c>
      <c r="CN31" s="29">
        <v>0</v>
      </c>
      <c r="CO31" s="29">
        <v>0</v>
      </c>
      <c r="CP31" s="29">
        <v>0</v>
      </c>
      <c r="CQ31" s="29">
        <v>0</v>
      </c>
      <c r="CR31" s="31">
        <f t="shared" si="5"/>
        <v>1</v>
      </c>
      <c r="CU31" s="30">
        <v>0</v>
      </c>
      <c r="CV31" s="29">
        <v>0</v>
      </c>
      <c r="CW31" s="29">
        <v>1</v>
      </c>
      <c r="CX31" s="29">
        <v>0</v>
      </c>
      <c r="CY31" s="29">
        <v>0</v>
      </c>
      <c r="CZ31" s="29">
        <v>0</v>
      </c>
      <c r="DA31" s="29">
        <v>0</v>
      </c>
      <c r="DB31" s="29">
        <v>0</v>
      </c>
      <c r="DC31" s="29">
        <v>0</v>
      </c>
      <c r="DD31" s="29">
        <v>0</v>
      </c>
      <c r="DE31" s="29">
        <v>3</v>
      </c>
      <c r="DF31" s="29">
        <v>0</v>
      </c>
      <c r="DG31" s="29">
        <v>0</v>
      </c>
      <c r="DH31" s="29">
        <v>0</v>
      </c>
      <c r="DI31" s="29">
        <v>0</v>
      </c>
      <c r="DJ31" s="29">
        <v>0</v>
      </c>
      <c r="DK31" s="29">
        <v>0</v>
      </c>
      <c r="DL31" s="29">
        <v>0</v>
      </c>
      <c r="DM31" s="29">
        <v>0</v>
      </c>
      <c r="DN31" s="29">
        <v>0</v>
      </c>
      <c r="DO31" s="29">
        <v>0</v>
      </c>
      <c r="DP31" s="29">
        <v>0</v>
      </c>
      <c r="DQ31" s="31">
        <f t="shared" si="6"/>
        <v>4</v>
      </c>
      <c r="DT31" s="30">
        <v>0</v>
      </c>
      <c r="DU31" s="29">
        <v>1</v>
      </c>
      <c r="DV31" s="29">
        <v>1</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c r="EN31" s="29">
        <v>0</v>
      </c>
      <c r="EO31" s="29">
        <v>0</v>
      </c>
      <c r="EP31" s="29">
        <v>0</v>
      </c>
      <c r="EQ31" s="29">
        <v>0</v>
      </c>
      <c r="ER31" s="29">
        <v>0</v>
      </c>
      <c r="ES31" s="31">
        <f t="shared" si="1"/>
        <v>2</v>
      </c>
      <c r="EU31" s="30">
        <v>0</v>
      </c>
      <c r="EV31" s="29">
        <v>0</v>
      </c>
      <c r="EW31" s="29">
        <v>4</v>
      </c>
      <c r="EX31" s="29">
        <v>0</v>
      </c>
      <c r="EY31" s="29">
        <v>0</v>
      </c>
      <c r="EZ31" s="29">
        <v>0</v>
      </c>
      <c r="FA31" s="29">
        <v>0</v>
      </c>
      <c r="FB31" s="29">
        <v>0</v>
      </c>
      <c r="FC31" s="29">
        <v>0</v>
      </c>
      <c r="FD31" s="29">
        <v>0</v>
      </c>
      <c r="FE31" s="29">
        <v>1</v>
      </c>
      <c r="FF31" s="29">
        <v>0</v>
      </c>
      <c r="FG31" s="29">
        <v>0</v>
      </c>
      <c r="FH31" s="29">
        <v>0</v>
      </c>
      <c r="FI31" s="29">
        <v>0</v>
      </c>
      <c r="FJ31" s="29">
        <v>0</v>
      </c>
      <c r="FK31" s="29">
        <v>0</v>
      </c>
      <c r="FL31" s="29">
        <v>0</v>
      </c>
      <c r="FM31" s="29">
        <v>0</v>
      </c>
      <c r="FN31" s="29">
        <v>0</v>
      </c>
      <c r="FO31" s="29">
        <v>0</v>
      </c>
      <c r="FP31" s="29">
        <v>0</v>
      </c>
      <c r="FQ31" s="29">
        <v>0</v>
      </c>
      <c r="FR31" s="29">
        <v>0</v>
      </c>
      <c r="FS31" s="29">
        <v>0</v>
      </c>
      <c r="FT31" s="29">
        <v>0</v>
      </c>
      <c r="FU31" s="29">
        <v>0</v>
      </c>
      <c r="FV31" s="29">
        <v>0</v>
      </c>
      <c r="FW31" s="29">
        <v>0</v>
      </c>
      <c r="FX31" s="29">
        <v>0</v>
      </c>
      <c r="FY31" s="31">
        <f t="shared" si="7"/>
        <v>5</v>
      </c>
      <c r="GA31" s="9">
        <v>1</v>
      </c>
      <c r="GB31">
        <v>19</v>
      </c>
      <c r="GC31" s="10">
        <v>90</v>
      </c>
      <c r="GE31" s="30">
        <v>0</v>
      </c>
      <c r="GF31" s="29">
        <v>3</v>
      </c>
      <c r="GG31" s="29">
        <v>3</v>
      </c>
      <c r="GH31" s="29">
        <v>0</v>
      </c>
      <c r="GI31" s="29">
        <v>0</v>
      </c>
      <c r="GJ31" s="29">
        <v>0</v>
      </c>
      <c r="GK31" s="29">
        <v>0</v>
      </c>
      <c r="GL31" s="29">
        <v>0</v>
      </c>
      <c r="GM31" s="29">
        <v>0</v>
      </c>
      <c r="GN31" s="29">
        <v>0</v>
      </c>
      <c r="GO31" s="29">
        <v>0</v>
      </c>
      <c r="GP31" s="29">
        <v>0</v>
      </c>
      <c r="GQ31" s="29">
        <v>0</v>
      </c>
      <c r="GR31" s="29">
        <v>0</v>
      </c>
      <c r="GS31" s="29">
        <v>0</v>
      </c>
      <c r="GT31" s="29">
        <v>0</v>
      </c>
      <c r="GU31" s="29">
        <v>0</v>
      </c>
      <c r="GV31" s="29">
        <v>0</v>
      </c>
      <c r="GW31" s="29">
        <v>0</v>
      </c>
      <c r="GX31" s="29">
        <v>0</v>
      </c>
      <c r="GY31" s="29">
        <v>0</v>
      </c>
      <c r="GZ31" s="29">
        <v>0</v>
      </c>
      <c r="HA31" s="29">
        <v>0</v>
      </c>
      <c r="HB31" s="29">
        <v>0</v>
      </c>
      <c r="HC31" s="29">
        <v>2</v>
      </c>
      <c r="HD31" s="29">
        <v>0</v>
      </c>
      <c r="HE31" s="29">
        <v>0</v>
      </c>
      <c r="HF31" s="29">
        <v>0</v>
      </c>
      <c r="HG31" s="29">
        <v>0</v>
      </c>
      <c r="HH31" s="29">
        <v>0</v>
      </c>
      <c r="HI31" s="29">
        <v>0</v>
      </c>
      <c r="HJ31" s="29">
        <v>0</v>
      </c>
      <c r="HK31" s="29">
        <v>0</v>
      </c>
      <c r="HL31" s="29">
        <v>0</v>
      </c>
      <c r="HM31" s="31">
        <f t="shared" si="8"/>
        <v>8</v>
      </c>
    </row>
    <row r="32" spans="2:221" x14ac:dyDescent="0.2">
      <c r="B32" s="34" t="s">
        <v>50</v>
      </c>
      <c r="C32" t="s">
        <v>89</v>
      </c>
      <c r="E32" s="32" t="s">
        <v>122</v>
      </c>
      <c r="H32" s="9">
        <v>1</v>
      </c>
      <c r="I32">
        <v>20</v>
      </c>
      <c r="J32">
        <v>95</v>
      </c>
      <c r="L32" s="2">
        <v>3.93</v>
      </c>
      <c r="M32" s="2">
        <v>4.7</v>
      </c>
      <c r="N32" s="10"/>
      <c r="O32" s="29"/>
      <c r="P32" s="30">
        <v>10</v>
      </c>
      <c r="Q32" s="29">
        <v>2</v>
      </c>
      <c r="R32" s="29">
        <v>2</v>
      </c>
      <c r="S32" s="29">
        <v>0</v>
      </c>
      <c r="T32" s="29">
        <v>0</v>
      </c>
      <c r="U32" s="29">
        <v>0</v>
      </c>
      <c r="V32" s="29">
        <v>0</v>
      </c>
      <c r="W32" s="29">
        <v>0</v>
      </c>
      <c r="X32" s="29">
        <v>0</v>
      </c>
      <c r="Y32" s="29">
        <v>0</v>
      </c>
      <c r="Z32" s="29">
        <v>0</v>
      </c>
      <c r="AA32" s="29">
        <v>0</v>
      </c>
      <c r="AB32" s="29">
        <v>0</v>
      </c>
      <c r="AC32" s="31">
        <f t="shared" si="0"/>
        <v>14</v>
      </c>
      <c r="AD32" s="29"/>
      <c r="AF32" s="30">
        <v>10</v>
      </c>
      <c r="AG32" s="29">
        <v>0</v>
      </c>
      <c r="AH32" s="29">
        <v>10</v>
      </c>
      <c r="AI32" s="29">
        <v>0</v>
      </c>
      <c r="AJ32" s="29">
        <v>1</v>
      </c>
      <c r="AK32" s="29">
        <v>0</v>
      </c>
      <c r="AL32" s="29">
        <v>0</v>
      </c>
      <c r="AM32" s="29">
        <v>0</v>
      </c>
      <c r="AN32" s="29">
        <v>0</v>
      </c>
      <c r="AO32" s="29">
        <v>0</v>
      </c>
      <c r="AP32" s="29">
        <v>0</v>
      </c>
      <c r="AQ32" s="29">
        <v>0</v>
      </c>
      <c r="AR32" s="29">
        <v>0</v>
      </c>
      <c r="AS32" s="31">
        <f t="shared" si="2"/>
        <v>21</v>
      </c>
      <c r="AT32" s="9"/>
      <c r="AU32" s="10"/>
      <c r="AV32" s="30">
        <v>10</v>
      </c>
      <c r="AW32" s="29">
        <v>0</v>
      </c>
      <c r="AX32" s="29">
        <v>5</v>
      </c>
      <c r="AY32" s="29">
        <v>0</v>
      </c>
      <c r="AZ32" s="29">
        <v>2</v>
      </c>
      <c r="BA32" s="29">
        <v>0</v>
      </c>
      <c r="BB32" s="29">
        <v>0</v>
      </c>
      <c r="BC32" s="29">
        <v>0</v>
      </c>
      <c r="BD32" s="29">
        <v>0</v>
      </c>
      <c r="BE32" s="29">
        <v>0</v>
      </c>
      <c r="BF32" s="29">
        <v>0</v>
      </c>
      <c r="BG32" s="29">
        <v>0</v>
      </c>
      <c r="BH32" s="29">
        <v>0</v>
      </c>
      <c r="BI32" s="31">
        <f t="shared" si="3"/>
        <v>17</v>
      </c>
      <c r="BJ32" s="3" t="s">
        <v>123</v>
      </c>
      <c r="BK32" s="30">
        <v>10</v>
      </c>
      <c r="BL32" s="29">
        <v>3</v>
      </c>
      <c r="BM32" s="29">
        <v>0</v>
      </c>
      <c r="BN32" s="29">
        <v>0</v>
      </c>
      <c r="BO32" s="29">
        <v>0</v>
      </c>
      <c r="BP32" s="29">
        <v>0</v>
      </c>
      <c r="BQ32" s="29">
        <v>0</v>
      </c>
      <c r="BR32" s="29">
        <v>0</v>
      </c>
      <c r="BS32" s="29">
        <v>0</v>
      </c>
      <c r="BT32" s="29">
        <v>0</v>
      </c>
      <c r="BU32" s="29">
        <v>0</v>
      </c>
      <c r="BV32" s="29">
        <v>0</v>
      </c>
      <c r="BW32" s="29">
        <v>0</v>
      </c>
      <c r="BX32" s="31">
        <f t="shared" si="4"/>
        <v>13</v>
      </c>
      <c r="CA32" s="30">
        <v>30</v>
      </c>
      <c r="CB32" s="29">
        <v>0</v>
      </c>
      <c r="CC32" s="29">
        <v>5</v>
      </c>
      <c r="CD32" s="29">
        <v>0</v>
      </c>
      <c r="CE32" s="29">
        <v>1</v>
      </c>
      <c r="CF32" s="29">
        <v>0</v>
      </c>
      <c r="CG32" s="29">
        <v>0</v>
      </c>
      <c r="CH32" s="29">
        <v>0</v>
      </c>
      <c r="CI32" s="29">
        <v>0</v>
      </c>
      <c r="CJ32" s="29">
        <v>0</v>
      </c>
      <c r="CK32" s="29">
        <v>0</v>
      </c>
      <c r="CL32" s="29">
        <v>0</v>
      </c>
      <c r="CM32" s="29">
        <v>0</v>
      </c>
      <c r="CN32" s="29">
        <v>0</v>
      </c>
      <c r="CO32" s="29">
        <v>0</v>
      </c>
      <c r="CP32" s="29">
        <v>0</v>
      </c>
      <c r="CQ32" s="29">
        <v>0</v>
      </c>
      <c r="CR32" s="31">
        <f t="shared" si="5"/>
        <v>36</v>
      </c>
      <c r="CU32" s="30">
        <v>35</v>
      </c>
      <c r="CV32" s="29">
        <v>25</v>
      </c>
      <c r="CW32" s="29">
        <v>7</v>
      </c>
      <c r="CX32" s="29">
        <v>0</v>
      </c>
      <c r="CY32" s="29">
        <v>0</v>
      </c>
      <c r="CZ32" s="29">
        <v>0</v>
      </c>
      <c r="DA32" s="29">
        <v>0</v>
      </c>
      <c r="DB32" s="29">
        <v>0</v>
      </c>
      <c r="DC32" s="29">
        <v>0</v>
      </c>
      <c r="DD32" s="29">
        <v>0</v>
      </c>
      <c r="DE32" s="29">
        <v>2</v>
      </c>
      <c r="DF32" s="29">
        <v>2</v>
      </c>
      <c r="DG32" s="29">
        <v>0</v>
      </c>
      <c r="DH32" s="29">
        <v>0</v>
      </c>
      <c r="DI32" s="29">
        <v>0</v>
      </c>
      <c r="DJ32" s="29">
        <v>0</v>
      </c>
      <c r="DK32" s="29">
        <v>0</v>
      </c>
      <c r="DL32" s="29">
        <v>0</v>
      </c>
      <c r="DM32" s="29">
        <v>0</v>
      </c>
      <c r="DN32" s="29">
        <v>0</v>
      </c>
      <c r="DO32" s="29">
        <v>0</v>
      </c>
      <c r="DP32" s="29">
        <v>1</v>
      </c>
      <c r="DQ32" s="31">
        <f t="shared" si="6"/>
        <v>72</v>
      </c>
      <c r="DT32" s="30">
        <v>35</v>
      </c>
      <c r="DU32" s="29">
        <v>2</v>
      </c>
      <c r="DV32" s="29">
        <v>5</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c r="EN32" s="29">
        <v>0</v>
      </c>
      <c r="EO32" s="29">
        <v>0</v>
      </c>
      <c r="EP32" s="29">
        <v>0</v>
      </c>
      <c r="EQ32" s="29">
        <v>0</v>
      </c>
      <c r="ER32" s="29">
        <v>0</v>
      </c>
      <c r="ES32" s="31">
        <f t="shared" si="1"/>
        <v>42</v>
      </c>
      <c r="EU32" s="30">
        <v>40</v>
      </c>
      <c r="EV32" s="29">
        <v>7</v>
      </c>
      <c r="EW32" s="29">
        <v>5</v>
      </c>
      <c r="EX32" s="29">
        <v>0</v>
      </c>
      <c r="EY32" s="29">
        <v>0</v>
      </c>
      <c r="EZ32" s="29">
        <v>0</v>
      </c>
      <c r="FA32" s="29">
        <v>0</v>
      </c>
      <c r="FB32" s="29">
        <v>0</v>
      </c>
      <c r="FC32" s="29">
        <v>0</v>
      </c>
      <c r="FD32" s="29">
        <v>0</v>
      </c>
      <c r="FE32" s="29">
        <v>3</v>
      </c>
      <c r="FF32" s="29">
        <v>0</v>
      </c>
      <c r="FG32" s="29">
        <v>0</v>
      </c>
      <c r="FH32" s="29">
        <v>0</v>
      </c>
      <c r="FI32" s="29">
        <v>0</v>
      </c>
      <c r="FJ32" s="29">
        <v>0</v>
      </c>
      <c r="FK32" s="29">
        <v>0</v>
      </c>
      <c r="FL32" s="29">
        <v>0</v>
      </c>
      <c r="FM32" s="29">
        <v>0</v>
      </c>
      <c r="FN32" s="29">
        <v>0</v>
      </c>
      <c r="FO32" s="29">
        <v>0</v>
      </c>
      <c r="FP32" s="29">
        <v>0</v>
      </c>
      <c r="FQ32" s="29">
        <v>0</v>
      </c>
      <c r="FR32" s="29">
        <v>0</v>
      </c>
      <c r="FS32" s="29">
        <v>0</v>
      </c>
      <c r="FT32" s="29">
        <v>0</v>
      </c>
      <c r="FU32" s="29">
        <v>0</v>
      </c>
      <c r="FV32" s="29">
        <v>0</v>
      </c>
      <c r="FW32" s="29">
        <v>0</v>
      </c>
      <c r="FX32" s="29">
        <v>0</v>
      </c>
      <c r="FY32" s="31">
        <f t="shared" si="7"/>
        <v>55</v>
      </c>
      <c r="GA32" s="9">
        <v>1</v>
      </c>
      <c r="GB32">
        <v>20</v>
      </c>
      <c r="GC32" s="10">
        <v>95</v>
      </c>
      <c r="GE32" s="30">
        <v>7</v>
      </c>
      <c r="GF32" s="29">
        <v>25</v>
      </c>
      <c r="GG32" s="29">
        <v>3</v>
      </c>
      <c r="GH32" s="29">
        <v>0</v>
      </c>
      <c r="GI32" s="29">
        <v>0</v>
      </c>
      <c r="GJ32" s="29">
        <v>0</v>
      </c>
      <c r="GK32" s="29">
        <v>0</v>
      </c>
      <c r="GL32" s="29">
        <v>0</v>
      </c>
      <c r="GM32" s="29">
        <v>0</v>
      </c>
      <c r="GN32" s="29">
        <v>0</v>
      </c>
      <c r="GO32" s="29">
        <v>0</v>
      </c>
      <c r="GP32" s="29">
        <v>0</v>
      </c>
      <c r="GQ32" s="29">
        <v>0</v>
      </c>
      <c r="GR32" s="29">
        <v>0</v>
      </c>
      <c r="GS32" s="29">
        <v>0</v>
      </c>
      <c r="GT32" s="29">
        <v>0</v>
      </c>
      <c r="GU32" s="29">
        <v>0</v>
      </c>
      <c r="GV32" s="29">
        <v>0</v>
      </c>
      <c r="GW32" s="29">
        <v>0</v>
      </c>
      <c r="GX32" s="29">
        <v>0</v>
      </c>
      <c r="GY32" s="29">
        <v>0</v>
      </c>
      <c r="GZ32" s="29">
        <v>0</v>
      </c>
      <c r="HA32" s="29">
        <v>0</v>
      </c>
      <c r="HB32" s="29">
        <v>0</v>
      </c>
      <c r="HC32" s="29">
        <v>25</v>
      </c>
      <c r="HD32" s="29">
        <v>0</v>
      </c>
      <c r="HE32" s="29">
        <v>0</v>
      </c>
      <c r="HF32" s="29">
        <v>0</v>
      </c>
      <c r="HG32" s="29">
        <v>0</v>
      </c>
      <c r="HH32" s="29">
        <v>0</v>
      </c>
      <c r="HI32" s="29">
        <v>0</v>
      </c>
      <c r="HJ32" s="29">
        <v>0</v>
      </c>
      <c r="HK32" s="29">
        <v>0</v>
      </c>
      <c r="HL32" s="29">
        <v>0</v>
      </c>
      <c r="HM32" s="31">
        <f t="shared" si="8"/>
        <v>60</v>
      </c>
    </row>
    <row r="33" spans="2:221" ht="17" thickBot="1" x14ac:dyDescent="0.25">
      <c r="B33" s="34" t="s">
        <v>51</v>
      </c>
      <c r="C33" t="s">
        <v>124</v>
      </c>
      <c r="E33" s="32" t="s">
        <v>125</v>
      </c>
      <c r="H33" s="9">
        <v>1</v>
      </c>
      <c r="I33">
        <v>21</v>
      </c>
      <c r="J33">
        <v>100</v>
      </c>
      <c r="N33" s="10"/>
      <c r="O33" s="29"/>
      <c r="P33" s="27"/>
      <c r="Q33" s="11"/>
      <c r="R33" s="11"/>
      <c r="S33" s="11"/>
      <c r="T33" s="11"/>
      <c r="U33" s="11"/>
      <c r="V33" s="11"/>
      <c r="W33" s="11"/>
      <c r="X33" s="11"/>
      <c r="Y33" s="11"/>
      <c r="Z33" s="11"/>
      <c r="AA33" s="11"/>
      <c r="AB33" s="11"/>
      <c r="AC33" s="35"/>
      <c r="AD33" s="29"/>
      <c r="AF33" s="36">
        <v>40</v>
      </c>
      <c r="AG33" s="37">
        <v>0</v>
      </c>
      <c r="AH33" s="37">
        <v>2</v>
      </c>
      <c r="AI33" s="37">
        <v>0</v>
      </c>
      <c r="AJ33" s="37">
        <v>1</v>
      </c>
      <c r="AK33" s="37">
        <v>0</v>
      </c>
      <c r="AL33" s="37">
        <v>0</v>
      </c>
      <c r="AM33" s="37">
        <v>0</v>
      </c>
      <c r="AN33" s="37">
        <v>0</v>
      </c>
      <c r="AO33" s="37">
        <v>0</v>
      </c>
      <c r="AP33" s="37">
        <v>0</v>
      </c>
      <c r="AQ33" s="37">
        <v>0</v>
      </c>
      <c r="AR33" s="37">
        <v>0</v>
      </c>
      <c r="AS33" s="35">
        <f t="shared" si="2"/>
        <v>43</v>
      </c>
      <c r="AT33" s="9"/>
      <c r="AU33" s="10"/>
      <c r="AV33" s="36">
        <v>10</v>
      </c>
      <c r="AW33" s="37">
        <v>2</v>
      </c>
      <c r="AX33" s="37">
        <v>2</v>
      </c>
      <c r="AY33" s="37">
        <v>0</v>
      </c>
      <c r="AZ33" s="37">
        <v>2</v>
      </c>
      <c r="BA33" s="37">
        <v>0</v>
      </c>
      <c r="BB33" s="37">
        <v>0</v>
      </c>
      <c r="BC33" s="37">
        <v>0</v>
      </c>
      <c r="BD33" s="37">
        <v>0</v>
      </c>
      <c r="BE33" s="37">
        <v>0</v>
      </c>
      <c r="BF33" s="37">
        <v>0</v>
      </c>
      <c r="BG33" s="37">
        <v>0</v>
      </c>
      <c r="BH33" s="37">
        <v>0</v>
      </c>
      <c r="BI33" s="35">
        <f t="shared" si="3"/>
        <v>16</v>
      </c>
      <c r="BK33" s="36">
        <v>5</v>
      </c>
      <c r="BL33" s="37">
        <v>0</v>
      </c>
      <c r="BM33" s="37">
        <v>2</v>
      </c>
      <c r="BN33" s="37">
        <v>0</v>
      </c>
      <c r="BO33" s="37">
        <v>0</v>
      </c>
      <c r="BP33" s="37">
        <v>0</v>
      </c>
      <c r="BQ33" s="37">
        <v>0</v>
      </c>
      <c r="BR33" s="37">
        <v>0</v>
      </c>
      <c r="BS33" s="37">
        <v>0</v>
      </c>
      <c r="BT33" s="37">
        <v>0</v>
      </c>
      <c r="BU33" s="37">
        <v>0</v>
      </c>
      <c r="BV33" s="37">
        <v>0</v>
      </c>
      <c r="BW33" s="37">
        <v>0</v>
      </c>
      <c r="BX33" s="35">
        <f t="shared" si="4"/>
        <v>7</v>
      </c>
      <c r="CA33" s="36">
        <v>0</v>
      </c>
      <c r="CB33" s="37">
        <v>5</v>
      </c>
      <c r="CC33" s="37">
        <v>7</v>
      </c>
      <c r="CD33" s="37">
        <v>0</v>
      </c>
      <c r="CE33" s="37">
        <v>0</v>
      </c>
      <c r="CF33" s="37">
        <v>0</v>
      </c>
      <c r="CG33" s="37">
        <v>0</v>
      </c>
      <c r="CH33" s="37">
        <v>0</v>
      </c>
      <c r="CI33" s="37">
        <v>0</v>
      </c>
      <c r="CJ33" s="37">
        <v>0</v>
      </c>
      <c r="CK33" s="37">
        <v>0</v>
      </c>
      <c r="CL33" s="37">
        <v>0</v>
      </c>
      <c r="CM33" s="37">
        <v>0</v>
      </c>
      <c r="CN33" s="37">
        <v>0</v>
      </c>
      <c r="CO33" s="37">
        <v>0</v>
      </c>
      <c r="CP33" s="37">
        <v>0</v>
      </c>
      <c r="CQ33" s="37">
        <v>0</v>
      </c>
      <c r="CR33" s="35">
        <f t="shared" si="5"/>
        <v>12</v>
      </c>
      <c r="CU33" s="36">
        <v>40</v>
      </c>
      <c r="CV33" s="37">
        <v>0</v>
      </c>
      <c r="CW33" s="37">
        <v>1</v>
      </c>
      <c r="CX33" s="37">
        <v>0</v>
      </c>
      <c r="CY33" s="37">
        <v>3</v>
      </c>
      <c r="CZ33" s="37">
        <v>0</v>
      </c>
      <c r="DA33" s="37">
        <v>0</v>
      </c>
      <c r="DB33" s="37">
        <v>0</v>
      </c>
      <c r="DC33" s="37">
        <v>0</v>
      </c>
      <c r="DD33" s="37">
        <v>0</v>
      </c>
      <c r="DE33" s="37">
        <v>3</v>
      </c>
      <c r="DF33" s="37">
        <v>0</v>
      </c>
      <c r="DG33" s="37">
        <v>0</v>
      </c>
      <c r="DH33" s="37">
        <v>0</v>
      </c>
      <c r="DI33" s="37">
        <v>0</v>
      </c>
      <c r="DJ33" s="37">
        <v>0</v>
      </c>
      <c r="DK33" s="37">
        <v>0</v>
      </c>
      <c r="DL33" s="37">
        <v>0</v>
      </c>
      <c r="DM33" s="37">
        <v>0</v>
      </c>
      <c r="DN33" s="37">
        <v>0</v>
      </c>
      <c r="DO33" s="37">
        <v>0</v>
      </c>
      <c r="DP33" s="37">
        <v>0</v>
      </c>
      <c r="DQ33" s="35">
        <f t="shared" si="6"/>
        <v>47</v>
      </c>
      <c r="DT33" s="36">
        <v>5</v>
      </c>
      <c r="DU33" s="37">
        <v>0</v>
      </c>
      <c r="DV33" s="37">
        <v>1</v>
      </c>
      <c r="DW33" s="37">
        <v>0</v>
      </c>
      <c r="DX33" s="37">
        <v>1</v>
      </c>
      <c r="DY33" s="37">
        <v>3</v>
      </c>
      <c r="DZ33" s="37">
        <v>0</v>
      </c>
      <c r="EA33" s="37">
        <v>0</v>
      </c>
      <c r="EB33" s="37">
        <v>0</v>
      </c>
      <c r="EC33" s="37">
        <v>0</v>
      </c>
      <c r="ED33" s="37">
        <v>0</v>
      </c>
      <c r="EE33" s="37">
        <v>0</v>
      </c>
      <c r="EF33" s="37">
        <v>0</v>
      </c>
      <c r="EG33" s="37">
        <v>0</v>
      </c>
      <c r="EH33" s="37">
        <v>0</v>
      </c>
      <c r="EI33" s="37">
        <v>0</v>
      </c>
      <c r="EJ33" s="37">
        <v>0</v>
      </c>
      <c r="EK33" s="37">
        <v>0</v>
      </c>
      <c r="EL33" s="37">
        <v>0</v>
      </c>
      <c r="EM33" s="37">
        <v>0</v>
      </c>
      <c r="EN33" s="37">
        <v>0</v>
      </c>
      <c r="EO33" s="37">
        <v>0</v>
      </c>
      <c r="EP33" s="37">
        <v>0</v>
      </c>
      <c r="EQ33" s="37">
        <v>0</v>
      </c>
      <c r="ER33" s="37">
        <v>0</v>
      </c>
      <c r="ES33" s="35">
        <f t="shared" si="1"/>
        <v>10</v>
      </c>
      <c r="EU33" s="36">
        <v>4</v>
      </c>
      <c r="EV33" s="37">
        <v>25</v>
      </c>
      <c r="EW33" s="37">
        <v>5</v>
      </c>
      <c r="EX33" s="37">
        <v>0</v>
      </c>
      <c r="EY33" s="37">
        <v>0</v>
      </c>
      <c r="EZ33" s="37">
        <v>0</v>
      </c>
      <c r="FA33" s="37">
        <v>0</v>
      </c>
      <c r="FB33" s="37">
        <v>0</v>
      </c>
      <c r="FC33" s="37">
        <v>0</v>
      </c>
      <c r="FD33" s="37">
        <v>0</v>
      </c>
      <c r="FE33" s="37">
        <v>0</v>
      </c>
      <c r="FF33" s="37">
        <v>0</v>
      </c>
      <c r="FG33" s="37">
        <v>0</v>
      </c>
      <c r="FH33" s="37">
        <v>0</v>
      </c>
      <c r="FI33" s="37">
        <v>0</v>
      </c>
      <c r="FJ33" s="37">
        <v>0</v>
      </c>
      <c r="FK33" s="37">
        <v>0</v>
      </c>
      <c r="FL33" s="37">
        <v>0</v>
      </c>
      <c r="FM33" s="37">
        <v>0</v>
      </c>
      <c r="FN33" s="37">
        <v>0</v>
      </c>
      <c r="FO33" s="37">
        <v>0</v>
      </c>
      <c r="FP33" s="37">
        <v>0</v>
      </c>
      <c r="FQ33" s="37">
        <v>0</v>
      </c>
      <c r="FR33" s="37">
        <v>0</v>
      </c>
      <c r="FS33" s="37">
        <v>0</v>
      </c>
      <c r="FT33" s="37">
        <v>0</v>
      </c>
      <c r="FU33" s="37">
        <v>0</v>
      </c>
      <c r="FV33" s="37">
        <v>0</v>
      </c>
      <c r="FW33" s="37">
        <v>0</v>
      </c>
      <c r="FX33" s="37">
        <v>0</v>
      </c>
      <c r="FY33" s="35">
        <f t="shared" si="7"/>
        <v>34</v>
      </c>
      <c r="GA33" s="9">
        <v>1</v>
      </c>
      <c r="GB33">
        <v>21</v>
      </c>
      <c r="GC33" s="10">
        <v>100</v>
      </c>
      <c r="GE33" s="30">
        <v>35</v>
      </c>
      <c r="GF33" s="29">
        <v>0</v>
      </c>
      <c r="GG33" s="29">
        <v>5</v>
      </c>
      <c r="GH33" s="29">
        <v>0</v>
      </c>
      <c r="GI33" s="29">
        <v>0</v>
      </c>
      <c r="GJ33" s="29">
        <v>0</v>
      </c>
      <c r="GK33" s="29">
        <v>0</v>
      </c>
      <c r="GL33" s="29">
        <v>0</v>
      </c>
      <c r="GM33" s="29">
        <v>0</v>
      </c>
      <c r="GN33" s="29">
        <v>0</v>
      </c>
      <c r="GO33" s="29">
        <v>0</v>
      </c>
      <c r="GP33" s="29">
        <v>0</v>
      </c>
      <c r="GQ33" s="29">
        <v>0</v>
      </c>
      <c r="GR33" s="29">
        <v>0</v>
      </c>
      <c r="GS33" s="29">
        <v>0</v>
      </c>
      <c r="GT33" s="29">
        <v>0</v>
      </c>
      <c r="GU33" s="29">
        <v>0</v>
      </c>
      <c r="GV33" s="29">
        <v>0</v>
      </c>
      <c r="GW33" s="29">
        <v>0</v>
      </c>
      <c r="GX33" s="29">
        <v>0</v>
      </c>
      <c r="GY33" s="29">
        <v>0</v>
      </c>
      <c r="GZ33" s="29">
        <v>0</v>
      </c>
      <c r="HA33" s="29">
        <v>0</v>
      </c>
      <c r="HB33" s="29">
        <v>0</v>
      </c>
      <c r="HC33" s="29">
        <v>5</v>
      </c>
      <c r="HD33" s="29">
        <v>0</v>
      </c>
      <c r="HE33" s="29">
        <v>0</v>
      </c>
      <c r="HF33" s="29">
        <v>0</v>
      </c>
      <c r="HG33" s="29">
        <v>0</v>
      </c>
      <c r="HH33" s="29">
        <v>0</v>
      </c>
      <c r="HI33" s="29">
        <v>0</v>
      </c>
      <c r="HJ33" s="29">
        <v>0</v>
      </c>
      <c r="HK33" s="29">
        <v>0</v>
      </c>
      <c r="HL33" s="29">
        <v>0</v>
      </c>
      <c r="HM33" s="31">
        <f t="shared" si="8"/>
        <v>45</v>
      </c>
    </row>
    <row r="34" spans="2:221" x14ac:dyDescent="0.2">
      <c r="B34" s="34" t="s">
        <v>51</v>
      </c>
      <c r="C34" t="s">
        <v>91</v>
      </c>
      <c r="E34" s="10" t="s">
        <v>126</v>
      </c>
      <c r="H34" s="9"/>
      <c r="N34" s="10"/>
      <c r="O34" s="29"/>
      <c r="P34" s="9"/>
      <c r="AC34" s="31"/>
      <c r="AD34" s="29"/>
      <c r="AF34" s="9"/>
      <c r="AS34" s="10"/>
      <c r="AT34" s="9"/>
      <c r="AU34" s="10"/>
      <c r="AV34" s="9"/>
      <c r="AW34" s="29"/>
      <c r="AX34" s="29"/>
      <c r="AY34" s="29"/>
      <c r="AZ34" s="29"/>
      <c r="BA34" s="29"/>
      <c r="BB34" s="29"/>
      <c r="BC34" s="29"/>
      <c r="BD34" s="29"/>
      <c r="BE34" s="29"/>
      <c r="BF34" s="29"/>
      <c r="BG34" s="29"/>
      <c r="BH34" s="29"/>
      <c r="BI34" s="10"/>
      <c r="BK34" s="9"/>
      <c r="BL34" s="29"/>
      <c r="BM34" s="29"/>
      <c r="BN34" s="29"/>
      <c r="BO34" s="29"/>
      <c r="BP34" s="29"/>
      <c r="BQ34" s="29"/>
      <c r="BR34" s="29"/>
      <c r="BS34" s="29"/>
      <c r="BT34" s="29"/>
      <c r="BU34" s="29"/>
      <c r="BV34" s="29"/>
      <c r="BW34" s="29"/>
      <c r="BX34" s="10"/>
      <c r="CA34" s="9"/>
      <c r="CB34" s="29"/>
      <c r="CC34" s="29"/>
      <c r="CD34" s="29"/>
      <c r="CE34" s="29"/>
      <c r="CF34" s="29"/>
      <c r="CG34" s="29"/>
      <c r="CH34" s="29"/>
      <c r="CI34" s="29"/>
      <c r="CJ34" s="29"/>
      <c r="CK34" s="29"/>
      <c r="CL34" s="29"/>
      <c r="CM34" s="29"/>
      <c r="CN34" s="29"/>
      <c r="CO34" s="29"/>
      <c r="CP34" s="29"/>
      <c r="CQ34" s="29"/>
      <c r="CR34" s="31">
        <f t="shared" si="5"/>
        <v>0</v>
      </c>
      <c r="CU34" s="9"/>
      <c r="CV34" s="29"/>
      <c r="CW34" s="29"/>
      <c r="CX34" s="29"/>
      <c r="CY34" s="29"/>
      <c r="CZ34" s="29"/>
      <c r="DA34" s="29"/>
      <c r="DB34" s="29"/>
      <c r="DC34" s="29"/>
      <c r="DD34" s="29"/>
      <c r="DE34" s="29"/>
      <c r="DF34" s="29"/>
      <c r="DG34" s="29"/>
      <c r="DH34" s="29"/>
      <c r="DI34" s="29"/>
      <c r="DJ34" s="29"/>
      <c r="DK34" s="29"/>
      <c r="DL34" s="29"/>
      <c r="DM34" s="29"/>
      <c r="DN34" s="29"/>
      <c r="DO34" s="29"/>
      <c r="DP34" s="29"/>
      <c r="DQ34" s="31">
        <f t="shared" si="6"/>
        <v>0</v>
      </c>
      <c r="DT34" s="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31"/>
      <c r="EU34" s="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31"/>
      <c r="GA34" s="9"/>
      <c r="GC34" s="10"/>
      <c r="GE34" s="4"/>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9"/>
    </row>
    <row r="35" spans="2:221" x14ac:dyDescent="0.2">
      <c r="B35" s="34" t="s">
        <v>52</v>
      </c>
      <c r="C35" t="s">
        <v>92</v>
      </c>
      <c r="E35" s="32" t="s">
        <v>127</v>
      </c>
      <c r="H35" s="9">
        <v>2</v>
      </c>
      <c r="I35">
        <v>1</v>
      </c>
      <c r="J35">
        <v>0</v>
      </c>
      <c r="L35" s="2">
        <v>4.08</v>
      </c>
      <c r="M35" s="2">
        <v>4.2300000000000004</v>
      </c>
      <c r="N35" s="10"/>
      <c r="O35" s="29"/>
      <c r="P35" s="30">
        <v>2</v>
      </c>
      <c r="Q35" s="29">
        <v>2</v>
      </c>
      <c r="R35" s="29">
        <v>0</v>
      </c>
      <c r="S35" s="29">
        <v>0</v>
      </c>
      <c r="T35" s="29">
        <v>0</v>
      </c>
      <c r="U35" s="29">
        <v>0</v>
      </c>
      <c r="V35" s="29">
        <v>0</v>
      </c>
      <c r="W35" s="29">
        <v>0</v>
      </c>
      <c r="X35" s="29">
        <v>0</v>
      </c>
      <c r="Y35" s="29">
        <v>0</v>
      </c>
      <c r="Z35" s="29">
        <v>0</v>
      </c>
      <c r="AA35" s="29">
        <v>0</v>
      </c>
      <c r="AB35" s="29">
        <v>0</v>
      </c>
      <c r="AC35" s="31">
        <f t="shared" ref="AC35:AC54" si="9">SUM(P35:AB35)</f>
        <v>4</v>
      </c>
      <c r="AD35" s="29"/>
      <c r="AF35" s="30">
        <v>10</v>
      </c>
      <c r="AG35" s="29">
        <v>0</v>
      </c>
      <c r="AH35" s="29">
        <v>0</v>
      </c>
      <c r="AI35" s="29">
        <v>0</v>
      </c>
      <c r="AJ35" s="29">
        <v>0</v>
      </c>
      <c r="AK35" s="29">
        <v>0</v>
      </c>
      <c r="AL35" s="29">
        <v>0</v>
      </c>
      <c r="AM35" s="29">
        <v>0</v>
      </c>
      <c r="AN35" s="29">
        <v>0</v>
      </c>
      <c r="AO35" s="29">
        <v>0</v>
      </c>
      <c r="AP35" s="29">
        <v>5</v>
      </c>
      <c r="AQ35" s="29">
        <v>0</v>
      </c>
      <c r="AR35" s="29">
        <v>0</v>
      </c>
      <c r="AS35" s="31">
        <f t="shared" ref="AS35:AS55" si="10">SUM(AF35:AR35)</f>
        <v>15</v>
      </c>
      <c r="AT35" s="9"/>
      <c r="AU35" s="10"/>
      <c r="AV35" s="30">
        <v>20</v>
      </c>
      <c r="AW35" s="29">
        <v>0</v>
      </c>
      <c r="AX35" s="29">
        <v>0</v>
      </c>
      <c r="AY35" s="29">
        <v>0</v>
      </c>
      <c r="AZ35" s="29">
        <v>0</v>
      </c>
      <c r="BA35" s="29">
        <v>0</v>
      </c>
      <c r="BB35" s="29">
        <v>0</v>
      </c>
      <c r="BC35" s="29">
        <v>0</v>
      </c>
      <c r="BD35" s="29">
        <v>0</v>
      </c>
      <c r="BE35" s="29">
        <v>0</v>
      </c>
      <c r="BF35" s="29">
        <v>0</v>
      </c>
      <c r="BG35" s="29">
        <v>0</v>
      </c>
      <c r="BH35" s="29">
        <v>0</v>
      </c>
      <c r="BI35" s="31">
        <f t="shared" ref="BI35:BI55" si="11">SUM(AV35:BH35)</f>
        <v>20</v>
      </c>
      <c r="BK35" s="30">
        <v>20</v>
      </c>
      <c r="BL35" s="29">
        <v>2</v>
      </c>
      <c r="BM35" s="29">
        <v>0</v>
      </c>
      <c r="BN35" s="29">
        <v>0</v>
      </c>
      <c r="BO35" s="29">
        <v>0</v>
      </c>
      <c r="BP35" s="29">
        <v>0</v>
      </c>
      <c r="BQ35" s="29">
        <v>0</v>
      </c>
      <c r="BR35" s="29">
        <v>0</v>
      </c>
      <c r="BS35" s="29">
        <v>0</v>
      </c>
      <c r="BT35" s="29">
        <v>0</v>
      </c>
      <c r="BU35" s="29">
        <v>0</v>
      </c>
      <c r="BV35" s="29">
        <v>0</v>
      </c>
      <c r="BW35" s="29">
        <v>0</v>
      </c>
      <c r="BX35" s="31">
        <f t="shared" ref="BX35:BX55" si="12">SUM(BK35:BW35)</f>
        <v>22</v>
      </c>
      <c r="CA35" s="30">
        <v>5</v>
      </c>
      <c r="CB35" s="29">
        <v>5</v>
      </c>
      <c r="CC35" s="29">
        <v>0</v>
      </c>
      <c r="CD35" s="29">
        <v>0</v>
      </c>
      <c r="CE35" s="29">
        <v>0</v>
      </c>
      <c r="CF35" s="29">
        <v>0</v>
      </c>
      <c r="CG35" s="29">
        <v>0</v>
      </c>
      <c r="CH35" s="29">
        <v>1</v>
      </c>
      <c r="CI35" s="29">
        <v>0</v>
      </c>
      <c r="CJ35" s="29">
        <v>0</v>
      </c>
      <c r="CK35" s="29">
        <v>0</v>
      </c>
      <c r="CL35" s="29">
        <v>0</v>
      </c>
      <c r="CM35" s="29">
        <v>0</v>
      </c>
      <c r="CN35" s="29">
        <v>0</v>
      </c>
      <c r="CO35" s="29">
        <v>0</v>
      </c>
      <c r="CP35" s="29">
        <v>0</v>
      </c>
      <c r="CQ35" s="29">
        <v>0</v>
      </c>
      <c r="CR35" s="31">
        <f t="shared" si="5"/>
        <v>11</v>
      </c>
      <c r="CU35" s="30">
        <v>12</v>
      </c>
      <c r="CV35" s="29">
        <v>30</v>
      </c>
      <c r="CW35" s="29">
        <v>0</v>
      </c>
      <c r="CX35" s="29">
        <v>0</v>
      </c>
      <c r="CY35" s="29">
        <v>0</v>
      </c>
      <c r="CZ35" s="29">
        <v>0</v>
      </c>
      <c r="DA35" s="29">
        <v>0</v>
      </c>
      <c r="DB35" s="29">
        <v>0</v>
      </c>
      <c r="DC35" s="29">
        <v>0</v>
      </c>
      <c r="DD35" s="29">
        <v>0</v>
      </c>
      <c r="DE35" s="29">
        <v>5</v>
      </c>
      <c r="DF35" s="29">
        <v>0</v>
      </c>
      <c r="DG35" s="29">
        <v>0</v>
      </c>
      <c r="DH35" s="29">
        <v>0</v>
      </c>
      <c r="DI35" s="29">
        <v>0</v>
      </c>
      <c r="DJ35" s="29">
        <v>0</v>
      </c>
      <c r="DK35" s="29">
        <v>0</v>
      </c>
      <c r="DL35" s="29">
        <v>0</v>
      </c>
      <c r="DM35" s="29">
        <v>0</v>
      </c>
      <c r="DN35" s="29">
        <v>0</v>
      </c>
      <c r="DO35" s="29">
        <v>0</v>
      </c>
      <c r="DP35" s="29">
        <v>0</v>
      </c>
      <c r="DQ35" s="31">
        <f t="shared" si="6"/>
        <v>47</v>
      </c>
      <c r="DT35" s="30">
        <v>4</v>
      </c>
      <c r="DU35" s="29">
        <v>40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c r="EN35" s="29">
        <v>0</v>
      </c>
      <c r="EO35" s="29">
        <v>0</v>
      </c>
      <c r="EP35" s="29">
        <v>0</v>
      </c>
      <c r="EQ35" s="29">
        <v>0</v>
      </c>
      <c r="ER35" s="29">
        <v>0</v>
      </c>
      <c r="ES35" s="31">
        <f>SUM(DT35:ER35)</f>
        <v>44</v>
      </c>
      <c r="EU35" s="30">
        <v>2</v>
      </c>
      <c r="EV35" s="29">
        <v>25</v>
      </c>
      <c r="EW35" s="29">
        <v>0</v>
      </c>
      <c r="EX35" s="29">
        <v>0</v>
      </c>
      <c r="EY35" s="29">
        <v>0</v>
      </c>
      <c r="EZ35" s="29">
        <v>0</v>
      </c>
      <c r="FA35" s="29">
        <v>0</v>
      </c>
      <c r="FB35" s="29">
        <v>0</v>
      </c>
      <c r="FC35" s="29">
        <v>0</v>
      </c>
      <c r="FD35" s="29">
        <v>0</v>
      </c>
      <c r="FE35" s="29">
        <v>1</v>
      </c>
      <c r="FF35" s="29">
        <v>0</v>
      </c>
      <c r="FG35" s="29">
        <v>0</v>
      </c>
      <c r="FH35" s="29">
        <v>0</v>
      </c>
      <c r="FI35" s="29">
        <v>0</v>
      </c>
      <c r="FJ35" s="29">
        <v>0</v>
      </c>
      <c r="FK35" s="29">
        <v>0</v>
      </c>
      <c r="FL35" s="29">
        <v>0</v>
      </c>
      <c r="FM35" s="29">
        <v>0</v>
      </c>
      <c r="FN35" s="29">
        <v>0</v>
      </c>
      <c r="FO35" s="29">
        <v>0</v>
      </c>
      <c r="FP35" s="29">
        <v>50</v>
      </c>
      <c r="FQ35" s="29">
        <v>0</v>
      </c>
      <c r="FR35" s="29">
        <v>0</v>
      </c>
      <c r="FS35" s="29">
        <v>0</v>
      </c>
      <c r="FT35" s="29">
        <v>0</v>
      </c>
      <c r="FU35" s="29">
        <v>0</v>
      </c>
      <c r="FV35" s="29">
        <v>2</v>
      </c>
      <c r="FW35" s="29">
        <v>0</v>
      </c>
      <c r="FX35" s="29">
        <v>0</v>
      </c>
      <c r="FY35" s="31">
        <f>SUM(EU35:FX35)</f>
        <v>80</v>
      </c>
      <c r="GA35" s="9">
        <v>2</v>
      </c>
      <c r="GB35">
        <v>1</v>
      </c>
      <c r="GC35" s="10">
        <v>0</v>
      </c>
      <c r="GE35" s="30">
        <v>7</v>
      </c>
      <c r="GF35" s="29">
        <v>12</v>
      </c>
      <c r="GG35" s="29">
        <v>0</v>
      </c>
      <c r="GH35" s="29">
        <v>0</v>
      </c>
      <c r="GI35" s="29">
        <v>0</v>
      </c>
      <c r="GJ35" s="29">
        <v>0</v>
      </c>
      <c r="GK35" s="29">
        <v>0</v>
      </c>
      <c r="GL35" s="29">
        <v>0</v>
      </c>
      <c r="GM35" s="29">
        <v>0</v>
      </c>
      <c r="GN35" s="29">
        <v>0</v>
      </c>
      <c r="GO35" s="29">
        <v>0</v>
      </c>
      <c r="GP35" s="29">
        <v>0</v>
      </c>
      <c r="GQ35" s="29">
        <v>0</v>
      </c>
      <c r="GR35" s="29">
        <v>0</v>
      </c>
      <c r="GS35" s="29">
        <v>0</v>
      </c>
      <c r="GT35" s="29">
        <v>0</v>
      </c>
      <c r="GU35" s="29">
        <v>0</v>
      </c>
      <c r="GV35" s="29">
        <v>0</v>
      </c>
      <c r="GW35" s="29">
        <v>0</v>
      </c>
      <c r="GX35" s="29">
        <v>0</v>
      </c>
      <c r="GY35" s="29">
        <v>0</v>
      </c>
      <c r="GZ35" s="29">
        <v>0</v>
      </c>
      <c r="HA35" s="29">
        <v>0</v>
      </c>
      <c r="HB35" s="29">
        <v>0</v>
      </c>
      <c r="HC35" s="29">
        <v>0</v>
      </c>
      <c r="HD35" s="29">
        <v>0</v>
      </c>
      <c r="HE35" s="29">
        <v>0</v>
      </c>
      <c r="HF35" s="29">
        <v>0</v>
      </c>
      <c r="HG35" s="29">
        <v>0</v>
      </c>
      <c r="HH35" s="29">
        <v>0</v>
      </c>
      <c r="HI35" s="29">
        <v>0</v>
      </c>
      <c r="HJ35" s="29">
        <v>5</v>
      </c>
      <c r="HK35" s="29">
        <v>0</v>
      </c>
      <c r="HL35" s="29">
        <v>0</v>
      </c>
      <c r="HM35" s="31">
        <f t="shared" ref="HM35:HM54" si="13">SUM(GE35:HL35)</f>
        <v>24</v>
      </c>
    </row>
    <row r="36" spans="2:221" x14ac:dyDescent="0.2">
      <c r="B36" s="9" t="s">
        <v>48</v>
      </c>
      <c r="C36" t="s">
        <v>124</v>
      </c>
      <c r="E36" s="10" t="s">
        <v>128</v>
      </c>
      <c r="H36" s="9">
        <v>2</v>
      </c>
      <c r="I36">
        <v>2</v>
      </c>
      <c r="J36">
        <v>5</v>
      </c>
      <c r="L36" s="2">
        <v>3.96</v>
      </c>
      <c r="M36" s="2">
        <v>4.1100000000000003</v>
      </c>
      <c r="N36" s="10"/>
      <c r="O36" s="29"/>
      <c r="P36" s="30">
        <v>0</v>
      </c>
      <c r="Q36" s="29">
        <v>0</v>
      </c>
      <c r="R36" s="29">
        <v>2</v>
      </c>
      <c r="S36" s="29">
        <v>0</v>
      </c>
      <c r="T36" s="29">
        <v>0</v>
      </c>
      <c r="U36" s="29">
        <v>0</v>
      </c>
      <c r="V36" s="29">
        <v>0</v>
      </c>
      <c r="W36" s="29">
        <v>0</v>
      </c>
      <c r="X36" s="29">
        <v>0</v>
      </c>
      <c r="Y36" s="29">
        <v>0</v>
      </c>
      <c r="Z36" s="29">
        <v>0</v>
      </c>
      <c r="AA36" s="29">
        <v>0</v>
      </c>
      <c r="AB36" s="29">
        <v>0</v>
      </c>
      <c r="AC36" s="31">
        <f t="shared" si="9"/>
        <v>2</v>
      </c>
      <c r="AD36" s="29"/>
      <c r="AF36" s="30">
        <v>0</v>
      </c>
      <c r="AG36" s="29">
        <v>0</v>
      </c>
      <c r="AH36" s="29">
        <v>1</v>
      </c>
      <c r="AI36" s="29">
        <v>0</v>
      </c>
      <c r="AJ36" s="29">
        <v>0</v>
      </c>
      <c r="AK36" s="29">
        <v>0</v>
      </c>
      <c r="AL36" s="29">
        <v>0</v>
      </c>
      <c r="AM36" s="29">
        <v>0</v>
      </c>
      <c r="AN36" s="29">
        <v>0</v>
      </c>
      <c r="AO36" s="29">
        <v>0</v>
      </c>
      <c r="AP36" s="29">
        <v>0</v>
      </c>
      <c r="AQ36" s="29">
        <v>5</v>
      </c>
      <c r="AR36" s="29">
        <v>0</v>
      </c>
      <c r="AS36" s="31">
        <f t="shared" si="10"/>
        <v>6</v>
      </c>
      <c r="AT36" s="9"/>
      <c r="AU36" s="10"/>
      <c r="AV36" s="30">
        <v>0</v>
      </c>
      <c r="AW36" s="29">
        <v>0</v>
      </c>
      <c r="AX36" s="29">
        <v>2</v>
      </c>
      <c r="AY36" s="29">
        <v>0</v>
      </c>
      <c r="AZ36" s="29">
        <v>0</v>
      </c>
      <c r="BA36" s="29">
        <v>0</v>
      </c>
      <c r="BB36" s="29">
        <v>0</v>
      </c>
      <c r="BC36" s="29">
        <v>0</v>
      </c>
      <c r="BD36" s="29">
        <v>0</v>
      </c>
      <c r="BE36" s="29">
        <v>0</v>
      </c>
      <c r="BF36" s="29">
        <v>0</v>
      </c>
      <c r="BG36" s="29">
        <v>0</v>
      </c>
      <c r="BH36" s="29">
        <v>0</v>
      </c>
      <c r="BI36" s="31">
        <f t="shared" si="11"/>
        <v>2</v>
      </c>
      <c r="BK36" s="30">
        <v>0</v>
      </c>
      <c r="BL36" s="29">
        <v>2</v>
      </c>
      <c r="BM36" s="29">
        <v>2</v>
      </c>
      <c r="BN36" s="29">
        <v>0</v>
      </c>
      <c r="BO36" s="29">
        <v>0</v>
      </c>
      <c r="BP36" s="29">
        <v>0</v>
      </c>
      <c r="BQ36" s="29">
        <v>0</v>
      </c>
      <c r="BR36" s="29">
        <v>0</v>
      </c>
      <c r="BS36" s="29">
        <v>0</v>
      </c>
      <c r="BT36" s="29">
        <v>0</v>
      </c>
      <c r="BU36" s="29">
        <v>0</v>
      </c>
      <c r="BV36" s="29">
        <v>0</v>
      </c>
      <c r="BW36" s="29">
        <v>0</v>
      </c>
      <c r="BX36" s="31">
        <f t="shared" si="12"/>
        <v>4</v>
      </c>
      <c r="CA36" s="30">
        <v>0</v>
      </c>
      <c r="CB36" s="29">
        <v>5</v>
      </c>
      <c r="CC36" s="29">
        <v>5</v>
      </c>
      <c r="CD36" s="29">
        <v>0</v>
      </c>
      <c r="CE36" s="29">
        <v>0</v>
      </c>
      <c r="CF36" s="29">
        <v>0</v>
      </c>
      <c r="CG36" s="29">
        <v>0</v>
      </c>
      <c r="CH36" s="29">
        <v>1</v>
      </c>
      <c r="CI36" s="29">
        <v>0</v>
      </c>
      <c r="CJ36" s="29">
        <v>0</v>
      </c>
      <c r="CK36" s="29">
        <v>0</v>
      </c>
      <c r="CL36" s="29">
        <v>0</v>
      </c>
      <c r="CM36" s="29">
        <v>0</v>
      </c>
      <c r="CN36" s="29">
        <v>0</v>
      </c>
      <c r="CO36" s="29">
        <v>0</v>
      </c>
      <c r="CP36" s="29">
        <v>0</v>
      </c>
      <c r="CQ36" s="29">
        <v>0</v>
      </c>
      <c r="CR36" s="31">
        <f t="shared" si="5"/>
        <v>11</v>
      </c>
      <c r="CU36" s="30">
        <v>1</v>
      </c>
      <c r="CV36" s="29">
        <v>35</v>
      </c>
      <c r="CW36" s="29">
        <v>2</v>
      </c>
      <c r="CX36" s="29">
        <v>0</v>
      </c>
      <c r="CY36" s="29">
        <v>0</v>
      </c>
      <c r="CZ36" s="29">
        <v>2</v>
      </c>
      <c r="DA36" s="29">
        <v>0</v>
      </c>
      <c r="DB36" s="29">
        <v>0</v>
      </c>
      <c r="DC36" s="29">
        <v>0</v>
      </c>
      <c r="DD36" s="29">
        <v>0</v>
      </c>
      <c r="DE36" s="29">
        <v>2</v>
      </c>
      <c r="DF36" s="29">
        <v>0</v>
      </c>
      <c r="DG36" s="29">
        <v>0</v>
      </c>
      <c r="DH36" s="29">
        <v>0</v>
      </c>
      <c r="DI36" s="29">
        <v>0</v>
      </c>
      <c r="DJ36" s="29">
        <v>0</v>
      </c>
      <c r="DK36" s="29">
        <v>0</v>
      </c>
      <c r="DL36" s="29">
        <v>12</v>
      </c>
      <c r="DM36" s="29">
        <v>0</v>
      </c>
      <c r="DN36" s="29">
        <v>0</v>
      </c>
      <c r="DO36" s="29">
        <v>0</v>
      </c>
      <c r="DP36" s="29">
        <v>0</v>
      </c>
      <c r="DQ36" s="31">
        <f t="shared" si="6"/>
        <v>54</v>
      </c>
      <c r="DT36" s="30">
        <v>0</v>
      </c>
      <c r="DU36" s="29">
        <v>10</v>
      </c>
      <c r="DV36" s="29">
        <v>1</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9">
        <v>0</v>
      </c>
      <c r="EO36" s="29">
        <v>0</v>
      </c>
      <c r="EP36" s="29">
        <v>1</v>
      </c>
      <c r="EQ36" s="29">
        <v>0</v>
      </c>
      <c r="ER36" s="29">
        <v>0</v>
      </c>
      <c r="ES36" s="31">
        <f t="shared" ref="ES36:ES77" si="14">SUM(DT36:ER36)</f>
        <v>12</v>
      </c>
      <c r="EU36" s="30">
        <v>0</v>
      </c>
      <c r="EV36" s="29">
        <v>2</v>
      </c>
      <c r="EW36" s="29">
        <v>2</v>
      </c>
      <c r="EX36" s="29">
        <v>0</v>
      </c>
      <c r="EY36" s="29">
        <v>0</v>
      </c>
      <c r="EZ36" s="29">
        <v>0</v>
      </c>
      <c r="FA36" s="29">
        <v>0</v>
      </c>
      <c r="FB36" s="29">
        <v>0</v>
      </c>
      <c r="FC36" s="29">
        <v>0</v>
      </c>
      <c r="FD36" s="29">
        <v>0</v>
      </c>
      <c r="FE36" s="29">
        <v>0</v>
      </c>
      <c r="FF36" s="29">
        <v>0</v>
      </c>
      <c r="FG36" s="29">
        <v>0</v>
      </c>
      <c r="FH36" s="29">
        <v>0</v>
      </c>
      <c r="FI36" s="29">
        <v>0</v>
      </c>
      <c r="FJ36" s="29">
        <v>0</v>
      </c>
      <c r="FK36" s="29">
        <v>0</v>
      </c>
      <c r="FL36" s="29">
        <v>0</v>
      </c>
      <c r="FM36" s="29">
        <v>0</v>
      </c>
      <c r="FN36" s="29">
        <v>0</v>
      </c>
      <c r="FO36" s="29">
        <v>0</v>
      </c>
      <c r="FP36" s="29">
        <v>0</v>
      </c>
      <c r="FQ36" s="29">
        <v>5</v>
      </c>
      <c r="FR36" s="29">
        <v>0</v>
      </c>
      <c r="FS36" s="29">
        <v>0</v>
      </c>
      <c r="FT36" s="29">
        <v>0</v>
      </c>
      <c r="FU36" s="29">
        <v>0</v>
      </c>
      <c r="FV36" s="29">
        <v>0</v>
      </c>
      <c r="FW36" s="29">
        <v>0</v>
      </c>
      <c r="FX36" s="29">
        <v>0</v>
      </c>
      <c r="FY36" s="31">
        <f t="shared" ref="FY36:FY77" si="15">SUM(EU36:FX36)</f>
        <v>9</v>
      </c>
      <c r="GA36" s="9">
        <v>2</v>
      </c>
      <c r="GB36">
        <v>2</v>
      </c>
      <c r="GC36" s="10">
        <v>5</v>
      </c>
      <c r="GE36" s="30">
        <v>0</v>
      </c>
      <c r="GF36" s="29">
        <v>5</v>
      </c>
      <c r="GG36" s="29">
        <v>5</v>
      </c>
      <c r="GH36" s="29">
        <v>0</v>
      </c>
      <c r="GI36" s="29">
        <v>2</v>
      </c>
      <c r="GJ36" s="29">
        <v>0</v>
      </c>
      <c r="GK36" s="29">
        <v>0</v>
      </c>
      <c r="GL36" s="29">
        <v>0</v>
      </c>
      <c r="GM36" s="29">
        <v>0</v>
      </c>
      <c r="GN36" s="29">
        <v>0</v>
      </c>
      <c r="GO36" s="29">
        <v>0</v>
      </c>
      <c r="GP36" s="29">
        <v>0</v>
      </c>
      <c r="GQ36" s="29">
        <v>0</v>
      </c>
      <c r="GR36" s="29">
        <v>0</v>
      </c>
      <c r="GS36" s="29">
        <v>0</v>
      </c>
      <c r="GT36" s="29">
        <v>0</v>
      </c>
      <c r="GU36" s="29">
        <v>0</v>
      </c>
      <c r="GV36" s="29">
        <v>0</v>
      </c>
      <c r="GW36" s="29">
        <v>0</v>
      </c>
      <c r="GX36" s="29">
        <v>0</v>
      </c>
      <c r="GY36" s="29">
        <v>0</v>
      </c>
      <c r="GZ36" s="29">
        <v>0</v>
      </c>
      <c r="HA36" s="29">
        <v>15</v>
      </c>
      <c r="HB36" s="29">
        <v>0</v>
      </c>
      <c r="HC36" s="29">
        <v>0</v>
      </c>
      <c r="HD36" s="29">
        <v>2</v>
      </c>
      <c r="HE36" s="29">
        <v>0</v>
      </c>
      <c r="HF36" s="29">
        <v>0</v>
      </c>
      <c r="HG36" s="29">
        <v>0</v>
      </c>
      <c r="HH36" s="29">
        <v>0</v>
      </c>
      <c r="HI36" s="29">
        <v>0</v>
      </c>
      <c r="HJ36" s="29">
        <v>0</v>
      </c>
      <c r="HK36" s="29">
        <v>0</v>
      </c>
      <c r="HL36" s="29">
        <v>0</v>
      </c>
      <c r="HM36" s="31">
        <f t="shared" si="13"/>
        <v>29</v>
      </c>
    </row>
    <row r="37" spans="2:221" x14ac:dyDescent="0.2">
      <c r="B37" s="34" t="s">
        <v>53</v>
      </c>
      <c r="C37" t="s">
        <v>93</v>
      </c>
      <c r="E37" s="32" t="s">
        <v>129</v>
      </c>
      <c r="H37" s="9">
        <v>2</v>
      </c>
      <c r="I37">
        <v>3</v>
      </c>
      <c r="J37">
        <v>10</v>
      </c>
      <c r="L37" s="2">
        <v>3.84</v>
      </c>
      <c r="M37" s="2">
        <v>3.93</v>
      </c>
      <c r="N37" s="10"/>
      <c r="O37" s="29"/>
      <c r="P37" s="30">
        <v>0</v>
      </c>
      <c r="Q37" s="29">
        <v>10</v>
      </c>
      <c r="R37" s="29">
        <v>0</v>
      </c>
      <c r="S37" s="29">
        <v>0</v>
      </c>
      <c r="T37" s="29">
        <v>0</v>
      </c>
      <c r="U37" s="29">
        <v>0</v>
      </c>
      <c r="V37" s="29">
        <v>0</v>
      </c>
      <c r="W37" s="29">
        <v>0</v>
      </c>
      <c r="X37" s="29">
        <v>0</v>
      </c>
      <c r="Y37" s="29">
        <v>0</v>
      </c>
      <c r="Z37" s="29">
        <v>0</v>
      </c>
      <c r="AA37" s="29">
        <v>0</v>
      </c>
      <c r="AB37" s="29">
        <v>0</v>
      </c>
      <c r="AC37" s="31">
        <f t="shared" si="9"/>
        <v>10</v>
      </c>
      <c r="AD37" s="29"/>
      <c r="AF37" s="30">
        <v>5</v>
      </c>
      <c r="AG37" s="29">
        <v>5</v>
      </c>
      <c r="AH37" s="29">
        <v>0</v>
      </c>
      <c r="AI37" s="29">
        <v>0</v>
      </c>
      <c r="AJ37" s="29">
        <v>5</v>
      </c>
      <c r="AK37" s="29">
        <v>0</v>
      </c>
      <c r="AL37" s="29">
        <v>0</v>
      </c>
      <c r="AM37" s="29">
        <v>0</v>
      </c>
      <c r="AN37" s="29">
        <v>0</v>
      </c>
      <c r="AO37" s="29">
        <v>0</v>
      </c>
      <c r="AP37" s="29">
        <v>2</v>
      </c>
      <c r="AQ37" s="29">
        <v>0</v>
      </c>
      <c r="AR37" s="29">
        <v>0</v>
      </c>
      <c r="AS37" s="31">
        <f t="shared" si="10"/>
        <v>17</v>
      </c>
      <c r="AT37" s="9"/>
      <c r="AU37" s="10"/>
      <c r="AV37" s="30">
        <v>5</v>
      </c>
      <c r="AW37" s="29">
        <v>5</v>
      </c>
      <c r="AX37" s="29">
        <v>0</v>
      </c>
      <c r="AY37" s="29">
        <v>0</v>
      </c>
      <c r="AZ37" s="29">
        <v>0</v>
      </c>
      <c r="BA37" s="29">
        <v>0</v>
      </c>
      <c r="BB37" s="29">
        <v>0</v>
      </c>
      <c r="BC37" s="29">
        <v>0</v>
      </c>
      <c r="BD37" s="29">
        <v>0</v>
      </c>
      <c r="BE37" s="29">
        <v>0</v>
      </c>
      <c r="BF37" s="29">
        <v>0</v>
      </c>
      <c r="BG37" s="29">
        <v>0</v>
      </c>
      <c r="BH37" s="29">
        <v>0</v>
      </c>
      <c r="BI37" s="31">
        <f t="shared" si="11"/>
        <v>10</v>
      </c>
      <c r="BK37" s="30">
        <v>15</v>
      </c>
      <c r="BL37" s="29">
        <v>0</v>
      </c>
      <c r="BM37" s="29">
        <v>0</v>
      </c>
      <c r="BN37" s="29">
        <v>0</v>
      </c>
      <c r="BO37" s="29">
        <v>0</v>
      </c>
      <c r="BP37" s="29">
        <v>0</v>
      </c>
      <c r="BQ37" s="29">
        <v>0</v>
      </c>
      <c r="BR37" s="29">
        <v>0</v>
      </c>
      <c r="BS37" s="29">
        <v>0</v>
      </c>
      <c r="BT37" s="29">
        <v>0</v>
      </c>
      <c r="BU37" s="29">
        <v>0</v>
      </c>
      <c r="BV37" s="29">
        <v>0</v>
      </c>
      <c r="BW37" s="29">
        <v>0</v>
      </c>
      <c r="BX37" s="31">
        <f t="shared" si="12"/>
        <v>15</v>
      </c>
      <c r="CA37" s="30">
        <v>5</v>
      </c>
      <c r="CB37" s="29">
        <v>5</v>
      </c>
      <c r="CC37" s="29">
        <v>0</v>
      </c>
      <c r="CD37" s="29">
        <v>2</v>
      </c>
      <c r="CE37" s="29">
        <v>0</v>
      </c>
      <c r="CF37" s="29">
        <v>0</v>
      </c>
      <c r="CG37" s="29">
        <v>0</v>
      </c>
      <c r="CH37" s="29">
        <v>0</v>
      </c>
      <c r="CI37" s="29">
        <v>0</v>
      </c>
      <c r="CJ37" s="29">
        <v>0</v>
      </c>
      <c r="CK37" s="29">
        <v>5</v>
      </c>
      <c r="CL37" s="29">
        <v>0</v>
      </c>
      <c r="CM37" s="29">
        <v>0</v>
      </c>
      <c r="CN37" s="29">
        <v>0</v>
      </c>
      <c r="CO37" s="29">
        <v>0</v>
      </c>
      <c r="CP37" s="29">
        <v>1</v>
      </c>
      <c r="CQ37" s="29">
        <v>0</v>
      </c>
      <c r="CR37" s="31">
        <f t="shared" si="5"/>
        <v>18</v>
      </c>
      <c r="CU37" s="30">
        <v>50</v>
      </c>
      <c r="CV37" s="29">
        <v>5</v>
      </c>
      <c r="CW37" s="29">
        <v>0</v>
      </c>
      <c r="CX37" s="29">
        <v>0</v>
      </c>
      <c r="CY37" s="29">
        <v>0</v>
      </c>
      <c r="CZ37" s="29">
        <v>0</v>
      </c>
      <c r="DA37" s="29">
        <v>0</v>
      </c>
      <c r="DB37" s="29">
        <v>0</v>
      </c>
      <c r="DC37" s="29">
        <v>0</v>
      </c>
      <c r="DD37" s="29">
        <v>0</v>
      </c>
      <c r="DE37" s="29">
        <v>7</v>
      </c>
      <c r="DF37" s="29">
        <v>1</v>
      </c>
      <c r="DG37" s="29">
        <v>0</v>
      </c>
      <c r="DH37" s="29">
        <v>0</v>
      </c>
      <c r="DI37" s="29">
        <v>0</v>
      </c>
      <c r="DJ37" s="29">
        <v>0</v>
      </c>
      <c r="DK37" s="29">
        <v>0</v>
      </c>
      <c r="DL37" s="29">
        <v>1</v>
      </c>
      <c r="DM37" s="29">
        <v>2</v>
      </c>
      <c r="DN37" s="29">
        <v>0</v>
      </c>
      <c r="DO37" s="29">
        <v>0</v>
      </c>
      <c r="DP37" s="29">
        <v>0</v>
      </c>
      <c r="DQ37" s="31">
        <f t="shared" si="6"/>
        <v>66</v>
      </c>
      <c r="DT37" s="30">
        <v>25</v>
      </c>
      <c r="DU37" s="29">
        <v>5</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c r="EN37" s="29">
        <v>0</v>
      </c>
      <c r="EO37" s="29">
        <v>0</v>
      </c>
      <c r="EP37" s="29">
        <v>0</v>
      </c>
      <c r="EQ37" s="29">
        <v>0</v>
      </c>
      <c r="ER37" s="29">
        <v>0</v>
      </c>
      <c r="ES37" s="31">
        <f t="shared" si="14"/>
        <v>30</v>
      </c>
      <c r="EU37" s="30">
        <v>25</v>
      </c>
      <c r="EV37" s="29">
        <v>0</v>
      </c>
      <c r="EW37" s="29">
        <v>0</v>
      </c>
      <c r="EX37" s="29">
        <v>0</v>
      </c>
      <c r="EY37" s="29">
        <v>0</v>
      </c>
      <c r="EZ37" s="29">
        <v>0</v>
      </c>
      <c r="FA37" s="29">
        <v>0</v>
      </c>
      <c r="FB37" s="29">
        <v>0</v>
      </c>
      <c r="FC37" s="29">
        <v>0</v>
      </c>
      <c r="FD37" s="29">
        <v>0</v>
      </c>
      <c r="FE37" s="29">
        <v>2</v>
      </c>
      <c r="FF37" s="29">
        <v>0</v>
      </c>
      <c r="FG37" s="29">
        <v>0</v>
      </c>
      <c r="FH37" s="29">
        <v>0</v>
      </c>
      <c r="FI37" s="29">
        <v>0</v>
      </c>
      <c r="FJ37" s="29">
        <v>0</v>
      </c>
      <c r="FK37" s="29">
        <v>0</v>
      </c>
      <c r="FL37" s="29">
        <v>0</v>
      </c>
      <c r="FM37" s="29">
        <v>0</v>
      </c>
      <c r="FN37" s="29">
        <v>0</v>
      </c>
      <c r="FO37" s="29">
        <v>0</v>
      </c>
      <c r="FP37" s="29">
        <v>1</v>
      </c>
      <c r="FQ37" s="29">
        <v>0</v>
      </c>
      <c r="FR37" s="29">
        <v>0</v>
      </c>
      <c r="FS37" s="29">
        <v>0</v>
      </c>
      <c r="FT37" s="29">
        <v>0</v>
      </c>
      <c r="FU37" s="29">
        <v>0</v>
      </c>
      <c r="FV37" s="29">
        <v>0</v>
      </c>
      <c r="FW37" s="29">
        <v>0</v>
      </c>
      <c r="FX37" s="29">
        <v>0</v>
      </c>
      <c r="FY37" s="31">
        <f t="shared" si="15"/>
        <v>28</v>
      </c>
      <c r="GA37" s="9">
        <v>2</v>
      </c>
      <c r="GB37">
        <v>3</v>
      </c>
      <c r="GC37" s="10">
        <v>10</v>
      </c>
      <c r="GE37" s="30">
        <v>30</v>
      </c>
      <c r="GF37" s="29">
        <v>3</v>
      </c>
      <c r="GG37" s="29">
        <v>0</v>
      </c>
      <c r="GH37" s="29">
        <v>0</v>
      </c>
      <c r="GI37" s="29">
        <v>0</v>
      </c>
      <c r="GJ37" s="29">
        <v>0</v>
      </c>
      <c r="GK37" s="29">
        <v>0</v>
      </c>
      <c r="GL37" s="29">
        <v>0</v>
      </c>
      <c r="GM37" s="29">
        <v>0</v>
      </c>
      <c r="GN37" s="29">
        <v>0</v>
      </c>
      <c r="GO37" s="29">
        <v>0</v>
      </c>
      <c r="GP37" s="29">
        <v>0</v>
      </c>
      <c r="GQ37" s="29">
        <v>0</v>
      </c>
      <c r="GR37" s="29">
        <v>0</v>
      </c>
      <c r="GS37" s="29">
        <v>0</v>
      </c>
      <c r="GT37" s="29">
        <v>0</v>
      </c>
      <c r="GU37" s="29">
        <v>0</v>
      </c>
      <c r="GV37" s="29">
        <v>0</v>
      </c>
      <c r="GW37" s="29">
        <v>0</v>
      </c>
      <c r="GX37" s="29">
        <v>0</v>
      </c>
      <c r="GY37" s="29">
        <v>0</v>
      </c>
      <c r="GZ37" s="29">
        <v>0</v>
      </c>
      <c r="HA37" s="29">
        <v>0</v>
      </c>
      <c r="HB37" s="29">
        <v>0</v>
      </c>
      <c r="HC37" s="29">
        <v>0</v>
      </c>
      <c r="HD37" s="29">
        <v>5</v>
      </c>
      <c r="HE37" s="29">
        <v>0</v>
      </c>
      <c r="HF37" s="29">
        <v>0</v>
      </c>
      <c r="HG37" s="29">
        <v>0</v>
      </c>
      <c r="HH37" s="29">
        <v>0</v>
      </c>
      <c r="HI37" s="29">
        <v>0</v>
      </c>
      <c r="HJ37" s="29">
        <v>0</v>
      </c>
      <c r="HK37" s="29">
        <v>0</v>
      </c>
      <c r="HL37" s="29">
        <v>0</v>
      </c>
      <c r="HM37" s="31">
        <f t="shared" si="13"/>
        <v>38</v>
      </c>
    </row>
    <row r="38" spans="2:221" x14ac:dyDescent="0.2">
      <c r="B38" s="34" t="s">
        <v>130</v>
      </c>
      <c r="C38" t="s">
        <v>94</v>
      </c>
      <c r="E38" s="32" t="s">
        <v>131</v>
      </c>
      <c r="H38" s="9">
        <v>2</v>
      </c>
      <c r="I38">
        <v>4</v>
      </c>
      <c r="J38">
        <v>15</v>
      </c>
      <c r="L38" s="2">
        <v>3.81</v>
      </c>
      <c r="M38" s="2">
        <v>4.21</v>
      </c>
      <c r="N38" s="10"/>
      <c r="O38" s="29"/>
      <c r="P38" s="30">
        <v>50</v>
      </c>
      <c r="Q38" s="29">
        <v>0</v>
      </c>
      <c r="R38" s="29">
        <v>2</v>
      </c>
      <c r="S38" s="29">
        <v>0</v>
      </c>
      <c r="T38" s="29">
        <v>0</v>
      </c>
      <c r="U38" s="29">
        <v>0</v>
      </c>
      <c r="V38" s="29">
        <v>0</v>
      </c>
      <c r="W38" s="29">
        <v>0</v>
      </c>
      <c r="X38" s="29">
        <v>0</v>
      </c>
      <c r="Y38" s="29">
        <v>0</v>
      </c>
      <c r="Z38" s="29">
        <v>1</v>
      </c>
      <c r="AA38" s="29">
        <v>0</v>
      </c>
      <c r="AB38" s="29">
        <v>0</v>
      </c>
      <c r="AC38" s="31">
        <f t="shared" si="9"/>
        <v>53</v>
      </c>
      <c r="AD38" s="29"/>
      <c r="AF38" s="30">
        <v>40</v>
      </c>
      <c r="AG38" s="29">
        <v>0</v>
      </c>
      <c r="AH38" s="29">
        <v>2</v>
      </c>
      <c r="AI38" s="29">
        <v>0</v>
      </c>
      <c r="AJ38" s="29">
        <v>1</v>
      </c>
      <c r="AK38" s="29">
        <v>0</v>
      </c>
      <c r="AL38" s="29">
        <v>0</v>
      </c>
      <c r="AM38" s="29">
        <v>0</v>
      </c>
      <c r="AN38" s="29">
        <v>0</v>
      </c>
      <c r="AO38" s="29">
        <v>0</v>
      </c>
      <c r="AP38" s="29">
        <v>2</v>
      </c>
      <c r="AQ38" s="29">
        <v>0</v>
      </c>
      <c r="AR38" s="29">
        <v>0</v>
      </c>
      <c r="AS38" s="31">
        <f t="shared" si="10"/>
        <v>45</v>
      </c>
      <c r="AT38" s="9"/>
      <c r="AU38" s="10"/>
      <c r="AV38" s="30">
        <v>50</v>
      </c>
      <c r="AW38" s="29">
        <v>0</v>
      </c>
      <c r="AX38" s="29">
        <v>5</v>
      </c>
      <c r="AY38" s="29">
        <v>0</v>
      </c>
      <c r="AZ38" s="29">
        <v>0</v>
      </c>
      <c r="BA38" s="29">
        <v>0</v>
      </c>
      <c r="BB38" s="29">
        <v>0</v>
      </c>
      <c r="BC38" s="29">
        <v>0</v>
      </c>
      <c r="BD38" s="29">
        <v>0</v>
      </c>
      <c r="BE38" s="29">
        <v>0</v>
      </c>
      <c r="BF38" s="29">
        <v>0</v>
      </c>
      <c r="BG38" s="29">
        <v>0</v>
      </c>
      <c r="BH38" s="29">
        <v>0</v>
      </c>
      <c r="BI38" s="31">
        <f t="shared" si="11"/>
        <v>55</v>
      </c>
      <c r="BK38" s="30">
        <v>25</v>
      </c>
      <c r="BL38" s="29">
        <v>0</v>
      </c>
      <c r="BM38" s="29">
        <v>5</v>
      </c>
      <c r="BN38" s="29">
        <v>0</v>
      </c>
      <c r="BO38" s="29">
        <v>0</v>
      </c>
      <c r="BP38" s="29">
        <v>0</v>
      </c>
      <c r="BQ38" s="29">
        <v>0</v>
      </c>
      <c r="BR38" s="29">
        <v>0</v>
      </c>
      <c r="BS38" s="29">
        <v>0</v>
      </c>
      <c r="BT38" s="29">
        <v>0</v>
      </c>
      <c r="BU38" s="29">
        <v>0</v>
      </c>
      <c r="BV38" s="29">
        <v>0</v>
      </c>
      <c r="BW38" s="29">
        <v>0</v>
      </c>
      <c r="BX38" s="31">
        <f t="shared" si="12"/>
        <v>30</v>
      </c>
      <c r="CA38" s="30">
        <v>30</v>
      </c>
      <c r="CB38" s="29">
        <v>0</v>
      </c>
      <c r="CC38" s="29">
        <v>0</v>
      </c>
      <c r="CD38" s="29">
        <v>0</v>
      </c>
      <c r="CE38" s="29">
        <v>0</v>
      </c>
      <c r="CF38" s="29">
        <v>0</v>
      </c>
      <c r="CG38" s="29">
        <v>0</v>
      </c>
      <c r="CH38" s="29">
        <v>0</v>
      </c>
      <c r="CI38" s="29">
        <v>0</v>
      </c>
      <c r="CJ38" s="29">
        <v>0</v>
      </c>
      <c r="CK38" s="29">
        <v>2</v>
      </c>
      <c r="CL38" s="29">
        <v>0</v>
      </c>
      <c r="CM38" s="29">
        <v>0</v>
      </c>
      <c r="CN38" s="29">
        <v>0</v>
      </c>
      <c r="CO38" s="29">
        <v>0</v>
      </c>
      <c r="CP38" s="29">
        <v>0</v>
      </c>
      <c r="CQ38" s="29">
        <v>0</v>
      </c>
      <c r="CR38" s="31">
        <f t="shared" si="5"/>
        <v>32</v>
      </c>
      <c r="CU38" s="30">
        <v>40</v>
      </c>
      <c r="CV38" s="29">
        <v>3</v>
      </c>
      <c r="CW38" s="29">
        <v>7</v>
      </c>
      <c r="CX38" s="29">
        <v>0</v>
      </c>
      <c r="CY38" s="29">
        <v>0</v>
      </c>
      <c r="CZ38" s="29">
        <v>0</v>
      </c>
      <c r="DA38" s="29">
        <v>0</v>
      </c>
      <c r="DB38" s="29">
        <v>0</v>
      </c>
      <c r="DC38" s="29">
        <v>0</v>
      </c>
      <c r="DD38" s="29">
        <v>0</v>
      </c>
      <c r="DE38" s="29">
        <v>5</v>
      </c>
      <c r="DF38" s="29">
        <v>1</v>
      </c>
      <c r="DG38" s="29">
        <v>0</v>
      </c>
      <c r="DH38" s="29">
        <v>0</v>
      </c>
      <c r="DI38" s="29">
        <v>0</v>
      </c>
      <c r="DJ38" s="29">
        <v>0</v>
      </c>
      <c r="DK38" s="29">
        <v>0</v>
      </c>
      <c r="DL38" s="29">
        <v>0</v>
      </c>
      <c r="DM38" s="29">
        <v>0</v>
      </c>
      <c r="DN38" s="29">
        <v>0</v>
      </c>
      <c r="DO38" s="29">
        <v>0</v>
      </c>
      <c r="DP38" s="29">
        <v>0</v>
      </c>
      <c r="DQ38" s="31">
        <f t="shared" si="6"/>
        <v>56</v>
      </c>
      <c r="DT38" s="30">
        <v>40</v>
      </c>
      <c r="DU38" s="29">
        <v>0</v>
      </c>
      <c r="DV38" s="29">
        <v>5</v>
      </c>
      <c r="DW38" s="29">
        <v>0</v>
      </c>
      <c r="DX38" s="29">
        <v>2</v>
      </c>
      <c r="DY38" s="29">
        <v>0</v>
      </c>
      <c r="DZ38" s="29">
        <v>0</v>
      </c>
      <c r="EA38" s="29">
        <v>0</v>
      </c>
      <c r="EB38" s="29">
        <v>0</v>
      </c>
      <c r="EC38" s="29">
        <v>0</v>
      </c>
      <c r="ED38" s="29">
        <v>0</v>
      </c>
      <c r="EE38" s="29">
        <v>0</v>
      </c>
      <c r="EF38" s="29">
        <v>0</v>
      </c>
      <c r="EG38" s="29">
        <v>0</v>
      </c>
      <c r="EH38" s="29">
        <v>0</v>
      </c>
      <c r="EI38" s="29">
        <v>0</v>
      </c>
      <c r="EJ38" s="29">
        <v>0</v>
      </c>
      <c r="EK38" s="29">
        <v>0</v>
      </c>
      <c r="EL38" s="29">
        <v>0</v>
      </c>
      <c r="EM38" s="29">
        <v>0</v>
      </c>
      <c r="EN38" s="29">
        <v>0</v>
      </c>
      <c r="EO38" s="29">
        <v>0</v>
      </c>
      <c r="EP38" s="29">
        <v>0</v>
      </c>
      <c r="EQ38" s="29">
        <v>0</v>
      </c>
      <c r="ER38" s="29">
        <v>0</v>
      </c>
      <c r="ES38" s="31">
        <f t="shared" si="14"/>
        <v>47</v>
      </c>
      <c r="EU38" s="30">
        <v>25</v>
      </c>
      <c r="EV38" s="29">
        <v>0</v>
      </c>
      <c r="EW38" s="29">
        <v>2</v>
      </c>
      <c r="EX38" s="29">
        <v>0</v>
      </c>
      <c r="EY38" s="29">
        <v>0</v>
      </c>
      <c r="EZ38" s="29">
        <v>0</v>
      </c>
      <c r="FA38" s="29">
        <v>0</v>
      </c>
      <c r="FB38" s="29">
        <v>0</v>
      </c>
      <c r="FC38" s="29">
        <v>0</v>
      </c>
      <c r="FD38" s="29">
        <v>0</v>
      </c>
      <c r="FE38" s="29">
        <v>0</v>
      </c>
      <c r="FF38" s="29">
        <v>0</v>
      </c>
      <c r="FG38" s="29">
        <v>0</v>
      </c>
      <c r="FH38" s="29">
        <v>0</v>
      </c>
      <c r="FI38" s="29">
        <v>0</v>
      </c>
      <c r="FJ38" s="29">
        <v>0</v>
      </c>
      <c r="FK38" s="29">
        <v>0</v>
      </c>
      <c r="FL38" s="29">
        <v>0</v>
      </c>
      <c r="FM38" s="29">
        <v>0</v>
      </c>
      <c r="FN38" s="29">
        <v>0</v>
      </c>
      <c r="FO38" s="29">
        <v>0</v>
      </c>
      <c r="FP38" s="29">
        <v>0</v>
      </c>
      <c r="FQ38" s="29">
        <v>0</v>
      </c>
      <c r="FR38" s="29">
        <v>0</v>
      </c>
      <c r="FS38" s="29">
        <v>0</v>
      </c>
      <c r="FT38" s="29">
        <v>0</v>
      </c>
      <c r="FU38" s="29">
        <v>0</v>
      </c>
      <c r="FV38" s="29">
        <v>0</v>
      </c>
      <c r="FW38" s="29">
        <v>0</v>
      </c>
      <c r="FX38" s="29">
        <v>0</v>
      </c>
      <c r="FY38" s="31">
        <f t="shared" si="15"/>
        <v>27</v>
      </c>
      <c r="GA38" s="9">
        <v>2</v>
      </c>
      <c r="GB38">
        <v>4</v>
      </c>
      <c r="GC38" s="10">
        <v>15</v>
      </c>
      <c r="GE38" s="30">
        <v>10</v>
      </c>
      <c r="GF38" s="29">
        <v>0</v>
      </c>
      <c r="GG38" s="29">
        <v>7</v>
      </c>
      <c r="GH38" s="29">
        <v>0</v>
      </c>
      <c r="GI38" s="29">
        <v>2</v>
      </c>
      <c r="GJ38" s="29">
        <v>0</v>
      </c>
      <c r="GK38" s="29">
        <v>0</v>
      </c>
      <c r="GL38" s="29">
        <v>0</v>
      </c>
      <c r="GM38" s="29">
        <v>0</v>
      </c>
      <c r="GN38" s="29">
        <v>0</v>
      </c>
      <c r="GO38" s="29">
        <v>0</v>
      </c>
      <c r="GP38" s="29">
        <v>0</v>
      </c>
      <c r="GQ38" s="29">
        <v>0</v>
      </c>
      <c r="GR38" s="29">
        <v>0</v>
      </c>
      <c r="GS38" s="29">
        <v>0</v>
      </c>
      <c r="GT38" s="29">
        <v>0</v>
      </c>
      <c r="GU38" s="29">
        <v>0</v>
      </c>
      <c r="GV38" s="29">
        <v>0</v>
      </c>
      <c r="GW38" s="29">
        <v>0</v>
      </c>
      <c r="GX38" s="29">
        <v>0</v>
      </c>
      <c r="GY38" s="29">
        <v>0</v>
      </c>
      <c r="GZ38" s="29">
        <v>0</v>
      </c>
      <c r="HA38" s="29">
        <v>0</v>
      </c>
      <c r="HB38" s="29">
        <v>0</v>
      </c>
      <c r="HC38" s="29">
        <v>0</v>
      </c>
      <c r="HD38" s="29">
        <v>0</v>
      </c>
      <c r="HE38" s="29">
        <v>0</v>
      </c>
      <c r="HF38" s="29">
        <v>0</v>
      </c>
      <c r="HG38" s="29">
        <v>0</v>
      </c>
      <c r="HH38" s="29">
        <v>0</v>
      </c>
      <c r="HI38" s="29">
        <v>0</v>
      </c>
      <c r="HJ38" s="29">
        <v>0</v>
      </c>
      <c r="HK38" s="29">
        <v>0</v>
      </c>
      <c r="HL38" s="29">
        <v>0</v>
      </c>
      <c r="HM38" s="31">
        <f t="shared" si="13"/>
        <v>19</v>
      </c>
    </row>
    <row r="39" spans="2:221" x14ac:dyDescent="0.2">
      <c r="B39" s="34" t="s">
        <v>56</v>
      </c>
      <c r="C39" t="s">
        <v>95</v>
      </c>
      <c r="E39" s="32" t="s">
        <v>132</v>
      </c>
      <c r="H39" s="9">
        <v>2</v>
      </c>
      <c r="I39">
        <v>5</v>
      </c>
      <c r="J39">
        <v>20</v>
      </c>
      <c r="L39" s="2">
        <v>4.1500000000000004</v>
      </c>
      <c r="M39" s="2">
        <v>4.12</v>
      </c>
      <c r="N39" s="10"/>
      <c r="O39" s="29"/>
      <c r="P39" s="30">
        <v>10</v>
      </c>
      <c r="Q39" s="29">
        <v>10</v>
      </c>
      <c r="R39" s="29">
        <v>0</v>
      </c>
      <c r="S39" s="29">
        <v>0</v>
      </c>
      <c r="T39" s="29">
        <v>0</v>
      </c>
      <c r="U39" s="29">
        <v>0</v>
      </c>
      <c r="V39" s="29">
        <v>0</v>
      </c>
      <c r="W39" s="29">
        <v>0</v>
      </c>
      <c r="X39" s="29">
        <v>0</v>
      </c>
      <c r="Y39" s="29">
        <v>0</v>
      </c>
      <c r="Z39" s="29">
        <v>0</v>
      </c>
      <c r="AA39" s="29">
        <v>1</v>
      </c>
      <c r="AB39" s="29">
        <v>0</v>
      </c>
      <c r="AC39" s="31">
        <f t="shared" si="9"/>
        <v>21</v>
      </c>
      <c r="AD39" s="29"/>
      <c r="AF39" s="30">
        <v>40</v>
      </c>
      <c r="AG39" s="29">
        <v>0</v>
      </c>
      <c r="AH39" s="29">
        <v>0</v>
      </c>
      <c r="AI39" s="29">
        <v>0</v>
      </c>
      <c r="AJ39" s="29">
        <v>0</v>
      </c>
      <c r="AK39" s="29">
        <v>0</v>
      </c>
      <c r="AL39" s="29">
        <v>0</v>
      </c>
      <c r="AM39" s="29">
        <v>0</v>
      </c>
      <c r="AN39" s="29">
        <v>0</v>
      </c>
      <c r="AO39" s="29">
        <v>0</v>
      </c>
      <c r="AP39" s="29">
        <v>0</v>
      </c>
      <c r="AQ39" s="29">
        <v>5</v>
      </c>
      <c r="AR39" s="29">
        <v>0</v>
      </c>
      <c r="AS39" s="31">
        <f t="shared" si="10"/>
        <v>45</v>
      </c>
      <c r="AT39" s="9"/>
      <c r="AU39" s="10"/>
      <c r="AV39" s="30">
        <v>20</v>
      </c>
      <c r="AW39" s="29">
        <v>5</v>
      </c>
      <c r="AX39" s="29">
        <v>2</v>
      </c>
      <c r="AY39" s="29">
        <v>0</v>
      </c>
      <c r="AZ39" s="29">
        <v>0</v>
      </c>
      <c r="BA39" s="29">
        <v>0</v>
      </c>
      <c r="BB39" s="29">
        <v>0</v>
      </c>
      <c r="BC39" s="29">
        <v>0</v>
      </c>
      <c r="BD39" s="29">
        <v>0</v>
      </c>
      <c r="BE39" s="29">
        <v>0</v>
      </c>
      <c r="BF39" s="29">
        <v>0</v>
      </c>
      <c r="BG39" s="29">
        <v>0</v>
      </c>
      <c r="BH39" s="29">
        <v>0</v>
      </c>
      <c r="BI39" s="31">
        <f t="shared" si="11"/>
        <v>27</v>
      </c>
      <c r="BK39" s="30">
        <v>3</v>
      </c>
      <c r="BL39" s="29">
        <v>3</v>
      </c>
      <c r="BM39" s="29">
        <v>0</v>
      </c>
      <c r="BN39" s="29">
        <v>0</v>
      </c>
      <c r="BO39" s="29">
        <v>0</v>
      </c>
      <c r="BP39" s="29">
        <v>0</v>
      </c>
      <c r="BQ39" s="29">
        <v>0</v>
      </c>
      <c r="BR39" s="29">
        <v>0</v>
      </c>
      <c r="BS39" s="29">
        <v>0</v>
      </c>
      <c r="BT39" s="29">
        <v>0</v>
      </c>
      <c r="BU39" s="29">
        <v>0</v>
      </c>
      <c r="BV39" s="29">
        <v>0</v>
      </c>
      <c r="BW39" s="29">
        <v>0</v>
      </c>
      <c r="BX39" s="31">
        <f t="shared" si="12"/>
        <v>6</v>
      </c>
      <c r="CA39" s="30">
        <v>20</v>
      </c>
      <c r="CB39" s="29">
        <v>10</v>
      </c>
      <c r="CC39" s="29">
        <v>5</v>
      </c>
      <c r="CD39" s="29">
        <v>0</v>
      </c>
      <c r="CE39" s="29">
        <v>0</v>
      </c>
      <c r="CF39" s="29">
        <v>0</v>
      </c>
      <c r="CG39" s="29">
        <v>0</v>
      </c>
      <c r="CH39" s="29">
        <v>0</v>
      </c>
      <c r="CI39" s="29">
        <v>0</v>
      </c>
      <c r="CJ39" s="29">
        <v>0</v>
      </c>
      <c r="CK39" s="29">
        <v>2</v>
      </c>
      <c r="CL39" s="29">
        <v>0</v>
      </c>
      <c r="CM39" s="29">
        <v>0</v>
      </c>
      <c r="CN39" s="29">
        <v>0</v>
      </c>
      <c r="CO39" s="29">
        <v>0</v>
      </c>
      <c r="CP39" s="29">
        <v>0</v>
      </c>
      <c r="CQ39" s="29">
        <v>0</v>
      </c>
      <c r="CR39" s="31">
        <f t="shared" si="5"/>
        <v>37</v>
      </c>
      <c r="CU39" s="30">
        <v>25</v>
      </c>
      <c r="CV39" s="29">
        <v>20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1</v>
      </c>
      <c r="DQ39" s="31">
        <f t="shared" si="6"/>
        <v>46</v>
      </c>
      <c r="DT39" s="30">
        <v>30</v>
      </c>
      <c r="DU39" s="29">
        <v>5</v>
      </c>
      <c r="DV39" s="29">
        <v>1</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c r="EN39" s="29">
        <v>0</v>
      </c>
      <c r="EO39" s="29">
        <v>0</v>
      </c>
      <c r="EP39" s="29">
        <v>0</v>
      </c>
      <c r="EQ39" s="29">
        <v>0</v>
      </c>
      <c r="ER39" s="29">
        <v>0</v>
      </c>
      <c r="ES39" s="31">
        <f t="shared" si="14"/>
        <v>36</v>
      </c>
      <c r="EU39" s="30">
        <v>25</v>
      </c>
      <c r="EV39" s="29">
        <v>10</v>
      </c>
      <c r="EW39" s="29">
        <v>2</v>
      </c>
      <c r="EX39" s="29">
        <v>0</v>
      </c>
      <c r="EY39" s="29">
        <v>0</v>
      </c>
      <c r="EZ39" s="29">
        <v>0</v>
      </c>
      <c r="FA39" s="29">
        <v>0</v>
      </c>
      <c r="FB39" s="29">
        <v>0</v>
      </c>
      <c r="FC39" s="29">
        <v>0</v>
      </c>
      <c r="FD39" s="29">
        <v>0</v>
      </c>
      <c r="FE39" s="29">
        <v>6</v>
      </c>
      <c r="FF39" s="29">
        <v>0</v>
      </c>
      <c r="FG39" s="29">
        <v>0</v>
      </c>
      <c r="FH39" s="29">
        <v>0</v>
      </c>
      <c r="FI39" s="29">
        <v>0</v>
      </c>
      <c r="FJ39" s="29">
        <v>0</v>
      </c>
      <c r="FK39" s="29">
        <v>0</v>
      </c>
      <c r="FL39" s="29">
        <v>0</v>
      </c>
      <c r="FM39" s="29">
        <v>0</v>
      </c>
      <c r="FN39" s="29">
        <v>0</v>
      </c>
      <c r="FO39" s="29">
        <v>0</v>
      </c>
      <c r="FP39" s="29">
        <v>1</v>
      </c>
      <c r="FQ39" s="29">
        <v>0</v>
      </c>
      <c r="FR39" s="29">
        <v>0</v>
      </c>
      <c r="FS39" s="29">
        <v>0</v>
      </c>
      <c r="FT39" s="29">
        <v>0</v>
      </c>
      <c r="FU39" s="29">
        <v>0</v>
      </c>
      <c r="FV39" s="29">
        <v>0</v>
      </c>
      <c r="FW39" s="29">
        <v>0</v>
      </c>
      <c r="FX39" s="29">
        <v>0</v>
      </c>
      <c r="FY39" s="31">
        <f t="shared" si="15"/>
        <v>44</v>
      </c>
      <c r="GA39" s="9">
        <v>2</v>
      </c>
      <c r="GB39">
        <v>5</v>
      </c>
      <c r="GC39" s="10">
        <v>20</v>
      </c>
      <c r="GE39" s="30">
        <v>25</v>
      </c>
      <c r="GF39" s="29">
        <v>30</v>
      </c>
      <c r="GG39" s="29">
        <v>7</v>
      </c>
      <c r="GH39" s="29">
        <v>0</v>
      </c>
      <c r="GI39" s="29">
        <v>0</v>
      </c>
      <c r="GJ39" s="29">
        <v>0</v>
      </c>
      <c r="GK39" s="29">
        <v>0</v>
      </c>
      <c r="GL39" s="29">
        <v>0</v>
      </c>
      <c r="GM39" s="29">
        <v>0</v>
      </c>
      <c r="GN39" s="29">
        <v>0</v>
      </c>
      <c r="GO39" s="29">
        <v>0</v>
      </c>
      <c r="GP39" s="29">
        <v>0</v>
      </c>
      <c r="GQ39" s="29">
        <v>0</v>
      </c>
      <c r="GR39" s="29">
        <v>0</v>
      </c>
      <c r="GS39" s="29">
        <v>0</v>
      </c>
      <c r="GT39" s="29">
        <v>0</v>
      </c>
      <c r="GU39" s="29">
        <v>0</v>
      </c>
      <c r="GV39" s="29">
        <v>0</v>
      </c>
      <c r="GW39" s="29">
        <v>0</v>
      </c>
      <c r="GX39" s="29">
        <v>0</v>
      </c>
      <c r="GY39" s="29">
        <v>0</v>
      </c>
      <c r="GZ39" s="29">
        <v>0</v>
      </c>
      <c r="HA39" s="29">
        <v>0</v>
      </c>
      <c r="HB39" s="29">
        <v>0</v>
      </c>
      <c r="HC39" s="29">
        <v>0</v>
      </c>
      <c r="HD39" s="29">
        <v>0</v>
      </c>
      <c r="HE39" s="29">
        <v>0</v>
      </c>
      <c r="HF39" s="29">
        <v>0</v>
      </c>
      <c r="HG39" s="29">
        <v>0</v>
      </c>
      <c r="HH39" s="29">
        <v>0</v>
      </c>
      <c r="HI39" s="29">
        <v>0</v>
      </c>
      <c r="HJ39" s="29">
        <v>0</v>
      </c>
      <c r="HK39" s="29">
        <v>0</v>
      </c>
      <c r="HL39" s="29">
        <v>0</v>
      </c>
      <c r="HM39" s="31">
        <f t="shared" si="13"/>
        <v>62</v>
      </c>
    </row>
    <row r="40" spans="2:221" x14ac:dyDescent="0.2">
      <c r="B40" s="34" t="s">
        <v>57</v>
      </c>
      <c r="C40" t="s">
        <v>96</v>
      </c>
      <c r="E40" s="32" t="s">
        <v>133</v>
      </c>
      <c r="H40" s="9">
        <v>2</v>
      </c>
      <c r="I40">
        <v>6</v>
      </c>
      <c r="J40">
        <v>25</v>
      </c>
      <c r="L40" s="2">
        <v>4.2300000000000004</v>
      </c>
      <c r="M40" s="2">
        <v>3.9</v>
      </c>
      <c r="N40" s="10"/>
      <c r="O40" s="29"/>
      <c r="P40" s="30">
        <v>0</v>
      </c>
      <c r="Q40" s="29">
        <v>2</v>
      </c>
      <c r="R40" s="29">
        <v>0</v>
      </c>
      <c r="S40" s="29">
        <v>0</v>
      </c>
      <c r="T40" s="29">
        <v>0</v>
      </c>
      <c r="U40" s="29">
        <v>0</v>
      </c>
      <c r="V40" s="29">
        <v>0</v>
      </c>
      <c r="W40" s="29">
        <v>0</v>
      </c>
      <c r="X40" s="29">
        <v>0</v>
      </c>
      <c r="Y40" s="29">
        <v>0</v>
      </c>
      <c r="Z40" s="29">
        <v>0</v>
      </c>
      <c r="AA40" s="29">
        <v>0</v>
      </c>
      <c r="AB40" s="29">
        <v>0</v>
      </c>
      <c r="AC40" s="31">
        <f t="shared" si="9"/>
        <v>2</v>
      </c>
      <c r="AD40" s="29"/>
      <c r="AF40" s="30">
        <v>0</v>
      </c>
      <c r="AG40" s="29">
        <v>1</v>
      </c>
      <c r="AH40" s="29">
        <v>2</v>
      </c>
      <c r="AI40" s="29">
        <v>0</v>
      </c>
      <c r="AJ40" s="29">
        <v>0</v>
      </c>
      <c r="AK40" s="29">
        <v>0</v>
      </c>
      <c r="AL40" s="29">
        <v>0</v>
      </c>
      <c r="AM40" s="29">
        <v>0</v>
      </c>
      <c r="AN40" s="29">
        <v>0</v>
      </c>
      <c r="AO40" s="29">
        <v>0</v>
      </c>
      <c r="AP40" s="29">
        <v>2</v>
      </c>
      <c r="AQ40" s="29">
        <v>0</v>
      </c>
      <c r="AR40" s="29">
        <v>0</v>
      </c>
      <c r="AS40" s="31">
        <f t="shared" si="10"/>
        <v>5</v>
      </c>
      <c r="AT40" s="9"/>
      <c r="AU40" s="10"/>
      <c r="AV40" s="30">
        <v>0</v>
      </c>
      <c r="AW40" s="29">
        <v>2</v>
      </c>
      <c r="AX40" s="29">
        <v>2</v>
      </c>
      <c r="AY40" s="29">
        <v>0</v>
      </c>
      <c r="AZ40" s="29">
        <v>0</v>
      </c>
      <c r="BA40" s="29">
        <v>0</v>
      </c>
      <c r="BB40" s="29">
        <v>0</v>
      </c>
      <c r="BC40" s="29">
        <v>0</v>
      </c>
      <c r="BD40" s="29">
        <v>0</v>
      </c>
      <c r="BE40" s="29">
        <v>0</v>
      </c>
      <c r="BF40" s="29">
        <v>0</v>
      </c>
      <c r="BG40" s="29">
        <v>0</v>
      </c>
      <c r="BH40" s="29">
        <v>0</v>
      </c>
      <c r="BI40" s="31">
        <f t="shared" si="11"/>
        <v>4</v>
      </c>
      <c r="BK40" s="30">
        <v>5</v>
      </c>
      <c r="BL40" s="29">
        <v>3</v>
      </c>
      <c r="BM40" s="29">
        <v>2</v>
      </c>
      <c r="BN40" s="29">
        <v>0</v>
      </c>
      <c r="BO40" s="29">
        <v>0</v>
      </c>
      <c r="BP40" s="29">
        <v>0</v>
      </c>
      <c r="BQ40" s="29">
        <v>0</v>
      </c>
      <c r="BR40" s="29">
        <v>0</v>
      </c>
      <c r="BS40" s="29">
        <v>0</v>
      </c>
      <c r="BT40" s="29">
        <v>0</v>
      </c>
      <c r="BU40" s="29">
        <v>0</v>
      </c>
      <c r="BV40" s="29">
        <v>0</v>
      </c>
      <c r="BW40" s="29">
        <v>0</v>
      </c>
      <c r="BX40" s="31">
        <f t="shared" si="12"/>
        <v>10</v>
      </c>
      <c r="CA40" s="30">
        <v>0</v>
      </c>
      <c r="CB40" s="29">
        <v>5</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31">
        <f t="shared" si="5"/>
        <v>5</v>
      </c>
      <c r="CU40" s="30">
        <v>3</v>
      </c>
      <c r="CV40" s="29">
        <v>5</v>
      </c>
      <c r="CW40" s="29">
        <v>7</v>
      </c>
      <c r="CX40" s="29">
        <v>0</v>
      </c>
      <c r="CY40" s="29">
        <v>0</v>
      </c>
      <c r="CZ40" s="29">
        <v>0</v>
      </c>
      <c r="DA40" s="29">
        <v>0</v>
      </c>
      <c r="DB40" s="29">
        <v>0</v>
      </c>
      <c r="DC40" s="29">
        <v>0</v>
      </c>
      <c r="DD40" s="29">
        <v>0</v>
      </c>
      <c r="DE40" s="29">
        <v>10</v>
      </c>
      <c r="DF40" s="29">
        <v>1</v>
      </c>
      <c r="DG40" s="29">
        <v>0</v>
      </c>
      <c r="DH40" s="29">
        <v>0</v>
      </c>
      <c r="DI40" s="29">
        <v>0</v>
      </c>
      <c r="DJ40" s="29">
        <v>0</v>
      </c>
      <c r="DK40" s="29">
        <v>0</v>
      </c>
      <c r="DL40" s="29">
        <v>0</v>
      </c>
      <c r="DM40" s="29">
        <v>0</v>
      </c>
      <c r="DN40" s="29">
        <v>0</v>
      </c>
      <c r="DO40" s="29">
        <v>0</v>
      </c>
      <c r="DP40" s="29">
        <v>0</v>
      </c>
      <c r="DQ40" s="31">
        <f t="shared" si="6"/>
        <v>26</v>
      </c>
      <c r="DT40" s="30">
        <v>5</v>
      </c>
      <c r="DU40" s="29">
        <v>10</v>
      </c>
      <c r="DV40" s="29">
        <v>5</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c r="EN40" s="29">
        <v>0</v>
      </c>
      <c r="EO40" s="29">
        <v>0</v>
      </c>
      <c r="EP40" s="29">
        <v>0</v>
      </c>
      <c r="EQ40" s="29">
        <v>0</v>
      </c>
      <c r="ER40" s="29">
        <v>0</v>
      </c>
      <c r="ES40" s="31">
        <f t="shared" si="14"/>
        <v>20</v>
      </c>
      <c r="EU40" s="30">
        <v>2</v>
      </c>
      <c r="EV40" s="29">
        <v>7</v>
      </c>
      <c r="EW40" s="29">
        <v>0</v>
      </c>
      <c r="EX40" s="29">
        <v>0</v>
      </c>
      <c r="EY40" s="29">
        <v>0</v>
      </c>
      <c r="EZ40" s="29">
        <v>0</v>
      </c>
      <c r="FA40" s="29">
        <v>0</v>
      </c>
      <c r="FB40" s="29">
        <v>0</v>
      </c>
      <c r="FC40" s="29">
        <v>0</v>
      </c>
      <c r="FD40" s="29">
        <v>0</v>
      </c>
      <c r="FE40" s="29">
        <v>2</v>
      </c>
      <c r="FF40" s="29">
        <v>0</v>
      </c>
      <c r="FG40" s="29">
        <v>0</v>
      </c>
      <c r="FH40" s="29">
        <v>0</v>
      </c>
      <c r="FI40" s="29">
        <v>0</v>
      </c>
      <c r="FJ40" s="29">
        <v>0</v>
      </c>
      <c r="FK40" s="29">
        <v>0</v>
      </c>
      <c r="FL40" s="29">
        <v>0</v>
      </c>
      <c r="FM40" s="29">
        <v>0</v>
      </c>
      <c r="FN40" s="29">
        <v>0</v>
      </c>
      <c r="FO40" s="29">
        <v>0</v>
      </c>
      <c r="FP40" s="29">
        <v>0</v>
      </c>
      <c r="FQ40" s="29">
        <v>0</v>
      </c>
      <c r="FR40" s="29">
        <v>0</v>
      </c>
      <c r="FS40" s="29">
        <v>0</v>
      </c>
      <c r="FT40" s="29">
        <v>0</v>
      </c>
      <c r="FU40" s="29">
        <v>0</v>
      </c>
      <c r="FV40" s="29">
        <v>0</v>
      </c>
      <c r="FW40" s="29">
        <v>0</v>
      </c>
      <c r="FX40" s="29">
        <v>0</v>
      </c>
      <c r="FY40" s="31">
        <f t="shared" si="15"/>
        <v>11</v>
      </c>
      <c r="GA40" s="9">
        <v>2</v>
      </c>
      <c r="GB40">
        <v>6</v>
      </c>
      <c r="GC40" s="10">
        <v>25</v>
      </c>
      <c r="GE40" s="30">
        <v>7</v>
      </c>
      <c r="GF40" s="29">
        <v>20</v>
      </c>
      <c r="GG40" s="29">
        <v>7</v>
      </c>
      <c r="GH40" s="29">
        <v>0</v>
      </c>
      <c r="GI40" s="29">
        <v>0</v>
      </c>
      <c r="GJ40" s="29">
        <v>0</v>
      </c>
      <c r="GK40" s="29">
        <v>0</v>
      </c>
      <c r="GL40" s="29">
        <v>0</v>
      </c>
      <c r="GM40" s="29">
        <v>0</v>
      </c>
      <c r="GN40" s="29">
        <v>0</v>
      </c>
      <c r="GO40" s="29">
        <v>0</v>
      </c>
      <c r="GP40" s="29">
        <v>0</v>
      </c>
      <c r="GQ40" s="29">
        <v>0</v>
      </c>
      <c r="GR40" s="29">
        <v>0</v>
      </c>
      <c r="GS40" s="29">
        <v>0</v>
      </c>
      <c r="GT40" s="29">
        <v>0</v>
      </c>
      <c r="GU40" s="29">
        <v>0</v>
      </c>
      <c r="GV40" s="29">
        <v>0</v>
      </c>
      <c r="GW40" s="29">
        <v>0</v>
      </c>
      <c r="GX40" s="29">
        <v>0</v>
      </c>
      <c r="GY40" s="29">
        <v>0</v>
      </c>
      <c r="GZ40" s="29">
        <v>0</v>
      </c>
      <c r="HA40" s="29">
        <v>0</v>
      </c>
      <c r="HB40" s="29">
        <v>0</v>
      </c>
      <c r="HC40" s="29">
        <v>0</v>
      </c>
      <c r="HD40" s="29">
        <v>0</v>
      </c>
      <c r="HE40" s="29">
        <v>0</v>
      </c>
      <c r="HF40" s="29">
        <v>0</v>
      </c>
      <c r="HG40" s="29">
        <v>0</v>
      </c>
      <c r="HH40" s="29">
        <v>0</v>
      </c>
      <c r="HI40" s="29">
        <v>0</v>
      </c>
      <c r="HJ40" s="29">
        <v>0</v>
      </c>
      <c r="HK40" s="29">
        <v>0</v>
      </c>
      <c r="HL40" s="29">
        <v>0</v>
      </c>
      <c r="HM40" s="31">
        <f t="shared" si="13"/>
        <v>34</v>
      </c>
    </row>
    <row r="41" spans="2:221" x14ac:dyDescent="0.2">
      <c r="B41" s="34" t="s">
        <v>58</v>
      </c>
      <c r="C41" t="s">
        <v>97</v>
      </c>
      <c r="E41" s="32" t="s">
        <v>134</v>
      </c>
      <c r="H41" s="9">
        <v>2</v>
      </c>
      <c r="I41">
        <v>7</v>
      </c>
      <c r="J41">
        <v>30</v>
      </c>
      <c r="L41" s="2">
        <v>3.69</v>
      </c>
      <c r="M41" s="2">
        <v>3.8</v>
      </c>
      <c r="N41" s="10"/>
      <c r="O41" s="29"/>
      <c r="P41" s="30">
        <v>0</v>
      </c>
      <c r="Q41" s="29">
        <v>5</v>
      </c>
      <c r="R41" s="29">
        <v>2</v>
      </c>
      <c r="S41" s="29">
        <v>0</v>
      </c>
      <c r="T41" s="29">
        <v>0</v>
      </c>
      <c r="U41" s="29">
        <v>0</v>
      </c>
      <c r="V41" s="29">
        <v>0</v>
      </c>
      <c r="W41" s="29">
        <v>0</v>
      </c>
      <c r="X41" s="29">
        <v>0</v>
      </c>
      <c r="Y41" s="29">
        <v>0</v>
      </c>
      <c r="Z41" s="29">
        <v>0</v>
      </c>
      <c r="AA41" s="29">
        <v>0</v>
      </c>
      <c r="AB41" s="29">
        <v>0</v>
      </c>
      <c r="AC41" s="31">
        <f t="shared" si="9"/>
        <v>7</v>
      </c>
      <c r="AD41" s="29"/>
      <c r="AF41" s="30">
        <v>0</v>
      </c>
      <c r="AG41" s="29">
        <v>5</v>
      </c>
      <c r="AH41" s="29">
        <v>5</v>
      </c>
      <c r="AI41" s="29">
        <v>0</v>
      </c>
      <c r="AJ41" s="29">
        <v>1</v>
      </c>
      <c r="AK41" s="29">
        <v>0</v>
      </c>
      <c r="AL41" s="29">
        <v>0</v>
      </c>
      <c r="AM41" s="29">
        <v>0</v>
      </c>
      <c r="AN41" s="29">
        <v>0</v>
      </c>
      <c r="AO41" s="29">
        <v>0</v>
      </c>
      <c r="AP41" s="29">
        <v>0</v>
      </c>
      <c r="AQ41" s="29">
        <v>0</v>
      </c>
      <c r="AR41" s="29">
        <v>0</v>
      </c>
      <c r="AS41" s="31">
        <f t="shared" si="10"/>
        <v>11</v>
      </c>
      <c r="AT41" s="9"/>
      <c r="AU41" s="10"/>
      <c r="AV41" s="30">
        <v>0</v>
      </c>
      <c r="AW41" s="29">
        <v>5</v>
      </c>
      <c r="AX41" s="29">
        <v>5</v>
      </c>
      <c r="AY41" s="29">
        <v>0</v>
      </c>
      <c r="AZ41" s="29">
        <v>0</v>
      </c>
      <c r="BA41" s="29">
        <v>0</v>
      </c>
      <c r="BB41" s="29">
        <v>0</v>
      </c>
      <c r="BC41" s="29">
        <v>0</v>
      </c>
      <c r="BD41" s="29">
        <v>0</v>
      </c>
      <c r="BE41" s="29">
        <v>0</v>
      </c>
      <c r="BF41" s="29">
        <v>0</v>
      </c>
      <c r="BG41" s="29">
        <v>0</v>
      </c>
      <c r="BH41" s="29">
        <v>0</v>
      </c>
      <c r="BI41" s="31">
        <f t="shared" si="11"/>
        <v>10</v>
      </c>
      <c r="BK41" s="30">
        <v>0</v>
      </c>
      <c r="BL41" s="29">
        <v>2</v>
      </c>
      <c r="BM41" s="29">
        <v>2</v>
      </c>
      <c r="BN41" s="29">
        <v>0</v>
      </c>
      <c r="BO41" s="29">
        <v>0</v>
      </c>
      <c r="BP41" s="29">
        <v>0</v>
      </c>
      <c r="BQ41" s="29">
        <v>0</v>
      </c>
      <c r="BR41" s="29">
        <v>0</v>
      </c>
      <c r="BS41" s="29">
        <v>0</v>
      </c>
      <c r="BT41" s="29">
        <v>0</v>
      </c>
      <c r="BU41" s="29">
        <v>0</v>
      </c>
      <c r="BV41" s="29">
        <v>0</v>
      </c>
      <c r="BW41" s="29">
        <v>0</v>
      </c>
      <c r="BX41" s="31">
        <f t="shared" si="12"/>
        <v>4</v>
      </c>
      <c r="CA41" s="30">
        <v>10</v>
      </c>
      <c r="CB41" s="29">
        <v>5</v>
      </c>
      <c r="CC41" s="29">
        <v>2</v>
      </c>
      <c r="CD41" s="29">
        <v>0</v>
      </c>
      <c r="CE41" s="29">
        <v>0</v>
      </c>
      <c r="CF41" s="29">
        <v>0</v>
      </c>
      <c r="CG41" s="29">
        <v>0</v>
      </c>
      <c r="CH41" s="29">
        <v>0</v>
      </c>
      <c r="CI41" s="29">
        <v>0</v>
      </c>
      <c r="CJ41" s="29">
        <v>0</v>
      </c>
      <c r="CK41" s="29">
        <v>0</v>
      </c>
      <c r="CL41" s="29">
        <v>0</v>
      </c>
      <c r="CM41" s="29">
        <v>0</v>
      </c>
      <c r="CN41" s="29">
        <v>0</v>
      </c>
      <c r="CO41" s="29">
        <v>0</v>
      </c>
      <c r="CP41" s="29">
        <v>0</v>
      </c>
      <c r="CQ41" s="29">
        <v>0</v>
      </c>
      <c r="CR41" s="31">
        <f t="shared" si="5"/>
        <v>17</v>
      </c>
      <c r="CU41" s="30">
        <v>0</v>
      </c>
      <c r="CV41" s="29">
        <v>3</v>
      </c>
      <c r="CW41" s="29">
        <v>5</v>
      </c>
      <c r="CX41" s="29">
        <v>0</v>
      </c>
      <c r="CY41" s="29">
        <v>0</v>
      </c>
      <c r="CZ41" s="29">
        <v>0</v>
      </c>
      <c r="DA41" s="29">
        <v>0</v>
      </c>
      <c r="DB41" s="29">
        <v>0</v>
      </c>
      <c r="DC41" s="29">
        <v>0</v>
      </c>
      <c r="DD41" s="29">
        <v>0</v>
      </c>
      <c r="DE41" s="29">
        <v>3</v>
      </c>
      <c r="DF41" s="29">
        <v>0</v>
      </c>
      <c r="DG41" s="29">
        <v>0</v>
      </c>
      <c r="DH41" s="29">
        <v>0</v>
      </c>
      <c r="DI41" s="29">
        <v>0</v>
      </c>
      <c r="DJ41" s="29">
        <v>0</v>
      </c>
      <c r="DK41" s="29">
        <v>0</v>
      </c>
      <c r="DL41" s="29">
        <v>0</v>
      </c>
      <c r="DM41" s="29">
        <v>0</v>
      </c>
      <c r="DN41" s="29">
        <v>0</v>
      </c>
      <c r="DO41" s="29">
        <v>0</v>
      </c>
      <c r="DP41" s="29">
        <v>0</v>
      </c>
      <c r="DQ41" s="31">
        <f t="shared" si="6"/>
        <v>11</v>
      </c>
      <c r="DT41" s="30">
        <v>0</v>
      </c>
      <c r="DU41" s="29">
        <v>2</v>
      </c>
      <c r="DV41" s="29">
        <v>1</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c r="EN41" s="29">
        <v>0</v>
      </c>
      <c r="EO41" s="29">
        <v>0</v>
      </c>
      <c r="EP41" s="29">
        <v>0</v>
      </c>
      <c r="EQ41" s="29">
        <v>0</v>
      </c>
      <c r="ER41" s="29">
        <v>0</v>
      </c>
      <c r="ES41" s="31">
        <f t="shared" si="14"/>
        <v>3</v>
      </c>
      <c r="EU41" s="30">
        <v>15</v>
      </c>
      <c r="EV41" s="29">
        <v>20</v>
      </c>
      <c r="EW41" s="29">
        <v>5</v>
      </c>
      <c r="EX41" s="29">
        <v>0</v>
      </c>
      <c r="EY41" s="29">
        <v>0</v>
      </c>
      <c r="EZ41" s="29">
        <v>0</v>
      </c>
      <c r="FA41" s="29">
        <v>0</v>
      </c>
      <c r="FB41" s="29">
        <v>0</v>
      </c>
      <c r="FC41" s="29">
        <v>0</v>
      </c>
      <c r="FD41" s="29">
        <v>0</v>
      </c>
      <c r="FE41" s="29">
        <v>1</v>
      </c>
      <c r="FF41" s="29">
        <v>0</v>
      </c>
      <c r="FG41" s="29">
        <v>0</v>
      </c>
      <c r="FH41" s="29">
        <v>0</v>
      </c>
      <c r="FI41" s="29">
        <v>0</v>
      </c>
      <c r="FJ41" s="29">
        <v>0</v>
      </c>
      <c r="FK41" s="29">
        <v>0</v>
      </c>
      <c r="FL41" s="29">
        <v>0</v>
      </c>
      <c r="FM41" s="29">
        <v>0</v>
      </c>
      <c r="FN41" s="29">
        <v>0</v>
      </c>
      <c r="FO41" s="29">
        <v>0</v>
      </c>
      <c r="FP41" s="29">
        <v>0</v>
      </c>
      <c r="FQ41" s="29">
        <v>0</v>
      </c>
      <c r="FR41" s="29">
        <v>0</v>
      </c>
      <c r="FS41" s="29">
        <v>0</v>
      </c>
      <c r="FT41" s="29">
        <v>0</v>
      </c>
      <c r="FU41" s="29">
        <v>0</v>
      </c>
      <c r="FV41" s="29">
        <v>0</v>
      </c>
      <c r="FW41" s="29">
        <v>0</v>
      </c>
      <c r="FX41" s="29">
        <v>0</v>
      </c>
      <c r="FY41" s="31">
        <f t="shared" si="15"/>
        <v>41</v>
      </c>
      <c r="GA41" s="9">
        <v>2</v>
      </c>
      <c r="GB41">
        <v>7</v>
      </c>
      <c r="GC41" s="10">
        <v>30</v>
      </c>
      <c r="GE41" s="30">
        <v>10</v>
      </c>
      <c r="GF41" s="29">
        <v>20</v>
      </c>
      <c r="GG41" s="29">
        <v>10</v>
      </c>
      <c r="GH41" s="29">
        <v>0</v>
      </c>
      <c r="GI41" s="29">
        <v>0</v>
      </c>
      <c r="GJ41" s="29">
        <v>0</v>
      </c>
      <c r="GK41" s="29">
        <v>0</v>
      </c>
      <c r="GL41" s="29">
        <v>0</v>
      </c>
      <c r="GM41" s="29">
        <v>0</v>
      </c>
      <c r="GN41" s="29">
        <v>0</v>
      </c>
      <c r="GO41" s="29">
        <v>0</v>
      </c>
      <c r="GP41" s="29">
        <v>0</v>
      </c>
      <c r="GQ41" s="29">
        <v>0</v>
      </c>
      <c r="GR41" s="29">
        <v>0</v>
      </c>
      <c r="GS41" s="29">
        <v>0</v>
      </c>
      <c r="GT41" s="29">
        <v>0</v>
      </c>
      <c r="GU41" s="29">
        <v>0</v>
      </c>
      <c r="GV41" s="29">
        <v>0</v>
      </c>
      <c r="GW41" s="29">
        <v>0</v>
      </c>
      <c r="GX41" s="29">
        <v>0</v>
      </c>
      <c r="GY41" s="29">
        <v>0</v>
      </c>
      <c r="GZ41" s="29">
        <v>0</v>
      </c>
      <c r="HA41" s="29">
        <v>0</v>
      </c>
      <c r="HB41" s="29">
        <v>0</v>
      </c>
      <c r="HC41" s="29">
        <v>0</v>
      </c>
      <c r="HD41" s="29">
        <v>0</v>
      </c>
      <c r="HE41" s="29">
        <v>0</v>
      </c>
      <c r="HF41" s="29">
        <v>0</v>
      </c>
      <c r="HG41" s="29">
        <v>0</v>
      </c>
      <c r="HH41" s="29">
        <v>0</v>
      </c>
      <c r="HI41" s="29">
        <v>0</v>
      </c>
      <c r="HJ41" s="29">
        <v>0</v>
      </c>
      <c r="HK41" s="29">
        <v>0</v>
      </c>
      <c r="HL41" s="29">
        <v>0</v>
      </c>
      <c r="HM41" s="31">
        <f t="shared" si="13"/>
        <v>40</v>
      </c>
    </row>
    <row r="42" spans="2:221" ht="17" thickBot="1" x14ac:dyDescent="0.25">
      <c r="B42" s="27" t="s">
        <v>54</v>
      </c>
      <c r="C42" s="11" t="s">
        <v>124</v>
      </c>
      <c r="D42" s="11"/>
      <c r="E42" s="28" t="s">
        <v>135</v>
      </c>
      <c r="H42" s="9">
        <v>2</v>
      </c>
      <c r="I42">
        <v>8</v>
      </c>
      <c r="J42">
        <v>35</v>
      </c>
      <c r="L42" s="2">
        <v>3.8</v>
      </c>
      <c r="M42" s="2">
        <v>3.73</v>
      </c>
      <c r="N42" s="10"/>
      <c r="O42" s="29"/>
      <c r="P42" s="30">
        <v>0</v>
      </c>
      <c r="Q42" s="29">
        <v>0</v>
      </c>
      <c r="R42" s="29">
        <v>2</v>
      </c>
      <c r="S42" s="29">
        <v>0</v>
      </c>
      <c r="T42" s="29">
        <v>0</v>
      </c>
      <c r="U42" s="29">
        <v>0</v>
      </c>
      <c r="V42" s="29">
        <v>0</v>
      </c>
      <c r="W42" s="29">
        <v>0</v>
      </c>
      <c r="X42" s="29">
        <v>0</v>
      </c>
      <c r="Y42" s="29">
        <v>0</v>
      </c>
      <c r="Z42" s="29">
        <v>1</v>
      </c>
      <c r="AA42" s="29">
        <v>0</v>
      </c>
      <c r="AB42" s="29">
        <v>0</v>
      </c>
      <c r="AC42" s="31">
        <f t="shared" si="9"/>
        <v>3</v>
      </c>
      <c r="AD42" s="29"/>
      <c r="AF42" s="30">
        <v>0</v>
      </c>
      <c r="AG42" s="29">
        <v>0</v>
      </c>
      <c r="AH42" s="29">
        <v>5</v>
      </c>
      <c r="AI42" s="29">
        <v>0</v>
      </c>
      <c r="AJ42" s="29">
        <v>0</v>
      </c>
      <c r="AK42" s="29">
        <v>0</v>
      </c>
      <c r="AL42" s="29">
        <v>0</v>
      </c>
      <c r="AM42" s="29">
        <v>0</v>
      </c>
      <c r="AN42" s="29">
        <v>0</v>
      </c>
      <c r="AO42" s="29">
        <v>0</v>
      </c>
      <c r="AP42" s="29">
        <v>0</v>
      </c>
      <c r="AQ42" s="29">
        <v>0</v>
      </c>
      <c r="AR42" s="29">
        <v>0</v>
      </c>
      <c r="AS42" s="31">
        <f t="shared" si="10"/>
        <v>5</v>
      </c>
      <c r="AT42" s="9"/>
      <c r="AU42" s="10"/>
      <c r="AV42" s="30">
        <v>0</v>
      </c>
      <c r="AW42" s="29">
        <v>0</v>
      </c>
      <c r="AX42" s="29">
        <v>5</v>
      </c>
      <c r="AY42" s="29">
        <v>0</v>
      </c>
      <c r="AZ42" s="29">
        <v>0</v>
      </c>
      <c r="BA42" s="29">
        <v>0</v>
      </c>
      <c r="BB42" s="29">
        <v>0</v>
      </c>
      <c r="BC42" s="29">
        <v>0</v>
      </c>
      <c r="BD42" s="29">
        <v>0</v>
      </c>
      <c r="BE42" s="29">
        <v>0</v>
      </c>
      <c r="BF42" s="29">
        <v>0</v>
      </c>
      <c r="BG42" s="29">
        <v>0</v>
      </c>
      <c r="BH42" s="29">
        <v>0</v>
      </c>
      <c r="BI42" s="31">
        <f t="shared" si="11"/>
        <v>5</v>
      </c>
      <c r="BK42" s="30">
        <v>0</v>
      </c>
      <c r="BL42" s="29">
        <v>0</v>
      </c>
      <c r="BM42" s="29">
        <v>3</v>
      </c>
      <c r="BN42" s="29">
        <v>0</v>
      </c>
      <c r="BO42" s="29">
        <v>0</v>
      </c>
      <c r="BP42" s="29">
        <v>0</v>
      </c>
      <c r="BQ42" s="29">
        <v>0</v>
      </c>
      <c r="BR42" s="29">
        <v>0</v>
      </c>
      <c r="BS42" s="29">
        <v>0</v>
      </c>
      <c r="BT42" s="29">
        <v>0</v>
      </c>
      <c r="BU42" s="29">
        <v>0</v>
      </c>
      <c r="BV42" s="29">
        <v>0</v>
      </c>
      <c r="BW42" s="29">
        <v>0</v>
      </c>
      <c r="BX42" s="31">
        <f t="shared" si="12"/>
        <v>3</v>
      </c>
      <c r="CA42" s="30">
        <v>0</v>
      </c>
      <c r="CB42" s="29">
        <v>0</v>
      </c>
      <c r="CC42" s="29">
        <v>5</v>
      </c>
      <c r="CD42" s="29">
        <v>0</v>
      </c>
      <c r="CE42" s="29">
        <v>0</v>
      </c>
      <c r="CF42" s="29">
        <v>0</v>
      </c>
      <c r="CG42" s="29">
        <v>0</v>
      </c>
      <c r="CH42" s="29">
        <v>0</v>
      </c>
      <c r="CI42" s="29">
        <v>0</v>
      </c>
      <c r="CJ42" s="29">
        <v>0</v>
      </c>
      <c r="CK42" s="29">
        <v>0</v>
      </c>
      <c r="CL42" s="29">
        <v>0</v>
      </c>
      <c r="CM42" s="29">
        <v>0</v>
      </c>
      <c r="CN42" s="29">
        <v>0</v>
      </c>
      <c r="CO42" s="29">
        <v>0</v>
      </c>
      <c r="CP42" s="29">
        <v>0</v>
      </c>
      <c r="CQ42" s="29">
        <v>0</v>
      </c>
      <c r="CR42" s="31">
        <f t="shared" si="5"/>
        <v>5</v>
      </c>
      <c r="CU42" s="30">
        <v>5</v>
      </c>
      <c r="CV42" s="29">
        <v>0</v>
      </c>
      <c r="CW42" s="29">
        <v>5</v>
      </c>
      <c r="CX42" s="29">
        <v>0</v>
      </c>
      <c r="CY42" s="29">
        <v>0</v>
      </c>
      <c r="CZ42" s="29">
        <v>0</v>
      </c>
      <c r="DA42" s="29">
        <v>0</v>
      </c>
      <c r="DB42" s="29">
        <v>0</v>
      </c>
      <c r="DC42" s="29">
        <v>0</v>
      </c>
      <c r="DD42" s="29">
        <v>0</v>
      </c>
      <c r="DE42" s="29">
        <v>3</v>
      </c>
      <c r="DF42" s="29">
        <v>0</v>
      </c>
      <c r="DG42" s="29">
        <v>0</v>
      </c>
      <c r="DH42" s="29">
        <v>0</v>
      </c>
      <c r="DI42" s="29">
        <v>0</v>
      </c>
      <c r="DJ42" s="29">
        <v>0</v>
      </c>
      <c r="DK42" s="29">
        <v>0</v>
      </c>
      <c r="DL42" s="29">
        <v>0</v>
      </c>
      <c r="DM42" s="29">
        <v>0</v>
      </c>
      <c r="DN42" s="29">
        <v>0</v>
      </c>
      <c r="DO42" s="29">
        <v>0</v>
      </c>
      <c r="DP42" s="29">
        <v>0</v>
      </c>
      <c r="DQ42" s="31">
        <f t="shared" si="6"/>
        <v>13</v>
      </c>
      <c r="DT42" s="30">
        <v>0</v>
      </c>
      <c r="DU42" s="29">
        <v>0</v>
      </c>
      <c r="DV42" s="29">
        <v>2</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c r="EN42" s="29">
        <v>0</v>
      </c>
      <c r="EO42" s="29">
        <v>0</v>
      </c>
      <c r="EP42" s="29">
        <v>0</v>
      </c>
      <c r="EQ42" s="29">
        <v>0</v>
      </c>
      <c r="ER42" s="29">
        <v>0</v>
      </c>
      <c r="ES42" s="31">
        <f t="shared" si="14"/>
        <v>2</v>
      </c>
      <c r="EU42" s="30">
        <v>0</v>
      </c>
      <c r="EV42" s="29">
        <v>0</v>
      </c>
      <c r="EW42" s="29">
        <v>2</v>
      </c>
      <c r="EX42" s="29">
        <v>0</v>
      </c>
      <c r="EY42" s="29">
        <v>0</v>
      </c>
      <c r="EZ42" s="29">
        <v>0</v>
      </c>
      <c r="FA42" s="29">
        <v>0</v>
      </c>
      <c r="FB42" s="29">
        <v>0</v>
      </c>
      <c r="FC42" s="29">
        <v>0</v>
      </c>
      <c r="FD42" s="29">
        <v>2</v>
      </c>
      <c r="FE42" s="29">
        <v>2</v>
      </c>
      <c r="FF42" s="29">
        <v>0</v>
      </c>
      <c r="FG42" s="29">
        <v>0</v>
      </c>
      <c r="FH42" s="29">
        <v>0</v>
      </c>
      <c r="FI42" s="29">
        <v>0</v>
      </c>
      <c r="FJ42" s="29">
        <v>0</v>
      </c>
      <c r="FK42" s="29">
        <v>0</v>
      </c>
      <c r="FL42" s="29">
        <v>0</v>
      </c>
      <c r="FM42" s="29">
        <v>0</v>
      </c>
      <c r="FN42" s="29">
        <v>0</v>
      </c>
      <c r="FO42" s="29">
        <v>0</v>
      </c>
      <c r="FP42" s="29">
        <v>0</v>
      </c>
      <c r="FQ42" s="29">
        <v>0</v>
      </c>
      <c r="FR42" s="29">
        <v>0</v>
      </c>
      <c r="FS42" s="29">
        <v>0</v>
      </c>
      <c r="FT42" s="29">
        <v>0</v>
      </c>
      <c r="FU42" s="29">
        <v>2</v>
      </c>
      <c r="FV42" s="29">
        <v>0</v>
      </c>
      <c r="FW42" s="29">
        <v>0</v>
      </c>
      <c r="FX42" s="29">
        <v>0</v>
      </c>
      <c r="FY42" s="31">
        <f t="shared" si="15"/>
        <v>8</v>
      </c>
      <c r="GA42" s="9">
        <v>2</v>
      </c>
      <c r="GB42">
        <v>8</v>
      </c>
      <c r="GC42" s="10">
        <v>35</v>
      </c>
      <c r="GE42" s="30">
        <v>0</v>
      </c>
      <c r="GF42" s="29">
        <v>0</v>
      </c>
      <c r="GG42" s="29">
        <v>5</v>
      </c>
      <c r="GH42" s="29">
        <v>0</v>
      </c>
      <c r="GI42" s="29">
        <v>0</v>
      </c>
      <c r="GJ42" s="29">
        <v>0</v>
      </c>
      <c r="GK42" s="29">
        <v>0</v>
      </c>
      <c r="GL42" s="29">
        <v>0</v>
      </c>
      <c r="GM42" s="29">
        <v>0</v>
      </c>
      <c r="GN42" s="29">
        <v>0</v>
      </c>
      <c r="GO42" s="29">
        <v>0</v>
      </c>
      <c r="GP42" s="29">
        <v>0</v>
      </c>
      <c r="GQ42" s="29">
        <v>0</v>
      </c>
      <c r="GR42" s="29">
        <v>0</v>
      </c>
      <c r="GS42" s="29">
        <v>0</v>
      </c>
      <c r="GT42" s="29">
        <v>0</v>
      </c>
      <c r="GU42" s="29">
        <v>0</v>
      </c>
      <c r="GV42" s="29">
        <v>0</v>
      </c>
      <c r="GW42" s="29">
        <v>0</v>
      </c>
      <c r="GX42" s="29">
        <v>0</v>
      </c>
      <c r="GY42" s="29">
        <v>0</v>
      </c>
      <c r="GZ42" s="29">
        <v>0</v>
      </c>
      <c r="HA42" s="29">
        <v>0</v>
      </c>
      <c r="HB42" s="29">
        <v>0</v>
      </c>
      <c r="HC42" s="29">
        <v>0</v>
      </c>
      <c r="HD42" s="29">
        <v>5</v>
      </c>
      <c r="HE42" s="29">
        <v>0</v>
      </c>
      <c r="HF42" s="29">
        <v>0</v>
      </c>
      <c r="HG42" s="29">
        <v>0</v>
      </c>
      <c r="HH42" s="29">
        <v>0</v>
      </c>
      <c r="HI42" s="29">
        <v>0</v>
      </c>
      <c r="HJ42" s="29">
        <v>0</v>
      </c>
      <c r="HK42" s="29">
        <v>0</v>
      </c>
      <c r="HL42" s="29">
        <v>0</v>
      </c>
      <c r="HM42" s="31">
        <f t="shared" si="13"/>
        <v>10</v>
      </c>
    </row>
    <row r="43" spans="2:221" x14ac:dyDescent="0.2">
      <c r="B43" t="s">
        <v>136</v>
      </c>
      <c r="H43" s="9">
        <v>2</v>
      </c>
      <c r="I43">
        <v>9</v>
      </c>
      <c r="J43">
        <v>40</v>
      </c>
      <c r="L43" s="2">
        <v>3.83</v>
      </c>
      <c r="M43" s="2">
        <v>3.78</v>
      </c>
      <c r="N43" s="10"/>
      <c r="P43" s="30">
        <v>10</v>
      </c>
      <c r="Q43" s="29">
        <v>2</v>
      </c>
      <c r="R43" s="29">
        <v>2</v>
      </c>
      <c r="S43" s="29">
        <v>0</v>
      </c>
      <c r="T43" s="29">
        <v>0</v>
      </c>
      <c r="U43" s="29">
        <v>0</v>
      </c>
      <c r="V43" s="29">
        <v>0</v>
      </c>
      <c r="W43" s="29">
        <v>0</v>
      </c>
      <c r="X43" s="29">
        <v>0</v>
      </c>
      <c r="Y43" s="29">
        <v>0</v>
      </c>
      <c r="Z43" s="29">
        <v>0</v>
      </c>
      <c r="AA43" s="29">
        <v>0</v>
      </c>
      <c r="AB43" s="29">
        <v>0</v>
      </c>
      <c r="AC43" s="31">
        <f t="shared" si="9"/>
        <v>14</v>
      </c>
      <c r="AD43" s="29"/>
      <c r="AF43" s="30">
        <v>5</v>
      </c>
      <c r="AG43" s="29">
        <v>10</v>
      </c>
      <c r="AH43" s="29">
        <v>2</v>
      </c>
      <c r="AI43" s="29">
        <v>0</v>
      </c>
      <c r="AJ43" s="29">
        <v>0</v>
      </c>
      <c r="AK43" s="29">
        <v>0</v>
      </c>
      <c r="AL43" s="29">
        <v>0</v>
      </c>
      <c r="AM43" s="29">
        <v>0</v>
      </c>
      <c r="AN43" s="29">
        <v>0</v>
      </c>
      <c r="AO43" s="29">
        <v>0</v>
      </c>
      <c r="AP43" s="29">
        <v>2</v>
      </c>
      <c r="AQ43" s="29">
        <v>0</v>
      </c>
      <c r="AR43" s="29">
        <v>0</v>
      </c>
      <c r="AS43" s="31">
        <f t="shared" si="10"/>
        <v>19</v>
      </c>
      <c r="AT43" s="9"/>
      <c r="AU43" s="10"/>
      <c r="AV43" s="30">
        <v>10</v>
      </c>
      <c r="AW43" s="29">
        <v>5</v>
      </c>
      <c r="AX43" s="29">
        <v>5</v>
      </c>
      <c r="AY43" s="29">
        <v>0</v>
      </c>
      <c r="AZ43" s="29">
        <v>0</v>
      </c>
      <c r="BA43" s="29">
        <v>0</v>
      </c>
      <c r="BB43" s="29">
        <v>0</v>
      </c>
      <c r="BC43" s="29">
        <v>0</v>
      </c>
      <c r="BD43" s="29">
        <v>0</v>
      </c>
      <c r="BE43" s="29">
        <v>0</v>
      </c>
      <c r="BF43" s="29">
        <v>0</v>
      </c>
      <c r="BG43" s="29">
        <v>0</v>
      </c>
      <c r="BH43" s="29">
        <v>0</v>
      </c>
      <c r="BI43" s="31">
        <f t="shared" si="11"/>
        <v>20</v>
      </c>
      <c r="BK43" s="30">
        <v>5</v>
      </c>
      <c r="BL43" s="29">
        <v>2</v>
      </c>
      <c r="BM43" s="29">
        <v>3</v>
      </c>
      <c r="BN43" s="29">
        <v>0</v>
      </c>
      <c r="BO43" s="29">
        <v>0</v>
      </c>
      <c r="BP43" s="29">
        <v>0</v>
      </c>
      <c r="BQ43" s="29">
        <v>0</v>
      </c>
      <c r="BR43" s="29">
        <v>0</v>
      </c>
      <c r="BS43" s="29">
        <v>0</v>
      </c>
      <c r="BT43" s="29">
        <v>0</v>
      </c>
      <c r="BU43" s="29">
        <v>0</v>
      </c>
      <c r="BV43" s="29">
        <v>0</v>
      </c>
      <c r="BW43" s="29">
        <v>0</v>
      </c>
      <c r="BX43" s="31">
        <f t="shared" si="12"/>
        <v>10</v>
      </c>
      <c r="CA43" s="30">
        <v>5</v>
      </c>
      <c r="CB43" s="29">
        <v>1</v>
      </c>
      <c r="CC43" s="29">
        <v>5</v>
      </c>
      <c r="CD43" s="29">
        <v>0</v>
      </c>
      <c r="CE43" s="29">
        <v>0</v>
      </c>
      <c r="CF43" s="29">
        <v>0</v>
      </c>
      <c r="CG43" s="29">
        <v>0</v>
      </c>
      <c r="CH43" s="29">
        <v>0</v>
      </c>
      <c r="CI43" s="29">
        <v>0</v>
      </c>
      <c r="CJ43" s="29">
        <v>0</v>
      </c>
      <c r="CK43" s="29">
        <v>1</v>
      </c>
      <c r="CL43" s="29">
        <v>0</v>
      </c>
      <c r="CM43" s="29">
        <v>0</v>
      </c>
      <c r="CN43" s="29">
        <v>0</v>
      </c>
      <c r="CO43" s="29">
        <v>0</v>
      </c>
      <c r="CP43" s="29">
        <v>0</v>
      </c>
      <c r="CQ43" s="29">
        <v>0</v>
      </c>
      <c r="CR43" s="31">
        <f t="shared" si="5"/>
        <v>12</v>
      </c>
      <c r="CU43" s="30">
        <v>1</v>
      </c>
      <c r="CV43" s="29">
        <v>0</v>
      </c>
      <c r="CW43" s="29">
        <v>3</v>
      </c>
      <c r="CX43" s="29">
        <v>0</v>
      </c>
      <c r="CY43" s="29">
        <v>0</v>
      </c>
      <c r="CZ43" s="29">
        <v>0</v>
      </c>
      <c r="DA43" s="29">
        <v>0</v>
      </c>
      <c r="DB43" s="29">
        <v>0</v>
      </c>
      <c r="DC43" s="29">
        <v>0</v>
      </c>
      <c r="DD43" s="29">
        <v>0</v>
      </c>
      <c r="DE43" s="29">
        <v>3</v>
      </c>
      <c r="DF43" s="29">
        <v>0</v>
      </c>
      <c r="DG43" s="29">
        <v>0</v>
      </c>
      <c r="DH43" s="29">
        <v>0</v>
      </c>
      <c r="DI43" s="29">
        <v>0</v>
      </c>
      <c r="DJ43" s="29">
        <v>0</v>
      </c>
      <c r="DK43" s="29">
        <v>0</v>
      </c>
      <c r="DL43" s="29">
        <v>0</v>
      </c>
      <c r="DM43" s="29">
        <v>0</v>
      </c>
      <c r="DN43" s="29">
        <v>0</v>
      </c>
      <c r="DO43" s="29">
        <v>0</v>
      </c>
      <c r="DP43" s="29">
        <v>0</v>
      </c>
      <c r="DQ43" s="31">
        <f t="shared" si="6"/>
        <v>7</v>
      </c>
      <c r="DT43" s="30">
        <v>40</v>
      </c>
      <c r="DU43" s="29">
        <v>2</v>
      </c>
      <c r="DV43" s="29">
        <v>2</v>
      </c>
      <c r="DW43" s="29">
        <v>0</v>
      </c>
      <c r="DX43" s="29">
        <v>1</v>
      </c>
      <c r="DY43" s="29">
        <v>0</v>
      </c>
      <c r="DZ43" s="29">
        <v>0</v>
      </c>
      <c r="EA43" s="29">
        <v>0</v>
      </c>
      <c r="EB43" s="29">
        <v>0</v>
      </c>
      <c r="EC43" s="29">
        <v>0</v>
      </c>
      <c r="ED43" s="29">
        <v>0</v>
      </c>
      <c r="EE43" s="29">
        <v>0</v>
      </c>
      <c r="EF43" s="29">
        <v>0</v>
      </c>
      <c r="EG43" s="29">
        <v>0</v>
      </c>
      <c r="EH43" s="29">
        <v>0</v>
      </c>
      <c r="EI43" s="29">
        <v>0</v>
      </c>
      <c r="EJ43" s="29">
        <v>0</v>
      </c>
      <c r="EK43" s="29">
        <v>0</v>
      </c>
      <c r="EL43" s="29">
        <v>0</v>
      </c>
      <c r="EM43" s="29">
        <v>0</v>
      </c>
      <c r="EN43" s="29">
        <v>0</v>
      </c>
      <c r="EO43" s="29">
        <v>0</v>
      </c>
      <c r="EP43" s="29">
        <v>0</v>
      </c>
      <c r="EQ43" s="29">
        <v>0</v>
      </c>
      <c r="ER43" s="29">
        <v>0</v>
      </c>
      <c r="ES43" s="31">
        <f t="shared" si="14"/>
        <v>45</v>
      </c>
      <c r="EU43" s="30">
        <v>50</v>
      </c>
      <c r="EV43" s="29">
        <v>7</v>
      </c>
      <c r="EW43" s="29">
        <v>10</v>
      </c>
      <c r="EX43" s="29">
        <v>0</v>
      </c>
      <c r="EY43" s="29">
        <v>0</v>
      </c>
      <c r="EZ43" s="29">
        <v>0</v>
      </c>
      <c r="FA43" s="29">
        <v>0</v>
      </c>
      <c r="FB43" s="29">
        <v>0</v>
      </c>
      <c r="FC43" s="29">
        <v>0</v>
      </c>
      <c r="FD43" s="29">
        <v>0</v>
      </c>
      <c r="FE43" s="29">
        <v>3</v>
      </c>
      <c r="FF43" s="29">
        <v>0</v>
      </c>
      <c r="FG43" s="29">
        <v>0</v>
      </c>
      <c r="FH43" s="29">
        <v>0</v>
      </c>
      <c r="FI43" s="29">
        <v>0</v>
      </c>
      <c r="FJ43" s="29">
        <v>0</v>
      </c>
      <c r="FK43" s="29">
        <v>0</v>
      </c>
      <c r="FL43" s="29">
        <v>0</v>
      </c>
      <c r="FM43" s="29">
        <v>0</v>
      </c>
      <c r="FN43" s="29">
        <v>0</v>
      </c>
      <c r="FO43" s="29">
        <v>0</v>
      </c>
      <c r="FP43" s="29">
        <v>1</v>
      </c>
      <c r="FQ43" s="29">
        <v>0</v>
      </c>
      <c r="FR43" s="29">
        <v>0</v>
      </c>
      <c r="FS43" s="29">
        <v>0</v>
      </c>
      <c r="FT43" s="29">
        <v>3</v>
      </c>
      <c r="FU43" s="29">
        <v>0</v>
      </c>
      <c r="FV43" s="29">
        <v>2</v>
      </c>
      <c r="FW43" s="29">
        <v>0</v>
      </c>
      <c r="FX43" s="29">
        <v>0</v>
      </c>
      <c r="FY43" s="31">
        <f t="shared" si="15"/>
        <v>76</v>
      </c>
      <c r="GA43" s="9">
        <v>2</v>
      </c>
      <c r="GB43">
        <v>9</v>
      </c>
      <c r="GC43" s="10">
        <v>40</v>
      </c>
      <c r="GE43" s="30">
        <v>50</v>
      </c>
      <c r="GF43" s="29">
        <v>5</v>
      </c>
      <c r="GG43" s="29">
        <v>5</v>
      </c>
      <c r="GH43" s="29">
        <v>0</v>
      </c>
      <c r="GI43" s="29">
        <v>0</v>
      </c>
      <c r="GJ43" s="29">
        <v>0</v>
      </c>
      <c r="GK43" s="29">
        <v>0</v>
      </c>
      <c r="GL43" s="29">
        <v>0</v>
      </c>
      <c r="GM43" s="29">
        <v>0</v>
      </c>
      <c r="GN43" s="29">
        <v>0</v>
      </c>
      <c r="GO43" s="29">
        <v>0</v>
      </c>
      <c r="GP43" s="29">
        <v>0</v>
      </c>
      <c r="GQ43" s="29">
        <v>0</v>
      </c>
      <c r="GR43" s="29">
        <v>0</v>
      </c>
      <c r="GS43" s="29">
        <v>0</v>
      </c>
      <c r="GT43" s="29">
        <v>0</v>
      </c>
      <c r="GU43" s="29">
        <v>0</v>
      </c>
      <c r="GV43" s="29">
        <v>0</v>
      </c>
      <c r="GW43" s="29">
        <v>0</v>
      </c>
      <c r="GX43" s="29">
        <v>0</v>
      </c>
      <c r="GY43" s="29">
        <v>0</v>
      </c>
      <c r="GZ43" s="29">
        <v>0</v>
      </c>
      <c r="HA43" s="29">
        <v>0</v>
      </c>
      <c r="HB43" s="29">
        <v>0</v>
      </c>
      <c r="HC43" s="29">
        <v>0</v>
      </c>
      <c r="HD43" s="29">
        <v>0</v>
      </c>
      <c r="HE43" s="29">
        <v>0</v>
      </c>
      <c r="HF43" s="29">
        <v>0</v>
      </c>
      <c r="HG43" s="29">
        <v>0</v>
      </c>
      <c r="HH43" s="29">
        <v>0</v>
      </c>
      <c r="HI43" s="29">
        <v>0</v>
      </c>
      <c r="HJ43" s="29">
        <v>0</v>
      </c>
      <c r="HK43" s="29">
        <v>0</v>
      </c>
      <c r="HL43" s="29">
        <v>0</v>
      </c>
      <c r="HM43" s="31">
        <f t="shared" si="13"/>
        <v>60</v>
      </c>
    </row>
    <row r="44" spans="2:221" x14ac:dyDescent="0.2">
      <c r="H44" s="9">
        <v>2</v>
      </c>
      <c r="I44">
        <v>10</v>
      </c>
      <c r="J44">
        <v>45</v>
      </c>
      <c r="L44" s="2">
        <v>4.12</v>
      </c>
      <c r="M44" s="2">
        <v>3.7</v>
      </c>
      <c r="N44" s="10"/>
      <c r="P44" s="30">
        <v>50</v>
      </c>
      <c r="Q44" s="29">
        <v>10</v>
      </c>
      <c r="R44" s="29">
        <v>0</v>
      </c>
      <c r="S44" s="29">
        <v>0</v>
      </c>
      <c r="T44" s="29">
        <v>0</v>
      </c>
      <c r="U44" s="29">
        <v>0</v>
      </c>
      <c r="V44" s="29">
        <v>0</v>
      </c>
      <c r="W44" s="29">
        <v>0</v>
      </c>
      <c r="X44" s="29">
        <v>0</v>
      </c>
      <c r="Y44" s="29">
        <v>0</v>
      </c>
      <c r="Z44" s="29">
        <v>0</v>
      </c>
      <c r="AA44" s="29">
        <v>0</v>
      </c>
      <c r="AB44" s="29">
        <v>0</v>
      </c>
      <c r="AC44" s="31">
        <f t="shared" si="9"/>
        <v>60</v>
      </c>
      <c r="AD44" s="29"/>
      <c r="AF44" s="30">
        <v>25</v>
      </c>
      <c r="AG44" s="29">
        <v>30</v>
      </c>
      <c r="AH44" s="29">
        <v>0</v>
      </c>
      <c r="AI44" s="29">
        <v>0</v>
      </c>
      <c r="AJ44" s="29">
        <v>1</v>
      </c>
      <c r="AK44" s="29">
        <v>0</v>
      </c>
      <c r="AL44" s="29">
        <v>0</v>
      </c>
      <c r="AM44" s="29">
        <v>0</v>
      </c>
      <c r="AN44" s="29">
        <v>0</v>
      </c>
      <c r="AO44" s="29">
        <v>25</v>
      </c>
      <c r="AP44" s="29">
        <v>5</v>
      </c>
      <c r="AQ44" s="29">
        <v>0</v>
      </c>
      <c r="AR44" s="29">
        <v>0</v>
      </c>
      <c r="AS44" s="31">
        <f t="shared" si="10"/>
        <v>86</v>
      </c>
      <c r="AT44" s="9"/>
      <c r="AU44" s="10"/>
      <c r="AV44" s="30">
        <v>20</v>
      </c>
      <c r="AW44" s="29">
        <v>30</v>
      </c>
      <c r="AX44" s="29">
        <v>0</v>
      </c>
      <c r="AY44" s="29">
        <v>0</v>
      </c>
      <c r="AZ44" s="29">
        <v>5</v>
      </c>
      <c r="BA44" s="29">
        <v>0</v>
      </c>
      <c r="BB44" s="29">
        <v>0</v>
      </c>
      <c r="BC44" s="29">
        <v>0</v>
      </c>
      <c r="BD44" s="29">
        <v>0</v>
      </c>
      <c r="BE44" s="29">
        <v>0</v>
      </c>
      <c r="BF44" s="29">
        <v>0</v>
      </c>
      <c r="BG44" s="29">
        <v>0</v>
      </c>
      <c r="BH44" s="29">
        <v>0</v>
      </c>
      <c r="BI44" s="31">
        <f t="shared" si="11"/>
        <v>55</v>
      </c>
      <c r="BK44" s="30">
        <v>50</v>
      </c>
      <c r="BL44" s="29">
        <v>2</v>
      </c>
      <c r="BM44" s="29">
        <v>0</v>
      </c>
      <c r="BN44" s="29">
        <v>0</v>
      </c>
      <c r="BO44" s="29">
        <v>2</v>
      </c>
      <c r="BP44" s="29">
        <v>0</v>
      </c>
      <c r="BQ44" s="29">
        <v>0</v>
      </c>
      <c r="BR44" s="29">
        <v>0</v>
      </c>
      <c r="BS44" s="29">
        <v>0</v>
      </c>
      <c r="BT44" s="29">
        <v>0</v>
      </c>
      <c r="BU44" s="29">
        <v>0</v>
      </c>
      <c r="BV44" s="29">
        <v>0</v>
      </c>
      <c r="BW44" s="29">
        <v>0</v>
      </c>
      <c r="BX44" s="31">
        <f t="shared" si="12"/>
        <v>54</v>
      </c>
      <c r="CA44" s="30">
        <v>50</v>
      </c>
      <c r="CB44" s="29">
        <v>7</v>
      </c>
      <c r="CC44" s="29">
        <v>0</v>
      </c>
      <c r="CD44" s="29">
        <v>0</v>
      </c>
      <c r="CE44" s="29">
        <v>0</v>
      </c>
      <c r="CF44" s="29">
        <v>0</v>
      </c>
      <c r="CG44" s="29">
        <v>0</v>
      </c>
      <c r="CH44" s="29">
        <v>0</v>
      </c>
      <c r="CI44" s="29">
        <v>1</v>
      </c>
      <c r="CJ44" s="29">
        <v>5</v>
      </c>
      <c r="CK44" s="29">
        <v>0</v>
      </c>
      <c r="CL44" s="29">
        <v>0</v>
      </c>
      <c r="CM44" s="29">
        <v>0</v>
      </c>
      <c r="CN44" s="29">
        <v>0</v>
      </c>
      <c r="CO44" s="29">
        <v>0</v>
      </c>
      <c r="CP44" s="29">
        <v>0</v>
      </c>
      <c r="CQ44" s="29">
        <v>0</v>
      </c>
      <c r="CR44" s="31">
        <f t="shared" si="5"/>
        <v>63</v>
      </c>
      <c r="CU44" s="30">
        <v>60</v>
      </c>
      <c r="CV44" s="29">
        <v>10</v>
      </c>
      <c r="CW44" s="29">
        <v>0</v>
      </c>
      <c r="CX44" s="29">
        <v>0</v>
      </c>
      <c r="CY44" s="29">
        <v>2</v>
      </c>
      <c r="CZ44" s="29">
        <v>0</v>
      </c>
      <c r="DA44" s="29">
        <v>0</v>
      </c>
      <c r="DB44" s="29">
        <v>0</v>
      </c>
      <c r="DC44" s="29">
        <v>0</v>
      </c>
      <c r="DD44" s="29">
        <v>0</v>
      </c>
      <c r="DE44" s="29">
        <v>2</v>
      </c>
      <c r="DF44" s="29">
        <v>0</v>
      </c>
      <c r="DG44" s="29">
        <v>0</v>
      </c>
      <c r="DH44" s="29">
        <v>0</v>
      </c>
      <c r="DI44" s="29">
        <v>0</v>
      </c>
      <c r="DJ44" s="29">
        <v>0</v>
      </c>
      <c r="DK44" s="29">
        <v>0</v>
      </c>
      <c r="DL44" s="29">
        <v>0</v>
      </c>
      <c r="DM44" s="29">
        <v>0</v>
      </c>
      <c r="DN44" s="29">
        <v>0</v>
      </c>
      <c r="DO44" s="29">
        <v>0</v>
      </c>
      <c r="DP44" s="29">
        <v>0</v>
      </c>
      <c r="DQ44" s="31">
        <f t="shared" si="6"/>
        <v>74</v>
      </c>
      <c r="DT44" s="30">
        <v>30</v>
      </c>
      <c r="DU44" s="29">
        <v>10</v>
      </c>
      <c r="DV44" s="29">
        <v>1</v>
      </c>
      <c r="DW44" s="29">
        <v>0</v>
      </c>
      <c r="DX44" s="29">
        <v>1</v>
      </c>
      <c r="DY44" s="29">
        <v>0</v>
      </c>
      <c r="DZ44" s="29">
        <v>0</v>
      </c>
      <c r="EA44" s="29">
        <v>0</v>
      </c>
      <c r="EB44" s="29">
        <v>0</v>
      </c>
      <c r="EC44" s="29">
        <v>0</v>
      </c>
      <c r="ED44" s="29">
        <v>0</v>
      </c>
      <c r="EE44" s="29">
        <v>0</v>
      </c>
      <c r="EF44" s="29">
        <v>0</v>
      </c>
      <c r="EG44" s="29">
        <v>0</v>
      </c>
      <c r="EH44" s="29">
        <v>0</v>
      </c>
      <c r="EI44" s="29">
        <v>0</v>
      </c>
      <c r="EJ44" s="29">
        <v>0</v>
      </c>
      <c r="EK44" s="29">
        <v>0</v>
      </c>
      <c r="EL44" s="29">
        <v>0</v>
      </c>
      <c r="EM44" s="29">
        <v>0</v>
      </c>
      <c r="EN44" s="29">
        <v>0</v>
      </c>
      <c r="EO44" s="29">
        <v>0</v>
      </c>
      <c r="EP44" s="29">
        <v>0</v>
      </c>
      <c r="EQ44" s="29">
        <v>0</v>
      </c>
      <c r="ER44" s="29">
        <v>0</v>
      </c>
      <c r="ES44" s="31">
        <f t="shared" si="14"/>
        <v>42</v>
      </c>
      <c r="EU44" s="30">
        <v>40</v>
      </c>
      <c r="EV44" s="29">
        <v>40</v>
      </c>
      <c r="EW44" s="29">
        <v>0</v>
      </c>
      <c r="EX44" s="29">
        <v>0</v>
      </c>
      <c r="EY44" s="29">
        <v>2</v>
      </c>
      <c r="EZ44" s="29">
        <v>0</v>
      </c>
      <c r="FA44" s="29">
        <v>0</v>
      </c>
      <c r="FB44" s="29">
        <v>0</v>
      </c>
      <c r="FC44" s="29">
        <v>0</v>
      </c>
      <c r="FD44" s="29">
        <v>0</v>
      </c>
      <c r="FE44" s="29">
        <v>0</v>
      </c>
      <c r="FF44" s="29">
        <v>0</v>
      </c>
      <c r="FG44" s="29">
        <v>0</v>
      </c>
      <c r="FH44" s="29">
        <v>0</v>
      </c>
      <c r="FI44" s="29">
        <v>0</v>
      </c>
      <c r="FJ44" s="29">
        <v>0</v>
      </c>
      <c r="FK44" s="29">
        <v>0</v>
      </c>
      <c r="FL44" s="29">
        <v>0</v>
      </c>
      <c r="FM44" s="29">
        <v>0</v>
      </c>
      <c r="FN44" s="29">
        <v>0</v>
      </c>
      <c r="FO44" s="29">
        <v>0</v>
      </c>
      <c r="FP44" s="29">
        <v>0</v>
      </c>
      <c r="FQ44" s="29">
        <v>0</v>
      </c>
      <c r="FR44" s="29">
        <v>0</v>
      </c>
      <c r="FS44" s="29">
        <v>0</v>
      </c>
      <c r="FT44" s="29">
        <v>0</v>
      </c>
      <c r="FU44" s="29">
        <v>0</v>
      </c>
      <c r="FV44" s="29">
        <v>0</v>
      </c>
      <c r="FW44" s="29">
        <v>0</v>
      </c>
      <c r="FX44" s="29">
        <v>0</v>
      </c>
      <c r="FY44" s="31">
        <f t="shared" si="15"/>
        <v>82</v>
      </c>
      <c r="GA44" s="9">
        <v>2</v>
      </c>
      <c r="GB44">
        <v>10</v>
      </c>
      <c r="GC44" s="10">
        <v>45</v>
      </c>
      <c r="GE44" s="30">
        <v>25</v>
      </c>
      <c r="GF44" s="29">
        <v>30</v>
      </c>
      <c r="GG44" s="29">
        <v>0</v>
      </c>
      <c r="GH44" s="29">
        <v>0</v>
      </c>
      <c r="GI44" s="29">
        <v>7</v>
      </c>
      <c r="GJ44" s="29">
        <v>0</v>
      </c>
      <c r="GK44" s="29">
        <v>0</v>
      </c>
      <c r="GL44" s="29">
        <v>0</v>
      </c>
      <c r="GM44" s="29">
        <v>0</v>
      </c>
      <c r="GN44" s="29">
        <v>0</v>
      </c>
      <c r="GO44" s="29">
        <v>0</v>
      </c>
      <c r="GP44" s="29">
        <v>0</v>
      </c>
      <c r="GQ44" s="29">
        <v>0</v>
      </c>
      <c r="GR44" s="29">
        <v>0</v>
      </c>
      <c r="GS44" s="29">
        <v>0</v>
      </c>
      <c r="GT44" s="29">
        <v>0</v>
      </c>
      <c r="GU44" s="29">
        <v>0</v>
      </c>
      <c r="GV44" s="29">
        <v>0</v>
      </c>
      <c r="GW44" s="29">
        <v>0</v>
      </c>
      <c r="GX44" s="29">
        <v>0</v>
      </c>
      <c r="GY44" s="29">
        <v>0</v>
      </c>
      <c r="GZ44" s="29">
        <v>0</v>
      </c>
      <c r="HA44" s="29">
        <v>0</v>
      </c>
      <c r="HB44" s="29">
        <v>0</v>
      </c>
      <c r="HC44" s="29">
        <v>0</v>
      </c>
      <c r="HD44" s="29">
        <v>0</v>
      </c>
      <c r="HE44" s="29">
        <v>0</v>
      </c>
      <c r="HF44" s="29">
        <v>0</v>
      </c>
      <c r="HG44" s="29">
        <v>0</v>
      </c>
      <c r="HH44" s="29">
        <v>0</v>
      </c>
      <c r="HI44" s="29">
        <v>0</v>
      </c>
      <c r="HJ44" s="29">
        <v>0</v>
      </c>
      <c r="HK44" s="29">
        <v>0</v>
      </c>
      <c r="HL44" s="29">
        <v>0</v>
      </c>
      <c r="HM44" s="31">
        <f t="shared" si="13"/>
        <v>62</v>
      </c>
    </row>
    <row r="45" spans="2:221" x14ac:dyDescent="0.2">
      <c r="H45" s="9">
        <v>2</v>
      </c>
      <c r="I45">
        <v>11</v>
      </c>
      <c r="J45">
        <v>50</v>
      </c>
      <c r="L45" s="2">
        <v>4.4000000000000004</v>
      </c>
      <c r="M45" s="2">
        <v>3.9</v>
      </c>
      <c r="N45" s="10"/>
      <c r="P45" s="30">
        <v>0</v>
      </c>
      <c r="Q45" s="29">
        <v>0</v>
      </c>
      <c r="R45" s="29">
        <v>0</v>
      </c>
      <c r="S45" s="29">
        <v>0</v>
      </c>
      <c r="T45" s="29">
        <v>0</v>
      </c>
      <c r="U45" s="29">
        <v>0</v>
      </c>
      <c r="V45" s="29">
        <v>0</v>
      </c>
      <c r="W45" s="29">
        <v>0</v>
      </c>
      <c r="X45" s="29">
        <v>0</v>
      </c>
      <c r="Y45" s="29">
        <v>0</v>
      </c>
      <c r="Z45" s="29">
        <v>0</v>
      </c>
      <c r="AA45" s="29">
        <v>0</v>
      </c>
      <c r="AB45" s="29">
        <v>0</v>
      </c>
      <c r="AC45" s="31">
        <f t="shared" si="9"/>
        <v>0</v>
      </c>
      <c r="AD45" s="29"/>
      <c r="AF45" s="30">
        <v>25</v>
      </c>
      <c r="AG45" s="29">
        <v>1</v>
      </c>
      <c r="AH45" s="29">
        <v>10</v>
      </c>
      <c r="AI45" s="29">
        <v>0</v>
      </c>
      <c r="AJ45" s="29">
        <v>0</v>
      </c>
      <c r="AK45" s="29">
        <v>0</v>
      </c>
      <c r="AL45" s="29">
        <v>0</v>
      </c>
      <c r="AM45" s="29">
        <v>0</v>
      </c>
      <c r="AN45" s="29">
        <v>0</v>
      </c>
      <c r="AO45" s="29">
        <v>0</v>
      </c>
      <c r="AP45" s="29">
        <v>0</v>
      </c>
      <c r="AQ45" s="29">
        <v>0</v>
      </c>
      <c r="AR45" s="29">
        <v>0</v>
      </c>
      <c r="AS45" s="31">
        <f t="shared" si="10"/>
        <v>36</v>
      </c>
      <c r="AT45" s="9"/>
      <c r="AU45" s="10"/>
      <c r="AV45" s="30">
        <v>10</v>
      </c>
      <c r="AW45" s="29">
        <v>0</v>
      </c>
      <c r="AX45" s="29">
        <v>2</v>
      </c>
      <c r="AY45" s="29">
        <v>0</v>
      </c>
      <c r="AZ45" s="29">
        <v>0</v>
      </c>
      <c r="BA45" s="29">
        <v>0</v>
      </c>
      <c r="BB45" s="29">
        <v>0</v>
      </c>
      <c r="BC45" s="29">
        <v>0</v>
      </c>
      <c r="BD45" s="29">
        <v>0</v>
      </c>
      <c r="BE45" s="29">
        <v>0</v>
      </c>
      <c r="BF45" s="29">
        <v>0</v>
      </c>
      <c r="BG45" s="29">
        <v>0</v>
      </c>
      <c r="BH45" s="29">
        <v>0</v>
      </c>
      <c r="BI45" s="31">
        <f t="shared" si="11"/>
        <v>12</v>
      </c>
      <c r="BK45" s="30">
        <v>2</v>
      </c>
      <c r="BL45" s="29">
        <v>2</v>
      </c>
      <c r="BM45" s="29">
        <v>2</v>
      </c>
      <c r="BN45" s="29">
        <v>0</v>
      </c>
      <c r="BO45" s="29">
        <v>0</v>
      </c>
      <c r="BP45" s="29">
        <v>0</v>
      </c>
      <c r="BQ45" s="29">
        <v>0</v>
      </c>
      <c r="BR45" s="29">
        <v>0</v>
      </c>
      <c r="BS45" s="29">
        <v>0</v>
      </c>
      <c r="BT45" s="29">
        <v>0</v>
      </c>
      <c r="BU45" s="29">
        <v>0</v>
      </c>
      <c r="BV45" s="29">
        <v>0</v>
      </c>
      <c r="BW45" s="29">
        <v>0</v>
      </c>
      <c r="BX45" s="31">
        <f t="shared" si="12"/>
        <v>6</v>
      </c>
      <c r="CA45" s="30">
        <v>5</v>
      </c>
      <c r="CB45" s="29">
        <v>10</v>
      </c>
      <c r="CC45" s="29">
        <v>5</v>
      </c>
      <c r="CD45" s="29">
        <v>0</v>
      </c>
      <c r="CE45" s="29">
        <v>0</v>
      </c>
      <c r="CF45" s="29">
        <v>0</v>
      </c>
      <c r="CG45" s="29">
        <v>0</v>
      </c>
      <c r="CH45" s="29">
        <v>0</v>
      </c>
      <c r="CI45" s="29">
        <v>0</v>
      </c>
      <c r="CJ45" s="29">
        <v>0</v>
      </c>
      <c r="CK45" s="29">
        <v>1</v>
      </c>
      <c r="CL45" s="29">
        <v>0</v>
      </c>
      <c r="CM45" s="29">
        <v>0</v>
      </c>
      <c r="CN45" s="29">
        <v>0</v>
      </c>
      <c r="CO45" s="29">
        <v>0</v>
      </c>
      <c r="CP45" s="29">
        <v>0</v>
      </c>
      <c r="CQ45" s="29">
        <v>0</v>
      </c>
      <c r="CR45" s="31">
        <f t="shared" si="5"/>
        <v>21</v>
      </c>
      <c r="CU45" s="30">
        <v>40</v>
      </c>
      <c r="CV45" s="29">
        <v>7</v>
      </c>
      <c r="CW45" s="29">
        <v>15</v>
      </c>
      <c r="CX45" s="29">
        <v>0</v>
      </c>
      <c r="CY45" s="29">
        <v>0</v>
      </c>
      <c r="CZ45" s="29">
        <v>0</v>
      </c>
      <c r="DA45" s="29">
        <v>0</v>
      </c>
      <c r="DB45" s="29">
        <v>0</v>
      </c>
      <c r="DC45" s="29">
        <v>0</v>
      </c>
      <c r="DD45" s="29">
        <v>0</v>
      </c>
      <c r="DE45" s="29">
        <v>2</v>
      </c>
      <c r="DF45" s="29">
        <v>0</v>
      </c>
      <c r="DG45" s="29">
        <v>0</v>
      </c>
      <c r="DH45" s="29">
        <v>0</v>
      </c>
      <c r="DI45" s="29">
        <v>0</v>
      </c>
      <c r="DJ45" s="29">
        <v>0</v>
      </c>
      <c r="DK45" s="29">
        <v>0</v>
      </c>
      <c r="DL45" s="29">
        <v>0</v>
      </c>
      <c r="DM45" s="29">
        <v>0</v>
      </c>
      <c r="DN45" s="29">
        <v>0</v>
      </c>
      <c r="DO45" s="29">
        <v>0</v>
      </c>
      <c r="DP45" s="29">
        <v>0</v>
      </c>
      <c r="DQ45" s="31">
        <f t="shared" si="6"/>
        <v>64</v>
      </c>
      <c r="DT45" s="30">
        <v>5</v>
      </c>
      <c r="DU45" s="29">
        <v>5</v>
      </c>
      <c r="DV45" s="29">
        <v>1</v>
      </c>
      <c r="DW45" s="29">
        <v>0</v>
      </c>
      <c r="DX45" s="29">
        <v>2</v>
      </c>
      <c r="DY45" s="29">
        <v>0</v>
      </c>
      <c r="DZ45" s="29">
        <v>0</v>
      </c>
      <c r="EA45" s="29">
        <v>0</v>
      </c>
      <c r="EB45" s="29">
        <v>0</v>
      </c>
      <c r="EC45" s="29">
        <v>0</v>
      </c>
      <c r="ED45" s="29">
        <v>0</v>
      </c>
      <c r="EE45" s="29">
        <v>0</v>
      </c>
      <c r="EF45" s="29">
        <v>0</v>
      </c>
      <c r="EG45" s="29">
        <v>0</v>
      </c>
      <c r="EH45" s="29">
        <v>0</v>
      </c>
      <c r="EI45" s="29">
        <v>0</v>
      </c>
      <c r="EJ45" s="29">
        <v>0</v>
      </c>
      <c r="EK45" s="29">
        <v>0</v>
      </c>
      <c r="EL45" s="29">
        <v>0</v>
      </c>
      <c r="EM45" s="29">
        <v>0</v>
      </c>
      <c r="EN45" s="29">
        <v>0</v>
      </c>
      <c r="EO45" s="29">
        <v>0</v>
      </c>
      <c r="EP45" s="29">
        <v>0</v>
      </c>
      <c r="EQ45" s="29">
        <v>0</v>
      </c>
      <c r="ER45" s="29">
        <v>0</v>
      </c>
      <c r="ES45" s="31">
        <f t="shared" si="14"/>
        <v>13</v>
      </c>
      <c r="EU45" s="30">
        <v>20</v>
      </c>
      <c r="EV45" s="29">
        <v>40</v>
      </c>
      <c r="EW45" s="29">
        <v>10</v>
      </c>
      <c r="EX45" s="29">
        <v>0</v>
      </c>
      <c r="EY45" s="29">
        <v>0</v>
      </c>
      <c r="EZ45" s="29">
        <v>0</v>
      </c>
      <c r="FA45" s="29">
        <v>0</v>
      </c>
      <c r="FB45" s="29">
        <v>0</v>
      </c>
      <c r="FC45" s="29">
        <v>0</v>
      </c>
      <c r="FD45" s="29">
        <v>0</v>
      </c>
      <c r="FE45" s="29">
        <v>1</v>
      </c>
      <c r="FF45" s="29">
        <v>0</v>
      </c>
      <c r="FG45" s="29">
        <v>0</v>
      </c>
      <c r="FH45" s="29">
        <v>0</v>
      </c>
      <c r="FI45" s="29">
        <v>0</v>
      </c>
      <c r="FJ45" s="29">
        <v>0</v>
      </c>
      <c r="FK45" s="29">
        <v>0</v>
      </c>
      <c r="FL45" s="29">
        <v>0</v>
      </c>
      <c r="FM45" s="29">
        <v>0</v>
      </c>
      <c r="FN45" s="29">
        <v>0</v>
      </c>
      <c r="FO45" s="29">
        <v>0</v>
      </c>
      <c r="FP45" s="29">
        <v>3</v>
      </c>
      <c r="FQ45" s="29">
        <v>0</v>
      </c>
      <c r="FR45" s="29">
        <v>0</v>
      </c>
      <c r="FS45" s="29">
        <v>0</v>
      </c>
      <c r="FT45" s="29">
        <v>7</v>
      </c>
      <c r="FU45" s="29">
        <v>0</v>
      </c>
      <c r="FV45" s="29">
        <v>1</v>
      </c>
      <c r="FW45" s="29">
        <v>0</v>
      </c>
      <c r="FX45" s="29">
        <v>0</v>
      </c>
      <c r="FY45" s="31">
        <f t="shared" si="15"/>
        <v>82</v>
      </c>
      <c r="GA45" s="9">
        <v>2</v>
      </c>
      <c r="GB45">
        <v>11</v>
      </c>
      <c r="GC45" s="10">
        <v>50</v>
      </c>
      <c r="GE45" s="30">
        <v>40</v>
      </c>
      <c r="GF45" s="29">
        <v>3</v>
      </c>
      <c r="GG45" s="29">
        <v>10</v>
      </c>
      <c r="GH45" s="29">
        <v>0</v>
      </c>
      <c r="GI45" s="29">
        <v>3</v>
      </c>
      <c r="GJ45" s="29">
        <v>0</v>
      </c>
      <c r="GK45" s="29">
        <v>0</v>
      </c>
      <c r="GL45" s="29">
        <v>0</v>
      </c>
      <c r="GM45" s="29">
        <v>0</v>
      </c>
      <c r="GN45" s="29">
        <v>0</v>
      </c>
      <c r="GO45" s="29">
        <v>0</v>
      </c>
      <c r="GP45" s="29">
        <v>0</v>
      </c>
      <c r="GQ45" s="29">
        <v>0</v>
      </c>
      <c r="GR45" s="29">
        <v>0</v>
      </c>
      <c r="GS45" s="29">
        <v>0</v>
      </c>
      <c r="GT45" s="29">
        <v>0</v>
      </c>
      <c r="GU45" s="29">
        <v>0</v>
      </c>
      <c r="GV45" s="29">
        <v>0</v>
      </c>
      <c r="GW45" s="29">
        <v>0</v>
      </c>
      <c r="GX45" s="29">
        <v>0</v>
      </c>
      <c r="GY45" s="29">
        <v>5</v>
      </c>
      <c r="GZ45" s="29">
        <v>0</v>
      </c>
      <c r="HA45" s="29">
        <v>0</v>
      </c>
      <c r="HB45" s="29">
        <v>0</v>
      </c>
      <c r="HC45" s="29">
        <v>0</v>
      </c>
      <c r="HD45" s="29">
        <v>5</v>
      </c>
      <c r="HE45" s="29">
        <v>0</v>
      </c>
      <c r="HF45" s="29">
        <v>0</v>
      </c>
      <c r="HG45" s="29">
        <v>0</v>
      </c>
      <c r="HH45" s="29">
        <v>0</v>
      </c>
      <c r="HI45" s="29">
        <v>0</v>
      </c>
      <c r="HJ45" s="29">
        <v>0</v>
      </c>
      <c r="HK45" s="29">
        <v>0</v>
      </c>
      <c r="HL45" s="29">
        <v>0</v>
      </c>
      <c r="HM45" s="31">
        <f t="shared" si="13"/>
        <v>66</v>
      </c>
    </row>
    <row r="46" spans="2:221" x14ac:dyDescent="0.2">
      <c r="H46" s="9">
        <v>2</v>
      </c>
      <c r="I46">
        <v>12</v>
      </c>
      <c r="J46">
        <v>55</v>
      </c>
      <c r="L46" s="2">
        <v>4.66</v>
      </c>
      <c r="M46" s="2">
        <v>4.57</v>
      </c>
      <c r="N46" s="10"/>
      <c r="P46" s="30">
        <v>50</v>
      </c>
      <c r="Q46" s="29">
        <v>0</v>
      </c>
      <c r="R46" s="29">
        <v>0</v>
      </c>
      <c r="S46" s="29">
        <v>0</v>
      </c>
      <c r="T46" s="29">
        <v>0</v>
      </c>
      <c r="U46" s="29">
        <v>0</v>
      </c>
      <c r="V46" s="29">
        <v>0</v>
      </c>
      <c r="W46" s="29">
        <v>0</v>
      </c>
      <c r="X46" s="29">
        <v>0</v>
      </c>
      <c r="Y46" s="29">
        <v>0</v>
      </c>
      <c r="Z46" s="29">
        <v>0</v>
      </c>
      <c r="AA46" s="29">
        <v>0</v>
      </c>
      <c r="AB46" s="29">
        <v>0</v>
      </c>
      <c r="AC46" s="31">
        <f t="shared" si="9"/>
        <v>50</v>
      </c>
      <c r="AD46" s="29"/>
      <c r="AF46" s="30">
        <v>50</v>
      </c>
      <c r="AG46" s="29">
        <v>0</v>
      </c>
      <c r="AH46" s="29">
        <v>0</v>
      </c>
      <c r="AI46" s="29">
        <v>0</v>
      </c>
      <c r="AJ46" s="29">
        <v>5</v>
      </c>
      <c r="AK46" s="29">
        <v>0</v>
      </c>
      <c r="AL46" s="29">
        <v>0</v>
      </c>
      <c r="AM46" s="29">
        <v>5</v>
      </c>
      <c r="AN46" s="29">
        <v>0</v>
      </c>
      <c r="AO46" s="29">
        <v>0</v>
      </c>
      <c r="AP46" s="29">
        <v>0</v>
      </c>
      <c r="AQ46" s="29">
        <v>0</v>
      </c>
      <c r="AR46" s="29">
        <v>0</v>
      </c>
      <c r="AS46" s="31">
        <f t="shared" si="10"/>
        <v>60</v>
      </c>
      <c r="AT46" s="9"/>
      <c r="AU46" s="10"/>
      <c r="AV46" s="30">
        <v>50</v>
      </c>
      <c r="AW46" s="29">
        <v>0</v>
      </c>
      <c r="AX46" s="29">
        <v>0</v>
      </c>
      <c r="AY46" s="29">
        <v>0</v>
      </c>
      <c r="AZ46" s="29">
        <v>0</v>
      </c>
      <c r="BA46" s="29">
        <v>0</v>
      </c>
      <c r="BB46" s="29">
        <v>2</v>
      </c>
      <c r="BC46" s="29">
        <v>0</v>
      </c>
      <c r="BD46" s="29">
        <v>0</v>
      </c>
      <c r="BE46" s="29">
        <v>0</v>
      </c>
      <c r="BF46" s="29">
        <v>0</v>
      </c>
      <c r="BG46" s="29">
        <v>0</v>
      </c>
      <c r="BH46" s="29">
        <v>0</v>
      </c>
      <c r="BI46" s="31">
        <f t="shared" si="11"/>
        <v>52</v>
      </c>
      <c r="BK46" s="30">
        <v>40</v>
      </c>
      <c r="BL46" s="29">
        <v>0</v>
      </c>
      <c r="BM46" s="29">
        <v>0</v>
      </c>
      <c r="BN46" s="29">
        <v>0</v>
      </c>
      <c r="BO46" s="29">
        <v>0</v>
      </c>
      <c r="BP46" s="29">
        <v>0</v>
      </c>
      <c r="BQ46" s="29">
        <v>0</v>
      </c>
      <c r="BR46" s="29">
        <v>0</v>
      </c>
      <c r="BS46" s="29">
        <v>0</v>
      </c>
      <c r="BT46" s="29">
        <v>0</v>
      </c>
      <c r="BU46" s="29">
        <v>0</v>
      </c>
      <c r="BV46" s="29">
        <v>0</v>
      </c>
      <c r="BW46" s="29">
        <v>0</v>
      </c>
      <c r="BX46" s="31">
        <f t="shared" si="12"/>
        <v>40</v>
      </c>
      <c r="CA46" s="30">
        <v>50</v>
      </c>
      <c r="CB46" s="29">
        <v>1</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31">
        <f t="shared" si="5"/>
        <v>51</v>
      </c>
      <c r="CU46" s="30">
        <v>40</v>
      </c>
      <c r="CV46" s="29">
        <v>10</v>
      </c>
      <c r="CW46" s="29">
        <v>0</v>
      </c>
      <c r="CX46" s="29">
        <v>0</v>
      </c>
      <c r="CY46" s="29">
        <v>0</v>
      </c>
      <c r="CZ46" s="29">
        <v>0</v>
      </c>
      <c r="DA46" s="29">
        <v>0</v>
      </c>
      <c r="DB46" s="29">
        <v>0</v>
      </c>
      <c r="DC46" s="29">
        <v>0</v>
      </c>
      <c r="DD46" s="29">
        <v>0</v>
      </c>
      <c r="DE46" s="29">
        <v>10</v>
      </c>
      <c r="DF46" s="29">
        <v>0</v>
      </c>
      <c r="DG46" s="29">
        <v>0</v>
      </c>
      <c r="DH46" s="29">
        <v>0</v>
      </c>
      <c r="DI46" s="29">
        <v>0</v>
      </c>
      <c r="DJ46" s="29">
        <v>0</v>
      </c>
      <c r="DK46" s="29">
        <v>0</v>
      </c>
      <c r="DL46" s="29">
        <v>0</v>
      </c>
      <c r="DM46" s="29">
        <v>0</v>
      </c>
      <c r="DN46" s="29">
        <v>0</v>
      </c>
      <c r="DO46" s="29">
        <v>0</v>
      </c>
      <c r="DP46" s="29">
        <v>0</v>
      </c>
      <c r="DQ46" s="31">
        <f t="shared" si="6"/>
        <v>60</v>
      </c>
      <c r="DT46" s="30">
        <v>25</v>
      </c>
      <c r="DU46" s="29">
        <v>7</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c r="EN46" s="29">
        <v>0</v>
      </c>
      <c r="EO46" s="29">
        <v>0</v>
      </c>
      <c r="EP46" s="29">
        <v>0</v>
      </c>
      <c r="EQ46" s="29">
        <v>0</v>
      </c>
      <c r="ER46" s="29">
        <v>0</v>
      </c>
      <c r="ES46" s="31">
        <f t="shared" si="14"/>
        <v>32</v>
      </c>
      <c r="EU46" s="30">
        <v>10</v>
      </c>
      <c r="EV46" s="29">
        <v>5</v>
      </c>
      <c r="EW46" s="29">
        <v>0</v>
      </c>
      <c r="EX46" s="29">
        <v>0</v>
      </c>
      <c r="EY46" s="29">
        <v>0</v>
      </c>
      <c r="EZ46" s="29">
        <v>0</v>
      </c>
      <c r="FA46" s="29">
        <v>0</v>
      </c>
      <c r="FB46" s="29">
        <v>0</v>
      </c>
      <c r="FC46" s="29">
        <v>0</v>
      </c>
      <c r="FD46" s="29">
        <v>0</v>
      </c>
      <c r="FE46" s="29">
        <v>0</v>
      </c>
      <c r="FF46" s="29">
        <v>0</v>
      </c>
      <c r="FG46" s="29">
        <v>0</v>
      </c>
      <c r="FH46" s="29">
        <v>0</v>
      </c>
      <c r="FI46" s="29">
        <v>0</v>
      </c>
      <c r="FJ46" s="29">
        <v>0</v>
      </c>
      <c r="FK46" s="29">
        <v>0</v>
      </c>
      <c r="FL46" s="29">
        <v>0</v>
      </c>
      <c r="FM46" s="29">
        <v>0</v>
      </c>
      <c r="FN46" s="29">
        <v>0</v>
      </c>
      <c r="FO46" s="29">
        <v>0</v>
      </c>
      <c r="FP46" s="29">
        <v>0</v>
      </c>
      <c r="FQ46" s="29">
        <v>0</v>
      </c>
      <c r="FR46" s="29">
        <v>0</v>
      </c>
      <c r="FS46" s="29">
        <v>0</v>
      </c>
      <c r="FT46" s="29">
        <v>0</v>
      </c>
      <c r="FU46" s="29">
        <v>0</v>
      </c>
      <c r="FV46" s="29">
        <v>0</v>
      </c>
      <c r="FW46" s="29">
        <v>0</v>
      </c>
      <c r="FX46" s="29">
        <v>0</v>
      </c>
      <c r="FY46" s="31">
        <f t="shared" si="15"/>
        <v>15</v>
      </c>
      <c r="GA46" s="9">
        <v>2</v>
      </c>
      <c r="GB46">
        <v>12</v>
      </c>
      <c r="GC46" s="10">
        <v>55</v>
      </c>
      <c r="GE46" s="30">
        <v>30</v>
      </c>
      <c r="GF46" s="29">
        <v>7</v>
      </c>
      <c r="GG46" s="29">
        <v>5</v>
      </c>
      <c r="GH46" s="29">
        <v>0</v>
      </c>
      <c r="GI46" s="29">
        <v>0</v>
      </c>
      <c r="GJ46" s="29">
        <v>0</v>
      </c>
      <c r="GK46" s="29">
        <v>0</v>
      </c>
      <c r="GL46" s="29">
        <v>0</v>
      </c>
      <c r="GM46" s="29">
        <v>0</v>
      </c>
      <c r="GN46" s="29">
        <v>0</v>
      </c>
      <c r="GO46" s="29">
        <v>0</v>
      </c>
      <c r="GP46" s="29">
        <v>0</v>
      </c>
      <c r="GQ46" s="29">
        <v>0</v>
      </c>
      <c r="GR46" s="29">
        <v>0</v>
      </c>
      <c r="GS46" s="29">
        <v>0</v>
      </c>
      <c r="GT46" s="29">
        <v>0</v>
      </c>
      <c r="GU46" s="29">
        <v>0</v>
      </c>
      <c r="GV46" s="29">
        <v>0</v>
      </c>
      <c r="GW46" s="29">
        <v>0</v>
      </c>
      <c r="GX46" s="29">
        <v>0</v>
      </c>
      <c r="GY46" s="29">
        <v>0</v>
      </c>
      <c r="GZ46" s="29">
        <v>0</v>
      </c>
      <c r="HA46" s="29">
        <v>0</v>
      </c>
      <c r="HB46" s="29">
        <v>0</v>
      </c>
      <c r="HC46" s="29">
        <v>0</v>
      </c>
      <c r="HD46" s="29">
        <v>0</v>
      </c>
      <c r="HE46" s="29">
        <v>0</v>
      </c>
      <c r="HF46" s="29">
        <v>0</v>
      </c>
      <c r="HG46" s="29">
        <v>0</v>
      </c>
      <c r="HH46" s="29">
        <v>0</v>
      </c>
      <c r="HI46" s="29">
        <v>0</v>
      </c>
      <c r="HJ46" s="29">
        <v>2</v>
      </c>
      <c r="HK46" s="29">
        <v>0</v>
      </c>
      <c r="HL46" s="29">
        <v>0</v>
      </c>
      <c r="HM46" s="31">
        <f t="shared" si="13"/>
        <v>44</v>
      </c>
    </row>
    <row r="47" spans="2:221" x14ac:dyDescent="0.2">
      <c r="H47" s="9">
        <v>2</v>
      </c>
      <c r="I47">
        <v>13</v>
      </c>
      <c r="J47">
        <v>60</v>
      </c>
      <c r="L47" s="2">
        <v>4.38</v>
      </c>
      <c r="M47" s="2">
        <v>3.98</v>
      </c>
      <c r="N47" s="10"/>
      <c r="P47" s="30">
        <v>2</v>
      </c>
      <c r="Q47" s="29">
        <v>0</v>
      </c>
      <c r="R47" s="29">
        <v>0</v>
      </c>
      <c r="S47" s="29">
        <v>0</v>
      </c>
      <c r="T47" s="29">
        <v>0</v>
      </c>
      <c r="U47" s="29">
        <v>0</v>
      </c>
      <c r="V47" s="29">
        <v>0</v>
      </c>
      <c r="W47" s="29">
        <v>0</v>
      </c>
      <c r="X47" s="29">
        <v>0</v>
      </c>
      <c r="Y47" s="29">
        <v>0</v>
      </c>
      <c r="Z47" s="29">
        <v>0</v>
      </c>
      <c r="AA47" s="29">
        <v>1</v>
      </c>
      <c r="AB47" s="29">
        <v>0</v>
      </c>
      <c r="AC47" s="31">
        <f t="shared" si="9"/>
        <v>3</v>
      </c>
      <c r="AD47" s="29"/>
      <c r="AF47" s="30">
        <v>1</v>
      </c>
      <c r="AG47" s="29">
        <v>1</v>
      </c>
      <c r="AH47" s="29">
        <v>0</v>
      </c>
      <c r="AI47" s="29">
        <v>0</v>
      </c>
      <c r="AJ47" s="29">
        <v>0</v>
      </c>
      <c r="AK47" s="29">
        <v>0</v>
      </c>
      <c r="AL47" s="29">
        <v>0</v>
      </c>
      <c r="AM47" s="29">
        <v>0</v>
      </c>
      <c r="AN47" s="29">
        <v>0</v>
      </c>
      <c r="AO47" s="29">
        <v>0</v>
      </c>
      <c r="AP47" s="29">
        <v>0</v>
      </c>
      <c r="AQ47" s="29">
        <v>0</v>
      </c>
      <c r="AR47" s="29">
        <v>0</v>
      </c>
      <c r="AS47" s="31">
        <f t="shared" si="10"/>
        <v>2</v>
      </c>
      <c r="AT47" s="9"/>
      <c r="AU47" s="10"/>
      <c r="AV47" s="30">
        <v>10</v>
      </c>
      <c r="AW47" s="29">
        <v>0</v>
      </c>
      <c r="AX47" s="29">
        <v>0</v>
      </c>
      <c r="AY47" s="29">
        <v>0</v>
      </c>
      <c r="AZ47" s="29">
        <v>0</v>
      </c>
      <c r="BA47" s="29">
        <v>0</v>
      </c>
      <c r="BB47" s="29">
        <v>0</v>
      </c>
      <c r="BC47" s="29">
        <v>0</v>
      </c>
      <c r="BD47" s="29">
        <v>0</v>
      </c>
      <c r="BE47" s="29">
        <v>0</v>
      </c>
      <c r="BF47" s="29">
        <v>0</v>
      </c>
      <c r="BG47" s="29">
        <v>0</v>
      </c>
      <c r="BH47" s="29">
        <v>0</v>
      </c>
      <c r="BI47" s="31">
        <f t="shared" si="11"/>
        <v>10</v>
      </c>
      <c r="BK47" s="30">
        <v>5</v>
      </c>
      <c r="BL47" s="29">
        <v>0</v>
      </c>
      <c r="BM47" s="29">
        <v>0</v>
      </c>
      <c r="BN47" s="29">
        <v>0</v>
      </c>
      <c r="BO47" s="29">
        <v>0</v>
      </c>
      <c r="BP47" s="29">
        <v>0</v>
      </c>
      <c r="BQ47" s="29">
        <v>0</v>
      </c>
      <c r="BR47" s="29">
        <v>0</v>
      </c>
      <c r="BS47" s="29">
        <v>0</v>
      </c>
      <c r="BT47" s="29">
        <v>0</v>
      </c>
      <c r="BU47" s="29">
        <v>0</v>
      </c>
      <c r="BV47" s="29">
        <v>0</v>
      </c>
      <c r="BW47" s="29">
        <v>0</v>
      </c>
      <c r="BX47" s="31">
        <f t="shared" si="12"/>
        <v>5</v>
      </c>
      <c r="CA47" s="30">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31">
        <f t="shared" si="5"/>
        <v>0</v>
      </c>
      <c r="CU47" s="30">
        <v>25</v>
      </c>
      <c r="CV47" s="29">
        <v>7</v>
      </c>
      <c r="CW47" s="29">
        <v>0</v>
      </c>
      <c r="CX47" s="29">
        <v>0</v>
      </c>
      <c r="CY47" s="29">
        <v>0</v>
      </c>
      <c r="CZ47" s="29">
        <v>0</v>
      </c>
      <c r="DA47" s="29">
        <v>0</v>
      </c>
      <c r="DB47" s="29">
        <v>0</v>
      </c>
      <c r="DC47" s="29">
        <v>0</v>
      </c>
      <c r="DD47" s="29">
        <v>0</v>
      </c>
      <c r="DE47" s="29">
        <v>2</v>
      </c>
      <c r="DF47" s="29">
        <v>0</v>
      </c>
      <c r="DG47" s="29">
        <v>0</v>
      </c>
      <c r="DH47" s="29">
        <v>0</v>
      </c>
      <c r="DI47" s="29">
        <v>0</v>
      </c>
      <c r="DJ47" s="29">
        <v>0</v>
      </c>
      <c r="DK47" s="29">
        <v>0</v>
      </c>
      <c r="DL47" s="29">
        <v>0</v>
      </c>
      <c r="DM47" s="29">
        <v>0</v>
      </c>
      <c r="DN47" s="29">
        <v>0</v>
      </c>
      <c r="DO47" s="29">
        <v>0</v>
      </c>
      <c r="DP47" s="29">
        <v>0</v>
      </c>
      <c r="DQ47" s="31">
        <f t="shared" si="6"/>
        <v>34</v>
      </c>
      <c r="DT47" s="30">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c r="EN47" s="29">
        <v>0</v>
      </c>
      <c r="EO47" s="29">
        <v>0</v>
      </c>
      <c r="EP47" s="29">
        <v>0</v>
      </c>
      <c r="EQ47" s="29">
        <v>0</v>
      </c>
      <c r="ER47" s="29">
        <v>0</v>
      </c>
      <c r="ES47" s="31">
        <f t="shared" si="14"/>
        <v>0</v>
      </c>
      <c r="EU47" s="30">
        <v>7</v>
      </c>
      <c r="EV47" s="29">
        <v>2</v>
      </c>
      <c r="EW47" s="29">
        <v>0</v>
      </c>
      <c r="EX47" s="29">
        <v>0</v>
      </c>
      <c r="EY47" s="29">
        <v>0</v>
      </c>
      <c r="EZ47" s="29">
        <v>0</v>
      </c>
      <c r="FA47" s="29">
        <v>0</v>
      </c>
      <c r="FB47" s="29">
        <v>0</v>
      </c>
      <c r="FC47" s="29">
        <v>0</v>
      </c>
      <c r="FD47" s="29">
        <v>0</v>
      </c>
      <c r="FE47" s="29">
        <v>0</v>
      </c>
      <c r="FF47" s="29">
        <v>0</v>
      </c>
      <c r="FG47" s="29">
        <v>0</v>
      </c>
      <c r="FH47" s="29">
        <v>0</v>
      </c>
      <c r="FI47" s="29">
        <v>0</v>
      </c>
      <c r="FJ47" s="29">
        <v>0</v>
      </c>
      <c r="FK47" s="29">
        <v>0</v>
      </c>
      <c r="FL47" s="29">
        <v>0</v>
      </c>
      <c r="FM47" s="29">
        <v>0</v>
      </c>
      <c r="FN47" s="29">
        <v>0</v>
      </c>
      <c r="FO47" s="29">
        <v>0</v>
      </c>
      <c r="FP47" s="29">
        <v>0</v>
      </c>
      <c r="FQ47" s="29">
        <v>0</v>
      </c>
      <c r="FR47" s="29">
        <v>0</v>
      </c>
      <c r="FS47" s="29">
        <v>0</v>
      </c>
      <c r="FT47" s="29">
        <v>0</v>
      </c>
      <c r="FU47" s="29">
        <v>0</v>
      </c>
      <c r="FV47" s="29">
        <v>0</v>
      </c>
      <c r="FW47" s="29">
        <v>0</v>
      </c>
      <c r="FX47" s="29">
        <v>0</v>
      </c>
      <c r="FY47" s="31">
        <f t="shared" si="15"/>
        <v>9</v>
      </c>
      <c r="GA47" s="9">
        <v>2</v>
      </c>
      <c r="GB47">
        <v>13</v>
      </c>
      <c r="GC47" s="10">
        <v>60</v>
      </c>
      <c r="GE47" s="30">
        <v>10</v>
      </c>
      <c r="GF47" s="29">
        <v>2</v>
      </c>
      <c r="GG47" s="29">
        <v>0</v>
      </c>
      <c r="GH47" s="29">
        <v>0</v>
      </c>
      <c r="GI47" s="29">
        <v>0</v>
      </c>
      <c r="GJ47" s="29">
        <v>0</v>
      </c>
      <c r="GK47" s="29">
        <v>0</v>
      </c>
      <c r="GL47" s="29">
        <v>0</v>
      </c>
      <c r="GM47" s="29">
        <v>0</v>
      </c>
      <c r="GN47" s="29">
        <v>0</v>
      </c>
      <c r="GO47" s="29">
        <v>0</v>
      </c>
      <c r="GP47" s="29">
        <v>0</v>
      </c>
      <c r="GQ47" s="29">
        <v>0</v>
      </c>
      <c r="GR47" s="29">
        <v>0</v>
      </c>
      <c r="GS47" s="29">
        <v>0</v>
      </c>
      <c r="GT47" s="29">
        <v>0</v>
      </c>
      <c r="GU47" s="29">
        <v>0</v>
      </c>
      <c r="GV47" s="29">
        <v>0</v>
      </c>
      <c r="GW47" s="29">
        <v>0</v>
      </c>
      <c r="GX47" s="29">
        <v>0</v>
      </c>
      <c r="GY47" s="29">
        <v>0</v>
      </c>
      <c r="GZ47" s="29">
        <v>0</v>
      </c>
      <c r="HA47" s="29">
        <v>0</v>
      </c>
      <c r="HB47" s="29">
        <v>0</v>
      </c>
      <c r="HC47" s="29">
        <v>0</v>
      </c>
      <c r="HD47" s="29">
        <v>0</v>
      </c>
      <c r="HE47" s="29">
        <v>0</v>
      </c>
      <c r="HF47" s="29">
        <v>0</v>
      </c>
      <c r="HG47" s="29">
        <v>0</v>
      </c>
      <c r="HH47" s="29">
        <v>0</v>
      </c>
      <c r="HI47" s="29">
        <v>0</v>
      </c>
      <c r="HJ47" s="29">
        <v>0</v>
      </c>
      <c r="HK47" s="29">
        <v>0</v>
      </c>
      <c r="HL47" s="29">
        <v>0</v>
      </c>
      <c r="HM47" s="31">
        <f t="shared" si="13"/>
        <v>12</v>
      </c>
    </row>
    <row r="48" spans="2:221" x14ac:dyDescent="0.2">
      <c r="H48" s="9">
        <v>2</v>
      </c>
      <c r="I48">
        <v>14</v>
      </c>
      <c r="J48">
        <v>65</v>
      </c>
      <c r="L48" s="2">
        <v>4.3099999999999996</v>
      </c>
      <c r="M48" s="2">
        <v>4.38</v>
      </c>
      <c r="N48" s="10"/>
      <c r="P48" s="30">
        <v>5</v>
      </c>
      <c r="Q48" s="29">
        <v>0</v>
      </c>
      <c r="R48" s="29">
        <v>0</v>
      </c>
      <c r="S48" s="29">
        <v>0</v>
      </c>
      <c r="T48" s="29">
        <v>0</v>
      </c>
      <c r="U48" s="29">
        <v>0</v>
      </c>
      <c r="V48" s="29">
        <v>0</v>
      </c>
      <c r="W48" s="29">
        <v>0</v>
      </c>
      <c r="X48" s="29">
        <v>0</v>
      </c>
      <c r="Y48" s="29">
        <v>0</v>
      </c>
      <c r="Z48" s="29">
        <v>0</v>
      </c>
      <c r="AA48" s="29">
        <v>0</v>
      </c>
      <c r="AB48" s="29">
        <v>0</v>
      </c>
      <c r="AC48" s="31">
        <f t="shared" si="9"/>
        <v>5</v>
      </c>
      <c r="AD48" s="29"/>
      <c r="AF48" s="30">
        <v>25</v>
      </c>
      <c r="AG48" s="29">
        <v>2</v>
      </c>
      <c r="AH48" s="29">
        <v>0</v>
      </c>
      <c r="AI48" s="29">
        <v>0</v>
      </c>
      <c r="AJ48" s="29">
        <v>0</v>
      </c>
      <c r="AK48" s="29">
        <v>0</v>
      </c>
      <c r="AL48" s="29">
        <v>0</v>
      </c>
      <c r="AM48" s="29">
        <v>0</v>
      </c>
      <c r="AN48" s="29">
        <v>0</v>
      </c>
      <c r="AO48" s="29">
        <v>0</v>
      </c>
      <c r="AP48" s="29">
        <v>0</v>
      </c>
      <c r="AQ48" s="29">
        <v>0</v>
      </c>
      <c r="AR48" s="29">
        <v>0</v>
      </c>
      <c r="AS48" s="31">
        <f t="shared" si="10"/>
        <v>27</v>
      </c>
      <c r="AT48" s="9"/>
      <c r="AU48" s="10"/>
      <c r="AV48" s="30">
        <v>5</v>
      </c>
      <c r="AW48" s="29">
        <v>0</v>
      </c>
      <c r="AX48" s="29">
        <v>5</v>
      </c>
      <c r="AY48" s="29">
        <v>0</v>
      </c>
      <c r="AZ48" s="29">
        <v>2</v>
      </c>
      <c r="BA48" s="29">
        <v>0</v>
      </c>
      <c r="BB48" s="29">
        <v>0</v>
      </c>
      <c r="BC48" s="29">
        <v>0</v>
      </c>
      <c r="BD48" s="29">
        <v>0</v>
      </c>
      <c r="BE48" s="29">
        <v>0</v>
      </c>
      <c r="BF48" s="29">
        <v>0</v>
      </c>
      <c r="BG48" s="29">
        <v>0</v>
      </c>
      <c r="BH48" s="29">
        <v>0</v>
      </c>
      <c r="BI48" s="31">
        <f t="shared" si="11"/>
        <v>12</v>
      </c>
      <c r="BK48" s="30">
        <v>0</v>
      </c>
      <c r="BL48" s="29">
        <v>0</v>
      </c>
      <c r="BM48" s="29">
        <v>2</v>
      </c>
      <c r="BN48" s="29">
        <v>0</v>
      </c>
      <c r="BO48" s="29">
        <v>0</v>
      </c>
      <c r="BP48" s="29">
        <v>0</v>
      </c>
      <c r="BQ48" s="29">
        <v>0</v>
      </c>
      <c r="BR48" s="29">
        <v>0</v>
      </c>
      <c r="BS48" s="29">
        <v>0</v>
      </c>
      <c r="BT48" s="29">
        <v>0</v>
      </c>
      <c r="BU48" s="29">
        <v>0</v>
      </c>
      <c r="BV48" s="29">
        <v>0</v>
      </c>
      <c r="BW48" s="29">
        <v>0</v>
      </c>
      <c r="BX48" s="31">
        <f t="shared" si="12"/>
        <v>2</v>
      </c>
      <c r="CA48" s="30">
        <v>25</v>
      </c>
      <c r="CB48" s="29">
        <v>0</v>
      </c>
      <c r="CC48" s="29">
        <v>0</v>
      </c>
      <c r="CD48" s="29">
        <v>0</v>
      </c>
      <c r="CE48" s="29">
        <v>1</v>
      </c>
      <c r="CF48" s="29">
        <v>0</v>
      </c>
      <c r="CG48" s="29">
        <v>0</v>
      </c>
      <c r="CH48" s="29">
        <v>0</v>
      </c>
      <c r="CI48" s="29">
        <v>0</v>
      </c>
      <c r="CJ48" s="29">
        <v>0</v>
      </c>
      <c r="CK48" s="29">
        <v>0</v>
      </c>
      <c r="CL48" s="29">
        <v>0</v>
      </c>
      <c r="CM48" s="29">
        <v>0</v>
      </c>
      <c r="CN48" s="29">
        <v>0</v>
      </c>
      <c r="CO48" s="29">
        <v>0</v>
      </c>
      <c r="CP48" s="29">
        <v>0</v>
      </c>
      <c r="CQ48" s="29">
        <v>5</v>
      </c>
      <c r="CR48" s="31">
        <f t="shared" si="5"/>
        <v>31</v>
      </c>
      <c r="CU48" s="30">
        <v>25</v>
      </c>
      <c r="CV48" s="29">
        <v>20</v>
      </c>
      <c r="CW48" s="29">
        <v>2</v>
      </c>
      <c r="CX48" s="29">
        <v>0</v>
      </c>
      <c r="CY48" s="29">
        <v>0</v>
      </c>
      <c r="CZ48" s="29">
        <v>0</v>
      </c>
      <c r="DA48" s="29">
        <v>0</v>
      </c>
      <c r="DB48" s="29">
        <v>0</v>
      </c>
      <c r="DC48" s="29">
        <v>0</v>
      </c>
      <c r="DD48" s="29">
        <v>0</v>
      </c>
      <c r="DE48" s="29">
        <v>3</v>
      </c>
      <c r="DF48" s="29">
        <v>2</v>
      </c>
      <c r="DG48" s="29">
        <v>0</v>
      </c>
      <c r="DH48" s="29">
        <v>0</v>
      </c>
      <c r="DI48" s="29">
        <v>0</v>
      </c>
      <c r="DJ48" s="29">
        <v>0</v>
      </c>
      <c r="DK48" s="29">
        <v>0</v>
      </c>
      <c r="DL48" s="29">
        <v>0</v>
      </c>
      <c r="DM48" s="29">
        <v>0</v>
      </c>
      <c r="DN48" s="29">
        <v>0</v>
      </c>
      <c r="DO48" s="29">
        <v>0</v>
      </c>
      <c r="DP48" s="29">
        <v>0</v>
      </c>
      <c r="DQ48" s="31">
        <f t="shared" si="6"/>
        <v>52</v>
      </c>
      <c r="DT48" s="30">
        <v>30</v>
      </c>
      <c r="DU48" s="29">
        <v>5</v>
      </c>
      <c r="DV48" s="29">
        <v>0</v>
      </c>
      <c r="DW48" s="29">
        <v>0</v>
      </c>
      <c r="DX48" s="29">
        <v>1</v>
      </c>
      <c r="DY48" s="29">
        <v>0</v>
      </c>
      <c r="DZ48" s="29">
        <v>0</v>
      </c>
      <c r="EA48" s="29">
        <v>0</v>
      </c>
      <c r="EB48" s="29">
        <v>0</v>
      </c>
      <c r="EC48" s="29">
        <v>0</v>
      </c>
      <c r="ED48" s="29">
        <v>0</v>
      </c>
      <c r="EE48" s="29">
        <v>0</v>
      </c>
      <c r="EF48" s="29">
        <v>0</v>
      </c>
      <c r="EG48" s="29">
        <v>0</v>
      </c>
      <c r="EH48" s="29">
        <v>0</v>
      </c>
      <c r="EI48" s="29">
        <v>0</v>
      </c>
      <c r="EJ48" s="29">
        <v>0</v>
      </c>
      <c r="EK48" s="29">
        <v>0</v>
      </c>
      <c r="EL48" s="29">
        <v>0</v>
      </c>
      <c r="EM48" s="29">
        <v>0</v>
      </c>
      <c r="EN48" s="29">
        <v>0</v>
      </c>
      <c r="EO48" s="29">
        <v>0</v>
      </c>
      <c r="EP48" s="29">
        <v>0</v>
      </c>
      <c r="EQ48" s="29">
        <v>0</v>
      </c>
      <c r="ER48" s="29">
        <v>0</v>
      </c>
      <c r="ES48" s="31">
        <f t="shared" si="14"/>
        <v>36</v>
      </c>
      <c r="EU48" s="30">
        <v>25</v>
      </c>
      <c r="EV48" s="29">
        <v>0</v>
      </c>
      <c r="EW48" s="29">
        <v>0</v>
      </c>
      <c r="EX48" s="29">
        <v>0</v>
      </c>
      <c r="EY48" s="29">
        <v>0</v>
      </c>
      <c r="EZ48" s="29">
        <v>0</v>
      </c>
      <c r="FA48" s="29">
        <v>0</v>
      </c>
      <c r="FB48" s="29">
        <v>0</v>
      </c>
      <c r="FC48" s="29">
        <v>0</v>
      </c>
      <c r="FD48" s="29">
        <v>0</v>
      </c>
      <c r="FE48" s="29">
        <v>0</v>
      </c>
      <c r="FF48" s="29">
        <v>0</v>
      </c>
      <c r="FG48" s="29">
        <v>0</v>
      </c>
      <c r="FH48" s="29">
        <v>0</v>
      </c>
      <c r="FI48" s="29">
        <v>0</v>
      </c>
      <c r="FJ48" s="29">
        <v>0</v>
      </c>
      <c r="FK48" s="29">
        <v>0</v>
      </c>
      <c r="FL48" s="29">
        <v>0</v>
      </c>
      <c r="FM48" s="29">
        <v>0</v>
      </c>
      <c r="FN48" s="29">
        <v>0</v>
      </c>
      <c r="FO48" s="29">
        <v>0</v>
      </c>
      <c r="FP48" s="29">
        <v>0</v>
      </c>
      <c r="FQ48" s="29">
        <v>0</v>
      </c>
      <c r="FR48" s="29">
        <v>0</v>
      </c>
      <c r="FS48" s="29">
        <v>0</v>
      </c>
      <c r="FT48" s="29">
        <v>0</v>
      </c>
      <c r="FU48" s="29">
        <v>0</v>
      </c>
      <c r="FV48" s="29">
        <v>0</v>
      </c>
      <c r="FW48" s="29">
        <v>0</v>
      </c>
      <c r="FX48" s="29">
        <v>0</v>
      </c>
      <c r="FY48" s="31">
        <f t="shared" si="15"/>
        <v>25</v>
      </c>
      <c r="GA48" s="9">
        <v>2</v>
      </c>
      <c r="GB48">
        <v>14</v>
      </c>
      <c r="GC48" s="10">
        <v>65</v>
      </c>
      <c r="GE48" s="30">
        <v>10</v>
      </c>
      <c r="GF48" s="29">
        <v>0</v>
      </c>
      <c r="GG48" s="29">
        <v>3</v>
      </c>
      <c r="GH48" s="29">
        <v>0</v>
      </c>
      <c r="GI48" s="29">
        <v>0</v>
      </c>
      <c r="GJ48" s="29">
        <v>0</v>
      </c>
      <c r="GK48" s="29">
        <v>0</v>
      </c>
      <c r="GL48" s="29">
        <v>0</v>
      </c>
      <c r="GM48" s="29">
        <v>0</v>
      </c>
      <c r="GN48" s="29">
        <v>0</v>
      </c>
      <c r="GO48" s="29">
        <v>0</v>
      </c>
      <c r="GP48" s="29">
        <v>0</v>
      </c>
      <c r="GQ48" s="29">
        <v>0</v>
      </c>
      <c r="GR48" s="29">
        <v>0</v>
      </c>
      <c r="GS48" s="29">
        <v>0</v>
      </c>
      <c r="GT48" s="29">
        <v>0</v>
      </c>
      <c r="GU48" s="29">
        <v>0</v>
      </c>
      <c r="GV48" s="29">
        <v>0</v>
      </c>
      <c r="GW48" s="29">
        <v>0</v>
      </c>
      <c r="GX48" s="29">
        <v>0</v>
      </c>
      <c r="GY48" s="29">
        <v>0</v>
      </c>
      <c r="GZ48" s="29">
        <v>0</v>
      </c>
      <c r="HA48" s="29">
        <v>0</v>
      </c>
      <c r="HB48" s="29">
        <v>0</v>
      </c>
      <c r="HC48" s="29">
        <v>0</v>
      </c>
      <c r="HD48" s="29">
        <v>0</v>
      </c>
      <c r="HE48" s="29">
        <v>0</v>
      </c>
      <c r="HF48" s="29">
        <v>0</v>
      </c>
      <c r="HG48" s="29">
        <v>0</v>
      </c>
      <c r="HH48" s="29">
        <v>0</v>
      </c>
      <c r="HI48" s="29">
        <v>0</v>
      </c>
      <c r="HJ48" s="29">
        <v>0</v>
      </c>
      <c r="HK48" s="29">
        <v>0</v>
      </c>
      <c r="HL48" s="29">
        <v>0</v>
      </c>
      <c r="HM48" s="31">
        <f t="shared" si="13"/>
        <v>13</v>
      </c>
    </row>
    <row r="49" spans="2:221" x14ac:dyDescent="0.2">
      <c r="H49" s="9">
        <v>2</v>
      </c>
      <c r="I49">
        <v>15</v>
      </c>
      <c r="J49">
        <v>70</v>
      </c>
      <c r="L49" s="2">
        <v>3.88</v>
      </c>
      <c r="M49" s="2">
        <v>4.17</v>
      </c>
      <c r="N49" s="10"/>
      <c r="P49" s="30">
        <v>0</v>
      </c>
      <c r="Q49" s="29">
        <v>2</v>
      </c>
      <c r="R49" s="29">
        <v>2</v>
      </c>
      <c r="S49" s="29">
        <v>0</v>
      </c>
      <c r="T49" s="29">
        <v>0</v>
      </c>
      <c r="U49" s="29">
        <v>0</v>
      </c>
      <c r="V49" s="29">
        <v>0</v>
      </c>
      <c r="W49" s="29">
        <v>0</v>
      </c>
      <c r="X49" s="29">
        <v>0</v>
      </c>
      <c r="Y49" s="29">
        <v>0</v>
      </c>
      <c r="Z49" s="29">
        <v>0</v>
      </c>
      <c r="AA49" s="29">
        <v>1</v>
      </c>
      <c r="AB49" s="29">
        <v>0</v>
      </c>
      <c r="AC49" s="31">
        <f t="shared" si="9"/>
        <v>5</v>
      </c>
      <c r="AD49" s="29"/>
      <c r="AF49" s="30">
        <v>10</v>
      </c>
      <c r="AG49" s="29">
        <v>25</v>
      </c>
      <c r="AH49" s="29">
        <v>0</v>
      </c>
      <c r="AI49" s="29">
        <v>0</v>
      </c>
      <c r="AJ49" s="29">
        <v>1</v>
      </c>
      <c r="AK49" s="29">
        <v>0</v>
      </c>
      <c r="AL49" s="29">
        <v>0</v>
      </c>
      <c r="AM49" s="29">
        <v>0</v>
      </c>
      <c r="AN49" s="29">
        <v>0</v>
      </c>
      <c r="AO49" s="29">
        <v>0</v>
      </c>
      <c r="AP49" s="29">
        <v>5</v>
      </c>
      <c r="AQ49" s="29">
        <v>0</v>
      </c>
      <c r="AR49" s="29">
        <v>0</v>
      </c>
      <c r="AS49" s="31">
        <f t="shared" si="10"/>
        <v>41</v>
      </c>
      <c r="AT49" s="9"/>
      <c r="AU49" s="10"/>
      <c r="AV49" s="30">
        <v>15</v>
      </c>
      <c r="AW49" s="29">
        <v>5</v>
      </c>
      <c r="AX49" s="29">
        <v>5</v>
      </c>
      <c r="AY49" s="29">
        <v>0</v>
      </c>
      <c r="AZ49" s="29">
        <v>2</v>
      </c>
      <c r="BA49" s="29">
        <v>0</v>
      </c>
      <c r="BB49" s="29">
        <v>0</v>
      </c>
      <c r="BC49" s="29">
        <v>0</v>
      </c>
      <c r="BD49" s="29">
        <v>0</v>
      </c>
      <c r="BE49" s="29">
        <v>0</v>
      </c>
      <c r="BF49" s="29">
        <v>0</v>
      </c>
      <c r="BG49" s="29">
        <v>0</v>
      </c>
      <c r="BH49" s="29">
        <v>0</v>
      </c>
      <c r="BI49" s="31">
        <f t="shared" si="11"/>
        <v>27</v>
      </c>
      <c r="BK49" s="30">
        <v>10</v>
      </c>
      <c r="BL49" s="29">
        <v>0</v>
      </c>
      <c r="BM49" s="29">
        <v>5</v>
      </c>
      <c r="BN49" s="29">
        <v>0</v>
      </c>
      <c r="BO49" s="29">
        <v>0</v>
      </c>
      <c r="BP49" s="29">
        <v>0</v>
      </c>
      <c r="BQ49" s="29">
        <v>0</v>
      </c>
      <c r="BR49" s="29">
        <v>0</v>
      </c>
      <c r="BS49" s="29">
        <v>0</v>
      </c>
      <c r="BT49" s="29">
        <v>0</v>
      </c>
      <c r="BU49" s="29">
        <v>0</v>
      </c>
      <c r="BV49" s="29">
        <v>0</v>
      </c>
      <c r="BW49" s="29">
        <v>0</v>
      </c>
      <c r="BX49" s="31">
        <f t="shared" si="12"/>
        <v>15</v>
      </c>
      <c r="CA49" s="30">
        <v>5</v>
      </c>
      <c r="CB49" s="29">
        <v>3</v>
      </c>
      <c r="CC49" s="29">
        <v>3</v>
      </c>
      <c r="CD49" s="29">
        <v>0</v>
      </c>
      <c r="CE49" s="29">
        <v>0</v>
      </c>
      <c r="CF49" s="29">
        <v>0</v>
      </c>
      <c r="CG49" s="29">
        <v>0</v>
      </c>
      <c r="CH49" s="29">
        <v>0</v>
      </c>
      <c r="CI49" s="29">
        <v>0</v>
      </c>
      <c r="CJ49" s="29">
        <v>0</v>
      </c>
      <c r="CK49" s="29">
        <v>0</v>
      </c>
      <c r="CL49" s="29">
        <v>0</v>
      </c>
      <c r="CM49" s="29">
        <v>0</v>
      </c>
      <c r="CN49" s="29">
        <v>0</v>
      </c>
      <c r="CO49" s="29">
        <v>0</v>
      </c>
      <c r="CP49" s="29">
        <v>0</v>
      </c>
      <c r="CQ49" s="29">
        <v>0</v>
      </c>
      <c r="CR49" s="31">
        <f t="shared" si="5"/>
        <v>11</v>
      </c>
      <c r="CU49" s="30">
        <v>10</v>
      </c>
      <c r="CV49" s="29">
        <v>10</v>
      </c>
      <c r="CW49" s="29">
        <v>5</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31">
        <f t="shared" si="6"/>
        <v>25</v>
      </c>
      <c r="DT49" s="30">
        <v>5</v>
      </c>
      <c r="DU49" s="29">
        <v>5</v>
      </c>
      <c r="DV49" s="29">
        <v>5</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c r="EN49" s="29">
        <v>0</v>
      </c>
      <c r="EO49" s="29">
        <v>0</v>
      </c>
      <c r="EP49" s="29">
        <v>0</v>
      </c>
      <c r="EQ49" s="29">
        <v>0</v>
      </c>
      <c r="ER49" s="29">
        <v>0</v>
      </c>
      <c r="ES49" s="31">
        <f t="shared" si="14"/>
        <v>15</v>
      </c>
      <c r="EU49" s="30">
        <v>10</v>
      </c>
      <c r="EV49" s="29">
        <v>20</v>
      </c>
      <c r="EW49" s="29">
        <v>7</v>
      </c>
      <c r="EX49" s="29">
        <v>0</v>
      </c>
      <c r="EY49" s="29">
        <v>0</v>
      </c>
      <c r="EZ49" s="29">
        <v>0</v>
      </c>
      <c r="FA49" s="29">
        <v>0</v>
      </c>
      <c r="FB49" s="29">
        <v>0</v>
      </c>
      <c r="FC49" s="29">
        <v>0</v>
      </c>
      <c r="FD49" s="29">
        <v>0</v>
      </c>
      <c r="FE49" s="29">
        <v>0</v>
      </c>
      <c r="FF49" s="29">
        <v>0</v>
      </c>
      <c r="FG49" s="29">
        <v>0</v>
      </c>
      <c r="FH49" s="29">
        <v>0</v>
      </c>
      <c r="FI49" s="29">
        <v>0</v>
      </c>
      <c r="FJ49" s="29">
        <v>0</v>
      </c>
      <c r="FK49" s="29">
        <v>0</v>
      </c>
      <c r="FL49" s="29">
        <v>0</v>
      </c>
      <c r="FM49" s="29">
        <v>0</v>
      </c>
      <c r="FN49" s="29">
        <v>0</v>
      </c>
      <c r="FO49" s="29">
        <v>0</v>
      </c>
      <c r="FP49" s="29">
        <v>0</v>
      </c>
      <c r="FQ49" s="29">
        <v>0</v>
      </c>
      <c r="FR49" s="29">
        <v>0</v>
      </c>
      <c r="FS49" s="29">
        <v>0</v>
      </c>
      <c r="FT49" s="29">
        <v>0</v>
      </c>
      <c r="FU49" s="29">
        <v>0</v>
      </c>
      <c r="FV49" s="29">
        <v>0</v>
      </c>
      <c r="FW49" s="29">
        <v>0</v>
      </c>
      <c r="FX49" s="29">
        <v>0</v>
      </c>
      <c r="FY49" s="31">
        <f t="shared" si="15"/>
        <v>37</v>
      </c>
      <c r="GA49" s="9">
        <v>2</v>
      </c>
      <c r="GB49">
        <v>15</v>
      </c>
      <c r="GC49" s="10">
        <v>70</v>
      </c>
      <c r="GE49" s="30">
        <v>7</v>
      </c>
      <c r="GF49" s="29">
        <v>5</v>
      </c>
      <c r="GG49" s="29">
        <v>7</v>
      </c>
      <c r="GH49" s="29">
        <v>0</v>
      </c>
      <c r="GI49" s="29">
        <v>0</v>
      </c>
      <c r="GJ49" s="29">
        <v>0</v>
      </c>
      <c r="GK49" s="29">
        <v>0</v>
      </c>
      <c r="GL49" s="29">
        <v>0</v>
      </c>
      <c r="GM49" s="29">
        <v>0</v>
      </c>
      <c r="GN49" s="29">
        <v>0</v>
      </c>
      <c r="GO49" s="29">
        <v>0</v>
      </c>
      <c r="GP49" s="29">
        <v>0</v>
      </c>
      <c r="GQ49" s="29">
        <v>0</v>
      </c>
      <c r="GR49" s="29">
        <v>0</v>
      </c>
      <c r="GS49" s="29">
        <v>0</v>
      </c>
      <c r="GT49" s="29">
        <v>0</v>
      </c>
      <c r="GU49" s="29">
        <v>0</v>
      </c>
      <c r="GV49" s="29">
        <v>0</v>
      </c>
      <c r="GW49" s="29">
        <v>0</v>
      </c>
      <c r="GX49" s="29">
        <v>0</v>
      </c>
      <c r="GY49" s="29">
        <v>5</v>
      </c>
      <c r="GZ49" s="29">
        <v>0</v>
      </c>
      <c r="HA49" s="29">
        <v>0</v>
      </c>
      <c r="HB49" s="29">
        <v>0</v>
      </c>
      <c r="HC49" s="29">
        <v>0</v>
      </c>
      <c r="HD49" s="29">
        <v>0</v>
      </c>
      <c r="HE49" s="29">
        <v>0</v>
      </c>
      <c r="HF49" s="29">
        <v>0</v>
      </c>
      <c r="HG49" s="29">
        <v>0</v>
      </c>
      <c r="HH49" s="29">
        <v>0</v>
      </c>
      <c r="HI49" s="29">
        <v>0</v>
      </c>
      <c r="HJ49" s="29">
        <v>0</v>
      </c>
      <c r="HK49" s="29">
        <v>0</v>
      </c>
      <c r="HL49" s="29">
        <v>0</v>
      </c>
      <c r="HM49" s="31">
        <f t="shared" si="13"/>
        <v>24</v>
      </c>
    </row>
    <row r="50" spans="2:221" x14ac:dyDescent="0.2">
      <c r="H50" s="9">
        <v>2</v>
      </c>
      <c r="I50">
        <v>16</v>
      </c>
      <c r="J50">
        <v>75</v>
      </c>
      <c r="L50" s="2">
        <v>3.71</v>
      </c>
      <c r="M50" s="2">
        <v>4.47</v>
      </c>
      <c r="N50" s="10"/>
      <c r="P50" s="30">
        <v>15</v>
      </c>
      <c r="Q50" s="29">
        <v>2</v>
      </c>
      <c r="R50" s="29">
        <v>0</v>
      </c>
      <c r="S50" s="29">
        <v>0</v>
      </c>
      <c r="T50" s="29">
        <v>0</v>
      </c>
      <c r="U50" s="29">
        <v>0</v>
      </c>
      <c r="V50" s="29">
        <v>0</v>
      </c>
      <c r="W50" s="29">
        <v>0</v>
      </c>
      <c r="X50" s="29">
        <v>0</v>
      </c>
      <c r="Y50" s="29">
        <v>0</v>
      </c>
      <c r="Z50" s="29">
        <v>0</v>
      </c>
      <c r="AA50" s="29">
        <v>0</v>
      </c>
      <c r="AB50" s="29">
        <v>0</v>
      </c>
      <c r="AC50" s="31">
        <f t="shared" si="9"/>
        <v>17</v>
      </c>
      <c r="AD50" s="29"/>
      <c r="AF50" s="30">
        <v>20</v>
      </c>
      <c r="AG50" s="29">
        <v>0</v>
      </c>
      <c r="AH50" s="29">
        <v>5</v>
      </c>
      <c r="AI50" s="29">
        <v>0</v>
      </c>
      <c r="AJ50" s="29">
        <v>0</v>
      </c>
      <c r="AK50" s="29">
        <v>0</v>
      </c>
      <c r="AL50" s="29">
        <v>0</v>
      </c>
      <c r="AM50" s="29">
        <v>0</v>
      </c>
      <c r="AN50" s="29">
        <v>0</v>
      </c>
      <c r="AO50" s="29">
        <v>0</v>
      </c>
      <c r="AP50" s="29">
        <v>0</v>
      </c>
      <c r="AQ50" s="29">
        <v>0</v>
      </c>
      <c r="AR50" s="29">
        <v>0</v>
      </c>
      <c r="AS50" s="31">
        <f t="shared" si="10"/>
        <v>25</v>
      </c>
      <c r="AT50" s="9"/>
      <c r="AU50" s="10"/>
      <c r="AV50" s="30">
        <v>20</v>
      </c>
      <c r="AW50" s="29">
        <v>0</v>
      </c>
      <c r="AX50" s="29">
        <v>5</v>
      </c>
      <c r="AY50" s="29">
        <v>0</v>
      </c>
      <c r="AZ50" s="29">
        <v>0</v>
      </c>
      <c r="BA50" s="29">
        <v>0</v>
      </c>
      <c r="BB50" s="29">
        <v>0</v>
      </c>
      <c r="BC50" s="29">
        <v>0</v>
      </c>
      <c r="BD50" s="29">
        <v>0</v>
      </c>
      <c r="BE50" s="29">
        <v>0</v>
      </c>
      <c r="BF50" s="29">
        <v>0</v>
      </c>
      <c r="BG50" s="29">
        <v>0</v>
      </c>
      <c r="BH50" s="29">
        <v>0</v>
      </c>
      <c r="BI50" s="31">
        <f t="shared" si="11"/>
        <v>25</v>
      </c>
      <c r="BK50" s="30">
        <v>0</v>
      </c>
      <c r="BL50" s="29">
        <v>0</v>
      </c>
      <c r="BM50" s="29">
        <v>2</v>
      </c>
      <c r="BN50" s="29">
        <v>0</v>
      </c>
      <c r="BO50" s="29">
        <v>0</v>
      </c>
      <c r="BP50" s="29">
        <v>0</v>
      </c>
      <c r="BQ50" s="29">
        <v>0</v>
      </c>
      <c r="BR50" s="29">
        <v>0</v>
      </c>
      <c r="BS50" s="29">
        <v>0</v>
      </c>
      <c r="BT50" s="29">
        <v>0</v>
      </c>
      <c r="BU50" s="29">
        <v>0</v>
      </c>
      <c r="BV50" s="29">
        <v>0</v>
      </c>
      <c r="BW50" s="29">
        <v>0</v>
      </c>
      <c r="BX50" s="31">
        <f t="shared" si="12"/>
        <v>2</v>
      </c>
      <c r="CA50" s="30">
        <v>20</v>
      </c>
      <c r="CB50" s="29">
        <v>0</v>
      </c>
      <c r="CC50" s="29">
        <v>1</v>
      </c>
      <c r="CD50" s="29">
        <v>0</v>
      </c>
      <c r="CE50" s="29">
        <v>0</v>
      </c>
      <c r="CF50" s="29">
        <v>0</v>
      </c>
      <c r="CG50" s="29">
        <v>0</v>
      </c>
      <c r="CH50" s="29">
        <v>0</v>
      </c>
      <c r="CI50" s="29">
        <v>0</v>
      </c>
      <c r="CJ50" s="29">
        <v>0</v>
      </c>
      <c r="CK50" s="29">
        <v>5</v>
      </c>
      <c r="CL50" s="29">
        <v>0</v>
      </c>
      <c r="CM50" s="29">
        <v>0</v>
      </c>
      <c r="CN50" s="29">
        <v>0</v>
      </c>
      <c r="CO50" s="29">
        <v>0</v>
      </c>
      <c r="CP50" s="29">
        <v>0</v>
      </c>
      <c r="CQ50" s="29">
        <v>0</v>
      </c>
      <c r="CR50" s="31">
        <f t="shared" si="5"/>
        <v>26</v>
      </c>
      <c r="CU50" s="30">
        <v>12</v>
      </c>
      <c r="CV50" s="29">
        <v>0</v>
      </c>
      <c r="CW50" s="29">
        <v>7</v>
      </c>
      <c r="CX50" s="29">
        <v>0</v>
      </c>
      <c r="CY50" s="29">
        <v>0</v>
      </c>
      <c r="CZ50" s="29">
        <v>0</v>
      </c>
      <c r="DA50" s="29">
        <v>0</v>
      </c>
      <c r="DB50" s="29">
        <v>0</v>
      </c>
      <c r="DC50" s="29">
        <v>0</v>
      </c>
      <c r="DD50" s="29">
        <v>0</v>
      </c>
      <c r="DE50" s="29">
        <v>7</v>
      </c>
      <c r="DF50" s="29">
        <v>0</v>
      </c>
      <c r="DG50" s="29">
        <v>0</v>
      </c>
      <c r="DH50" s="29">
        <v>0</v>
      </c>
      <c r="DI50" s="29">
        <v>0</v>
      </c>
      <c r="DJ50" s="29">
        <v>0</v>
      </c>
      <c r="DK50" s="29">
        <v>0</v>
      </c>
      <c r="DL50" s="29">
        <v>0</v>
      </c>
      <c r="DM50" s="29">
        <v>0</v>
      </c>
      <c r="DN50" s="29">
        <v>0</v>
      </c>
      <c r="DO50" s="29">
        <v>0</v>
      </c>
      <c r="DP50" s="29">
        <v>0</v>
      </c>
      <c r="DQ50" s="31">
        <f>SUM(CU50:DP50)</f>
        <v>26</v>
      </c>
      <c r="DT50" s="30">
        <v>10</v>
      </c>
      <c r="DU50" s="29">
        <v>0</v>
      </c>
      <c r="DV50" s="29">
        <v>5</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c r="EN50" s="29">
        <v>0</v>
      </c>
      <c r="EO50" s="29">
        <v>0</v>
      </c>
      <c r="EP50" s="29">
        <v>0</v>
      </c>
      <c r="EQ50" s="29">
        <v>0</v>
      </c>
      <c r="ER50" s="29">
        <v>0</v>
      </c>
      <c r="ES50" s="31">
        <f t="shared" si="14"/>
        <v>15</v>
      </c>
      <c r="EU50" s="30">
        <v>25</v>
      </c>
      <c r="EV50" s="29">
        <v>0</v>
      </c>
      <c r="EW50" s="29">
        <v>3</v>
      </c>
      <c r="EX50" s="29">
        <v>0</v>
      </c>
      <c r="EY50" s="29">
        <v>0</v>
      </c>
      <c r="EZ50" s="29">
        <v>0</v>
      </c>
      <c r="FA50" s="29">
        <v>0</v>
      </c>
      <c r="FB50" s="29">
        <v>0</v>
      </c>
      <c r="FC50" s="29">
        <v>0</v>
      </c>
      <c r="FD50" s="29">
        <v>0</v>
      </c>
      <c r="FE50" s="29">
        <v>5</v>
      </c>
      <c r="FF50" s="29">
        <v>0</v>
      </c>
      <c r="FG50" s="29">
        <v>0</v>
      </c>
      <c r="FH50" s="29">
        <v>0</v>
      </c>
      <c r="FI50" s="29">
        <v>0</v>
      </c>
      <c r="FJ50" s="29">
        <v>0</v>
      </c>
      <c r="FK50" s="29">
        <v>0</v>
      </c>
      <c r="FL50" s="29">
        <v>0</v>
      </c>
      <c r="FM50" s="29">
        <v>0</v>
      </c>
      <c r="FN50" s="29">
        <v>0</v>
      </c>
      <c r="FO50" s="29">
        <v>0</v>
      </c>
      <c r="FP50" s="29">
        <v>5</v>
      </c>
      <c r="FQ50" s="29">
        <v>0</v>
      </c>
      <c r="FR50" s="29">
        <v>0</v>
      </c>
      <c r="FS50" s="29">
        <v>0</v>
      </c>
      <c r="FT50" s="29">
        <v>0</v>
      </c>
      <c r="FU50" s="29">
        <v>0</v>
      </c>
      <c r="FV50" s="29">
        <v>1</v>
      </c>
      <c r="FW50" s="29">
        <v>0</v>
      </c>
      <c r="FX50" s="29">
        <v>0</v>
      </c>
      <c r="FY50" s="31">
        <f t="shared" si="15"/>
        <v>39</v>
      </c>
      <c r="GA50" s="9">
        <v>2</v>
      </c>
      <c r="GB50">
        <v>16</v>
      </c>
      <c r="GC50" s="10">
        <v>75</v>
      </c>
      <c r="GE50" s="30">
        <v>15</v>
      </c>
      <c r="GF50" s="29">
        <v>0</v>
      </c>
      <c r="GG50" s="29">
        <v>15</v>
      </c>
      <c r="GH50" s="29">
        <v>0</v>
      </c>
      <c r="GI50" s="29">
        <v>0</v>
      </c>
      <c r="GJ50" s="29">
        <v>0</v>
      </c>
      <c r="GK50" s="29">
        <v>0</v>
      </c>
      <c r="GL50" s="29">
        <v>0</v>
      </c>
      <c r="GM50" s="29">
        <v>0</v>
      </c>
      <c r="GN50" s="29">
        <v>0</v>
      </c>
      <c r="GO50" s="29">
        <v>0</v>
      </c>
      <c r="GP50" s="29">
        <v>0</v>
      </c>
      <c r="GQ50" s="29">
        <v>0</v>
      </c>
      <c r="GR50" s="29">
        <v>0</v>
      </c>
      <c r="GS50" s="29">
        <v>0</v>
      </c>
      <c r="GT50" s="29">
        <v>0</v>
      </c>
      <c r="GU50" s="29">
        <v>0</v>
      </c>
      <c r="GV50" s="29">
        <v>0</v>
      </c>
      <c r="GW50" s="29">
        <v>0</v>
      </c>
      <c r="GX50" s="29">
        <v>0</v>
      </c>
      <c r="GY50" s="29">
        <v>0</v>
      </c>
      <c r="GZ50" s="29">
        <v>0</v>
      </c>
      <c r="HA50" s="29">
        <v>0</v>
      </c>
      <c r="HB50" s="29">
        <v>0</v>
      </c>
      <c r="HC50" s="29">
        <v>0</v>
      </c>
      <c r="HD50" s="29">
        <v>0</v>
      </c>
      <c r="HE50" s="29">
        <v>0</v>
      </c>
      <c r="HF50" s="29">
        <v>0</v>
      </c>
      <c r="HG50" s="29">
        <v>0</v>
      </c>
      <c r="HH50" s="29">
        <v>0</v>
      </c>
      <c r="HI50" s="29">
        <v>0</v>
      </c>
      <c r="HJ50" s="29">
        <v>0</v>
      </c>
      <c r="HK50" s="29">
        <v>0</v>
      </c>
      <c r="HL50" s="29">
        <v>0</v>
      </c>
      <c r="HM50" s="31">
        <f t="shared" si="13"/>
        <v>30</v>
      </c>
    </row>
    <row r="51" spans="2:221" x14ac:dyDescent="0.2">
      <c r="H51" s="9">
        <v>2</v>
      </c>
      <c r="I51">
        <v>17</v>
      </c>
      <c r="J51">
        <v>80</v>
      </c>
      <c r="L51" s="2">
        <v>3.75</v>
      </c>
      <c r="M51" s="2">
        <v>3.91</v>
      </c>
      <c r="N51" s="10"/>
      <c r="P51" s="30">
        <v>0</v>
      </c>
      <c r="Q51" s="29">
        <v>0</v>
      </c>
      <c r="R51" s="29">
        <v>0</v>
      </c>
      <c r="S51" s="29">
        <v>0</v>
      </c>
      <c r="T51" s="29">
        <v>0</v>
      </c>
      <c r="U51" s="29">
        <v>0</v>
      </c>
      <c r="V51" s="29">
        <v>0</v>
      </c>
      <c r="W51" s="29">
        <v>0</v>
      </c>
      <c r="X51" s="29">
        <v>0</v>
      </c>
      <c r="Y51" s="29">
        <v>0</v>
      </c>
      <c r="Z51" s="29">
        <v>1</v>
      </c>
      <c r="AA51" s="29">
        <v>0</v>
      </c>
      <c r="AB51" s="29">
        <v>0</v>
      </c>
      <c r="AC51" s="31">
        <f t="shared" si="9"/>
        <v>1</v>
      </c>
      <c r="AD51" s="29"/>
      <c r="AF51" s="30">
        <v>0</v>
      </c>
      <c r="AG51" s="29">
        <v>0</v>
      </c>
      <c r="AH51" s="29">
        <v>5</v>
      </c>
      <c r="AI51" s="29">
        <v>0</v>
      </c>
      <c r="AJ51" s="29">
        <v>0</v>
      </c>
      <c r="AK51" s="29">
        <v>0</v>
      </c>
      <c r="AL51" s="29">
        <v>0</v>
      </c>
      <c r="AM51" s="29">
        <v>0</v>
      </c>
      <c r="AN51" s="29">
        <v>0</v>
      </c>
      <c r="AO51" s="29">
        <v>0</v>
      </c>
      <c r="AP51" s="29">
        <v>1</v>
      </c>
      <c r="AQ51" s="29">
        <v>0</v>
      </c>
      <c r="AR51" s="29">
        <v>0</v>
      </c>
      <c r="AS51" s="31">
        <f t="shared" si="10"/>
        <v>6</v>
      </c>
      <c r="AT51" s="9"/>
      <c r="AU51" s="10"/>
      <c r="AV51" s="30">
        <v>0</v>
      </c>
      <c r="AW51" s="29">
        <v>0</v>
      </c>
      <c r="AX51" s="29">
        <v>5</v>
      </c>
      <c r="AY51" s="29">
        <v>0</v>
      </c>
      <c r="AZ51" s="29">
        <v>0</v>
      </c>
      <c r="BA51" s="29">
        <v>0</v>
      </c>
      <c r="BB51" s="29">
        <v>0</v>
      </c>
      <c r="BC51" s="29">
        <v>0</v>
      </c>
      <c r="BD51" s="29">
        <v>0</v>
      </c>
      <c r="BE51" s="29">
        <v>0</v>
      </c>
      <c r="BF51" s="29">
        <v>0</v>
      </c>
      <c r="BG51" s="29">
        <v>0</v>
      </c>
      <c r="BH51" s="29">
        <v>0</v>
      </c>
      <c r="BI51" s="31">
        <f t="shared" si="11"/>
        <v>5</v>
      </c>
      <c r="BK51" s="30">
        <v>0</v>
      </c>
      <c r="BL51" s="29">
        <v>0</v>
      </c>
      <c r="BM51" s="29">
        <v>2</v>
      </c>
      <c r="BN51" s="29">
        <v>0</v>
      </c>
      <c r="BO51" s="29">
        <v>0</v>
      </c>
      <c r="BP51" s="29">
        <v>0</v>
      </c>
      <c r="BQ51" s="29">
        <v>0</v>
      </c>
      <c r="BR51" s="29">
        <v>0</v>
      </c>
      <c r="BS51" s="29">
        <v>0</v>
      </c>
      <c r="BT51" s="29">
        <v>0</v>
      </c>
      <c r="BU51" s="29">
        <v>0</v>
      </c>
      <c r="BV51" s="29">
        <v>0</v>
      </c>
      <c r="BW51" s="29">
        <v>0</v>
      </c>
      <c r="BX51" s="31">
        <f t="shared" si="12"/>
        <v>2</v>
      </c>
      <c r="CA51" s="30">
        <v>1</v>
      </c>
      <c r="CB51" s="29">
        <v>0</v>
      </c>
      <c r="CC51" s="29">
        <v>1</v>
      </c>
      <c r="CD51" s="29">
        <v>0</v>
      </c>
      <c r="CE51" s="29">
        <v>0</v>
      </c>
      <c r="CF51" s="29">
        <v>0</v>
      </c>
      <c r="CG51" s="29">
        <v>0</v>
      </c>
      <c r="CH51" s="29">
        <v>0</v>
      </c>
      <c r="CI51" s="29">
        <v>0</v>
      </c>
      <c r="CJ51" s="29">
        <v>0</v>
      </c>
      <c r="CK51" s="29">
        <v>5</v>
      </c>
      <c r="CL51" s="29">
        <v>0</v>
      </c>
      <c r="CM51" s="29">
        <v>0</v>
      </c>
      <c r="CN51" s="29">
        <v>0</v>
      </c>
      <c r="CO51" s="29">
        <v>0</v>
      </c>
      <c r="CP51" s="29">
        <v>0</v>
      </c>
      <c r="CQ51" s="29">
        <v>0</v>
      </c>
      <c r="CR51" s="31">
        <f t="shared" si="5"/>
        <v>7</v>
      </c>
      <c r="CU51" s="30">
        <v>10</v>
      </c>
      <c r="CV51" s="29">
        <v>0</v>
      </c>
      <c r="CW51" s="29">
        <v>0</v>
      </c>
      <c r="CX51" s="29">
        <v>0</v>
      </c>
      <c r="CY51" s="29">
        <v>0</v>
      </c>
      <c r="CZ51" s="29">
        <v>0</v>
      </c>
      <c r="DA51" s="29">
        <v>0</v>
      </c>
      <c r="DB51" s="29">
        <v>0</v>
      </c>
      <c r="DC51" s="29">
        <v>0</v>
      </c>
      <c r="DD51" s="29">
        <v>0</v>
      </c>
      <c r="DE51" s="29">
        <v>12</v>
      </c>
      <c r="DF51" s="29">
        <v>0</v>
      </c>
      <c r="DG51" s="29">
        <v>0</v>
      </c>
      <c r="DH51" s="29">
        <v>0</v>
      </c>
      <c r="DI51" s="29">
        <v>0</v>
      </c>
      <c r="DJ51" s="29">
        <v>0</v>
      </c>
      <c r="DK51" s="29">
        <v>0</v>
      </c>
      <c r="DL51" s="29">
        <v>0</v>
      </c>
      <c r="DM51" s="29">
        <v>0</v>
      </c>
      <c r="DN51" s="29">
        <v>0</v>
      </c>
      <c r="DO51" s="29">
        <v>0</v>
      </c>
      <c r="DP51" s="29">
        <v>0</v>
      </c>
      <c r="DQ51" s="31">
        <f t="shared" si="6"/>
        <v>22</v>
      </c>
      <c r="DT51" s="30">
        <v>5</v>
      </c>
      <c r="DU51" s="29">
        <v>0</v>
      </c>
      <c r="DV51" s="29">
        <v>1</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c r="EN51" s="29">
        <v>0</v>
      </c>
      <c r="EO51" s="29">
        <v>0</v>
      </c>
      <c r="EP51" s="29">
        <v>0</v>
      </c>
      <c r="EQ51" s="29">
        <v>0</v>
      </c>
      <c r="ER51" s="29">
        <v>0</v>
      </c>
      <c r="ES51" s="31">
        <f t="shared" si="14"/>
        <v>6</v>
      </c>
      <c r="EU51" s="30">
        <v>1</v>
      </c>
      <c r="EV51" s="29">
        <v>0</v>
      </c>
      <c r="EW51" s="29">
        <v>3</v>
      </c>
      <c r="EX51" s="29">
        <v>0</v>
      </c>
      <c r="EY51" s="29">
        <v>0</v>
      </c>
      <c r="EZ51" s="29">
        <v>0</v>
      </c>
      <c r="FA51" s="29">
        <v>0</v>
      </c>
      <c r="FB51" s="29">
        <v>0</v>
      </c>
      <c r="FC51" s="29">
        <v>0</v>
      </c>
      <c r="FD51" s="29">
        <v>0</v>
      </c>
      <c r="FE51" s="29">
        <v>5</v>
      </c>
      <c r="FF51" s="29">
        <v>0</v>
      </c>
      <c r="FG51" s="29">
        <v>0</v>
      </c>
      <c r="FH51" s="29">
        <v>0</v>
      </c>
      <c r="FI51" s="29">
        <v>0</v>
      </c>
      <c r="FJ51" s="29">
        <v>0</v>
      </c>
      <c r="FK51" s="29">
        <v>0</v>
      </c>
      <c r="FL51" s="29">
        <v>0</v>
      </c>
      <c r="FM51" s="29">
        <v>0</v>
      </c>
      <c r="FN51" s="29">
        <v>0</v>
      </c>
      <c r="FO51" s="29">
        <v>0</v>
      </c>
      <c r="FP51" s="29">
        <v>0</v>
      </c>
      <c r="FQ51" s="29">
        <v>0</v>
      </c>
      <c r="FR51" s="29">
        <v>0</v>
      </c>
      <c r="FS51" s="29">
        <v>0</v>
      </c>
      <c r="FT51" s="29">
        <v>0</v>
      </c>
      <c r="FU51" s="29">
        <v>0</v>
      </c>
      <c r="FV51" s="29">
        <v>0</v>
      </c>
      <c r="FW51" s="29">
        <v>0</v>
      </c>
      <c r="FX51" s="29">
        <v>0</v>
      </c>
      <c r="FY51" s="31">
        <f t="shared" si="15"/>
        <v>9</v>
      </c>
      <c r="GA51" s="9">
        <v>2</v>
      </c>
      <c r="GB51">
        <v>17</v>
      </c>
      <c r="GC51" s="10">
        <v>80</v>
      </c>
      <c r="GE51" s="30">
        <v>0</v>
      </c>
      <c r="GF51" s="29">
        <v>0</v>
      </c>
      <c r="GG51" s="29">
        <v>0</v>
      </c>
      <c r="GH51" s="29">
        <v>0</v>
      </c>
      <c r="GI51" s="29">
        <v>0</v>
      </c>
      <c r="GJ51" s="29">
        <v>0</v>
      </c>
      <c r="GK51" s="29">
        <v>0</v>
      </c>
      <c r="GL51" s="29">
        <v>0</v>
      </c>
      <c r="GM51" s="29">
        <v>0</v>
      </c>
      <c r="GN51" s="29">
        <v>0</v>
      </c>
      <c r="GO51" s="29">
        <v>0</v>
      </c>
      <c r="GP51" s="29">
        <v>0</v>
      </c>
      <c r="GQ51" s="29">
        <v>0</v>
      </c>
      <c r="GR51" s="29">
        <v>0</v>
      </c>
      <c r="GS51" s="29">
        <v>0</v>
      </c>
      <c r="GT51" s="29">
        <v>0</v>
      </c>
      <c r="GU51" s="29">
        <v>0</v>
      </c>
      <c r="GV51" s="29">
        <v>0</v>
      </c>
      <c r="GW51" s="29">
        <v>0</v>
      </c>
      <c r="GX51" s="29">
        <v>0</v>
      </c>
      <c r="GY51" s="29">
        <v>0</v>
      </c>
      <c r="GZ51" s="29">
        <v>0</v>
      </c>
      <c r="HA51" s="29">
        <v>0</v>
      </c>
      <c r="HB51" s="29">
        <v>0</v>
      </c>
      <c r="HC51" s="29">
        <v>0</v>
      </c>
      <c r="HD51" s="29">
        <v>0</v>
      </c>
      <c r="HE51" s="29">
        <v>0</v>
      </c>
      <c r="HF51" s="29">
        <v>0</v>
      </c>
      <c r="HG51" s="29">
        <v>0</v>
      </c>
      <c r="HH51" s="29">
        <v>0</v>
      </c>
      <c r="HI51" s="29">
        <v>0</v>
      </c>
      <c r="HJ51" s="29">
        <v>0</v>
      </c>
      <c r="HK51" s="29">
        <v>0</v>
      </c>
      <c r="HL51" s="29">
        <v>0</v>
      </c>
      <c r="HM51" s="31">
        <f t="shared" si="13"/>
        <v>0</v>
      </c>
    </row>
    <row r="52" spans="2:221" x14ac:dyDescent="0.2">
      <c r="H52" s="9">
        <v>2</v>
      </c>
      <c r="I52">
        <v>18</v>
      </c>
      <c r="J52">
        <v>85</v>
      </c>
      <c r="L52" s="2">
        <v>3.55</v>
      </c>
      <c r="M52" s="2">
        <v>3.78</v>
      </c>
      <c r="N52" s="10"/>
      <c r="P52" s="30">
        <v>2</v>
      </c>
      <c r="Q52" s="29">
        <v>0</v>
      </c>
      <c r="R52" s="29">
        <v>2</v>
      </c>
      <c r="S52" s="29">
        <v>0</v>
      </c>
      <c r="T52" s="29">
        <v>0</v>
      </c>
      <c r="U52" s="29">
        <v>0</v>
      </c>
      <c r="V52" s="29">
        <v>0</v>
      </c>
      <c r="W52" s="29">
        <v>0</v>
      </c>
      <c r="X52" s="29">
        <v>0</v>
      </c>
      <c r="Y52" s="29">
        <v>0</v>
      </c>
      <c r="Z52" s="29">
        <v>1</v>
      </c>
      <c r="AA52" s="29">
        <v>0</v>
      </c>
      <c r="AB52" s="29">
        <v>0</v>
      </c>
      <c r="AC52" s="31">
        <f t="shared" si="9"/>
        <v>5</v>
      </c>
      <c r="AD52" s="29"/>
      <c r="AF52" s="30">
        <v>10</v>
      </c>
      <c r="AG52" s="29">
        <v>0</v>
      </c>
      <c r="AH52" s="29">
        <v>2</v>
      </c>
      <c r="AI52" s="29">
        <v>0</v>
      </c>
      <c r="AJ52" s="29">
        <v>0</v>
      </c>
      <c r="AK52" s="29">
        <v>0</v>
      </c>
      <c r="AL52" s="29">
        <v>0</v>
      </c>
      <c r="AM52" s="29">
        <v>0</v>
      </c>
      <c r="AN52" s="29">
        <v>0</v>
      </c>
      <c r="AO52" s="29">
        <v>0</v>
      </c>
      <c r="AP52" s="29">
        <v>5</v>
      </c>
      <c r="AQ52" s="29">
        <v>0</v>
      </c>
      <c r="AR52" s="29">
        <v>0</v>
      </c>
      <c r="AS52" s="31">
        <f t="shared" si="10"/>
        <v>17</v>
      </c>
      <c r="AT52" s="9"/>
      <c r="AU52" s="10"/>
      <c r="AV52" s="30">
        <v>5</v>
      </c>
      <c r="AW52" s="29">
        <v>0</v>
      </c>
      <c r="AX52" s="29">
        <v>5</v>
      </c>
      <c r="AY52" s="29">
        <v>0</v>
      </c>
      <c r="AZ52" s="29">
        <v>0</v>
      </c>
      <c r="BA52" s="29">
        <v>0</v>
      </c>
      <c r="BB52" s="29">
        <v>0</v>
      </c>
      <c r="BC52" s="29">
        <v>0</v>
      </c>
      <c r="BD52" s="29">
        <v>0</v>
      </c>
      <c r="BE52" s="29">
        <v>0</v>
      </c>
      <c r="BF52" s="29">
        <v>0</v>
      </c>
      <c r="BG52" s="29">
        <v>0</v>
      </c>
      <c r="BH52" s="29">
        <v>0</v>
      </c>
      <c r="BI52" s="31">
        <f t="shared" si="11"/>
        <v>10</v>
      </c>
      <c r="BK52" s="30">
        <v>7</v>
      </c>
      <c r="BL52" s="29">
        <v>0</v>
      </c>
      <c r="BM52" s="29">
        <v>2</v>
      </c>
      <c r="BN52" s="29">
        <v>0</v>
      </c>
      <c r="BO52" s="29">
        <v>0</v>
      </c>
      <c r="BP52" s="29">
        <v>0</v>
      </c>
      <c r="BQ52" s="29">
        <v>0</v>
      </c>
      <c r="BR52" s="29">
        <v>0</v>
      </c>
      <c r="BS52" s="29">
        <v>0</v>
      </c>
      <c r="BT52" s="29">
        <v>0</v>
      </c>
      <c r="BU52" s="29">
        <v>0</v>
      </c>
      <c r="BV52" s="29">
        <v>0</v>
      </c>
      <c r="BW52" s="29">
        <v>0</v>
      </c>
      <c r="BX52" s="31">
        <f>SUM(BK52:BW52)</f>
        <v>9</v>
      </c>
      <c r="CA52" s="30">
        <v>1</v>
      </c>
      <c r="CB52" s="29">
        <v>0</v>
      </c>
      <c r="CC52" s="29">
        <v>0</v>
      </c>
      <c r="CD52" s="29">
        <v>0</v>
      </c>
      <c r="CE52" s="29">
        <v>0</v>
      </c>
      <c r="CF52" s="29">
        <v>0</v>
      </c>
      <c r="CG52" s="29">
        <v>0</v>
      </c>
      <c r="CH52" s="29">
        <v>0</v>
      </c>
      <c r="CI52" s="29">
        <v>0</v>
      </c>
      <c r="CJ52" s="29">
        <v>0</v>
      </c>
      <c r="CK52" s="29">
        <v>1</v>
      </c>
      <c r="CL52" s="29">
        <v>0</v>
      </c>
      <c r="CM52" s="29">
        <v>0</v>
      </c>
      <c r="CN52" s="29">
        <v>0</v>
      </c>
      <c r="CO52" s="29">
        <v>0</v>
      </c>
      <c r="CP52" s="29">
        <v>0</v>
      </c>
      <c r="CQ52" s="29">
        <v>0</v>
      </c>
      <c r="CR52" s="31">
        <f t="shared" si="5"/>
        <v>2</v>
      </c>
      <c r="CU52" s="30">
        <v>10</v>
      </c>
      <c r="CV52" s="29">
        <v>0</v>
      </c>
      <c r="CW52" s="29">
        <v>0</v>
      </c>
      <c r="CX52" s="29">
        <v>0</v>
      </c>
      <c r="CY52" s="29">
        <v>0</v>
      </c>
      <c r="CZ52" s="29">
        <v>0</v>
      </c>
      <c r="DA52" s="29">
        <v>0</v>
      </c>
      <c r="DB52" s="29">
        <v>0</v>
      </c>
      <c r="DC52" s="29">
        <v>0</v>
      </c>
      <c r="DD52" s="29">
        <v>0</v>
      </c>
      <c r="DE52" s="29">
        <v>10</v>
      </c>
      <c r="DF52" s="29">
        <v>2</v>
      </c>
      <c r="DG52" s="29">
        <v>0</v>
      </c>
      <c r="DH52" s="29">
        <v>0</v>
      </c>
      <c r="DI52" s="29">
        <v>0</v>
      </c>
      <c r="DJ52" s="29">
        <v>0</v>
      </c>
      <c r="DK52" s="29">
        <v>0</v>
      </c>
      <c r="DL52" s="29">
        <v>0</v>
      </c>
      <c r="DM52" s="29">
        <v>0</v>
      </c>
      <c r="DN52" s="29">
        <v>0</v>
      </c>
      <c r="DO52" s="29">
        <v>0</v>
      </c>
      <c r="DP52" s="29">
        <v>0</v>
      </c>
      <c r="DQ52" s="31">
        <f t="shared" si="6"/>
        <v>22</v>
      </c>
      <c r="DT52" s="30">
        <v>5</v>
      </c>
      <c r="DU52" s="29">
        <v>0</v>
      </c>
      <c r="DV52" s="29">
        <v>1</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c r="EN52" s="29">
        <v>0</v>
      </c>
      <c r="EO52" s="29">
        <v>0</v>
      </c>
      <c r="EP52" s="29">
        <v>0</v>
      </c>
      <c r="EQ52" s="29">
        <v>0</v>
      </c>
      <c r="ER52" s="29">
        <v>0</v>
      </c>
      <c r="ES52" s="31">
        <f t="shared" si="14"/>
        <v>6</v>
      </c>
      <c r="EU52" s="30">
        <v>40</v>
      </c>
      <c r="EV52" s="29">
        <v>0</v>
      </c>
      <c r="EW52" s="29">
        <v>2</v>
      </c>
      <c r="EX52" s="29">
        <v>0</v>
      </c>
      <c r="EY52" s="29">
        <v>0</v>
      </c>
      <c r="EZ52" s="29">
        <v>0</v>
      </c>
      <c r="FA52" s="29">
        <v>0</v>
      </c>
      <c r="FB52" s="29">
        <v>0</v>
      </c>
      <c r="FC52" s="29">
        <v>0</v>
      </c>
      <c r="FD52" s="29">
        <v>0</v>
      </c>
      <c r="FE52" s="29">
        <v>10</v>
      </c>
      <c r="FF52" s="29">
        <v>0</v>
      </c>
      <c r="FG52" s="29">
        <v>0</v>
      </c>
      <c r="FH52" s="29">
        <v>0</v>
      </c>
      <c r="FI52" s="29">
        <v>0</v>
      </c>
      <c r="FJ52" s="29">
        <v>0</v>
      </c>
      <c r="FK52" s="29">
        <v>0</v>
      </c>
      <c r="FL52" s="29">
        <v>0</v>
      </c>
      <c r="FM52" s="29">
        <v>0</v>
      </c>
      <c r="FN52" s="29">
        <v>0</v>
      </c>
      <c r="FO52" s="29">
        <v>0</v>
      </c>
      <c r="FP52" s="29">
        <v>0</v>
      </c>
      <c r="FQ52" s="29">
        <v>0</v>
      </c>
      <c r="FR52" s="29">
        <v>0</v>
      </c>
      <c r="FS52" s="29">
        <v>0</v>
      </c>
      <c r="FT52" s="29">
        <v>0</v>
      </c>
      <c r="FU52" s="29">
        <v>0</v>
      </c>
      <c r="FV52" s="29">
        <v>0</v>
      </c>
      <c r="FW52" s="29">
        <v>0</v>
      </c>
      <c r="FX52" s="29">
        <v>0</v>
      </c>
      <c r="FY52" s="31">
        <f t="shared" si="15"/>
        <v>52</v>
      </c>
      <c r="GA52" s="9">
        <v>2</v>
      </c>
      <c r="GB52">
        <v>18</v>
      </c>
      <c r="GC52" s="10">
        <v>85</v>
      </c>
      <c r="GE52" s="30">
        <v>70</v>
      </c>
      <c r="GF52" s="29">
        <v>0</v>
      </c>
      <c r="GG52" s="29">
        <v>10</v>
      </c>
      <c r="GH52" s="29">
        <v>0</v>
      </c>
      <c r="GI52" s="29">
        <v>0</v>
      </c>
      <c r="GJ52" s="29">
        <v>0</v>
      </c>
      <c r="GK52" s="29">
        <v>0</v>
      </c>
      <c r="GL52" s="29">
        <v>0</v>
      </c>
      <c r="GM52" s="29">
        <v>0</v>
      </c>
      <c r="GN52" s="29">
        <v>0</v>
      </c>
      <c r="GO52" s="29">
        <v>0</v>
      </c>
      <c r="GP52" s="29">
        <v>0</v>
      </c>
      <c r="GQ52" s="29">
        <v>0</v>
      </c>
      <c r="GR52" s="29">
        <v>0</v>
      </c>
      <c r="GS52" s="29">
        <v>0</v>
      </c>
      <c r="GT52" s="29">
        <v>0</v>
      </c>
      <c r="GU52" s="29">
        <v>0</v>
      </c>
      <c r="GV52" s="29">
        <v>0</v>
      </c>
      <c r="GW52" s="29">
        <v>0</v>
      </c>
      <c r="GX52" s="29">
        <v>0</v>
      </c>
      <c r="GY52" s="29">
        <v>0</v>
      </c>
      <c r="GZ52" s="29">
        <v>0</v>
      </c>
      <c r="HA52" s="29">
        <v>0</v>
      </c>
      <c r="HB52" s="29">
        <v>0</v>
      </c>
      <c r="HC52" s="29">
        <v>0</v>
      </c>
      <c r="HD52" s="29">
        <v>0</v>
      </c>
      <c r="HE52" s="29">
        <v>0</v>
      </c>
      <c r="HF52" s="29">
        <v>0</v>
      </c>
      <c r="HG52" s="29">
        <v>0</v>
      </c>
      <c r="HH52" s="29">
        <v>0</v>
      </c>
      <c r="HI52" s="29">
        <v>0</v>
      </c>
      <c r="HJ52" s="29">
        <v>0</v>
      </c>
      <c r="HK52" s="29">
        <v>0</v>
      </c>
      <c r="HL52" s="29">
        <v>0</v>
      </c>
      <c r="HM52" s="31">
        <f t="shared" si="13"/>
        <v>80</v>
      </c>
    </row>
    <row r="53" spans="2:221" x14ac:dyDescent="0.2">
      <c r="H53" s="9">
        <v>2</v>
      </c>
      <c r="I53">
        <v>19</v>
      </c>
      <c r="J53">
        <v>90</v>
      </c>
      <c r="L53" s="2">
        <v>3.69</v>
      </c>
      <c r="M53" s="2">
        <v>3.73</v>
      </c>
      <c r="N53" s="10"/>
      <c r="P53" s="30">
        <v>0</v>
      </c>
      <c r="Q53" s="29">
        <v>0</v>
      </c>
      <c r="R53" s="29">
        <v>0</v>
      </c>
      <c r="S53" s="29">
        <v>0</v>
      </c>
      <c r="T53" s="29">
        <v>0</v>
      </c>
      <c r="U53" s="29">
        <v>0</v>
      </c>
      <c r="V53" s="29">
        <v>0</v>
      </c>
      <c r="W53" s="29">
        <v>0</v>
      </c>
      <c r="X53" s="29">
        <v>0</v>
      </c>
      <c r="Y53" s="29">
        <v>0</v>
      </c>
      <c r="Z53" s="29">
        <v>1</v>
      </c>
      <c r="AA53" s="29">
        <v>0</v>
      </c>
      <c r="AB53" s="29">
        <v>0</v>
      </c>
      <c r="AC53" s="31">
        <f t="shared" si="9"/>
        <v>1</v>
      </c>
      <c r="AD53" s="29"/>
      <c r="AF53" s="30">
        <v>0</v>
      </c>
      <c r="AG53" s="29">
        <v>0</v>
      </c>
      <c r="AH53" s="29">
        <v>0</v>
      </c>
      <c r="AI53" s="29">
        <v>0</v>
      </c>
      <c r="AJ53" s="29">
        <v>0</v>
      </c>
      <c r="AK53" s="29">
        <v>0</v>
      </c>
      <c r="AL53" s="29">
        <v>0</v>
      </c>
      <c r="AM53" s="29">
        <v>0</v>
      </c>
      <c r="AN53" s="29">
        <v>0</v>
      </c>
      <c r="AO53" s="29">
        <v>0</v>
      </c>
      <c r="AP53" s="29">
        <v>5</v>
      </c>
      <c r="AQ53" s="29">
        <v>0</v>
      </c>
      <c r="AR53" s="29">
        <v>0</v>
      </c>
      <c r="AS53" s="31">
        <f t="shared" si="10"/>
        <v>5</v>
      </c>
      <c r="AT53" s="9"/>
      <c r="AU53" s="10"/>
      <c r="AV53" s="30">
        <v>5</v>
      </c>
      <c r="AW53" s="29">
        <v>0</v>
      </c>
      <c r="AX53" s="29">
        <v>0</v>
      </c>
      <c r="AY53" s="29">
        <v>0</v>
      </c>
      <c r="AZ53" s="29">
        <v>0</v>
      </c>
      <c r="BA53" s="29">
        <v>0</v>
      </c>
      <c r="BB53" s="29">
        <v>0</v>
      </c>
      <c r="BC53" s="29">
        <v>0</v>
      </c>
      <c r="BD53" s="29">
        <v>0</v>
      </c>
      <c r="BE53" s="29">
        <v>0</v>
      </c>
      <c r="BF53" s="29">
        <v>0</v>
      </c>
      <c r="BG53" s="29">
        <v>0</v>
      </c>
      <c r="BH53" s="29">
        <v>0</v>
      </c>
      <c r="BI53" s="31">
        <f t="shared" si="11"/>
        <v>5</v>
      </c>
      <c r="BK53" s="30">
        <v>0</v>
      </c>
      <c r="BL53" s="29">
        <v>0</v>
      </c>
      <c r="BM53" s="29">
        <v>2</v>
      </c>
      <c r="BN53" s="29">
        <v>0</v>
      </c>
      <c r="BO53" s="29">
        <v>0</v>
      </c>
      <c r="BP53" s="29">
        <v>0</v>
      </c>
      <c r="BQ53" s="29">
        <v>0</v>
      </c>
      <c r="BR53" s="29">
        <v>0</v>
      </c>
      <c r="BS53" s="29">
        <v>0</v>
      </c>
      <c r="BT53" s="29">
        <v>0</v>
      </c>
      <c r="BU53" s="29">
        <v>0</v>
      </c>
      <c r="BV53" s="29">
        <v>0</v>
      </c>
      <c r="BW53" s="29">
        <v>0</v>
      </c>
      <c r="BX53" s="31">
        <f t="shared" si="12"/>
        <v>2</v>
      </c>
      <c r="CA53" s="30">
        <v>10</v>
      </c>
      <c r="CB53" s="29">
        <v>0</v>
      </c>
      <c r="CC53" s="29">
        <v>1</v>
      </c>
      <c r="CD53" s="29">
        <v>0</v>
      </c>
      <c r="CE53" s="29">
        <v>0</v>
      </c>
      <c r="CF53" s="29">
        <v>0</v>
      </c>
      <c r="CG53" s="29">
        <v>0</v>
      </c>
      <c r="CH53" s="29">
        <v>0</v>
      </c>
      <c r="CI53" s="29">
        <v>0</v>
      </c>
      <c r="CJ53" s="29">
        <v>0</v>
      </c>
      <c r="CK53" s="29">
        <v>0</v>
      </c>
      <c r="CL53" s="29">
        <v>0</v>
      </c>
      <c r="CM53" s="29">
        <v>0</v>
      </c>
      <c r="CN53" s="29">
        <v>0</v>
      </c>
      <c r="CO53" s="29">
        <v>0</v>
      </c>
      <c r="CP53" s="29">
        <v>0</v>
      </c>
      <c r="CQ53" s="29">
        <v>0</v>
      </c>
      <c r="CR53" s="31">
        <f t="shared" si="5"/>
        <v>11</v>
      </c>
      <c r="CU53" s="30">
        <v>0</v>
      </c>
      <c r="CV53" s="29">
        <v>0</v>
      </c>
      <c r="CW53" s="29">
        <v>3</v>
      </c>
      <c r="CX53" s="29">
        <v>0</v>
      </c>
      <c r="CY53" s="29">
        <v>0</v>
      </c>
      <c r="CZ53" s="29">
        <v>0</v>
      </c>
      <c r="DA53" s="29">
        <v>0</v>
      </c>
      <c r="DB53" s="29">
        <v>0</v>
      </c>
      <c r="DC53" s="29">
        <v>0</v>
      </c>
      <c r="DD53" s="29">
        <v>0</v>
      </c>
      <c r="DE53" s="29">
        <v>5</v>
      </c>
      <c r="DF53" s="29">
        <v>1</v>
      </c>
      <c r="DG53" s="29">
        <v>0</v>
      </c>
      <c r="DH53" s="29">
        <v>0</v>
      </c>
      <c r="DI53" s="29">
        <v>0</v>
      </c>
      <c r="DJ53" s="29">
        <v>0</v>
      </c>
      <c r="DK53" s="29">
        <v>0</v>
      </c>
      <c r="DL53" s="29">
        <v>0</v>
      </c>
      <c r="DM53" s="29">
        <v>0</v>
      </c>
      <c r="DN53" s="29">
        <v>0</v>
      </c>
      <c r="DO53" s="29">
        <v>0</v>
      </c>
      <c r="DP53" s="29">
        <v>0</v>
      </c>
      <c r="DQ53" s="31">
        <f t="shared" si="6"/>
        <v>9</v>
      </c>
      <c r="DT53" s="30">
        <v>5</v>
      </c>
      <c r="DU53" s="29">
        <v>0</v>
      </c>
      <c r="DV53" s="29">
        <v>1</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c r="EN53" s="29">
        <v>0</v>
      </c>
      <c r="EO53" s="29">
        <v>0</v>
      </c>
      <c r="EP53" s="29">
        <v>0</v>
      </c>
      <c r="EQ53" s="29">
        <v>0</v>
      </c>
      <c r="ER53" s="29">
        <v>0</v>
      </c>
      <c r="ES53" s="31">
        <f t="shared" si="14"/>
        <v>6</v>
      </c>
      <c r="EU53" s="30">
        <v>3</v>
      </c>
      <c r="EV53" s="29">
        <v>0</v>
      </c>
      <c r="EW53" s="29">
        <v>5</v>
      </c>
      <c r="EX53" s="29">
        <v>0</v>
      </c>
      <c r="EY53" s="29">
        <v>0</v>
      </c>
      <c r="EZ53" s="29">
        <v>0</v>
      </c>
      <c r="FA53" s="29">
        <v>0</v>
      </c>
      <c r="FB53" s="29">
        <v>0</v>
      </c>
      <c r="FC53" s="29">
        <v>0</v>
      </c>
      <c r="FD53" s="29">
        <v>0</v>
      </c>
      <c r="FE53" s="29">
        <v>3</v>
      </c>
      <c r="FF53" s="29">
        <v>0</v>
      </c>
      <c r="FG53" s="29">
        <v>0</v>
      </c>
      <c r="FH53" s="29">
        <v>0</v>
      </c>
      <c r="FI53" s="29">
        <v>0</v>
      </c>
      <c r="FJ53" s="29">
        <v>0</v>
      </c>
      <c r="FK53" s="29">
        <v>0</v>
      </c>
      <c r="FL53" s="29">
        <v>0</v>
      </c>
      <c r="FM53" s="29">
        <v>0</v>
      </c>
      <c r="FN53" s="29">
        <v>0</v>
      </c>
      <c r="FO53" s="29">
        <v>0</v>
      </c>
      <c r="FP53" s="29">
        <v>0</v>
      </c>
      <c r="FQ53" s="29">
        <v>0</v>
      </c>
      <c r="FR53" s="29">
        <v>0</v>
      </c>
      <c r="FS53" s="29">
        <v>0</v>
      </c>
      <c r="FT53" s="29">
        <v>0</v>
      </c>
      <c r="FU53" s="29">
        <v>0</v>
      </c>
      <c r="FV53" s="29">
        <v>1</v>
      </c>
      <c r="FW53" s="29">
        <v>0</v>
      </c>
      <c r="FX53" s="29">
        <v>0</v>
      </c>
      <c r="FY53" s="31">
        <f t="shared" si="15"/>
        <v>12</v>
      </c>
      <c r="GA53" s="9">
        <v>2</v>
      </c>
      <c r="GB53">
        <v>19</v>
      </c>
      <c r="GC53" s="10">
        <v>90</v>
      </c>
      <c r="GE53" s="30">
        <v>5</v>
      </c>
      <c r="GF53" s="29">
        <v>0</v>
      </c>
      <c r="GG53" s="29">
        <v>7</v>
      </c>
      <c r="GH53" s="29">
        <v>0</v>
      </c>
      <c r="GI53" s="29">
        <v>0</v>
      </c>
      <c r="GJ53" s="29">
        <v>0</v>
      </c>
      <c r="GK53" s="29">
        <v>0</v>
      </c>
      <c r="GL53" s="29">
        <v>0</v>
      </c>
      <c r="GM53" s="29">
        <v>0</v>
      </c>
      <c r="GN53" s="29">
        <v>0</v>
      </c>
      <c r="GO53" s="29">
        <v>0</v>
      </c>
      <c r="GP53" s="29">
        <v>0</v>
      </c>
      <c r="GQ53" s="29">
        <v>0</v>
      </c>
      <c r="GR53" s="29">
        <v>0</v>
      </c>
      <c r="GS53" s="29">
        <v>0</v>
      </c>
      <c r="GT53" s="29">
        <v>0</v>
      </c>
      <c r="GU53" s="29">
        <v>0</v>
      </c>
      <c r="GV53" s="29">
        <v>0</v>
      </c>
      <c r="GW53" s="29">
        <v>0</v>
      </c>
      <c r="GX53" s="29">
        <v>0</v>
      </c>
      <c r="GY53" s="29">
        <v>0</v>
      </c>
      <c r="GZ53" s="29">
        <v>0</v>
      </c>
      <c r="HA53" s="29">
        <v>0</v>
      </c>
      <c r="HB53" s="29">
        <v>0</v>
      </c>
      <c r="HC53" s="29">
        <v>0</v>
      </c>
      <c r="HD53" s="29">
        <v>7</v>
      </c>
      <c r="HE53" s="29">
        <v>0</v>
      </c>
      <c r="HF53" s="29">
        <v>0</v>
      </c>
      <c r="HG53" s="29">
        <v>0</v>
      </c>
      <c r="HH53" s="29">
        <v>0</v>
      </c>
      <c r="HI53" s="29">
        <v>0</v>
      </c>
      <c r="HJ53" s="29">
        <v>0</v>
      </c>
      <c r="HK53" s="29">
        <v>0</v>
      </c>
      <c r="HL53" s="29">
        <v>0</v>
      </c>
      <c r="HM53" s="31">
        <f t="shared" si="13"/>
        <v>19</v>
      </c>
    </row>
    <row r="54" spans="2:221" x14ac:dyDescent="0.2">
      <c r="H54" s="9">
        <v>2</v>
      </c>
      <c r="I54">
        <v>20</v>
      </c>
      <c r="J54">
        <v>95</v>
      </c>
      <c r="L54" s="2">
        <v>3.79</v>
      </c>
      <c r="M54" s="2">
        <v>3.78</v>
      </c>
      <c r="N54" s="10"/>
      <c r="P54" s="30">
        <v>5</v>
      </c>
      <c r="Q54" s="29">
        <v>5</v>
      </c>
      <c r="R54" s="29">
        <v>2</v>
      </c>
      <c r="S54" s="29">
        <v>0</v>
      </c>
      <c r="T54" s="29">
        <v>0</v>
      </c>
      <c r="U54" s="29">
        <v>0</v>
      </c>
      <c r="V54" s="29">
        <v>0</v>
      </c>
      <c r="W54" s="29">
        <v>0</v>
      </c>
      <c r="X54" s="29">
        <v>0</v>
      </c>
      <c r="Y54" s="29">
        <v>0</v>
      </c>
      <c r="Z54" s="29">
        <v>0</v>
      </c>
      <c r="AA54" s="29">
        <v>0</v>
      </c>
      <c r="AB54" s="29">
        <v>0</v>
      </c>
      <c r="AC54" s="31">
        <f t="shared" si="9"/>
        <v>12</v>
      </c>
      <c r="AD54" s="29"/>
      <c r="AF54" s="30">
        <v>25</v>
      </c>
      <c r="AG54" s="29">
        <v>0</v>
      </c>
      <c r="AH54" s="29">
        <v>2</v>
      </c>
      <c r="AI54" s="29">
        <v>0</v>
      </c>
      <c r="AJ54" s="29">
        <v>0</v>
      </c>
      <c r="AK54" s="29">
        <v>0</v>
      </c>
      <c r="AL54" s="29">
        <v>0</v>
      </c>
      <c r="AM54" s="29">
        <v>0</v>
      </c>
      <c r="AN54" s="29">
        <v>0</v>
      </c>
      <c r="AO54" s="29">
        <v>0</v>
      </c>
      <c r="AP54" s="29">
        <v>10</v>
      </c>
      <c r="AQ54" s="29">
        <v>0</v>
      </c>
      <c r="AR54" s="29">
        <v>0</v>
      </c>
      <c r="AS54" s="31">
        <f t="shared" si="10"/>
        <v>37</v>
      </c>
      <c r="AT54" s="9"/>
      <c r="AU54" s="10"/>
      <c r="AV54" s="30">
        <v>25</v>
      </c>
      <c r="AW54" s="29">
        <v>0</v>
      </c>
      <c r="AX54" s="29">
        <v>0</v>
      </c>
      <c r="AY54" s="29">
        <v>0</v>
      </c>
      <c r="AZ54" s="29">
        <v>2</v>
      </c>
      <c r="BA54" s="29">
        <v>0</v>
      </c>
      <c r="BB54" s="29">
        <v>0</v>
      </c>
      <c r="BC54" s="29">
        <v>0</v>
      </c>
      <c r="BD54" s="29">
        <v>0</v>
      </c>
      <c r="BE54" s="29">
        <v>0</v>
      </c>
      <c r="BF54" s="29">
        <v>0</v>
      </c>
      <c r="BG54" s="29">
        <v>0</v>
      </c>
      <c r="BH54" s="29">
        <v>0</v>
      </c>
      <c r="BI54" s="31">
        <f t="shared" si="11"/>
        <v>27</v>
      </c>
      <c r="BK54" s="30">
        <v>10</v>
      </c>
      <c r="BL54" s="29">
        <v>2</v>
      </c>
      <c r="BM54" s="29">
        <v>5</v>
      </c>
      <c r="BN54" s="29">
        <v>0</v>
      </c>
      <c r="BO54" s="29">
        <v>0</v>
      </c>
      <c r="BP54" s="29">
        <v>0</v>
      </c>
      <c r="BQ54" s="29">
        <v>0</v>
      </c>
      <c r="BR54" s="29">
        <v>0</v>
      </c>
      <c r="BS54" s="29">
        <v>0</v>
      </c>
      <c r="BT54" s="29">
        <v>0</v>
      </c>
      <c r="BU54" s="29">
        <v>0</v>
      </c>
      <c r="BV54" s="29">
        <v>0</v>
      </c>
      <c r="BW54" s="29">
        <v>0</v>
      </c>
      <c r="BX54" s="31">
        <f t="shared" si="12"/>
        <v>17</v>
      </c>
      <c r="CA54" s="30">
        <v>5</v>
      </c>
      <c r="CB54" s="29">
        <v>10</v>
      </c>
      <c r="CC54" s="29">
        <v>1</v>
      </c>
      <c r="CD54" s="29">
        <v>0</v>
      </c>
      <c r="CE54" s="29">
        <v>0</v>
      </c>
      <c r="CF54" s="29">
        <v>0</v>
      </c>
      <c r="CG54" s="29">
        <v>0</v>
      </c>
      <c r="CH54" s="29">
        <v>0</v>
      </c>
      <c r="CI54" s="29">
        <v>0</v>
      </c>
      <c r="CJ54" s="29">
        <v>0</v>
      </c>
      <c r="CK54" s="29">
        <v>1</v>
      </c>
      <c r="CL54" s="29">
        <v>0</v>
      </c>
      <c r="CM54" s="29">
        <v>0</v>
      </c>
      <c r="CN54" s="29">
        <v>0</v>
      </c>
      <c r="CO54" s="29">
        <v>0</v>
      </c>
      <c r="CP54" s="29">
        <v>0</v>
      </c>
      <c r="CQ54" s="29">
        <v>0</v>
      </c>
      <c r="CR54" s="31">
        <f t="shared" si="5"/>
        <v>17</v>
      </c>
      <c r="CU54" s="30">
        <v>40</v>
      </c>
      <c r="CV54" s="29">
        <v>0</v>
      </c>
      <c r="CW54" s="29">
        <v>2</v>
      </c>
      <c r="CX54" s="29">
        <v>0</v>
      </c>
      <c r="CY54" s="29">
        <v>0</v>
      </c>
      <c r="CZ54" s="29">
        <v>0</v>
      </c>
      <c r="DA54" s="29">
        <v>0</v>
      </c>
      <c r="DB54" s="29">
        <v>5</v>
      </c>
      <c r="DC54" s="29">
        <v>0</v>
      </c>
      <c r="DD54" s="29">
        <v>0</v>
      </c>
      <c r="DE54" s="29">
        <v>50</v>
      </c>
      <c r="DF54" s="29">
        <v>2</v>
      </c>
      <c r="DG54" s="29">
        <v>0</v>
      </c>
      <c r="DH54" s="29">
        <v>0</v>
      </c>
      <c r="DI54" s="29">
        <v>0</v>
      </c>
      <c r="DJ54" s="29">
        <v>0</v>
      </c>
      <c r="DK54" s="29">
        <v>0</v>
      </c>
      <c r="DL54" s="29">
        <v>0</v>
      </c>
      <c r="DM54" s="29">
        <v>0</v>
      </c>
      <c r="DN54" s="29">
        <v>0</v>
      </c>
      <c r="DO54" s="29">
        <v>0</v>
      </c>
      <c r="DP54" s="29">
        <v>0</v>
      </c>
      <c r="DQ54" s="31">
        <f t="shared" si="6"/>
        <v>99</v>
      </c>
      <c r="DT54" s="30">
        <v>10</v>
      </c>
      <c r="DU54" s="29">
        <v>0</v>
      </c>
      <c r="DV54" s="29">
        <v>3</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c r="EN54" s="29">
        <v>0</v>
      </c>
      <c r="EO54" s="29">
        <v>0</v>
      </c>
      <c r="EP54" s="29">
        <v>0</v>
      </c>
      <c r="EQ54" s="29">
        <v>0</v>
      </c>
      <c r="ER54" s="29">
        <v>0</v>
      </c>
      <c r="ES54" s="31">
        <f t="shared" si="14"/>
        <v>13</v>
      </c>
      <c r="EU54" s="30">
        <v>7</v>
      </c>
      <c r="EV54" s="29">
        <v>5</v>
      </c>
      <c r="EW54" s="29">
        <v>3</v>
      </c>
      <c r="EX54" s="29">
        <v>0</v>
      </c>
      <c r="EY54" s="29">
        <v>0</v>
      </c>
      <c r="EZ54" s="29">
        <v>0</v>
      </c>
      <c r="FA54" s="29">
        <v>0</v>
      </c>
      <c r="FB54" s="29">
        <v>0</v>
      </c>
      <c r="FC54" s="29">
        <v>0</v>
      </c>
      <c r="FD54" s="29">
        <v>0</v>
      </c>
      <c r="FE54" s="29">
        <v>5</v>
      </c>
      <c r="FF54" s="29">
        <v>0</v>
      </c>
      <c r="FG54" s="29">
        <v>0</v>
      </c>
      <c r="FH54" s="29">
        <v>0</v>
      </c>
      <c r="FI54" s="29">
        <v>0</v>
      </c>
      <c r="FJ54" s="29">
        <v>0</v>
      </c>
      <c r="FK54" s="29">
        <v>0</v>
      </c>
      <c r="FL54" s="29">
        <v>0</v>
      </c>
      <c r="FM54" s="29">
        <v>0</v>
      </c>
      <c r="FN54" s="29">
        <v>0</v>
      </c>
      <c r="FO54" s="29">
        <v>0</v>
      </c>
      <c r="FP54" s="29">
        <v>0</v>
      </c>
      <c r="FQ54" s="29">
        <v>0</v>
      </c>
      <c r="FR54" s="29">
        <v>0</v>
      </c>
      <c r="FS54" s="29">
        <v>0</v>
      </c>
      <c r="FT54" s="29">
        <v>0</v>
      </c>
      <c r="FU54" s="29">
        <v>0</v>
      </c>
      <c r="FV54" s="29">
        <v>0</v>
      </c>
      <c r="FW54" s="29">
        <v>0</v>
      </c>
      <c r="FX54" s="29">
        <v>0</v>
      </c>
      <c r="FY54" s="31">
        <f t="shared" si="15"/>
        <v>20</v>
      </c>
      <c r="GA54" s="9">
        <v>2</v>
      </c>
      <c r="GB54">
        <v>20</v>
      </c>
      <c r="GC54" s="10">
        <v>95</v>
      </c>
      <c r="GE54" s="30">
        <v>80</v>
      </c>
      <c r="GF54" s="29">
        <v>0</v>
      </c>
      <c r="GG54" s="29">
        <v>3</v>
      </c>
      <c r="GH54" s="29">
        <v>0</v>
      </c>
      <c r="GI54" s="29">
        <v>2</v>
      </c>
      <c r="GJ54" s="29">
        <v>0</v>
      </c>
      <c r="GK54" s="29">
        <v>0</v>
      </c>
      <c r="GL54" s="29">
        <v>0</v>
      </c>
      <c r="GM54" s="29">
        <v>0</v>
      </c>
      <c r="GN54" s="29">
        <v>0</v>
      </c>
      <c r="GO54" s="29">
        <v>0</v>
      </c>
      <c r="GP54" s="29">
        <v>0</v>
      </c>
      <c r="GQ54" s="29">
        <v>0</v>
      </c>
      <c r="GR54" s="29">
        <v>0</v>
      </c>
      <c r="GS54" s="29">
        <v>0</v>
      </c>
      <c r="GT54" s="29">
        <v>0</v>
      </c>
      <c r="GU54" s="29">
        <v>0</v>
      </c>
      <c r="GV54" s="29">
        <v>0</v>
      </c>
      <c r="GW54" s="29">
        <v>0</v>
      </c>
      <c r="GX54" s="29">
        <v>0</v>
      </c>
      <c r="GY54" s="29">
        <v>0</v>
      </c>
      <c r="GZ54" s="29">
        <v>0</v>
      </c>
      <c r="HA54" s="29">
        <v>0</v>
      </c>
      <c r="HB54" s="29">
        <v>0</v>
      </c>
      <c r="HC54" s="29">
        <v>0</v>
      </c>
      <c r="HD54" s="29">
        <v>0</v>
      </c>
      <c r="HE54" s="29">
        <v>0</v>
      </c>
      <c r="HF54" s="29">
        <v>0</v>
      </c>
      <c r="HG54" s="29">
        <v>0</v>
      </c>
      <c r="HH54" s="29">
        <v>0</v>
      </c>
      <c r="HI54" s="29">
        <v>0</v>
      </c>
      <c r="HJ54" s="29">
        <v>0</v>
      </c>
      <c r="HK54" s="29">
        <v>0</v>
      </c>
      <c r="HL54" s="29">
        <v>0</v>
      </c>
      <c r="HM54" s="31">
        <f t="shared" si="13"/>
        <v>85</v>
      </c>
    </row>
    <row r="55" spans="2:221" ht="17" thickBot="1" x14ac:dyDescent="0.25">
      <c r="H55" s="9">
        <v>2</v>
      </c>
      <c r="I55">
        <v>21</v>
      </c>
      <c r="J55">
        <v>100</v>
      </c>
      <c r="N55" s="10"/>
      <c r="P55" s="27"/>
      <c r="Q55" s="11"/>
      <c r="R55" s="11"/>
      <c r="S55" s="11"/>
      <c r="T55" s="11"/>
      <c r="U55" s="11"/>
      <c r="V55" s="11"/>
      <c r="W55" s="11"/>
      <c r="X55" s="11"/>
      <c r="Y55" s="11"/>
      <c r="Z55" s="11"/>
      <c r="AA55" s="11"/>
      <c r="AB55" s="11"/>
      <c r="AC55" s="28"/>
      <c r="AF55" s="36">
        <v>0</v>
      </c>
      <c r="AG55" s="37">
        <v>5</v>
      </c>
      <c r="AH55" s="37">
        <v>5</v>
      </c>
      <c r="AI55" s="37">
        <v>0</v>
      </c>
      <c r="AJ55" s="37">
        <v>1</v>
      </c>
      <c r="AK55" s="37">
        <v>0</v>
      </c>
      <c r="AL55" s="37">
        <v>0</v>
      </c>
      <c r="AM55" s="37">
        <v>0</v>
      </c>
      <c r="AN55" s="37">
        <v>0</v>
      </c>
      <c r="AO55" s="37">
        <v>0</v>
      </c>
      <c r="AP55" s="37">
        <v>5</v>
      </c>
      <c r="AQ55" s="37">
        <v>0</v>
      </c>
      <c r="AR55" s="37">
        <v>0</v>
      </c>
      <c r="AS55" s="35">
        <f t="shared" si="10"/>
        <v>16</v>
      </c>
      <c r="AT55" s="9"/>
      <c r="AU55" s="10"/>
      <c r="AV55" s="36">
        <v>2</v>
      </c>
      <c r="AW55" s="37">
        <v>0</v>
      </c>
      <c r="AX55" s="37">
        <v>5</v>
      </c>
      <c r="AY55" s="37">
        <v>0</v>
      </c>
      <c r="AZ55" s="37">
        <v>2</v>
      </c>
      <c r="BA55" s="37">
        <v>0</v>
      </c>
      <c r="BB55" s="37">
        <v>0</v>
      </c>
      <c r="BC55" s="37">
        <v>0</v>
      </c>
      <c r="BD55" s="37">
        <v>0</v>
      </c>
      <c r="BE55" s="37">
        <v>0</v>
      </c>
      <c r="BF55" s="37">
        <v>0</v>
      </c>
      <c r="BG55" s="37">
        <v>0</v>
      </c>
      <c r="BH55" s="37">
        <v>0</v>
      </c>
      <c r="BI55" s="35">
        <f t="shared" si="11"/>
        <v>9</v>
      </c>
      <c r="BK55" s="36">
        <v>5</v>
      </c>
      <c r="BL55" s="37">
        <v>5</v>
      </c>
      <c r="BM55" s="37">
        <v>7</v>
      </c>
      <c r="BN55" s="37">
        <v>0</v>
      </c>
      <c r="BO55" s="37">
        <v>0</v>
      </c>
      <c r="BP55" s="37">
        <v>2</v>
      </c>
      <c r="BQ55" s="37">
        <v>0</v>
      </c>
      <c r="BR55" s="37">
        <v>0</v>
      </c>
      <c r="BS55" s="37">
        <v>0</v>
      </c>
      <c r="BT55" s="37">
        <v>0</v>
      </c>
      <c r="BU55" s="37">
        <v>0</v>
      </c>
      <c r="BV55" s="37">
        <v>0</v>
      </c>
      <c r="BW55" s="37">
        <v>0</v>
      </c>
      <c r="BX55" s="35">
        <f t="shared" si="12"/>
        <v>19</v>
      </c>
      <c r="CA55" s="30">
        <v>5</v>
      </c>
      <c r="CB55" s="29">
        <v>2</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31">
        <f t="shared" si="5"/>
        <v>7</v>
      </c>
      <c r="CU55" s="30">
        <v>7</v>
      </c>
      <c r="CV55" s="29">
        <v>5</v>
      </c>
      <c r="CW55" s="29">
        <v>4</v>
      </c>
      <c r="CX55" s="29">
        <v>0</v>
      </c>
      <c r="CY55" s="29">
        <v>0</v>
      </c>
      <c r="CZ55" s="29">
        <v>0</v>
      </c>
      <c r="DA55" s="29">
        <v>0</v>
      </c>
      <c r="DB55" s="29">
        <v>0</v>
      </c>
      <c r="DC55" s="29">
        <v>0</v>
      </c>
      <c r="DD55" s="29">
        <v>0</v>
      </c>
      <c r="DE55" s="29">
        <v>7</v>
      </c>
      <c r="DF55" s="29">
        <v>0</v>
      </c>
      <c r="DG55" s="29">
        <v>0</v>
      </c>
      <c r="DH55" s="29">
        <v>0</v>
      </c>
      <c r="DI55" s="29">
        <v>0</v>
      </c>
      <c r="DJ55" s="29">
        <v>0</v>
      </c>
      <c r="DK55" s="29">
        <v>0</v>
      </c>
      <c r="DL55" s="29">
        <v>0</v>
      </c>
      <c r="DM55" s="29">
        <v>0</v>
      </c>
      <c r="DN55" s="29">
        <v>0</v>
      </c>
      <c r="DO55" s="29">
        <v>0</v>
      </c>
      <c r="DP55" s="29">
        <v>0</v>
      </c>
      <c r="DQ55" s="31">
        <f t="shared" si="6"/>
        <v>23</v>
      </c>
      <c r="DT55" s="30">
        <v>25</v>
      </c>
      <c r="DU55" s="29">
        <v>0</v>
      </c>
      <c r="DV55" s="29">
        <v>0</v>
      </c>
      <c r="DW55" s="29">
        <v>0</v>
      </c>
      <c r="DX55" s="29">
        <v>1</v>
      </c>
      <c r="DY55" s="29">
        <v>2</v>
      </c>
      <c r="DZ55" s="29">
        <v>0</v>
      </c>
      <c r="EA55" s="29">
        <v>0</v>
      </c>
      <c r="EB55" s="29">
        <v>0</v>
      </c>
      <c r="EC55" s="29">
        <v>0</v>
      </c>
      <c r="ED55" s="29">
        <v>0</v>
      </c>
      <c r="EE55" s="29">
        <v>0</v>
      </c>
      <c r="EF55" s="29">
        <v>0</v>
      </c>
      <c r="EG55" s="29">
        <v>0</v>
      </c>
      <c r="EH55" s="29">
        <v>0</v>
      </c>
      <c r="EI55" s="29">
        <v>0</v>
      </c>
      <c r="EJ55" s="29">
        <v>0</v>
      </c>
      <c r="EK55" s="29">
        <v>0</v>
      </c>
      <c r="EL55" s="29">
        <v>0</v>
      </c>
      <c r="EM55" s="29">
        <v>0</v>
      </c>
      <c r="EN55" s="29">
        <v>0</v>
      </c>
      <c r="EO55" s="29">
        <v>0</v>
      </c>
      <c r="EP55" s="29">
        <v>0</v>
      </c>
      <c r="EQ55" s="37">
        <v>0</v>
      </c>
      <c r="ER55" s="37">
        <v>0</v>
      </c>
      <c r="ES55" s="35">
        <f t="shared" si="14"/>
        <v>28</v>
      </c>
      <c r="EU55" s="30">
        <v>10</v>
      </c>
      <c r="EV55" s="29">
        <v>4</v>
      </c>
      <c r="EW55" s="29">
        <v>4</v>
      </c>
      <c r="EX55" s="29">
        <v>0</v>
      </c>
      <c r="EY55" s="29">
        <v>0</v>
      </c>
      <c r="EZ55" s="29">
        <v>1</v>
      </c>
      <c r="FA55" s="29">
        <v>0</v>
      </c>
      <c r="FB55" s="29">
        <v>0</v>
      </c>
      <c r="FC55" s="29">
        <v>0</v>
      </c>
      <c r="FD55" s="29">
        <v>0</v>
      </c>
      <c r="FE55" s="29">
        <v>1</v>
      </c>
      <c r="FF55" s="29">
        <v>0</v>
      </c>
      <c r="FG55" s="29">
        <v>0</v>
      </c>
      <c r="FH55" s="29">
        <v>0</v>
      </c>
      <c r="FI55" s="29">
        <v>0</v>
      </c>
      <c r="FJ55" s="29">
        <v>0</v>
      </c>
      <c r="FK55" s="29">
        <v>0</v>
      </c>
      <c r="FL55" s="29">
        <v>0</v>
      </c>
      <c r="FM55" s="29">
        <v>0</v>
      </c>
      <c r="FN55" s="29">
        <v>0</v>
      </c>
      <c r="FO55" s="29">
        <v>0</v>
      </c>
      <c r="FP55" s="29">
        <v>0</v>
      </c>
      <c r="FQ55" s="29">
        <v>0</v>
      </c>
      <c r="FR55" s="29">
        <v>0</v>
      </c>
      <c r="FS55" s="29">
        <v>0</v>
      </c>
      <c r="FT55" s="29">
        <v>0</v>
      </c>
      <c r="FU55" s="29">
        <v>0</v>
      </c>
      <c r="FV55" s="29">
        <v>0</v>
      </c>
      <c r="FW55" s="29">
        <v>0</v>
      </c>
      <c r="FX55" s="29">
        <v>0</v>
      </c>
      <c r="FY55" s="35">
        <f t="shared" si="15"/>
        <v>20</v>
      </c>
      <c r="GA55" s="9">
        <v>2</v>
      </c>
      <c r="GB55">
        <v>21</v>
      </c>
      <c r="GC55" s="10">
        <v>100</v>
      </c>
      <c r="GE55" s="36">
        <v>15</v>
      </c>
      <c r="GF55" s="37">
        <v>0</v>
      </c>
      <c r="GG55" s="37">
        <v>10</v>
      </c>
      <c r="GH55" s="37">
        <v>0</v>
      </c>
      <c r="GI55" s="37">
        <v>0</v>
      </c>
      <c r="GJ55" s="37">
        <v>0</v>
      </c>
      <c r="GK55" s="37">
        <v>0</v>
      </c>
      <c r="GL55" s="37">
        <v>0</v>
      </c>
      <c r="GM55" s="37">
        <v>0</v>
      </c>
      <c r="GN55" s="37">
        <v>0</v>
      </c>
      <c r="GO55" s="37">
        <v>0</v>
      </c>
      <c r="GP55" s="37">
        <v>0</v>
      </c>
      <c r="GQ55" s="37">
        <v>0</v>
      </c>
      <c r="GR55" s="37">
        <v>0</v>
      </c>
      <c r="GS55" s="37">
        <v>0</v>
      </c>
      <c r="GT55" s="37">
        <v>0</v>
      </c>
      <c r="GU55" s="37">
        <v>0</v>
      </c>
      <c r="GV55" s="37">
        <v>0</v>
      </c>
      <c r="GW55" s="37">
        <v>0</v>
      </c>
      <c r="GX55" s="37">
        <v>0</v>
      </c>
      <c r="GY55" s="37">
        <v>0</v>
      </c>
      <c r="GZ55" s="37">
        <v>0</v>
      </c>
      <c r="HA55" s="37">
        <v>0</v>
      </c>
      <c r="HB55" s="37">
        <v>0</v>
      </c>
      <c r="HC55" s="37">
        <v>0</v>
      </c>
      <c r="HD55" s="37">
        <v>0</v>
      </c>
      <c r="HE55" s="37">
        <v>0</v>
      </c>
      <c r="HF55" s="37">
        <v>0</v>
      </c>
      <c r="HG55" s="37">
        <v>0</v>
      </c>
      <c r="HH55" s="37">
        <v>0</v>
      </c>
      <c r="HI55" s="37">
        <v>0</v>
      </c>
      <c r="HJ55" s="37">
        <v>0</v>
      </c>
      <c r="HK55" s="37">
        <v>0</v>
      </c>
      <c r="HL55" s="37">
        <v>0</v>
      </c>
      <c r="HM55" s="35">
        <f t="shared" si="8"/>
        <v>25</v>
      </c>
    </row>
    <row r="56" spans="2:221" x14ac:dyDescent="0.2">
      <c r="H56" s="9"/>
      <c r="N56" s="10"/>
      <c r="P56" s="9"/>
      <c r="AC56" s="10"/>
      <c r="AF56" s="9"/>
      <c r="AS56" s="10"/>
      <c r="AT56" s="9"/>
      <c r="AU56" s="10"/>
      <c r="AV56" s="9"/>
      <c r="BI56" s="10"/>
      <c r="BK56" s="9"/>
      <c r="BX56" s="10"/>
      <c r="CA56" s="4"/>
      <c r="CB56" s="5"/>
      <c r="CC56" s="5"/>
      <c r="CD56" s="5"/>
      <c r="CE56" s="5"/>
      <c r="CF56" s="5"/>
      <c r="CG56" s="5"/>
      <c r="CH56" s="5"/>
      <c r="CI56" s="5"/>
      <c r="CJ56" s="5"/>
      <c r="CK56" s="5"/>
      <c r="CL56" s="5"/>
      <c r="CM56" s="5"/>
      <c r="CN56" s="5"/>
      <c r="CO56" s="5"/>
      <c r="CP56" s="5"/>
      <c r="CQ56" s="5"/>
      <c r="CR56" s="39">
        <f t="shared" si="5"/>
        <v>0</v>
      </c>
      <c r="CU56" s="4"/>
      <c r="CV56" s="5"/>
      <c r="CW56" s="5"/>
      <c r="CX56" s="5"/>
      <c r="CY56" s="5"/>
      <c r="CZ56" s="5"/>
      <c r="DA56" s="5"/>
      <c r="DB56" s="5"/>
      <c r="DC56" s="5"/>
      <c r="DD56" s="5"/>
      <c r="DE56" s="5"/>
      <c r="DF56" s="5"/>
      <c r="DG56" s="5"/>
      <c r="DH56" s="5"/>
      <c r="DI56" s="5"/>
      <c r="DJ56" s="5"/>
      <c r="DK56" s="5"/>
      <c r="DL56" s="5"/>
      <c r="DM56" s="5"/>
      <c r="DN56" s="5"/>
      <c r="DO56" s="5"/>
      <c r="DP56" s="5"/>
      <c r="DQ56" s="39">
        <f t="shared" si="6"/>
        <v>0</v>
      </c>
      <c r="DT56" s="4"/>
      <c r="DU56" s="5"/>
      <c r="DV56" s="5"/>
      <c r="DW56" s="5"/>
      <c r="DX56" s="5"/>
      <c r="DY56" s="5"/>
      <c r="DZ56" s="5"/>
      <c r="EA56" s="5"/>
      <c r="EB56" s="5"/>
      <c r="EC56" s="5"/>
      <c r="ED56" s="5"/>
      <c r="EE56" s="5"/>
      <c r="EF56" s="5"/>
      <c r="EG56" s="5"/>
      <c r="EH56" s="5"/>
      <c r="EI56" s="5"/>
      <c r="EJ56" s="5"/>
      <c r="EK56" s="5"/>
      <c r="EL56" s="5"/>
      <c r="EM56" s="5"/>
      <c r="EN56" s="5"/>
      <c r="EO56" s="5"/>
      <c r="EP56" s="5"/>
      <c r="EQ56" s="5"/>
      <c r="ER56" s="5"/>
      <c r="ES56" s="31"/>
      <c r="EU56" s="4"/>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31"/>
      <c r="GA56" s="9"/>
      <c r="GC56" s="10"/>
      <c r="GE56" s="4"/>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39"/>
    </row>
    <row r="57" spans="2:221" x14ac:dyDescent="0.2">
      <c r="H57" s="9">
        <v>3</v>
      </c>
      <c r="I57">
        <v>1</v>
      </c>
      <c r="J57">
        <v>0</v>
      </c>
      <c r="L57" s="2">
        <v>4.1100000000000003</v>
      </c>
      <c r="M57" s="2">
        <v>3.92</v>
      </c>
      <c r="N57" s="10"/>
      <c r="P57" s="30">
        <v>30</v>
      </c>
      <c r="Q57" s="29">
        <v>40</v>
      </c>
      <c r="R57" s="29">
        <v>0</v>
      </c>
      <c r="S57" s="29">
        <v>0</v>
      </c>
      <c r="T57" s="29">
        <v>0</v>
      </c>
      <c r="U57" s="29">
        <v>0</v>
      </c>
      <c r="V57" s="29">
        <v>0</v>
      </c>
      <c r="W57" s="29">
        <v>0</v>
      </c>
      <c r="X57" s="29">
        <v>0</v>
      </c>
      <c r="Y57" s="29">
        <v>0</v>
      </c>
      <c r="Z57" s="29">
        <v>0</v>
      </c>
      <c r="AA57" s="29">
        <v>0</v>
      </c>
      <c r="AB57" s="29">
        <v>0</v>
      </c>
      <c r="AC57" s="31">
        <f t="shared" ref="AC57:AC76" si="16">SUM(P57:AB57)</f>
        <v>70</v>
      </c>
      <c r="AD57" s="29"/>
      <c r="AF57" s="30">
        <v>25</v>
      </c>
      <c r="AG57" s="29">
        <v>5</v>
      </c>
      <c r="AH57" s="29">
        <v>0</v>
      </c>
      <c r="AI57" s="29">
        <v>0</v>
      </c>
      <c r="AJ57" s="29">
        <v>0</v>
      </c>
      <c r="AK57" s="29">
        <v>0</v>
      </c>
      <c r="AL57" s="29">
        <v>0</v>
      </c>
      <c r="AM57" s="29">
        <v>0</v>
      </c>
      <c r="AN57" s="29">
        <v>0</v>
      </c>
      <c r="AO57" s="29">
        <v>0</v>
      </c>
      <c r="AP57" s="29">
        <v>0</v>
      </c>
      <c r="AQ57" s="29">
        <v>0</v>
      </c>
      <c r="AR57" s="29">
        <v>0</v>
      </c>
      <c r="AS57" s="31">
        <f>SUM(AF57:AR57)</f>
        <v>30</v>
      </c>
      <c r="AT57" s="9"/>
      <c r="AU57" s="10"/>
      <c r="AV57" s="30">
        <v>40</v>
      </c>
      <c r="AW57" s="29">
        <v>5</v>
      </c>
      <c r="AX57" s="29">
        <v>0</v>
      </c>
      <c r="AY57" s="29">
        <v>0</v>
      </c>
      <c r="AZ57" s="29">
        <v>0</v>
      </c>
      <c r="BA57" s="29">
        <v>0</v>
      </c>
      <c r="BB57" s="29">
        <v>0</v>
      </c>
      <c r="BC57" s="29">
        <v>0</v>
      </c>
      <c r="BD57" s="29">
        <v>0</v>
      </c>
      <c r="BE57" s="29">
        <v>0</v>
      </c>
      <c r="BF57" s="29">
        <v>0</v>
      </c>
      <c r="BG57" s="29">
        <v>0</v>
      </c>
      <c r="BH57" s="29">
        <v>0</v>
      </c>
      <c r="BI57" s="31">
        <f>SUM(AV57:BH57)</f>
        <v>45</v>
      </c>
      <c r="BK57" s="30">
        <v>40</v>
      </c>
      <c r="BL57" s="29">
        <v>2</v>
      </c>
      <c r="BM57" s="29">
        <v>0</v>
      </c>
      <c r="BN57" s="29">
        <v>0</v>
      </c>
      <c r="BO57" s="29">
        <v>0</v>
      </c>
      <c r="BP57" s="29">
        <v>0</v>
      </c>
      <c r="BQ57" s="29">
        <v>0</v>
      </c>
      <c r="BR57" s="29">
        <v>0</v>
      </c>
      <c r="BS57" s="29">
        <v>0</v>
      </c>
      <c r="BT57" s="29">
        <v>0</v>
      </c>
      <c r="BU57" s="29">
        <v>0</v>
      </c>
      <c r="BV57" s="29">
        <v>0</v>
      </c>
      <c r="BW57" s="29">
        <v>0</v>
      </c>
      <c r="BX57" s="31">
        <f>SUM(BK57:BW57)</f>
        <v>42</v>
      </c>
      <c r="CA57" s="30">
        <v>50</v>
      </c>
      <c r="CB57" s="29">
        <v>0</v>
      </c>
      <c r="CC57" s="29">
        <v>0</v>
      </c>
      <c r="CD57" s="29">
        <v>0</v>
      </c>
      <c r="CE57" s="29">
        <v>2</v>
      </c>
      <c r="CF57" s="29">
        <v>0</v>
      </c>
      <c r="CG57" s="29">
        <v>0</v>
      </c>
      <c r="CH57" s="29">
        <v>0</v>
      </c>
      <c r="CI57" s="29">
        <v>0</v>
      </c>
      <c r="CJ57" s="29">
        <v>0</v>
      </c>
      <c r="CK57" s="29">
        <v>0</v>
      </c>
      <c r="CL57" s="29">
        <v>0</v>
      </c>
      <c r="CM57" s="29">
        <v>0</v>
      </c>
      <c r="CN57" s="29">
        <v>0</v>
      </c>
      <c r="CO57" s="29">
        <v>0</v>
      </c>
      <c r="CP57" s="29">
        <v>0</v>
      </c>
      <c r="CQ57" s="29">
        <v>0</v>
      </c>
      <c r="CR57" s="31">
        <f t="shared" si="5"/>
        <v>52</v>
      </c>
      <c r="CU57" s="30">
        <v>40</v>
      </c>
      <c r="CV57" s="29">
        <v>25</v>
      </c>
      <c r="CW57" s="29">
        <v>0</v>
      </c>
      <c r="CX57" s="29">
        <v>0</v>
      </c>
      <c r="CY57" s="29">
        <v>0</v>
      </c>
      <c r="CZ57" s="29">
        <v>0</v>
      </c>
      <c r="DA57" s="29">
        <v>0</v>
      </c>
      <c r="DB57" s="29">
        <v>0</v>
      </c>
      <c r="DC57" s="29">
        <v>0</v>
      </c>
      <c r="DD57" s="29">
        <v>0</v>
      </c>
      <c r="DE57" s="29">
        <v>3</v>
      </c>
      <c r="DF57" s="29">
        <v>0</v>
      </c>
      <c r="DG57" s="29">
        <v>0</v>
      </c>
      <c r="DH57" s="29">
        <v>0</v>
      </c>
      <c r="DI57" s="29">
        <v>0</v>
      </c>
      <c r="DJ57" s="29">
        <v>0</v>
      </c>
      <c r="DK57" s="29">
        <v>0</v>
      </c>
      <c r="DL57" s="29">
        <v>0</v>
      </c>
      <c r="DM57" s="29">
        <v>0</v>
      </c>
      <c r="DN57" s="29">
        <v>0</v>
      </c>
      <c r="DO57" s="29">
        <v>0</v>
      </c>
      <c r="DP57" s="29">
        <v>0</v>
      </c>
      <c r="DQ57" s="31">
        <f t="shared" si="6"/>
        <v>68</v>
      </c>
      <c r="DT57" s="30">
        <v>25</v>
      </c>
      <c r="DU57" s="29">
        <v>10</v>
      </c>
      <c r="DV57" s="29">
        <v>0</v>
      </c>
      <c r="DW57" s="29">
        <v>0</v>
      </c>
      <c r="DX57" s="29">
        <v>2</v>
      </c>
      <c r="DY57" s="29">
        <v>0</v>
      </c>
      <c r="DZ57" s="29">
        <v>0</v>
      </c>
      <c r="EA57" s="29">
        <v>0</v>
      </c>
      <c r="EB57" s="29">
        <v>0</v>
      </c>
      <c r="EC57" s="29">
        <v>0</v>
      </c>
      <c r="ED57" s="29">
        <v>0</v>
      </c>
      <c r="EE57" s="29">
        <v>0</v>
      </c>
      <c r="EF57" s="29">
        <v>0</v>
      </c>
      <c r="EG57" s="29">
        <v>0</v>
      </c>
      <c r="EH57" s="29">
        <v>0</v>
      </c>
      <c r="EI57" s="29">
        <v>0</v>
      </c>
      <c r="EJ57" s="29">
        <v>0</v>
      </c>
      <c r="EK57" s="29">
        <v>0</v>
      </c>
      <c r="EL57" s="29">
        <v>0</v>
      </c>
      <c r="EM57" s="29">
        <v>0</v>
      </c>
      <c r="EN57" s="29">
        <v>0</v>
      </c>
      <c r="EO57" s="29">
        <v>0</v>
      </c>
      <c r="EP57" s="29">
        <v>0</v>
      </c>
      <c r="EQ57" s="29">
        <v>0</v>
      </c>
      <c r="ER57" s="29">
        <v>0</v>
      </c>
      <c r="ES57" s="31">
        <f t="shared" si="14"/>
        <v>37</v>
      </c>
      <c r="EU57" s="30">
        <v>70</v>
      </c>
      <c r="EV57" s="29">
        <v>15</v>
      </c>
      <c r="EW57" s="40">
        <v>0</v>
      </c>
      <c r="EX57" s="29">
        <v>0</v>
      </c>
      <c r="EY57" s="29">
        <v>0</v>
      </c>
      <c r="EZ57" s="29">
        <v>0</v>
      </c>
      <c r="FA57" s="29">
        <v>0</v>
      </c>
      <c r="FB57" s="29">
        <v>0</v>
      </c>
      <c r="FC57" s="29">
        <v>0</v>
      </c>
      <c r="FD57" s="29">
        <v>0</v>
      </c>
      <c r="FE57" s="29">
        <v>2</v>
      </c>
      <c r="FF57" s="29">
        <v>0</v>
      </c>
      <c r="FG57" s="29">
        <v>0</v>
      </c>
      <c r="FH57" s="29">
        <v>0</v>
      </c>
      <c r="FI57" s="29">
        <v>0</v>
      </c>
      <c r="FJ57" s="29">
        <v>0</v>
      </c>
      <c r="FK57" s="29">
        <v>0</v>
      </c>
      <c r="FL57" s="29">
        <v>0</v>
      </c>
      <c r="FM57" s="29">
        <v>0</v>
      </c>
      <c r="FN57" s="29">
        <v>0</v>
      </c>
      <c r="FO57" s="29">
        <v>0</v>
      </c>
      <c r="FP57" s="29">
        <v>0</v>
      </c>
      <c r="FQ57" s="29">
        <v>0</v>
      </c>
      <c r="FR57" s="29">
        <v>0</v>
      </c>
      <c r="FS57" s="29">
        <v>0</v>
      </c>
      <c r="FT57" s="29">
        <v>0</v>
      </c>
      <c r="FU57" s="29">
        <v>0</v>
      </c>
      <c r="FV57" s="29">
        <v>0</v>
      </c>
      <c r="FW57" s="29">
        <v>0</v>
      </c>
      <c r="FX57" s="29">
        <v>0</v>
      </c>
      <c r="FY57" s="31">
        <f t="shared" si="15"/>
        <v>87</v>
      </c>
      <c r="GA57" s="9">
        <v>3</v>
      </c>
      <c r="GB57">
        <v>1</v>
      </c>
      <c r="GC57" s="10">
        <v>0</v>
      </c>
      <c r="GE57" s="30">
        <v>40</v>
      </c>
      <c r="GF57" s="29">
        <v>20</v>
      </c>
      <c r="GG57" s="40">
        <v>0</v>
      </c>
      <c r="GH57" s="29">
        <v>0</v>
      </c>
      <c r="GI57" s="29">
        <v>1</v>
      </c>
      <c r="GJ57" s="29">
        <v>0</v>
      </c>
      <c r="GK57" s="29">
        <v>0</v>
      </c>
      <c r="GL57" s="29">
        <v>0</v>
      </c>
      <c r="GM57" s="29">
        <v>0</v>
      </c>
      <c r="GN57" s="29">
        <v>0</v>
      </c>
      <c r="GO57" s="29">
        <v>0</v>
      </c>
      <c r="GP57" s="29">
        <v>0</v>
      </c>
      <c r="GQ57" s="29">
        <v>0</v>
      </c>
      <c r="GR57" s="29">
        <v>0</v>
      </c>
      <c r="GS57" s="29">
        <v>0</v>
      </c>
      <c r="GT57" s="29">
        <v>0</v>
      </c>
      <c r="GU57" s="29">
        <v>0</v>
      </c>
      <c r="GV57" s="29">
        <v>0</v>
      </c>
      <c r="GW57" s="29">
        <v>0</v>
      </c>
      <c r="GX57" s="29">
        <v>0</v>
      </c>
      <c r="GY57" s="29">
        <v>0</v>
      </c>
      <c r="GZ57" s="29">
        <v>0</v>
      </c>
      <c r="HA57" s="29">
        <v>0</v>
      </c>
      <c r="HB57" s="29">
        <v>0</v>
      </c>
      <c r="HC57" s="29">
        <v>0</v>
      </c>
      <c r="HD57" s="29">
        <v>0</v>
      </c>
      <c r="HE57" s="29">
        <v>0</v>
      </c>
      <c r="HF57" s="29">
        <v>0</v>
      </c>
      <c r="HG57" s="29">
        <v>0</v>
      </c>
      <c r="HH57" s="29">
        <v>0</v>
      </c>
      <c r="HI57" s="29">
        <v>0</v>
      </c>
      <c r="HJ57" s="29">
        <v>0</v>
      </c>
      <c r="HK57" s="29">
        <v>0</v>
      </c>
      <c r="HL57" s="29">
        <v>0</v>
      </c>
      <c r="HM57" s="31">
        <f>SUM(GE57:HL57)</f>
        <v>61</v>
      </c>
    </row>
    <row r="58" spans="2:221" x14ac:dyDescent="0.2">
      <c r="B58" s="20"/>
      <c r="H58" s="9">
        <v>3</v>
      </c>
      <c r="I58">
        <v>2</v>
      </c>
      <c r="J58">
        <v>5</v>
      </c>
      <c r="L58" s="2">
        <v>3.91</v>
      </c>
      <c r="M58" s="2">
        <v>3.81</v>
      </c>
      <c r="N58" s="10"/>
      <c r="P58" s="30">
        <v>25</v>
      </c>
      <c r="Q58" s="29">
        <v>10</v>
      </c>
      <c r="R58" s="29">
        <v>0</v>
      </c>
      <c r="S58" s="29">
        <v>0</v>
      </c>
      <c r="T58" s="29">
        <v>0</v>
      </c>
      <c r="U58" s="29">
        <v>2</v>
      </c>
      <c r="V58" s="29">
        <v>0</v>
      </c>
      <c r="W58" s="29">
        <v>0</v>
      </c>
      <c r="X58" s="29">
        <v>0</v>
      </c>
      <c r="Y58" s="29">
        <v>0</v>
      </c>
      <c r="Z58" s="29">
        <v>0</v>
      </c>
      <c r="AA58" s="29">
        <v>0</v>
      </c>
      <c r="AB58" s="29">
        <v>0</v>
      </c>
      <c r="AC58" s="31">
        <f t="shared" si="16"/>
        <v>37</v>
      </c>
      <c r="AD58" s="29"/>
      <c r="AF58" s="30">
        <v>50</v>
      </c>
      <c r="AG58" s="29">
        <v>5</v>
      </c>
      <c r="AH58" s="29">
        <v>0</v>
      </c>
      <c r="AI58" s="29">
        <v>0</v>
      </c>
      <c r="AJ58" s="29">
        <v>1</v>
      </c>
      <c r="AK58" s="29">
        <v>0</v>
      </c>
      <c r="AL58" s="29">
        <v>0</v>
      </c>
      <c r="AM58" s="29">
        <v>0</v>
      </c>
      <c r="AN58" s="29">
        <v>0</v>
      </c>
      <c r="AO58" s="29">
        <v>0</v>
      </c>
      <c r="AP58" s="29">
        <v>0</v>
      </c>
      <c r="AQ58" s="29">
        <v>0</v>
      </c>
      <c r="AR58" s="29">
        <v>0</v>
      </c>
      <c r="AS58" s="31">
        <f t="shared" ref="AS58:AS77" si="17">SUM(AF58:AR58)</f>
        <v>56</v>
      </c>
      <c r="AT58" s="9"/>
      <c r="AU58" s="10"/>
      <c r="AV58" s="30">
        <v>25</v>
      </c>
      <c r="AW58" s="29">
        <v>5</v>
      </c>
      <c r="AX58" s="29">
        <v>0</v>
      </c>
      <c r="AY58" s="29">
        <v>0</v>
      </c>
      <c r="AZ58" s="29">
        <v>2</v>
      </c>
      <c r="BA58" s="29">
        <v>0</v>
      </c>
      <c r="BB58" s="29">
        <v>0</v>
      </c>
      <c r="BC58" s="29">
        <v>0</v>
      </c>
      <c r="BD58" s="29">
        <v>0</v>
      </c>
      <c r="BE58" s="29">
        <v>0</v>
      </c>
      <c r="BF58" s="29">
        <v>0</v>
      </c>
      <c r="BG58" s="29">
        <v>0</v>
      </c>
      <c r="BH58" s="29">
        <v>0</v>
      </c>
      <c r="BI58" s="31">
        <f t="shared" ref="BI58:BI77" si="18">SUM(AV58:BH58)</f>
        <v>32</v>
      </c>
      <c r="BJ58" t="s">
        <v>137</v>
      </c>
      <c r="BK58" s="30">
        <v>12</v>
      </c>
      <c r="BL58" s="29">
        <v>2</v>
      </c>
      <c r="BM58" s="29">
        <v>0</v>
      </c>
      <c r="BN58" s="29">
        <v>0</v>
      </c>
      <c r="BO58" s="29">
        <v>0</v>
      </c>
      <c r="BP58" s="29">
        <v>0</v>
      </c>
      <c r="BQ58" s="29">
        <v>0</v>
      </c>
      <c r="BR58" s="29">
        <v>0</v>
      </c>
      <c r="BS58" s="29">
        <v>0</v>
      </c>
      <c r="BT58" s="29">
        <v>0</v>
      </c>
      <c r="BU58" s="29">
        <v>0</v>
      </c>
      <c r="BV58" s="29">
        <v>0</v>
      </c>
      <c r="BW58" s="29">
        <v>0</v>
      </c>
      <c r="BX58" s="31">
        <f t="shared" ref="BX58:BX77" si="19">SUM(BK58:BW58)</f>
        <v>14</v>
      </c>
      <c r="CA58" s="30">
        <v>25</v>
      </c>
      <c r="CB58" s="29">
        <v>5</v>
      </c>
      <c r="CC58" s="29">
        <v>0</v>
      </c>
      <c r="CD58" s="29">
        <v>0</v>
      </c>
      <c r="CE58" s="29">
        <v>0</v>
      </c>
      <c r="CF58" s="29">
        <v>1</v>
      </c>
      <c r="CG58" s="29">
        <v>0</v>
      </c>
      <c r="CH58" s="29">
        <v>0</v>
      </c>
      <c r="CI58" s="29">
        <v>0</v>
      </c>
      <c r="CJ58" s="29">
        <v>0</v>
      </c>
      <c r="CK58" s="29">
        <v>0</v>
      </c>
      <c r="CL58" s="29">
        <v>0</v>
      </c>
      <c r="CM58" s="29">
        <v>0</v>
      </c>
      <c r="CN58" s="29">
        <v>0</v>
      </c>
      <c r="CO58" s="29">
        <v>0</v>
      </c>
      <c r="CP58" s="29">
        <v>0</v>
      </c>
      <c r="CQ58" s="29">
        <v>0</v>
      </c>
      <c r="CR58" s="31">
        <f t="shared" si="5"/>
        <v>31</v>
      </c>
      <c r="CU58" s="30">
        <v>30</v>
      </c>
      <c r="CV58" s="29">
        <v>10</v>
      </c>
      <c r="CW58" s="29">
        <v>0</v>
      </c>
      <c r="CX58" s="29">
        <v>0</v>
      </c>
      <c r="CY58" s="29">
        <v>0</v>
      </c>
      <c r="CZ58" s="29">
        <v>0</v>
      </c>
      <c r="DA58" s="29">
        <v>0</v>
      </c>
      <c r="DB58" s="29">
        <v>1</v>
      </c>
      <c r="DC58" s="29">
        <v>0</v>
      </c>
      <c r="DD58" s="29">
        <v>0</v>
      </c>
      <c r="DE58" s="29">
        <v>2</v>
      </c>
      <c r="DF58" s="29">
        <v>0</v>
      </c>
      <c r="DG58" s="29">
        <v>0</v>
      </c>
      <c r="DH58" s="29">
        <v>0</v>
      </c>
      <c r="DI58" s="29">
        <v>0</v>
      </c>
      <c r="DJ58" s="29">
        <v>0</v>
      </c>
      <c r="DK58" s="29">
        <v>0</v>
      </c>
      <c r="DL58" s="29">
        <v>0</v>
      </c>
      <c r="DM58" s="29">
        <v>0</v>
      </c>
      <c r="DN58" s="29">
        <v>0</v>
      </c>
      <c r="DO58" s="29">
        <v>0</v>
      </c>
      <c r="DP58" s="29">
        <v>1</v>
      </c>
      <c r="DQ58" s="31">
        <f t="shared" si="6"/>
        <v>44</v>
      </c>
      <c r="DT58" s="30">
        <v>20</v>
      </c>
      <c r="DU58" s="29">
        <v>1</v>
      </c>
      <c r="DV58" s="29">
        <v>0</v>
      </c>
      <c r="DW58" s="29">
        <v>0</v>
      </c>
      <c r="DX58" s="29">
        <v>1</v>
      </c>
      <c r="DY58" s="29">
        <v>0</v>
      </c>
      <c r="DZ58" s="29">
        <v>0</v>
      </c>
      <c r="EA58" s="29">
        <v>0</v>
      </c>
      <c r="EB58" s="29">
        <v>0</v>
      </c>
      <c r="EC58" s="29">
        <v>0</v>
      </c>
      <c r="ED58" s="29">
        <v>0</v>
      </c>
      <c r="EE58" s="29">
        <v>0</v>
      </c>
      <c r="EF58" s="29">
        <v>0</v>
      </c>
      <c r="EG58" s="29">
        <v>0</v>
      </c>
      <c r="EH58" s="29">
        <v>0</v>
      </c>
      <c r="EI58" s="29">
        <v>0</v>
      </c>
      <c r="EJ58" s="29">
        <v>0</v>
      </c>
      <c r="EK58" s="29">
        <v>0</v>
      </c>
      <c r="EL58" s="29">
        <v>0</v>
      </c>
      <c r="EM58" s="29">
        <v>0</v>
      </c>
      <c r="EN58" s="29">
        <v>0</v>
      </c>
      <c r="EO58" s="29">
        <v>0</v>
      </c>
      <c r="EP58" s="29">
        <v>0</v>
      </c>
      <c r="EQ58" s="29">
        <v>0</v>
      </c>
      <c r="ER58" s="29">
        <v>0</v>
      </c>
      <c r="ES58" s="31">
        <f t="shared" si="14"/>
        <v>22</v>
      </c>
      <c r="EU58" s="30">
        <v>50</v>
      </c>
      <c r="EV58" s="29">
        <v>5</v>
      </c>
      <c r="EW58" s="29">
        <v>0</v>
      </c>
      <c r="EX58" s="29">
        <v>0</v>
      </c>
      <c r="EY58" s="29">
        <v>0</v>
      </c>
      <c r="EZ58" s="29">
        <v>0</v>
      </c>
      <c r="FA58" s="29">
        <v>0</v>
      </c>
      <c r="FB58" s="29">
        <v>0</v>
      </c>
      <c r="FC58" s="29">
        <v>0</v>
      </c>
      <c r="FD58" s="29">
        <v>0</v>
      </c>
      <c r="FE58" s="29">
        <v>0</v>
      </c>
      <c r="FF58" s="29">
        <v>0</v>
      </c>
      <c r="FG58" s="29">
        <v>0</v>
      </c>
      <c r="FH58" s="29">
        <v>0</v>
      </c>
      <c r="FI58" s="29">
        <v>0</v>
      </c>
      <c r="FJ58" s="29">
        <v>0</v>
      </c>
      <c r="FK58" s="29">
        <v>0</v>
      </c>
      <c r="FL58" s="29">
        <v>0</v>
      </c>
      <c r="FM58" s="29">
        <v>0</v>
      </c>
      <c r="FN58" s="29">
        <v>0</v>
      </c>
      <c r="FO58" s="29">
        <v>0</v>
      </c>
      <c r="FP58" s="29">
        <v>0</v>
      </c>
      <c r="FQ58" s="29">
        <v>0</v>
      </c>
      <c r="FR58" s="29">
        <v>0</v>
      </c>
      <c r="FS58" s="29">
        <v>1</v>
      </c>
      <c r="FT58" s="29">
        <v>0</v>
      </c>
      <c r="FU58" s="29">
        <v>0</v>
      </c>
      <c r="FV58" s="29">
        <v>0</v>
      </c>
      <c r="FW58" s="29">
        <v>0</v>
      </c>
      <c r="FX58" s="29">
        <v>0</v>
      </c>
      <c r="FY58" s="31">
        <f t="shared" si="15"/>
        <v>56</v>
      </c>
      <c r="GA58" s="9">
        <v>3</v>
      </c>
      <c r="GB58">
        <v>2</v>
      </c>
      <c r="GC58" s="10">
        <v>5</v>
      </c>
      <c r="GE58" s="30">
        <v>40</v>
      </c>
      <c r="GF58" s="29">
        <v>3</v>
      </c>
      <c r="GG58" s="29">
        <v>0</v>
      </c>
      <c r="GH58" s="29">
        <v>0</v>
      </c>
      <c r="GI58" s="29">
        <v>0</v>
      </c>
      <c r="GJ58" s="29">
        <v>0</v>
      </c>
      <c r="GK58" s="29">
        <v>0</v>
      </c>
      <c r="GL58" s="29">
        <v>0</v>
      </c>
      <c r="GM58" s="29">
        <v>0</v>
      </c>
      <c r="GN58" s="29">
        <v>0</v>
      </c>
      <c r="GO58" s="29">
        <v>0</v>
      </c>
      <c r="GP58" s="29">
        <v>0</v>
      </c>
      <c r="GQ58" s="29">
        <v>0</v>
      </c>
      <c r="GR58" s="29">
        <v>0</v>
      </c>
      <c r="GS58" s="29">
        <v>0</v>
      </c>
      <c r="GT58" s="29">
        <v>0</v>
      </c>
      <c r="GU58" s="29">
        <v>0</v>
      </c>
      <c r="GV58" s="29">
        <v>0</v>
      </c>
      <c r="GW58" s="29">
        <v>0</v>
      </c>
      <c r="GX58" s="29">
        <v>0</v>
      </c>
      <c r="GY58" s="29">
        <v>0</v>
      </c>
      <c r="GZ58" s="29">
        <v>0</v>
      </c>
      <c r="HA58" s="29">
        <v>0</v>
      </c>
      <c r="HB58" s="29">
        <v>0</v>
      </c>
      <c r="HC58" s="29">
        <v>3</v>
      </c>
      <c r="HD58" s="29">
        <v>0</v>
      </c>
      <c r="HE58" s="29">
        <v>0</v>
      </c>
      <c r="HF58" s="29">
        <v>0</v>
      </c>
      <c r="HG58" s="29">
        <v>0</v>
      </c>
      <c r="HH58" s="29">
        <v>0</v>
      </c>
      <c r="HI58" s="29">
        <v>0</v>
      </c>
      <c r="HJ58" s="29">
        <v>0</v>
      </c>
      <c r="HK58" s="29">
        <v>1</v>
      </c>
      <c r="HL58" s="29">
        <v>0</v>
      </c>
      <c r="HM58" s="31">
        <f t="shared" ref="HM58:HM77" si="20">SUM(GE58:HL58)</f>
        <v>47</v>
      </c>
    </row>
    <row r="59" spans="2:221" x14ac:dyDescent="0.2">
      <c r="H59" s="9">
        <v>3</v>
      </c>
      <c r="I59">
        <v>3</v>
      </c>
      <c r="J59">
        <v>10</v>
      </c>
      <c r="L59" s="2">
        <v>3.7</v>
      </c>
      <c r="M59" s="2">
        <v>3.78</v>
      </c>
      <c r="N59" s="10"/>
      <c r="P59" s="30">
        <v>0</v>
      </c>
      <c r="Q59" s="29">
        <v>2</v>
      </c>
      <c r="R59" s="29">
        <v>0</v>
      </c>
      <c r="S59" s="29">
        <v>0</v>
      </c>
      <c r="T59" s="29">
        <v>0</v>
      </c>
      <c r="U59" s="29">
        <v>0</v>
      </c>
      <c r="V59" s="29">
        <v>0</v>
      </c>
      <c r="W59" s="29">
        <v>0</v>
      </c>
      <c r="X59" s="29">
        <v>0</v>
      </c>
      <c r="Y59" s="29">
        <v>0</v>
      </c>
      <c r="Z59" s="29">
        <v>0</v>
      </c>
      <c r="AA59" s="29">
        <v>0</v>
      </c>
      <c r="AB59" s="29">
        <v>0</v>
      </c>
      <c r="AC59" s="31">
        <f t="shared" si="16"/>
        <v>2</v>
      </c>
      <c r="AD59" s="29"/>
      <c r="AF59" s="30">
        <v>25</v>
      </c>
      <c r="AG59" s="29">
        <v>10</v>
      </c>
      <c r="AH59" s="29">
        <v>2</v>
      </c>
      <c r="AI59" s="29">
        <v>0</v>
      </c>
      <c r="AJ59" s="29">
        <v>1</v>
      </c>
      <c r="AK59" s="29">
        <v>0</v>
      </c>
      <c r="AL59" s="29">
        <v>0</v>
      </c>
      <c r="AM59" s="29">
        <v>0</v>
      </c>
      <c r="AN59" s="29">
        <v>0</v>
      </c>
      <c r="AO59" s="29">
        <v>0</v>
      </c>
      <c r="AP59" s="29">
        <v>5</v>
      </c>
      <c r="AQ59" s="29">
        <v>0</v>
      </c>
      <c r="AR59" s="29">
        <v>0</v>
      </c>
      <c r="AS59" s="31">
        <f t="shared" si="17"/>
        <v>43</v>
      </c>
      <c r="AT59" s="9"/>
      <c r="AU59" s="10"/>
      <c r="AV59" s="30">
        <v>10</v>
      </c>
      <c r="AW59" s="29">
        <v>20</v>
      </c>
      <c r="AX59" s="29">
        <v>0</v>
      </c>
      <c r="AY59" s="29">
        <v>0</v>
      </c>
      <c r="AZ59" s="29">
        <v>2</v>
      </c>
      <c r="BA59" s="29">
        <v>0</v>
      </c>
      <c r="BB59" s="29">
        <v>0</v>
      </c>
      <c r="BC59" s="29">
        <v>0</v>
      </c>
      <c r="BD59" s="29">
        <v>0</v>
      </c>
      <c r="BE59" s="29">
        <v>0</v>
      </c>
      <c r="BF59" s="29">
        <v>0</v>
      </c>
      <c r="BG59" s="29">
        <v>0</v>
      </c>
      <c r="BH59" s="29">
        <v>0</v>
      </c>
      <c r="BI59" s="31">
        <f t="shared" si="18"/>
        <v>32</v>
      </c>
      <c r="BK59" s="30">
        <v>20</v>
      </c>
      <c r="BL59" s="29">
        <v>12</v>
      </c>
      <c r="BM59" s="29">
        <v>0</v>
      </c>
      <c r="BN59" s="29">
        <v>0</v>
      </c>
      <c r="BO59" s="29">
        <v>0</v>
      </c>
      <c r="BP59" s="29">
        <v>0</v>
      </c>
      <c r="BQ59" s="29">
        <v>0</v>
      </c>
      <c r="BR59" s="29">
        <v>0</v>
      </c>
      <c r="BS59" s="29">
        <v>0</v>
      </c>
      <c r="BT59" s="29">
        <v>0</v>
      </c>
      <c r="BU59" s="29">
        <v>0</v>
      </c>
      <c r="BV59" s="29">
        <v>0</v>
      </c>
      <c r="BW59" s="29">
        <v>0</v>
      </c>
      <c r="BX59" s="31">
        <f t="shared" si="19"/>
        <v>32</v>
      </c>
      <c r="CA59" s="30">
        <v>2</v>
      </c>
      <c r="CB59" s="29">
        <v>40</v>
      </c>
      <c r="CC59" s="29">
        <v>0</v>
      </c>
      <c r="CD59" s="29">
        <v>0</v>
      </c>
      <c r="CE59" s="29">
        <v>1</v>
      </c>
      <c r="CF59" s="29">
        <v>0</v>
      </c>
      <c r="CG59" s="29">
        <v>0</v>
      </c>
      <c r="CH59" s="29">
        <v>0</v>
      </c>
      <c r="CI59" s="29">
        <v>1</v>
      </c>
      <c r="CJ59" s="29">
        <v>0</v>
      </c>
      <c r="CK59" s="29">
        <v>1</v>
      </c>
      <c r="CL59" s="29">
        <v>0</v>
      </c>
      <c r="CM59" s="29">
        <v>0</v>
      </c>
      <c r="CN59" s="29">
        <v>0</v>
      </c>
      <c r="CO59" s="29">
        <v>0</v>
      </c>
      <c r="CP59" s="29">
        <v>0</v>
      </c>
      <c r="CQ59" s="29">
        <v>0</v>
      </c>
      <c r="CR59" s="31">
        <f t="shared" si="5"/>
        <v>45</v>
      </c>
      <c r="CU59" s="30">
        <v>1</v>
      </c>
      <c r="CV59" s="29">
        <v>40</v>
      </c>
      <c r="CW59" s="29">
        <v>0</v>
      </c>
      <c r="CX59" s="29">
        <v>0</v>
      </c>
      <c r="CY59" s="29">
        <v>0</v>
      </c>
      <c r="CZ59" s="29">
        <v>0</v>
      </c>
      <c r="DA59" s="29">
        <v>0</v>
      </c>
      <c r="DB59" s="29">
        <v>0</v>
      </c>
      <c r="DC59" s="29">
        <v>0</v>
      </c>
      <c r="DD59" s="29">
        <v>0</v>
      </c>
      <c r="DE59" s="29">
        <v>15</v>
      </c>
      <c r="DF59" s="29">
        <v>0</v>
      </c>
      <c r="DG59" s="29">
        <v>0</v>
      </c>
      <c r="DH59" s="29">
        <v>0</v>
      </c>
      <c r="DI59" s="29">
        <v>0</v>
      </c>
      <c r="DJ59" s="29">
        <v>0</v>
      </c>
      <c r="DK59" s="29">
        <v>0</v>
      </c>
      <c r="DL59" s="29">
        <v>0</v>
      </c>
      <c r="DM59" s="29">
        <v>0</v>
      </c>
      <c r="DN59" s="29">
        <v>0</v>
      </c>
      <c r="DO59" s="29">
        <v>0</v>
      </c>
      <c r="DP59" s="29">
        <v>0</v>
      </c>
      <c r="DQ59" s="31">
        <f>SUM(CU59:DP59)</f>
        <v>56</v>
      </c>
      <c r="DT59" s="30">
        <v>10</v>
      </c>
      <c r="DU59" s="29">
        <v>20</v>
      </c>
      <c r="DV59" s="29">
        <v>0</v>
      </c>
      <c r="DW59" s="29">
        <v>1</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c r="EN59" s="29">
        <v>0</v>
      </c>
      <c r="EO59" s="29">
        <v>0</v>
      </c>
      <c r="EP59" s="29">
        <v>0</v>
      </c>
      <c r="EQ59" s="29">
        <v>0</v>
      </c>
      <c r="ER59" s="29">
        <v>0</v>
      </c>
      <c r="ES59" s="31">
        <f t="shared" si="14"/>
        <v>31</v>
      </c>
      <c r="EU59" s="30">
        <v>7</v>
      </c>
      <c r="EV59" s="29">
        <v>20</v>
      </c>
      <c r="EW59" s="29">
        <v>0</v>
      </c>
      <c r="EX59" s="29">
        <v>0</v>
      </c>
      <c r="EY59" s="29">
        <v>1</v>
      </c>
      <c r="EZ59" s="29">
        <v>0</v>
      </c>
      <c r="FA59" s="29">
        <v>0</v>
      </c>
      <c r="FB59" s="29">
        <v>0</v>
      </c>
      <c r="FC59" s="29">
        <v>0</v>
      </c>
      <c r="FD59" s="29">
        <v>0</v>
      </c>
      <c r="FE59" s="29">
        <v>3</v>
      </c>
      <c r="FF59" s="29">
        <v>0</v>
      </c>
      <c r="FG59" s="29">
        <v>0</v>
      </c>
      <c r="FH59" s="29">
        <v>0</v>
      </c>
      <c r="FI59" s="29">
        <v>0</v>
      </c>
      <c r="FJ59" s="29">
        <v>0</v>
      </c>
      <c r="FK59" s="29">
        <v>0</v>
      </c>
      <c r="FL59" s="29">
        <v>0</v>
      </c>
      <c r="FM59" s="29">
        <v>0</v>
      </c>
      <c r="FN59" s="29">
        <v>0</v>
      </c>
      <c r="FO59" s="29">
        <v>0</v>
      </c>
      <c r="FP59" s="29">
        <v>0</v>
      </c>
      <c r="FQ59" s="29">
        <v>0</v>
      </c>
      <c r="FR59" s="29">
        <v>0</v>
      </c>
      <c r="FS59" s="29">
        <v>0</v>
      </c>
      <c r="FT59" s="29">
        <v>0</v>
      </c>
      <c r="FU59" s="29">
        <v>0</v>
      </c>
      <c r="FV59" s="29">
        <v>0</v>
      </c>
      <c r="FW59" s="29">
        <v>0</v>
      </c>
      <c r="FX59" s="29">
        <v>0</v>
      </c>
      <c r="FY59" s="31">
        <f t="shared" si="15"/>
        <v>31</v>
      </c>
      <c r="GA59" s="9">
        <v>3</v>
      </c>
      <c r="GB59">
        <v>3</v>
      </c>
      <c r="GC59" s="10">
        <v>10</v>
      </c>
      <c r="GE59" s="30">
        <v>2</v>
      </c>
      <c r="GF59" s="29">
        <v>15</v>
      </c>
      <c r="GG59" s="29">
        <v>0</v>
      </c>
      <c r="GH59" s="29">
        <v>0</v>
      </c>
      <c r="GI59" s="29">
        <v>0</v>
      </c>
      <c r="GJ59" s="29">
        <v>5</v>
      </c>
      <c r="GK59" s="29">
        <v>0</v>
      </c>
      <c r="GL59" s="29">
        <v>0</v>
      </c>
      <c r="GM59" s="29">
        <v>0</v>
      </c>
      <c r="GN59" s="29">
        <v>0</v>
      </c>
      <c r="GO59" s="29">
        <v>0</v>
      </c>
      <c r="GP59" s="29">
        <v>0</v>
      </c>
      <c r="GQ59" s="29">
        <v>0</v>
      </c>
      <c r="GR59" s="29">
        <v>0</v>
      </c>
      <c r="GS59" s="29">
        <v>0</v>
      </c>
      <c r="GT59" s="29">
        <v>0</v>
      </c>
      <c r="GU59" s="29">
        <v>0</v>
      </c>
      <c r="GV59" s="29">
        <v>0</v>
      </c>
      <c r="GW59" s="29">
        <v>0</v>
      </c>
      <c r="GX59" s="29">
        <v>0</v>
      </c>
      <c r="GY59" s="29">
        <v>0</v>
      </c>
      <c r="GZ59" s="29">
        <v>2</v>
      </c>
      <c r="HA59" s="29">
        <v>0</v>
      </c>
      <c r="HB59" s="29">
        <v>0</v>
      </c>
      <c r="HC59" s="29">
        <v>0</v>
      </c>
      <c r="HD59" s="29">
        <v>0</v>
      </c>
      <c r="HE59" s="29">
        <v>0</v>
      </c>
      <c r="HF59" s="29">
        <v>0</v>
      </c>
      <c r="HG59" s="29">
        <v>0</v>
      </c>
      <c r="HH59" s="29">
        <v>0</v>
      </c>
      <c r="HI59" s="29">
        <v>0</v>
      </c>
      <c r="HJ59" s="29">
        <v>0</v>
      </c>
      <c r="HK59" s="29">
        <v>0</v>
      </c>
      <c r="HL59" s="29">
        <v>0</v>
      </c>
      <c r="HM59" s="31">
        <f t="shared" si="20"/>
        <v>24</v>
      </c>
    </row>
    <row r="60" spans="2:221" x14ac:dyDescent="0.2">
      <c r="H60" s="9">
        <v>3</v>
      </c>
      <c r="I60">
        <v>4</v>
      </c>
      <c r="J60">
        <v>15</v>
      </c>
      <c r="L60" s="2">
        <v>3.8</v>
      </c>
      <c r="M60" s="2">
        <v>3.78</v>
      </c>
      <c r="N60" s="10"/>
      <c r="P60" s="30">
        <v>0</v>
      </c>
      <c r="Q60" s="29">
        <v>2</v>
      </c>
      <c r="R60" s="29">
        <v>0</v>
      </c>
      <c r="S60" s="29">
        <v>0</v>
      </c>
      <c r="T60" s="29">
        <v>0</v>
      </c>
      <c r="U60" s="29">
        <v>0</v>
      </c>
      <c r="V60" s="29">
        <v>0</v>
      </c>
      <c r="W60" s="29">
        <v>0</v>
      </c>
      <c r="X60" s="29">
        <v>0</v>
      </c>
      <c r="Y60" s="29">
        <v>0</v>
      </c>
      <c r="Z60" s="29">
        <v>1</v>
      </c>
      <c r="AA60" s="29">
        <v>0</v>
      </c>
      <c r="AB60" s="29">
        <v>0</v>
      </c>
      <c r="AC60" s="31">
        <f t="shared" si="16"/>
        <v>3</v>
      </c>
      <c r="AD60" s="29"/>
      <c r="AF60" s="30">
        <v>15</v>
      </c>
      <c r="AG60" s="29">
        <v>5</v>
      </c>
      <c r="AH60" s="29">
        <v>0</v>
      </c>
      <c r="AI60" s="29">
        <v>0</v>
      </c>
      <c r="AJ60" s="29">
        <v>1</v>
      </c>
      <c r="AK60" s="29">
        <v>0</v>
      </c>
      <c r="AL60" s="29">
        <v>0</v>
      </c>
      <c r="AM60" s="29">
        <v>0</v>
      </c>
      <c r="AN60" s="29">
        <v>0</v>
      </c>
      <c r="AO60" s="29">
        <v>0</v>
      </c>
      <c r="AP60" s="29">
        <v>0</v>
      </c>
      <c r="AQ60" s="29">
        <v>0</v>
      </c>
      <c r="AR60" s="29">
        <v>0</v>
      </c>
      <c r="AS60" s="31">
        <f t="shared" si="17"/>
        <v>21</v>
      </c>
      <c r="AT60" s="9"/>
      <c r="AU60" s="10"/>
      <c r="AV60" s="30">
        <v>0</v>
      </c>
      <c r="AW60" s="29">
        <v>2</v>
      </c>
      <c r="AX60" s="29">
        <v>0</v>
      </c>
      <c r="AY60" s="29">
        <v>0</v>
      </c>
      <c r="AZ60" s="29">
        <v>0</v>
      </c>
      <c r="BA60" s="29">
        <v>0</v>
      </c>
      <c r="BB60" s="29">
        <v>0</v>
      </c>
      <c r="BC60" s="29">
        <v>0</v>
      </c>
      <c r="BD60" s="29">
        <v>0</v>
      </c>
      <c r="BE60" s="29">
        <v>0</v>
      </c>
      <c r="BF60" s="29">
        <v>0</v>
      </c>
      <c r="BG60" s="29">
        <v>0</v>
      </c>
      <c r="BH60" s="29">
        <v>0</v>
      </c>
      <c r="BI60" s="31">
        <f t="shared" si="18"/>
        <v>2</v>
      </c>
      <c r="BK60" s="30">
        <v>2</v>
      </c>
      <c r="BL60" s="29">
        <v>0</v>
      </c>
      <c r="BM60" s="29">
        <v>0</v>
      </c>
      <c r="BN60" s="29">
        <v>0</v>
      </c>
      <c r="BO60" s="29">
        <v>0</v>
      </c>
      <c r="BP60" s="29">
        <v>0</v>
      </c>
      <c r="BQ60" s="29">
        <v>0</v>
      </c>
      <c r="BR60" s="29">
        <v>0</v>
      </c>
      <c r="BS60" s="29">
        <v>0</v>
      </c>
      <c r="BT60" s="29">
        <v>0</v>
      </c>
      <c r="BU60" s="29">
        <v>0</v>
      </c>
      <c r="BV60" s="29">
        <v>0</v>
      </c>
      <c r="BW60" s="29">
        <v>0</v>
      </c>
      <c r="BX60" s="31">
        <f t="shared" si="19"/>
        <v>2</v>
      </c>
      <c r="CA60" s="30">
        <v>0</v>
      </c>
      <c r="CB60" s="29">
        <v>5</v>
      </c>
      <c r="CC60" s="29">
        <v>0</v>
      </c>
      <c r="CD60" s="29">
        <v>0</v>
      </c>
      <c r="CE60" s="29">
        <v>1</v>
      </c>
      <c r="CF60" s="29">
        <v>0</v>
      </c>
      <c r="CG60" s="29">
        <v>0</v>
      </c>
      <c r="CH60" s="29">
        <v>1</v>
      </c>
      <c r="CI60" s="29">
        <v>0</v>
      </c>
      <c r="CJ60" s="29">
        <v>0</v>
      </c>
      <c r="CK60" s="29">
        <v>1</v>
      </c>
      <c r="CL60" s="29">
        <v>0</v>
      </c>
      <c r="CM60" s="29">
        <v>0</v>
      </c>
      <c r="CN60" s="29">
        <v>10</v>
      </c>
      <c r="CO60" s="29">
        <v>0</v>
      </c>
      <c r="CP60" s="29">
        <v>0</v>
      </c>
      <c r="CQ60" s="29">
        <v>0</v>
      </c>
      <c r="CR60" s="31">
        <f t="shared" si="5"/>
        <v>18</v>
      </c>
      <c r="CU60" s="30">
        <v>0</v>
      </c>
      <c r="CV60" s="29">
        <v>10</v>
      </c>
      <c r="CW60" s="29">
        <v>0</v>
      </c>
      <c r="CX60" s="29">
        <v>0</v>
      </c>
      <c r="CY60" s="29">
        <v>0</v>
      </c>
      <c r="CZ60" s="29">
        <v>0</v>
      </c>
      <c r="DA60" s="29">
        <v>0</v>
      </c>
      <c r="DB60" s="29">
        <v>1</v>
      </c>
      <c r="DC60" s="29">
        <v>0</v>
      </c>
      <c r="DD60" s="29">
        <v>0</v>
      </c>
      <c r="DE60" s="29">
        <v>5</v>
      </c>
      <c r="DF60" s="29">
        <v>1</v>
      </c>
      <c r="DG60" s="29">
        <v>0</v>
      </c>
      <c r="DH60" s="29">
        <v>0</v>
      </c>
      <c r="DI60" s="29">
        <v>0</v>
      </c>
      <c r="DJ60" s="29">
        <v>0</v>
      </c>
      <c r="DK60" s="29">
        <v>0</v>
      </c>
      <c r="DL60" s="29">
        <v>0</v>
      </c>
      <c r="DM60" s="29">
        <v>0</v>
      </c>
      <c r="DN60" s="29">
        <v>0</v>
      </c>
      <c r="DO60" s="29">
        <v>0</v>
      </c>
      <c r="DP60" s="29">
        <v>0</v>
      </c>
      <c r="DQ60" s="31">
        <f t="shared" si="6"/>
        <v>17</v>
      </c>
      <c r="DT60" s="30">
        <v>5</v>
      </c>
      <c r="DU60" s="29">
        <v>10</v>
      </c>
      <c r="DV60" s="29">
        <v>0</v>
      </c>
      <c r="DW60" s="29">
        <v>0</v>
      </c>
      <c r="DX60" s="29">
        <v>0</v>
      </c>
      <c r="DY60" s="29">
        <v>0</v>
      </c>
      <c r="DZ60" s="29">
        <v>0</v>
      </c>
      <c r="EA60" s="29">
        <v>0</v>
      </c>
      <c r="EB60" s="29">
        <v>0</v>
      </c>
      <c r="EC60" s="29">
        <v>0</v>
      </c>
      <c r="ED60" s="29">
        <v>0</v>
      </c>
      <c r="EE60" s="29">
        <v>0</v>
      </c>
      <c r="EF60" s="29">
        <v>0</v>
      </c>
      <c r="EG60" s="29">
        <v>2</v>
      </c>
      <c r="EH60" s="29">
        <v>0</v>
      </c>
      <c r="EI60" s="29">
        <v>0</v>
      </c>
      <c r="EJ60" s="29">
        <v>0</v>
      </c>
      <c r="EK60" s="29">
        <v>0</v>
      </c>
      <c r="EL60" s="29">
        <v>0</v>
      </c>
      <c r="EM60" s="29">
        <v>0</v>
      </c>
      <c r="EN60" s="29">
        <v>0</v>
      </c>
      <c r="EO60" s="29">
        <v>0</v>
      </c>
      <c r="EP60" s="29">
        <v>0</v>
      </c>
      <c r="EQ60" s="29">
        <v>1</v>
      </c>
      <c r="ER60" s="29">
        <v>0</v>
      </c>
      <c r="ES60" s="31">
        <f t="shared" si="14"/>
        <v>18</v>
      </c>
      <c r="EU60" s="30">
        <v>0</v>
      </c>
      <c r="EV60" s="29">
        <v>5</v>
      </c>
      <c r="EW60" s="29">
        <v>0</v>
      </c>
      <c r="EX60" s="29">
        <v>0</v>
      </c>
      <c r="EY60" s="29">
        <v>0</v>
      </c>
      <c r="EZ60" s="29">
        <v>0</v>
      </c>
      <c r="FA60" s="29">
        <v>0</v>
      </c>
      <c r="FB60" s="29">
        <v>0</v>
      </c>
      <c r="FC60" s="29">
        <v>0</v>
      </c>
      <c r="FD60" s="29">
        <v>0</v>
      </c>
      <c r="FE60" s="29">
        <v>2</v>
      </c>
      <c r="FF60" s="29">
        <v>0</v>
      </c>
      <c r="FG60" s="29">
        <v>0</v>
      </c>
      <c r="FH60" s="29">
        <v>5</v>
      </c>
      <c r="FI60" s="29">
        <v>0</v>
      </c>
      <c r="FJ60" s="29">
        <v>0</v>
      </c>
      <c r="FK60" s="29">
        <v>0</v>
      </c>
      <c r="FL60" s="29">
        <v>0</v>
      </c>
      <c r="FM60" s="29">
        <v>0</v>
      </c>
      <c r="FN60" s="29">
        <v>0</v>
      </c>
      <c r="FO60" s="29">
        <v>0</v>
      </c>
      <c r="FP60" s="29">
        <v>0</v>
      </c>
      <c r="FQ60" s="29">
        <v>0</v>
      </c>
      <c r="FR60" s="29">
        <v>0</v>
      </c>
      <c r="FS60" s="29">
        <v>0</v>
      </c>
      <c r="FT60" s="29">
        <v>0</v>
      </c>
      <c r="FU60" s="29">
        <v>0</v>
      </c>
      <c r="FV60" s="29">
        <v>0</v>
      </c>
      <c r="FW60" s="29">
        <v>0</v>
      </c>
      <c r="FX60" s="29">
        <v>0</v>
      </c>
      <c r="FY60" s="31">
        <f t="shared" si="15"/>
        <v>12</v>
      </c>
      <c r="GA60" s="9">
        <v>3</v>
      </c>
      <c r="GB60">
        <v>4</v>
      </c>
      <c r="GC60" s="10">
        <v>15</v>
      </c>
      <c r="GE60" s="30">
        <v>15</v>
      </c>
      <c r="GF60" s="29">
        <v>5</v>
      </c>
      <c r="GG60" s="29">
        <v>0</v>
      </c>
      <c r="GH60" s="29">
        <v>0</v>
      </c>
      <c r="GI60" s="29">
        <v>0</v>
      </c>
      <c r="GJ60" s="29">
        <v>0</v>
      </c>
      <c r="GK60" s="29">
        <v>0</v>
      </c>
      <c r="GL60" s="29">
        <v>0</v>
      </c>
      <c r="GM60" s="29">
        <v>0</v>
      </c>
      <c r="GN60" s="29">
        <v>0</v>
      </c>
      <c r="GO60" s="29">
        <v>0</v>
      </c>
      <c r="GP60" s="29">
        <v>0</v>
      </c>
      <c r="GQ60" s="29">
        <v>0</v>
      </c>
      <c r="GR60" s="29">
        <v>0</v>
      </c>
      <c r="GS60" s="29">
        <v>0</v>
      </c>
      <c r="GT60" s="29">
        <v>0</v>
      </c>
      <c r="GU60" s="29">
        <v>0</v>
      </c>
      <c r="GV60" s="29">
        <v>0</v>
      </c>
      <c r="GW60" s="29">
        <v>0</v>
      </c>
      <c r="GX60" s="29">
        <v>0</v>
      </c>
      <c r="GY60" s="29">
        <v>0</v>
      </c>
      <c r="GZ60" s="29">
        <v>0</v>
      </c>
      <c r="HA60" s="29">
        <v>0</v>
      </c>
      <c r="HB60" s="29">
        <v>0</v>
      </c>
      <c r="HC60" s="29">
        <v>3</v>
      </c>
      <c r="HD60" s="29">
        <v>0</v>
      </c>
      <c r="HE60" s="29">
        <v>0</v>
      </c>
      <c r="HF60" s="29">
        <v>0</v>
      </c>
      <c r="HG60" s="29">
        <v>0</v>
      </c>
      <c r="HH60" s="29">
        <v>0</v>
      </c>
      <c r="HI60" s="29">
        <v>0</v>
      </c>
      <c r="HJ60" s="29">
        <v>0</v>
      </c>
      <c r="HK60" s="29">
        <v>0</v>
      </c>
      <c r="HL60" s="29">
        <v>0</v>
      </c>
      <c r="HM60" s="31">
        <f t="shared" si="20"/>
        <v>23</v>
      </c>
    </row>
    <row r="61" spans="2:221" x14ac:dyDescent="0.2">
      <c r="H61" s="9">
        <v>3</v>
      </c>
      <c r="I61">
        <v>5</v>
      </c>
      <c r="J61">
        <v>20</v>
      </c>
      <c r="L61" s="2">
        <v>3.74</v>
      </c>
      <c r="M61" s="2">
        <v>3.93</v>
      </c>
      <c r="N61" s="10"/>
      <c r="P61" s="30">
        <v>25</v>
      </c>
      <c r="Q61" s="29">
        <v>5</v>
      </c>
      <c r="R61" s="29">
        <v>0</v>
      </c>
      <c r="S61" s="29">
        <v>0</v>
      </c>
      <c r="T61" s="29">
        <v>0</v>
      </c>
      <c r="U61" s="29">
        <v>0</v>
      </c>
      <c r="V61" s="29">
        <v>0</v>
      </c>
      <c r="W61" s="29">
        <v>0</v>
      </c>
      <c r="X61" s="29">
        <v>0</v>
      </c>
      <c r="Y61" s="29">
        <v>0</v>
      </c>
      <c r="Z61" s="29">
        <v>0</v>
      </c>
      <c r="AA61" s="29">
        <v>0</v>
      </c>
      <c r="AB61" s="29">
        <v>0</v>
      </c>
      <c r="AC61" s="31">
        <f t="shared" si="16"/>
        <v>30</v>
      </c>
      <c r="AD61" s="29"/>
      <c r="AF61" s="30">
        <v>25</v>
      </c>
      <c r="AG61" s="29">
        <v>1</v>
      </c>
      <c r="AH61" s="29">
        <v>0</v>
      </c>
      <c r="AI61" s="29">
        <v>0</v>
      </c>
      <c r="AJ61" s="29">
        <v>1</v>
      </c>
      <c r="AK61" s="29">
        <v>0</v>
      </c>
      <c r="AL61" s="29">
        <v>0</v>
      </c>
      <c r="AM61" s="29">
        <v>0</v>
      </c>
      <c r="AN61" s="29">
        <v>0</v>
      </c>
      <c r="AO61" s="29">
        <v>5</v>
      </c>
      <c r="AP61" s="29">
        <v>0</v>
      </c>
      <c r="AQ61" s="29">
        <v>0</v>
      </c>
      <c r="AR61" s="29">
        <v>0</v>
      </c>
      <c r="AS61" s="31">
        <f t="shared" si="17"/>
        <v>32</v>
      </c>
      <c r="AT61" s="9"/>
      <c r="AU61" s="10"/>
      <c r="AV61" s="30">
        <v>20</v>
      </c>
      <c r="AW61" s="29">
        <v>2</v>
      </c>
      <c r="AX61" s="29">
        <v>0</v>
      </c>
      <c r="AY61" s="29">
        <v>0</v>
      </c>
      <c r="AZ61" s="29">
        <v>0</v>
      </c>
      <c r="BA61" s="29">
        <v>0</v>
      </c>
      <c r="BB61" s="29">
        <v>0</v>
      </c>
      <c r="BC61" s="29">
        <v>0</v>
      </c>
      <c r="BD61" s="29">
        <v>0</v>
      </c>
      <c r="BE61" s="29">
        <v>0</v>
      </c>
      <c r="BF61" s="29">
        <v>0</v>
      </c>
      <c r="BG61" s="29">
        <v>0</v>
      </c>
      <c r="BH61" s="29">
        <v>0</v>
      </c>
      <c r="BI61" s="31">
        <f t="shared" si="18"/>
        <v>22</v>
      </c>
      <c r="BK61" s="30">
        <v>20</v>
      </c>
      <c r="BL61" s="29">
        <v>5</v>
      </c>
      <c r="BM61" s="29">
        <v>0</v>
      </c>
      <c r="BN61" s="29">
        <v>2</v>
      </c>
      <c r="BO61" s="29">
        <v>0</v>
      </c>
      <c r="BP61" s="29">
        <v>0</v>
      </c>
      <c r="BQ61" s="29">
        <v>0</v>
      </c>
      <c r="BR61" s="29">
        <v>0</v>
      </c>
      <c r="BS61" s="29">
        <v>0</v>
      </c>
      <c r="BT61" s="29">
        <v>0</v>
      </c>
      <c r="BU61" s="29">
        <v>0</v>
      </c>
      <c r="BV61" s="29">
        <v>0</v>
      </c>
      <c r="BW61" s="29">
        <v>0</v>
      </c>
      <c r="BX61" s="31">
        <f t="shared" si="19"/>
        <v>27</v>
      </c>
      <c r="CA61" s="30">
        <v>20</v>
      </c>
      <c r="CB61" s="29">
        <v>35</v>
      </c>
      <c r="CC61" s="29">
        <v>0</v>
      </c>
      <c r="CD61" s="29">
        <v>3</v>
      </c>
      <c r="CE61" s="29">
        <v>0</v>
      </c>
      <c r="CF61" s="29">
        <v>0</v>
      </c>
      <c r="CG61" s="29">
        <v>0</v>
      </c>
      <c r="CH61" s="29">
        <v>0</v>
      </c>
      <c r="CI61" s="29">
        <v>0</v>
      </c>
      <c r="CJ61" s="29">
        <v>0</v>
      </c>
      <c r="CK61" s="29">
        <v>1</v>
      </c>
      <c r="CL61" s="29">
        <v>1</v>
      </c>
      <c r="CM61" s="29">
        <v>0</v>
      </c>
      <c r="CN61" s="29">
        <v>0</v>
      </c>
      <c r="CO61" s="29">
        <v>0</v>
      </c>
      <c r="CP61" s="29">
        <v>0</v>
      </c>
      <c r="CQ61" s="29">
        <v>0</v>
      </c>
      <c r="CR61" s="31">
        <f t="shared" si="5"/>
        <v>60</v>
      </c>
      <c r="CU61" s="30">
        <v>35</v>
      </c>
      <c r="CV61" s="29">
        <v>0</v>
      </c>
      <c r="CW61" s="29">
        <v>0</v>
      </c>
      <c r="CX61" s="29">
        <v>3</v>
      </c>
      <c r="CY61" s="29">
        <v>0</v>
      </c>
      <c r="CZ61" s="29">
        <v>0</v>
      </c>
      <c r="DA61" s="29">
        <v>0</v>
      </c>
      <c r="DB61" s="29">
        <v>0</v>
      </c>
      <c r="DC61" s="29">
        <v>0</v>
      </c>
      <c r="DD61" s="29">
        <v>0</v>
      </c>
      <c r="DE61" s="29">
        <v>5</v>
      </c>
      <c r="DF61" s="29">
        <v>2</v>
      </c>
      <c r="DG61" s="29">
        <v>0</v>
      </c>
      <c r="DH61" s="29">
        <v>0</v>
      </c>
      <c r="DI61" s="29">
        <v>0</v>
      </c>
      <c r="DJ61" s="29">
        <v>0</v>
      </c>
      <c r="DK61" s="29">
        <v>0</v>
      </c>
      <c r="DL61" s="29">
        <v>0</v>
      </c>
      <c r="DM61" s="29">
        <v>2</v>
      </c>
      <c r="DN61" s="29">
        <v>0</v>
      </c>
      <c r="DO61" s="29">
        <v>0</v>
      </c>
      <c r="DP61" s="29">
        <v>0</v>
      </c>
      <c r="DQ61" s="31">
        <f t="shared" si="6"/>
        <v>47</v>
      </c>
      <c r="DT61" s="30">
        <v>25</v>
      </c>
      <c r="DU61" s="29">
        <v>25</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c r="EN61" s="29">
        <v>0</v>
      </c>
      <c r="EO61" s="29">
        <v>0</v>
      </c>
      <c r="EP61" s="29">
        <v>0</v>
      </c>
      <c r="EQ61" s="29">
        <v>0</v>
      </c>
      <c r="ER61" s="29">
        <v>0</v>
      </c>
      <c r="ES61" s="31">
        <f t="shared" si="14"/>
        <v>50</v>
      </c>
      <c r="EU61" s="30">
        <v>40</v>
      </c>
      <c r="EV61" s="29">
        <v>20</v>
      </c>
      <c r="EW61" s="29">
        <v>0</v>
      </c>
      <c r="EX61" s="29">
        <v>3</v>
      </c>
      <c r="EY61" s="29">
        <v>0</v>
      </c>
      <c r="EZ61" s="29">
        <v>0</v>
      </c>
      <c r="FA61" s="29">
        <v>0</v>
      </c>
      <c r="FB61" s="29">
        <v>0</v>
      </c>
      <c r="FC61" s="29">
        <v>0</v>
      </c>
      <c r="FD61" s="29">
        <v>0</v>
      </c>
      <c r="FE61" s="29">
        <v>2</v>
      </c>
      <c r="FF61" s="29">
        <v>0</v>
      </c>
      <c r="FG61" s="29">
        <v>0</v>
      </c>
      <c r="FH61" s="29">
        <v>0</v>
      </c>
      <c r="FI61" s="29">
        <v>0</v>
      </c>
      <c r="FJ61" s="29">
        <v>0</v>
      </c>
      <c r="FK61" s="29">
        <v>0</v>
      </c>
      <c r="FL61" s="29">
        <v>0</v>
      </c>
      <c r="FM61" s="29">
        <v>0</v>
      </c>
      <c r="FN61" s="29">
        <v>0</v>
      </c>
      <c r="FO61" s="29">
        <v>0</v>
      </c>
      <c r="FP61" s="29">
        <v>1</v>
      </c>
      <c r="FQ61" s="29">
        <v>0</v>
      </c>
      <c r="FR61" s="29">
        <v>0</v>
      </c>
      <c r="FS61" s="29">
        <v>0</v>
      </c>
      <c r="FT61" s="29">
        <v>1</v>
      </c>
      <c r="FU61" s="29">
        <v>0</v>
      </c>
      <c r="FV61" s="29">
        <v>0</v>
      </c>
      <c r="FW61" s="29">
        <v>0</v>
      </c>
      <c r="FX61" s="29">
        <v>0</v>
      </c>
      <c r="FY61" s="31">
        <f t="shared" si="15"/>
        <v>67</v>
      </c>
      <c r="GA61" s="9">
        <v>3</v>
      </c>
      <c r="GB61">
        <v>5</v>
      </c>
      <c r="GC61" s="10">
        <v>20</v>
      </c>
      <c r="GE61" s="30">
        <v>45</v>
      </c>
      <c r="GF61" s="29">
        <v>30</v>
      </c>
      <c r="GG61" s="29">
        <v>0</v>
      </c>
      <c r="GH61" s="29">
        <v>0</v>
      </c>
      <c r="GI61" s="29">
        <v>0</v>
      </c>
      <c r="GJ61" s="29">
        <v>0</v>
      </c>
      <c r="GK61" s="29">
        <v>0</v>
      </c>
      <c r="GL61" s="29">
        <v>0</v>
      </c>
      <c r="GM61" s="29">
        <v>0</v>
      </c>
      <c r="GN61" s="29">
        <v>0</v>
      </c>
      <c r="GO61" s="29">
        <v>0</v>
      </c>
      <c r="GP61" s="29">
        <v>0</v>
      </c>
      <c r="GQ61" s="29">
        <v>0</v>
      </c>
      <c r="GR61" s="29">
        <v>0</v>
      </c>
      <c r="GS61" s="29">
        <v>0</v>
      </c>
      <c r="GT61" s="29">
        <v>0</v>
      </c>
      <c r="GU61" s="29">
        <v>0</v>
      </c>
      <c r="GV61" s="29">
        <v>0</v>
      </c>
      <c r="GW61" s="29">
        <v>0</v>
      </c>
      <c r="GX61" s="29">
        <v>0</v>
      </c>
      <c r="GY61" s="29">
        <v>0</v>
      </c>
      <c r="GZ61" s="29">
        <v>0</v>
      </c>
      <c r="HA61" s="29">
        <v>0</v>
      </c>
      <c r="HB61" s="29">
        <v>0</v>
      </c>
      <c r="HC61" s="29">
        <v>0</v>
      </c>
      <c r="HD61" s="29">
        <v>5</v>
      </c>
      <c r="HE61" s="29">
        <v>0</v>
      </c>
      <c r="HF61" s="29">
        <v>0</v>
      </c>
      <c r="HG61" s="29">
        <v>0</v>
      </c>
      <c r="HH61" s="29">
        <v>0</v>
      </c>
      <c r="HI61" s="29">
        <v>0</v>
      </c>
      <c r="HJ61" s="29">
        <v>0</v>
      </c>
      <c r="HK61" s="29">
        <v>0</v>
      </c>
      <c r="HL61" s="29">
        <v>0</v>
      </c>
      <c r="HM61" s="31">
        <f t="shared" si="20"/>
        <v>80</v>
      </c>
    </row>
    <row r="62" spans="2:221" x14ac:dyDescent="0.2">
      <c r="H62" s="9">
        <v>3</v>
      </c>
      <c r="I62">
        <v>6</v>
      </c>
      <c r="J62">
        <v>25</v>
      </c>
      <c r="L62" s="2">
        <v>3.88</v>
      </c>
      <c r="M62" s="2">
        <v>3.74</v>
      </c>
      <c r="N62" s="10"/>
      <c r="P62" s="30">
        <v>10</v>
      </c>
      <c r="Q62" s="29">
        <v>10</v>
      </c>
      <c r="R62" s="29">
        <v>0</v>
      </c>
      <c r="S62" s="29">
        <v>0</v>
      </c>
      <c r="T62" s="29">
        <v>0</v>
      </c>
      <c r="U62" s="29">
        <v>0</v>
      </c>
      <c r="V62" s="29">
        <v>0</v>
      </c>
      <c r="W62" s="29">
        <v>0</v>
      </c>
      <c r="X62" s="29">
        <v>0</v>
      </c>
      <c r="Y62" s="29">
        <v>0</v>
      </c>
      <c r="Z62" s="29">
        <v>0</v>
      </c>
      <c r="AA62" s="29">
        <v>0</v>
      </c>
      <c r="AB62" s="29">
        <v>0</v>
      </c>
      <c r="AC62" s="31">
        <f t="shared" si="16"/>
        <v>20</v>
      </c>
      <c r="AD62" s="29"/>
      <c r="AF62" s="30">
        <v>40</v>
      </c>
      <c r="AG62" s="29">
        <v>15</v>
      </c>
      <c r="AH62" s="29">
        <v>0</v>
      </c>
      <c r="AI62" s="29">
        <v>0</v>
      </c>
      <c r="AJ62" s="29">
        <v>1</v>
      </c>
      <c r="AK62" s="29">
        <v>0</v>
      </c>
      <c r="AL62" s="29">
        <v>0</v>
      </c>
      <c r="AM62" s="29">
        <v>0</v>
      </c>
      <c r="AN62" s="29">
        <v>0</v>
      </c>
      <c r="AO62" s="29">
        <v>0</v>
      </c>
      <c r="AP62" s="29">
        <v>0</v>
      </c>
      <c r="AQ62" s="29">
        <v>0</v>
      </c>
      <c r="AR62" s="29">
        <v>0</v>
      </c>
      <c r="AS62" s="31">
        <f t="shared" si="17"/>
        <v>56</v>
      </c>
      <c r="AT62" s="9"/>
      <c r="AU62" s="10"/>
      <c r="AV62" s="30">
        <v>40</v>
      </c>
      <c r="AW62" s="29">
        <v>10</v>
      </c>
      <c r="AX62" s="29">
        <v>0</v>
      </c>
      <c r="AY62" s="29">
        <v>0</v>
      </c>
      <c r="AZ62" s="29">
        <v>0</v>
      </c>
      <c r="BA62" s="29">
        <v>0</v>
      </c>
      <c r="BB62" s="29">
        <v>0</v>
      </c>
      <c r="BC62" s="29">
        <v>0</v>
      </c>
      <c r="BD62" s="29">
        <v>0</v>
      </c>
      <c r="BE62" s="29">
        <v>0</v>
      </c>
      <c r="BF62" s="29">
        <v>0</v>
      </c>
      <c r="BG62" s="29">
        <v>0</v>
      </c>
      <c r="BH62" s="29">
        <v>0</v>
      </c>
      <c r="BI62" s="31">
        <f t="shared" si="18"/>
        <v>50</v>
      </c>
      <c r="BK62" s="30">
        <v>25</v>
      </c>
      <c r="BL62" s="29">
        <v>7</v>
      </c>
      <c r="BM62" s="29">
        <v>0</v>
      </c>
      <c r="BN62" s="29">
        <v>0</v>
      </c>
      <c r="BO62" s="29">
        <v>0</v>
      </c>
      <c r="BP62" s="29">
        <v>0</v>
      </c>
      <c r="BQ62" s="29">
        <v>0</v>
      </c>
      <c r="BR62" s="29">
        <v>0</v>
      </c>
      <c r="BS62" s="29">
        <v>0</v>
      </c>
      <c r="BT62" s="29">
        <v>0</v>
      </c>
      <c r="BU62" s="29">
        <v>0</v>
      </c>
      <c r="BV62" s="29">
        <v>0</v>
      </c>
      <c r="BW62" s="29">
        <v>0</v>
      </c>
      <c r="BX62" s="31">
        <f t="shared" si="19"/>
        <v>32</v>
      </c>
      <c r="CA62" s="30">
        <v>25</v>
      </c>
      <c r="CB62" s="29">
        <v>5</v>
      </c>
      <c r="CC62" s="29">
        <v>0</v>
      </c>
      <c r="CD62" s="29">
        <v>0</v>
      </c>
      <c r="CE62" s="29">
        <v>1</v>
      </c>
      <c r="CF62" s="29">
        <v>0</v>
      </c>
      <c r="CG62" s="29">
        <v>0</v>
      </c>
      <c r="CH62" s="29">
        <v>0</v>
      </c>
      <c r="CI62" s="29">
        <v>0</v>
      </c>
      <c r="CJ62" s="29">
        <v>0</v>
      </c>
      <c r="CK62" s="29">
        <v>1</v>
      </c>
      <c r="CL62" s="29">
        <v>0</v>
      </c>
      <c r="CM62" s="29">
        <v>0</v>
      </c>
      <c r="CN62" s="29">
        <v>0</v>
      </c>
      <c r="CO62" s="29">
        <v>0</v>
      </c>
      <c r="CP62" s="29">
        <v>0</v>
      </c>
      <c r="CQ62" s="29">
        <v>0</v>
      </c>
      <c r="CR62" s="31">
        <f t="shared" si="5"/>
        <v>32</v>
      </c>
      <c r="CU62" s="30">
        <v>15</v>
      </c>
      <c r="CV62" s="29">
        <v>3</v>
      </c>
      <c r="CW62" s="29">
        <v>0</v>
      </c>
      <c r="CX62" s="29">
        <v>0</v>
      </c>
      <c r="CY62" s="29">
        <v>0</v>
      </c>
      <c r="CZ62" s="29">
        <v>0</v>
      </c>
      <c r="DA62" s="29">
        <v>0</v>
      </c>
      <c r="DB62" s="29">
        <v>0</v>
      </c>
      <c r="DC62" s="29">
        <v>0</v>
      </c>
      <c r="DD62" s="29">
        <v>0</v>
      </c>
      <c r="DE62" s="29">
        <v>3</v>
      </c>
      <c r="DF62" s="29">
        <v>0</v>
      </c>
      <c r="DG62" s="29">
        <v>0</v>
      </c>
      <c r="DH62" s="29">
        <v>0</v>
      </c>
      <c r="DI62" s="29">
        <v>0</v>
      </c>
      <c r="DJ62" s="29">
        <v>0</v>
      </c>
      <c r="DK62" s="29">
        <v>0</v>
      </c>
      <c r="DL62" s="29">
        <v>0</v>
      </c>
      <c r="DM62" s="29">
        <v>0</v>
      </c>
      <c r="DN62" s="29">
        <v>0</v>
      </c>
      <c r="DO62" s="29">
        <v>0</v>
      </c>
      <c r="DP62" s="29">
        <v>0</v>
      </c>
      <c r="DQ62" s="31">
        <f t="shared" si="6"/>
        <v>21</v>
      </c>
      <c r="DT62" s="30">
        <v>10</v>
      </c>
      <c r="DU62" s="29">
        <v>5</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c r="EN62" s="29">
        <v>0</v>
      </c>
      <c r="EO62" s="29">
        <v>0</v>
      </c>
      <c r="EP62" s="29">
        <v>0</v>
      </c>
      <c r="EQ62" s="29">
        <v>0</v>
      </c>
      <c r="ER62" s="29">
        <v>0</v>
      </c>
      <c r="ES62" s="31">
        <f t="shared" si="14"/>
        <v>15</v>
      </c>
      <c r="EU62" s="30">
        <v>15</v>
      </c>
      <c r="EV62" s="29">
        <v>25</v>
      </c>
      <c r="EW62" s="29">
        <v>0</v>
      </c>
      <c r="EX62" s="29">
        <v>0</v>
      </c>
      <c r="EY62" s="29">
        <v>0</v>
      </c>
      <c r="EZ62" s="29">
        <v>0</v>
      </c>
      <c r="FA62" s="29">
        <v>0</v>
      </c>
      <c r="FB62" s="29">
        <v>0</v>
      </c>
      <c r="FC62" s="29">
        <v>0</v>
      </c>
      <c r="FD62" s="29">
        <v>0</v>
      </c>
      <c r="FE62" s="29">
        <v>2</v>
      </c>
      <c r="FF62" s="29">
        <v>0</v>
      </c>
      <c r="FG62" s="29">
        <v>0</v>
      </c>
      <c r="FH62" s="29">
        <v>0</v>
      </c>
      <c r="FI62" s="29">
        <v>0</v>
      </c>
      <c r="FJ62" s="29">
        <v>0</v>
      </c>
      <c r="FK62" s="29">
        <v>0</v>
      </c>
      <c r="FL62" s="29">
        <v>0</v>
      </c>
      <c r="FM62" s="29">
        <v>0</v>
      </c>
      <c r="FN62" s="29">
        <v>0</v>
      </c>
      <c r="FO62" s="29">
        <v>0</v>
      </c>
      <c r="FP62" s="29">
        <v>0</v>
      </c>
      <c r="FQ62" s="29">
        <v>0</v>
      </c>
      <c r="FR62" s="29">
        <v>0</v>
      </c>
      <c r="FS62" s="29">
        <v>0</v>
      </c>
      <c r="FT62" s="29">
        <v>0</v>
      </c>
      <c r="FU62" s="29">
        <v>0</v>
      </c>
      <c r="FV62" s="29">
        <v>0</v>
      </c>
      <c r="FW62" s="29">
        <v>2</v>
      </c>
      <c r="FX62" s="29">
        <v>2</v>
      </c>
      <c r="FY62" s="31">
        <f t="shared" si="15"/>
        <v>46</v>
      </c>
      <c r="GA62" s="9">
        <v>3</v>
      </c>
      <c r="GB62">
        <v>6</v>
      </c>
      <c r="GC62" s="10">
        <v>25</v>
      </c>
      <c r="GE62" s="30">
        <v>10</v>
      </c>
      <c r="GF62" s="29">
        <v>10</v>
      </c>
      <c r="GG62" s="29">
        <v>0</v>
      </c>
      <c r="GH62" s="29">
        <v>0</v>
      </c>
      <c r="GI62" s="29">
        <v>0</v>
      </c>
      <c r="GJ62" s="29">
        <v>0</v>
      </c>
      <c r="GK62" s="29">
        <v>0</v>
      </c>
      <c r="GL62" s="29">
        <v>0</v>
      </c>
      <c r="GM62" s="29">
        <v>0</v>
      </c>
      <c r="GN62" s="29">
        <v>0</v>
      </c>
      <c r="GO62" s="29">
        <v>0</v>
      </c>
      <c r="GP62" s="29">
        <v>0</v>
      </c>
      <c r="GQ62" s="29">
        <v>0</v>
      </c>
      <c r="GR62" s="29">
        <v>0</v>
      </c>
      <c r="GS62" s="29">
        <v>0</v>
      </c>
      <c r="GT62" s="29">
        <v>0</v>
      </c>
      <c r="GU62" s="29">
        <v>0</v>
      </c>
      <c r="GV62" s="29">
        <v>0</v>
      </c>
      <c r="GW62" s="29">
        <v>0</v>
      </c>
      <c r="GX62" s="29">
        <v>0</v>
      </c>
      <c r="GY62" s="29">
        <v>0</v>
      </c>
      <c r="GZ62" s="29">
        <v>0</v>
      </c>
      <c r="HA62" s="29">
        <v>0</v>
      </c>
      <c r="HB62" s="29">
        <v>0</v>
      </c>
      <c r="HC62" s="29">
        <v>0</v>
      </c>
      <c r="HD62" s="29">
        <v>0</v>
      </c>
      <c r="HE62" s="29">
        <v>0</v>
      </c>
      <c r="HF62" s="29">
        <v>0</v>
      </c>
      <c r="HG62" s="29">
        <v>0</v>
      </c>
      <c r="HH62" s="29">
        <v>0</v>
      </c>
      <c r="HI62" s="29">
        <v>0</v>
      </c>
      <c r="HJ62" s="29">
        <v>0</v>
      </c>
      <c r="HK62" s="29">
        <v>0</v>
      </c>
      <c r="HL62" s="29">
        <v>0</v>
      </c>
      <c r="HM62" s="31">
        <f t="shared" si="20"/>
        <v>20</v>
      </c>
    </row>
    <row r="63" spans="2:221" x14ac:dyDescent="0.2">
      <c r="H63" s="9">
        <v>3</v>
      </c>
      <c r="I63">
        <v>7</v>
      </c>
      <c r="J63">
        <v>30</v>
      </c>
      <c r="L63" s="2">
        <v>3.82</v>
      </c>
      <c r="M63" s="2">
        <v>3.44</v>
      </c>
      <c r="N63" s="10"/>
      <c r="P63" s="30">
        <v>25</v>
      </c>
      <c r="Q63" s="29">
        <v>25</v>
      </c>
      <c r="R63" s="29">
        <v>0</v>
      </c>
      <c r="S63" s="29">
        <v>0</v>
      </c>
      <c r="T63" s="29">
        <v>0</v>
      </c>
      <c r="U63" s="29">
        <v>0</v>
      </c>
      <c r="V63" s="29">
        <v>0</v>
      </c>
      <c r="W63" s="29">
        <v>0</v>
      </c>
      <c r="X63" s="29">
        <v>0</v>
      </c>
      <c r="Y63" s="29">
        <v>0</v>
      </c>
      <c r="Z63" s="29">
        <v>0</v>
      </c>
      <c r="AA63" s="29">
        <v>0</v>
      </c>
      <c r="AB63" s="29">
        <v>0</v>
      </c>
      <c r="AC63" s="31">
        <f t="shared" si="16"/>
        <v>50</v>
      </c>
      <c r="AD63" s="29"/>
      <c r="AF63" s="30">
        <v>10</v>
      </c>
      <c r="AG63" s="29">
        <v>25</v>
      </c>
      <c r="AH63" s="29">
        <v>0</v>
      </c>
      <c r="AI63" s="29">
        <v>0</v>
      </c>
      <c r="AJ63" s="29">
        <v>1</v>
      </c>
      <c r="AK63" s="29">
        <v>0</v>
      </c>
      <c r="AL63" s="29">
        <v>0</v>
      </c>
      <c r="AM63" s="29">
        <v>0</v>
      </c>
      <c r="AN63" s="29">
        <v>0</v>
      </c>
      <c r="AO63" s="29">
        <v>0</v>
      </c>
      <c r="AP63" s="29">
        <v>0</v>
      </c>
      <c r="AQ63" s="29">
        <v>0</v>
      </c>
      <c r="AR63" s="29">
        <v>0</v>
      </c>
      <c r="AS63" s="31">
        <f t="shared" si="17"/>
        <v>36</v>
      </c>
      <c r="AT63" s="9"/>
      <c r="AU63" s="10"/>
      <c r="AV63" s="30">
        <v>25</v>
      </c>
      <c r="AW63" s="29">
        <v>10</v>
      </c>
      <c r="AX63" s="29">
        <v>0</v>
      </c>
      <c r="AY63" s="29">
        <v>0</v>
      </c>
      <c r="AZ63" s="29">
        <v>0</v>
      </c>
      <c r="BA63" s="29">
        <v>0</v>
      </c>
      <c r="BB63" s="29">
        <v>0</v>
      </c>
      <c r="BC63" s="29">
        <v>0</v>
      </c>
      <c r="BD63" s="29">
        <v>0</v>
      </c>
      <c r="BE63" s="29">
        <v>0</v>
      </c>
      <c r="BF63" s="29">
        <v>0</v>
      </c>
      <c r="BG63" s="29">
        <v>0</v>
      </c>
      <c r="BH63" s="29">
        <v>0</v>
      </c>
      <c r="BI63" s="31">
        <f t="shared" si="18"/>
        <v>35</v>
      </c>
      <c r="BK63" s="30">
        <v>10</v>
      </c>
      <c r="BL63" s="29">
        <v>7</v>
      </c>
      <c r="BM63" s="29">
        <v>0</v>
      </c>
      <c r="BN63" s="29">
        <v>0</v>
      </c>
      <c r="BO63" s="29">
        <v>0</v>
      </c>
      <c r="BP63" s="29">
        <v>0</v>
      </c>
      <c r="BQ63" s="29">
        <v>0</v>
      </c>
      <c r="BR63" s="29">
        <v>0</v>
      </c>
      <c r="BS63" s="29">
        <v>0</v>
      </c>
      <c r="BT63" s="29">
        <v>0</v>
      </c>
      <c r="BU63" s="29">
        <v>0</v>
      </c>
      <c r="BV63" s="29">
        <v>0</v>
      </c>
      <c r="BW63" s="29">
        <v>0</v>
      </c>
      <c r="BX63" s="31">
        <f t="shared" si="19"/>
        <v>17</v>
      </c>
      <c r="CA63" s="30">
        <v>25</v>
      </c>
      <c r="CB63" s="29">
        <v>10</v>
      </c>
      <c r="CC63" s="29">
        <v>2</v>
      </c>
      <c r="CD63" s="29">
        <v>0</v>
      </c>
      <c r="CE63" s="29">
        <v>0</v>
      </c>
      <c r="CF63" s="29">
        <v>0</v>
      </c>
      <c r="CG63" s="29">
        <v>0</v>
      </c>
      <c r="CH63" s="29">
        <v>0</v>
      </c>
      <c r="CI63" s="29">
        <v>0</v>
      </c>
      <c r="CJ63" s="29">
        <v>1</v>
      </c>
      <c r="CK63" s="29">
        <v>2</v>
      </c>
      <c r="CL63" s="29">
        <v>0</v>
      </c>
      <c r="CM63" s="29">
        <v>0</v>
      </c>
      <c r="CN63" s="29">
        <v>0</v>
      </c>
      <c r="CO63" s="29">
        <v>0</v>
      </c>
      <c r="CP63" s="29">
        <v>0</v>
      </c>
      <c r="CQ63" s="29">
        <v>0</v>
      </c>
      <c r="CR63" s="31">
        <f t="shared" si="5"/>
        <v>40</v>
      </c>
      <c r="CU63" s="30">
        <v>15</v>
      </c>
      <c r="CV63" s="29">
        <v>10</v>
      </c>
      <c r="CW63" s="29">
        <v>0</v>
      </c>
      <c r="CX63" s="29">
        <v>0</v>
      </c>
      <c r="CY63" s="29">
        <v>0</v>
      </c>
      <c r="CZ63" s="29">
        <v>0</v>
      </c>
      <c r="DA63" s="29">
        <v>0</v>
      </c>
      <c r="DB63" s="29">
        <v>0</v>
      </c>
      <c r="DC63" s="29">
        <v>0</v>
      </c>
      <c r="DD63" s="29">
        <v>0</v>
      </c>
      <c r="DE63" s="29">
        <v>1</v>
      </c>
      <c r="DF63" s="29">
        <v>0</v>
      </c>
      <c r="DG63" s="29">
        <v>0</v>
      </c>
      <c r="DH63" s="29">
        <v>0</v>
      </c>
      <c r="DI63" s="29">
        <v>0</v>
      </c>
      <c r="DJ63" s="29">
        <v>0</v>
      </c>
      <c r="DK63" s="29">
        <v>0</v>
      </c>
      <c r="DL63" s="29">
        <v>0</v>
      </c>
      <c r="DM63" s="29">
        <v>0</v>
      </c>
      <c r="DN63" s="29">
        <v>0</v>
      </c>
      <c r="DO63" s="29">
        <v>0</v>
      </c>
      <c r="DP63" s="29">
        <v>0</v>
      </c>
      <c r="DQ63" s="31">
        <f t="shared" si="6"/>
        <v>26</v>
      </c>
      <c r="DT63" s="30">
        <v>25</v>
      </c>
      <c r="DU63" s="29">
        <v>15</v>
      </c>
      <c r="DV63" s="29">
        <v>0</v>
      </c>
      <c r="DW63" s="29">
        <v>0</v>
      </c>
      <c r="DX63" s="29">
        <v>0</v>
      </c>
      <c r="DY63" s="29">
        <v>0</v>
      </c>
      <c r="DZ63" s="29">
        <v>0</v>
      </c>
      <c r="EA63" s="29">
        <v>0</v>
      </c>
      <c r="EB63" s="29">
        <v>0</v>
      </c>
      <c r="EC63" s="29">
        <v>1</v>
      </c>
      <c r="ED63" s="29">
        <v>0</v>
      </c>
      <c r="EE63" s="29">
        <v>0</v>
      </c>
      <c r="EF63" s="29">
        <v>0</v>
      </c>
      <c r="EG63" s="29">
        <v>0</v>
      </c>
      <c r="EH63" s="29">
        <v>0</v>
      </c>
      <c r="EI63" s="29">
        <v>0</v>
      </c>
      <c r="EJ63" s="29">
        <v>0</v>
      </c>
      <c r="EK63" s="29">
        <v>0</v>
      </c>
      <c r="EL63" s="29">
        <v>0</v>
      </c>
      <c r="EM63" s="29">
        <v>0</v>
      </c>
      <c r="EN63" s="29">
        <v>0</v>
      </c>
      <c r="EO63" s="29">
        <v>0</v>
      </c>
      <c r="EP63" s="29">
        <v>0</v>
      </c>
      <c r="EQ63" s="29">
        <v>0</v>
      </c>
      <c r="ER63" s="29">
        <v>0</v>
      </c>
      <c r="ES63" s="31">
        <f t="shared" si="14"/>
        <v>41</v>
      </c>
      <c r="EU63" s="30">
        <v>40</v>
      </c>
      <c r="EV63" s="29">
        <v>25</v>
      </c>
      <c r="EW63" s="29">
        <v>5</v>
      </c>
      <c r="EX63" s="29">
        <v>0</v>
      </c>
      <c r="EY63" s="29">
        <v>0</v>
      </c>
      <c r="EZ63" s="29">
        <v>0</v>
      </c>
      <c r="FA63" s="29">
        <v>0</v>
      </c>
      <c r="FB63" s="29">
        <v>0</v>
      </c>
      <c r="FC63" s="29">
        <v>0</v>
      </c>
      <c r="FD63" s="29">
        <v>5</v>
      </c>
      <c r="FE63" s="29">
        <v>0</v>
      </c>
      <c r="FF63" s="29">
        <v>0</v>
      </c>
      <c r="FG63" s="29">
        <v>0</v>
      </c>
      <c r="FH63" s="29">
        <v>0</v>
      </c>
      <c r="FI63" s="29">
        <v>0</v>
      </c>
      <c r="FJ63" s="29">
        <v>0</v>
      </c>
      <c r="FK63" s="29">
        <v>0</v>
      </c>
      <c r="FL63" s="29">
        <v>0</v>
      </c>
      <c r="FM63" s="29">
        <v>0</v>
      </c>
      <c r="FN63" s="29">
        <v>0</v>
      </c>
      <c r="FO63" s="29">
        <v>0</v>
      </c>
      <c r="FP63" s="29">
        <v>0</v>
      </c>
      <c r="FQ63" s="29">
        <v>0</v>
      </c>
      <c r="FR63" s="29">
        <v>0</v>
      </c>
      <c r="FS63" s="29">
        <v>0</v>
      </c>
      <c r="FT63" s="29">
        <v>0</v>
      </c>
      <c r="FU63" s="29">
        <v>0</v>
      </c>
      <c r="FV63" s="29">
        <v>0</v>
      </c>
      <c r="FW63" s="29">
        <v>0</v>
      </c>
      <c r="FX63" s="29">
        <v>0</v>
      </c>
      <c r="FY63" s="31">
        <f t="shared" si="15"/>
        <v>75</v>
      </c>
      <c r="GA63" s="9">
        <v>3</v>
      </c>
      <c r="GB63">
        <v>7</v>
      </c>
      <c r="GC63" s="10">
        <v>30</v>
      </c>
      <c r="GE63" s="30">
        <v>50</v>
      </c>
      <c r="GF63" s="29">
        <v>20</v>
      </c>
      <c r="GG63" s="29">
        <v>1</v>
      </c>
      <c r="GH63" s="29">
        <v>0</v>
      </c>
      <c r="GI63" s="29">
        <v>0</v>
      </c>
      <c r="GJ63" s="29">
        <v>0</v>
      </c>
      <c r="GK63" s="29">
        <v>0</v>
      </c>
      <c r="GL63" s="29">
        <v>0</v>
      </c>
      <c r="GM63" s="29">
        <v>0</v>
      </c>
      <c r="GN63" s="29">
        <v>7</v>
      </c>
      <c r="GO63" s="29">
        <v>0</v>
      </c>
      <c r="GP63" s="29">
        <v>0</v>
      </c>
      <c r="GQ63" s="29">
        <v>0</v>
      </c>
      <c r="GR63" s="29">
        <v>0</v>
      </c>
      <c r="GS63" s="29">
        <v>0</v>
      </c>
      <c r="GT63" s="29">
        <v>0</v>
      </c>
      <c r="GU63" s="29">
        <v>0</v>
      </c>
      <c r="GV63" s="29">
        <v>0</v>
      </c>
      <c r="GW63" s="29">
        <v>0</v>
      </c>
      <c r="GX63" s="29">
        <v>0</v>
      </c>
      <c r="GY63" s="29">
        <v>0</v>
      </c>
      <c r="GZ63" s="29">
        <v>0</v>
      </c>
      <c r="HA63" s="29">
        <v>0</v>
      </c>
      <c r="HB63" s="29">
        <v>0</v>
      </c>
      <c r="HC63" s="29">
        <v>0</v>
      </c>
      <c r="HD63" s="29">
        <v>1</v>
      </c>
      <c r="HE63" s="29">
        <v>0</v>
      </c>
      <c r="HF63" s="29">
        <v>0</v>
      </c>
      <c r="HG63" s="29">
        <v>0</v>
      </c>
      <c r="HH63" s="29">
        <v>0</v>
      </c>
      <c r="HI63" s="29">
        <v>0</v>
      </c>
      <c r="HJ63" s="29">
        <v>0</v>
      </c>
      <c r="HK63" s="29">
        <v>0</v>
      </c>
      <c r="HL63" s="29">
        <v>0</v>
      </c>
      <c r="HM63" s="31">
        <f t="shared" si="20"/>
        <v>79</v>
      </c>
    </row>
    <row r="64" spans="2:221" x14ac:dyDescent="0.2">
      <c r="H64" s="9">
        <v>3</v>
      </c>
      <c r="I64">
        <v>8</v>
      </c>
      <c r="J64">
        <v>35</v>
      </c>
      <c r="L64" s="2">
        <v>3.49</v>
      </c>
      <c r="M64" s="2">
        <v>3.42</v>
      </c>
      <c r="N64" s="10"/>
      <c r="P64" s="30">
        <v>0</v>
      </c>
      <c r="Q64" s="29">
        <v>2</v>
      </c>
      <c r="R64" s="29">
        <v>0</v>
      </c>
      <c r="S64" s="29">
        <v>0</v>
      </c>
      <c r="T64" s="29">
        <v>0</v>
      </c>
      <c r="U64" s="29">
        <v>0</v>
      </c>
      <c r="V64" s="29">
        <v>0</v>
      </c>
      <c r="W64" s="29">
        <v>0</v>
      </c>
      <c r="X64" s="29">
        <v>0</v>
      </c>
      <c r="Y64" s="29">
        <v>0</v>
      </c>
      <c r="Z64" s="29">
        <v>0</v>
      </c>
      <c r="AA64" s="29">
        <v>0</v>
      </c>
      <c r="AB64" s="29">
        <v>0</v>
      </c>
      <c r="AC64" s="31">
        <f t="shared" si="16"/>
        <v>2</v>
      </c>
      <c r="AD64" s="29"/>
      <c r="AF64" s="30">
        <v>0</v>
      </c>
      <c r="AG64" s="29">
        <v>0</v>
      </c>
      <c r="AH64" s="29">
        <v>0</v>
      </c>
      <c r="AI64" s="29">
        <v>0</v>
      </c>
      <c r="AJ64" s="29">
        <v>0</v>
      </c>
      <c r="AK64" s="29">
        <v>0</v>
      </c>
      <c r="AL64" s="29">
        <v>0</v>
      </c>
      <c r="AM64" s="29">
        <v>0</v>
      </c>
      <c r="AN64" s="29">
        <v>0</v>
      </c>
      <c r="AO64" s="29">
        <v>0</v>
      </c>
      <c r="AP64" s="29">
        <v>0</v>
      </c>
      <c r="AQ64" s="29">
        <v>0</v>
      </c>
      <c r="AR64" s="29">
        <v>0</v>
      </c>
      <c r="AS64" s="31">
        <f t="shared" si="17"/>
        <v>0</v>
      </c>
      <c r="AT64" s="9"/>
      <c r="AU64" s="10"/>
      <c r="AV64" s="30">
        <v>2</v>
      </c>
      <c r="AW64" s="29">
        <v>2</v>
      </c>
      <c r="AX64" s="29">
        <v>0</v>
      </c>
      <c r="AY64" s="29">
        <v>0</v>
      </c>
      <c r="AZ64" s="29">
        <v>0</v>
      </c>
      <c r="BA64" s="29">
        <v>0</v>
      </c>
      <c r="BB64" s="29">
        <v>0</v>
      </c>
      <c r="BC64" s="29">
        <v>0</v>
      </c>
      <c r="BD64" s="29">
        <v>0</v>
      </c>
      <c r="BE64" s="29">
        <v>0</v>
      </c>
      <c r="BF64" s="29">
        <v>0</v>
      </c>
      <c r="BG64" s="29">
        <v>0</v>
      </c>
      <c r="BH64" s="29">
        <v>0</v>
      </c>
      <c r="BI64" s="31">
        <f t="shared" si="18"/>
        <v>4</v>
      </c>
      <c r="BK64" s="30">
        <v>2</v>
      </c>
      <c r="BL64" s="29">
        <v>5</v>
      </c>
      <c r="BM64" s="29">
        <v>0</v>
      </c>
      <c r="BN64" s="29">
        <v>0</v>
      </c>
      <c r="BO64" s="29">
        <v>0</v>
      </c>
      <c r="BP64" s="29">
        <v>0</v>
      </c>
      <c r="BQ64" s="29">
        <v>0</v>
      </c>
      <c r="BR64" s="29">
        <v>0</v>
      </c>
      <c r="BS64" s="29">
        <v>0</v>
      </c>
      <c r="BT64" s="29">
        <v>0</v>
      </c>
      <c r="BU64" s="29">
        <v>0</v>
      </c>
      <c r="BV64" s="29">
        <v>0</v>
      </c>
      <c r="BW64" s="29">
        <v>0</v>
      </c>
      <c r="BX64" s="31">
        <f t="shared" si="19"/>
        <v>7</v>
      </c>
      <c r="CA64" s="30">
        <v>8</v>
      </c>
      <c r="CB64" s="29">
        <v>25</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31">
        <f t="shared" si="5"/>
        <v>33</v>
      </c>
      <c r="CU64" s="30">
        <v>10</v>
      </c>
      <c r="CV64" s="29">
        <v>5</v>
      </c>
      <c r="CW64" s="29">
        <v>0</v>
      </c>
      <c r="CX64" s="29">
        <v>0</v>
      </c>
      <c r="CY64" s="29">
        <v>0</v>
      </c>
      <c r="CZ64" s="29">
        <v>0</v>
      </c>
      <c r="DA64" s="29">
        <v>0</v>
      </c>
      <c r="DB64" s="29">
        <v>0</v>
      </c>
      <c r="DC64" s="29">
        <v>0</v>
      </c>
      <c r="DD64" s="29">
        <v>0</v>
      </c>
      <c r="DE64" s="29">
        <v>1</v>
      </c>
      <c r="DF64" s="29">
        <v>0</v>
      </c>
      <c r="DG64" s="29">
        <v>0</v>
      </c>
      <c r="DH64" s="29">
        <v>0</v>
      </c>
      <c r="DI64" s="29">
        <v>0</v>
      </c>
      <c r="DJ64" s="29">
        <v>0</v>
      </c>
      <c r="DK64" s="29">
        <v>0</v>
      </c>
      <c r="DL64" s="29">
        <v>0</v>
      </c>
      <c r="DM64" s="29">
        <v>0</v>
      </c>
      <c r="DN64" s="29">
        <v>0</v>
      </c>
      <c r="DO64" s="29">
        <v>0</v>
      </c>
      <c r="DP64" s="29">
        <v>0</v>
      </c>
      <c r="DQ64" s="31">
        <f t="shared" si="6"/>
        <v>16</v>
      </c>
      <c r="DT64" s="30">
        <v>5</v>
      </c>
      <c r="DU64" s="29">
        <v>10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c r="EN64" s="29">
        <v>0</v>
      </c>
      <c r="EO64" s="29">
        <v>0</v>
      </c>
      <c r="EP64" s="29">
        <v>0</v>
      </c>
      <c r="EQ64" s="29">
        <v>0</v>
      </c>
      <c r="ER64" s="29">
        <v>0</v>
      </c>
      <c r="ES64" s="31">
        <f t="shared" si="14"/>
        <v>15</v>
      </c>
      <c r="EU64" s="30">
        <v>10</v>
      </c>
      <c r="EV64" s="29">
        <v>10</v>
      </c>
      <c r="EW64" s="29">
        <v>0</v>
      </c>
      <c r="EX64" s="29">
        <v>0</v>
      </c>
      <c r="EY64" s="29">
        <v>0</v>
      </c>
      <c r="EZ64" s="29">
        <v>0</v>
      </c>
      <c r="FA64" s="29">
        <v>0</v>
      </c>
      <c r="FB64" s="29">
        <v>0</v>
      </c>
      <c r="FC64" s="29">
        <v>0</v>
      </c>
      <c r="FD64" s="29">
        <v>0</v>
      </c>
      <c r="FE64" s="29">
        <v>0</v>
      </c>
      <c r="FF64" s="29">
        <v>0</v>
      </c>
      <c r="FG64" s="29">
        <v>0</v>
      </c>
      <c r="FH64" s="29">
        <v>0</v>
      </c>
      <c r="FI64" s="29">
        <v>0</v>
      </c>
      <c r="FJ64" s="29">
        <v>0</v>
      </c>
      <c r="FK64" s="29">
        <v>0</v>
      </c>
      <c r="FL64" s="29">
        <v>0</v>
      </c>
      <c r="FM64" s="29">
        <v>0</v>
      </c>
      <c r="FN64" s="29">
        <v>0</v>
      </c>
      <c r="FO64" s="29">
        <v>0</v>
      </c>
      <c r="FP64" s="29">
        <v>0</v>
      </c>
      <c r="FQ64" s="29">
        <v>0</v>
      </c>
      <c r="FR64" s="29">
        <v>0</v>
      </c>
      <c r="FS64" s="29">
        <v>0</v>
      </c>
      <c r="FT64" s="29">
        <v>0</v>
      </c>
      <c r="FU64" s="29">
        <v>0</v>
      </c>
      <c r="FV64" s="29">
        <v>0</v>
      </c>
      <c r="FW64" s="29">
        <v>0</v>
      </c>
      <c r="FX64" s="29">
        <v>0</v>
      </c>
      <c r="FY64" s="31">
        <f>SUM(EU64:FX64)</f>
        <v>20</v>
      </c>
      <c r="GA64" s="9">
        <v>3</v>
      </c>
      <c r="GB64">
        <v>8</v>
      </c>
      <c r="GC64" s="10">
        <v>35</v>
      </c>
      <c r="GE64" s="30">
        <v>5</v>
      </c>
      <c r="GF64" s="29">
        <v>10</v>
      </c>
      <c r="GG64" s="29">
        <v>0</v>
      </c>
      <c r="GH64" s="29">
        <v>0</v>
      </c>
      <c r="GI64" s="29">
        <v>0</v>
      </c>
      <c r="GJ64" s="29">
        <v>0</v>
      </c>
      <c r="GK64" s="29">
        <v>0</v>
      </c>
      <c r="GL64" s="29">
        <v>0</v>
      </c>
      <c r="GM64" s="29">
        <v>0</v>
      </c>
      <c r="GN64" s="29">
        <v>0</v>
      </c>
      <c r="GO64" s="29">
        <v>0</v>
      </c>
      <c r="GP64" s="29">
        <v>0</v>
      </c>
      <c r="GQ64" s="29">
        <v>0</v>
      </c>
      <c r="GR64" s="29">
        <v>0</v>
      </c>
      <c r="GS64" s="29">
        <v>0</v>
      </c>
      <c r="GT64" s="29">
        <v>0</v>
      </c>
      <c r="GU64" s="29">
        <v>0</v>
      </c>
      <c r="GV64" s="29">
        <v>0</v>
      </c>
      <c r="GW64" s="29">
        <v>0</v>
      </c>
      <c r="GX64" s="29">
        <v>0</v>
      </c>
      <c r="GY64" s="29">
        <v>0</v>
      </c>
      <c r="GZ64" s="29">
        <v>0</v>
      </c>
      <c r="HA64" s="29">
        <v>0</v>
      </c>
      <c r="HB64" s="29">
        <v>0</v>
      </c>
      <c r="HC64" s="29">
        <v>0</v>
      </c>
      <c r="HD64" s="29">
        <v>0</v>
      </c>
      <c r="HE64" s="29">
        <v>0</v>
      </c>
      <c r="HF64" s="29">
        <v>0</v>
      </c>
      <c r="HG64" s="29">
        <v>0</v>
      </c>
      <c r="HH64" s="29">
        <v>0</v>
      </c>
      <c r="HI64" s="29">
        <v>0</v>
      </c>
      <c r="HJ64" s="29">
        <v>0</v>
      </c>
      <c r="HK64" s="29">
        <v>0</v>
      </c>
      <c r="HL64" s="29">
        <v>0</v>
      </c>
      <c r="HM64" s="31">
        <f t="shared" si="20"/>
        <v>15</v>
      </c>
    </row>
    <row r="65" spans="8:221" x14ac:dyDescent="0.2">
      <c r="H65" s="9">
        <v>3</v>
      </c>
      <c r="I65">
        <v>9</v>
      </c>
      <c r="J65">
        <v>40</v>
      </c>
      <c r="L65" s="2">
        <v>3.82</v>
      </c>
      <c r="M65" s="2">
        <v>3.8</v>
      </c>
      <c r="N65" s="10"/>
      <c r="P65" s="30">
        <v>0</v>
      </c>
      <c r="Q65" s="29">
        <v>2</v>
      </c>
      <c r="R65" s="29">
        <v>0</v>
      </c>
      <c r="S65" s="29">
        <v>0</v>
      </c>
      <c r="T65" s="29">
        <v>0</v>
      </c>
      <c r="U65" s="29">
        <v>0</v>
      </c>
      <c r="V65" s="29">
        <v>0</v>
      </c>
      <c r="W65" s="29">
        <v>0</v>
      </c>
      <c r="X65" s="29">
        <v>0</v>
      </c>
      <c r="Y65" s="29">
        <v>0</v>
      </c>
      <c r="Z65" s="29">
        <v>0</v>
      </c>
      <c r="AA65" s="29">
        <v>0</v>
      </c>
      <c r="AB65" s="29">
        <v>0</v>
      </c>
      <c r="AC65" s="31">
        <f t="shared" si="16"/>
        <v>2</v>
      </c>
      <c r="AD65" s="29"/>
      <c r="AF65" s="30">
        <v>0</v>
      </c>
      <c r="AG65" s="29">
        <v>5</v>
      </c>
      <c r="AH65" s="29">
        <v>0</v>
      </c>
      <c r="AI65" s="29">
        <v>0</v>
      </c>
      <c r="AJ65" s="29">
        <v>0</v>
      </c>
      <c r="AK65" s="29">
        <v>0</v>
      </c>
      <c r="AL65" s="29">
        <v>0</v>
      </c>
      <c r="AM65" s="29">
        <v>0</v>
      </c>
      <c r="AN65" s="29">
        <v>0</v>
      </c>
      <c r="AO65" s="29">
        <v>0</v>
      </c>
      <c r="AP65" s="29">
        <v>0</v>
      </c>
      <c r="AQ65" s="29">
        <v>0</v>
      </c>
      <c r="AR65" s="29">
        <v>0</v>
      </c>
      <c r="AS65" s="31">
        <f t="shared" si="17"/>
        <v>5</v>
      </c>
      <c r="AT65" s="9"/>
      <c r="AU65" s="10"/>
      <c r="AV65" s="30">
        <v>40</v>
      </c>
      <c r="AW65" s="29">
        <v>5</v>
      </c>
      <c r="AX65" s="29">
        <v>2</v>
      </c>
      <c r="AY65" s="29">
        <v>0</v>
      </c>
      <c r="AZ65" s="29">
        <v>2</v>
      </c>
      <c r="BA65" s="29">
        <v>0</v>
      </c>
      <c r="BB65" s="29">
        <v>0</v>
      </c>
      <c r="BC65" s="29">
        <v>0</v>
      </c>
      <c r="BD65" s="29">
        <v>0</v>
      </c>
      <c r="BE65" s="29">
        <v>0</v>
      </c>
      <c r="BF65" s="29">
        <v>0</v>
      </c>
      <c r="BG65" s="29">
        <v>0</v>
      </c>
      <c r="BH65" s="29">
        <v>0</v>
      </c>
      <c r="BI65" s="31">
        <f t="shared" si="18"/>
        <v>49</v>
      </c>
      <c r="BK65" s="30">
        <v>30</v>
      </c>
      <c r="BL65" s="29">
        <v>2</v>
      </c>
      <c r="BM65" s="29">
        <v>2</v>
      </c>
      <c r="BN65" s="29">
        <v>0</v>
      </c>
      <c r="BO65" s="29">
        <v>0</v>
      </c>
      <c r="BP65" s="29">
        <v>0</v>
      </c>
      <c r="BQ65" s="29">
        <v>0</v>
      </c>
      <c r="BR65" s="29">
        <v>0</v>
      </c>
      <c r="BS65" s="29">
        <v>0</v>
      </c>
      <c r="BT65" s="29">
        <v>0</v>
      </c>
      <c r="BU65" s="29">
        <v>0</v>
      </c>
      <c r="BV65" s="29">
        <v>0</v>
      </c>
      <c r="BW65" s="29">
        <v>0</v>
      </c>
      <c r="BX65" s="31">
        <f t="shared" si="19"/>
        <v>34</v>
      </c>
      <c r="CA65" s="30">
        <v>50</v>
      </c>
      <c r="CB65" s="29">
        <v>5</v>
      </c>
      <c r="CC65" s="29">
        <v>1</v>
      </c>
      <c r="CD65" s="29">
        <v>0</v>
      </c>
      <c r="CE65" s="29">
        <v>0</v>
      </c>
      <c r="CF65" s="29">
        <v>0</v>
      </c>
      <c r="CG65" s="29">
        <v>0</v>
      </c>
      <c r="CH65" s="29">
        <v>1</v>
      </c>
      <c r="CI65" s="29">
        <v>0</v>
      </c>
      <c r="CJ65" s="29">
        <v>0</v>
      </c>
      <c r="CK65" s="29">
        <v>2</v>
      </c>
      <c r="CL65" s="29">
        <v>1</v>
      </c>
      <c r="CM65" s="29">
        <v>0</v>
      </c>
      <c r="CN65" s="29">
        <v>0</v>
      </c>
      <c r="CO65" s="29">
        <v>0</v>
      </c>
      <c r="CP65" s="29">
        <v>0</v>
      </c>
      <c r="CQ65" s="29">
        <v>0</v>
      </c>
      <c r="CR65" s="31">
        <f t="shared" si="5"/>
        <v>60</v>
      </c>
      <c r="CU65" s="30">
        <v>5</v>
      </c>
      <c r="CV65" s="29">
        <v>0</v>
      </c>
      <c r="CW65" s="29">
        <v>0</v>
      </c>
      <c r="CX65" s="29">
        <v>0</v>
      </c>
      <c r="CY65" s="29">
        <v>0</v>
      </c>
      <c r="CZ65" s="29">
        <v>0</v>
      </c>
      <c r="DA65" s="29">
        <v>0</v>
      </c>
      <c r="DB65" s="29">
        <v>0</v>
      </c>
      <c r="DC65" s="29">
        <v>0</v>
      </c>
      <c r="DD65" s="29">
        <v>0</v>
      </c>
      <c r="DE65" s="29">
        <v>2</v>
      </c>
      <c r="DF65" s="29">
        <v>0</v>
      </c>
      <c r="DG65" s="29">
        <v>0</v>
      </c>
      <c r="DH65" s="29">
        <v>0</v>
      </c>
      <c r="DI65" s="29">
        <v>0</v>
      </c>
      <c r="DJ65" s="29">
        <v>0</v>
      </c>
      <c r="DK65" s="29">
        <v>0</v>
      </c>
      <c r="DL65" s="29">
        <v>0</v>
      </c>
      <c r="DM65" s="29">
        <v>0</v>
      </c>
      <c r="DN65" s="29">
        <v>0</v>
      </c>
      <c r="DO65" s="29">
        <v>0</v>
      </c>
      <c r="DP65" s="29">
        <v>0</v>
      </c>
      <c r="DQ65" s="31">
        <f t="shared" si="6"/>
        <v>7</v>
      </c>
      <c r="DT65" s="30">
        <v>30</v>
      </c>
      <c r="DU65" s="29">
        <v>1</v>
      </c>
      <c r="DV65" s="29">
        <v>2</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c r="EN65" s="29">
        <v>0</v>
      </c>
      <c r="EO65" s="29">
        <v>0</v>
      </c>
      <c r="EP65" s="29">
        <v>0</v>
      </c>
      <c r="EQ65" s="29">
        <v>0</v>
      </c>
      <c r="ER65" s="29">
        <v>0</v>
      </c>
      <c r="ES65" s="31">
        <f t="shared" si="14"/>
        <v>33</v>
      </c>
      <c r="EU65" s="30">
        <v>25</v>
      </c>
      <c r="EV65" s="29">
        <v>3</v>
      </c>
      <c r="EW65" s="29">
        <v>15</v>
      </c>
      <c r="EX65" s="29">
        <v>0</v>
      </c>
      <c r="EY65" s="29">
        <v>0</v>
      </c>
      <c r="EZ65" s="29">
        <v>0</v>
      </c>
      <c r="FA65" s="29">
        <v>0</v>
      </c>
      <c r="FB65" s="29">
        <v>0</v>
      </c>
      <c r="FC65" s="29">
        <v>0</v>
      </c>
      <c r="FD65" s="29">
        <v>0</v>
      </c>
      <c r="FE65" s="29">
        <v>2</v>
      </c>
      <c r="FF65" s="29">
        <v>0</v>
      </c>
      <c r="FG65" s="29">
        <v>0</v>
      </c>
      <c r="FH65" s="29">
        <v>0</v>
      </c>
      <c r="FI65" s="29">
        <v>0</v>
      </c>
      <c r="FJ65" s="29">
        <v>0</v>
      </c>
      <c r="FK65" s="29">
        <v>0</v>
      </c>
      <c r="FL65" s="29">
        <v>0</v>
      </c>
      <c r="FM65" s="29">
        <v>0</v>
      </c>
      <c r="FN65" s="29">
        <v>0</v>
      </c>
      <c r="FO65" s="29">
        <v>0</v>
      </c>
      <c r="FP65" s="29">
        <v>1</v>
      </c>
      <c r="FQ65" s="29">
        <v>0</v>
      </c>
      <c r="FR65" s="29">
        <v>0</v>
      </c>
      <c r="FS65" s="29">
        <v>0</v>
      </c>
      <c r="FT65" s="29">
        <v>2</v>
      </c>
      <c r="FU65" s="29">
        <v>0</v>
      </c>
      <c r="FV65" s="29">
        <v>2</v>
      </c>
      <c r="FW65" s="29">
        <v>0</v>
      </c>
      <c r="FX65" s="29">
        <v>0</v>
      </c>
      <c r="FY65" s="31">
        <f t="shared" si="15"/>
        <v>50</v>
      </c>
      <c r="GA65" s="9">
        <v>3</v>
      </c>
      <c r="GB65">
        <v>9</v>
      </c>
      <c r="GC65" s="10">
        <v>40</v>
      </c>
      <c r="GE65" s="30">
        <v>35</v>
      </c>
      <c r="GF65" s="29">
        <v>2</v>
      </c>
      <c r="GG65" s="29">
        <v>7</v>
      </c>
      <c r="GH65" s="29">
        <v>0</v>
      </c>
      <c r="GI65" s="29">
        <v>0</v>
      </c>
      <c r="GJ65" s="29">
        <v>0</v>
      </c>
      <c r="GK65" s="29">
        <v>0</v>
      </c>
      <c r="GL65" s="29">
        <v>0</v>
      </c>
      <c r="GM65" s="29">
        <v>0</v>
      </c>
      <c r="GN65" s="29">
        <v>0</v>
      </c>
      <c r="GO65" s="29">
        <v>0</v>
      </c>
      <c r="GP65" s="29">
        <v>0</v>
      </c>
      <c r="GQ65" s="29">
        <v>0</v>
      </c>
      <c r="GR65" s="29">
        <v>0</v>
      </c>
      <c r="GS65" s="29">
        <v>0</v>
      </c>
      <c r="GT65" s="29">
        <v>0</v>
      </c>
      <c r="GU65" s="29">
        <v>0</v>
      </c>
      <c r="GV65" s="29">
        <v>0</v>
      </c>
      <c r="GW65" s="29">
        <v>0</v>
      </c>
      <c r="GX65" s="29">
        <v>0</v>
      </c>
      <c r="GY65" s="29">
        <v>0</v>
      </c>
      <c r="GZ65" s="29">
        <v>0</v>
      </c>
      <c r="HA65" s="29">
        <v>0</v>
      </c>
      <c r="HB65" s="29">
        <v>0</v>
      </c>
      <c r="HC65" s="29">
        <v>0</v>
      </c>
      <c r="HD65" s="29">
        <v>3</v>
      </c>
      <c r="HE65" s="29">
        <v>0</v>
      </c>
      <c r="HF65" s="29">
        <v>0</v>
      </c>
      <c r="HG65" s="29">
        <v>0</v>
      </c>
      <c r="HH65" s="29">
        <v>0</v>
      </c>
      <c r="HI65" s="29">
        <v>0</v>
      </c>
      <c r="HJ65" s="29">
        <v>0</v>
      </c>
      <c r="HK65" s="29">
        <v>0</v>
      </c>
      <c r="HL65" s="29">
        <v>0</v>
      </c>
      <c r="HM65" s="31">
        <f t="shared" si="20"/>
        <v>47</v>
      </c>
    </row>
    <row r="66" spans="8:221" x14ac:dyDescent="0.2">
      <c r="H66" s="9">
        <v>3</v>
      </c>
      <c r="I66">
        <v>10</v>
      </c>
      <c r="J66">
        <v>45</v>
      </c>
      <c r="L66" s="2">
        <v>3.73</v>
      </c>
      <c r="M66" s="2">
        <v>3.81</v>
      </c>
      <c r="N66" s="10"/>
      <c r="P66" s="30">
        <v>2</v>
      </c>
      <c r="Q66" s="29">
        <v>10</v>
      </c>
      <c r="R66" s="29">
        <v>0</v>
      </c>
      <c r="S66" s="29">
        <v>0</v>
      </c>
      <c r="T66" s="29">
        <v>0</v>
      </c>
      <c r="U66" s="29">
        <v>0</v>
      </c>
      <c r="V66" s="29">
        <v>0</v>
      </c>
      <c r="W66" s="29">
        <v>0</v>
      </c>
      <c r="X66" s="29">
        <v>0</v>
      </c>
      <c r="Y66" s="29">
        <v>0</v>
      </c>
      <c r="Z66" s="29">
        <v>0</v>
      </c>
      <c r="AA66" s="29">
        <v>0</v>
      </c>
      <c r="AB66" s="29">
        <v>0</v>
      </c>
      <c r="AC66" s="31">
        <f t="shared" si="16"/>
        <v>12</v>
      </c>
      <c r="AD66" s="29"/>
      <c r="AF66" s="30">
        <v>30</v>
      </c>
      <c r="AG66" s="29">
        <v>0</v>
      </c>
      <c r="AH66" s="29">
        <v>0</v>
      </c>
      <c r="AI66" s="29">
        <v>0</v>
      </c>
      <c r="AJ66" s="29">
        <v>1</v>
      </c>
      <c r="AK66" s="29">
        <v>0</v>
      </c>
      <c r="AL66" s="29">
        <v>0</v>
      </c>
      <c r="AM66" s="29">
        <v>0</v>
      </c>
      <c r="AN66" s="29">
        <v>0</v>
      </c>
      <c r="AO66" s="29">
        <v>0</v>
      </c>
      <c r="AP66" s="29">
        <v>0</v>
      </c>
      <c r="AQ66" s="29">
        <v>0</v>
      </c>
      <c r="AR66" s="29">
        <v>0</v>
      </c>
      <c r="AS66" s="31">
        <f t="shared" si="17"/>
        <v>31</v>
      </c>
      <c r="AT66" s="9"/>
      <c r="AU66" s="10"/>
      <c r="AV66" s="30">
        <v>10</v>
      </c>
      <c r="AW66" s="29">
        <v>25</v>
      </c>
      <c r="AX66" s="29">
        <v>0</v>
      </c>
      <c r="AY66" s="29">
        <v>0</v>
      </c>
      <c r="AZ66" s="29">
        <v>0</v>
      </c>
      <c r="BA66" s="29">
        <v>0</v>
      </c>
      <c r="BB66" s="29">
        <v>0</v>
      </c>
      <c r="BC66" s="29">
        <v>0</v>
      </c>
      <c r="BD66" s="29">
        <v>0</v>
      </c>
      <c r="BE66" s="29">
        <v>0</v>
      </c>
      <c r="BF66" s="29">
        <v>0</v>
      </c>
      <c r="BG66" s="29">
        <v>0</v>
      </c>
      <c r="BH66" s="29">
        <v>0</v>
      </c>
      <c r="BI66" s="31">
        <f t="shared" si="18"/>
        <v>35</v>
      </c>
      <c r="BK66" s="30">
        <v>10</v>
      </c>
      <c r="BL66" s="29">
        <v>2</v>
      </c>
      <c r="BM66" s="29">
        <v>0</v>
      </c>
      <c r="BN66" s="29">
        <v>0</v>
      </c>
      <c r="BO66" s="29">
        <v>0</v>
      </c>
      <c r="BP66" s="29">
        <v>0</v>
      </c>
      <c r="BQ66" s="29">
        <v>0</v>
      </c>
      <c r="BR66" s="29">
        <v>0</v>
      </c>
      <c r="BS66" s="29">
        <v>0</v>
      </c>
      <c r="BT66" s="29">
        <v>0</v>
      </c>
      <c r="BU66" s="29">
        <v>0</v>
      </c>
      <c r="BV66" s="29">
        <v>0</v>
      </c>
      <c r="BW66" s="29">
        <v>0</v>
      </c>
      <c r="BX66" s="31">
        <f t="shared" si="19"/>
        <v>12</v>
      </c>
      <c r="CA66" s="30">
        <v>5</v>
      </c>
      <c r="CB66" s="29">
        <v>15</v>
      </c>
      <c r="CC66" s="29">
        <v>0</v>
      </c>
      <c r="CD66" s="29">
        <v>1</v>
      </c>
      <c r="CE66" s="29">
        <v>1</v>
      </c>
      <c r="CF66" s="29">
        <v>0</v>
      </c>
      <c r="CG66" s="29">
        <v>0</v>
      </c>
      <c r="CH66" s="29">
        <v>0</v>
      </c>
      <c r="CI66" s="29">
        <v>0</v>
      </c>
      <c r="CJ66" s="29">
        <v>0</v>
      </c>
      <c r="CK66" s="29">
        <v>1</v>
      </c>
      <c r="CL66" s="29">
        <v>0</v>
      </c>
      <c r="CM66" s="29">
        <v>0</v>
      </c>
      <c r="CN66" s="29">
        <v>0</v>
      </c>
      <c r="CO66" s="29">
        <v>0</v>
      </c>
      <c r="CP66" s="29">
        <v>0</v>
      </c>
      <c r="CQ66" s="29">
        <v>0</v>
      </c>
      <c r="CR66" s="31">
        <f t="shared" si="5"/>
        <v>23</v>
      </c>
      <c r="CU66" s="30">
        <v>3</v>
      </c>
      <c r="CV66" s="29">
        <v>3</v>
      </c>
      <c r="CW66" s="29">
        <v>0</v>
      </c>
      <c r="CX66" s="29">
        <v>0</v>
      </c>
      <c r="CY66" s="29">
        <v>0</v>
      </c>
      <c r="CZ66" s="29">
        <v>0</v>
      </c>
      <c r="DA66" s="29">
        <v>0</v>
      </c>
      <c r="DB66" s="29">
        <v>0</v>
      </c>
      <c r="DC66" s="29">
        <v>0</v>
      </c>
      <c r="DD66" s="29">
        <v>0</v>
      </c>
      <c r="DE66" s="29">
        <v>3</v>
      </c>
      <c r="DF66" s="29">
        <v>0</v>
      </c>
      <c r="DG66" s="29">
        <v>0</v>
      </c>
      <c r="DH66" s="29">
        <v>0</v>
      </c>
      <c r="DI66" s="29">
        <v>0</v>
      </c>
      <c r="DJ66" s="29">
        <v>0</v>
      </c>
      <c r="DK66" s="29">
        <v>0</v>
      </c>
      <c r="DL66" s="29">
        <v>0</v>
      </c>
      <c r="DM66" s="29">
        <v>0</v>
      </c>
      <c r="DN66" s="29">
        <v>3</v>
      </c>
      <c r="DO66" s="29">
        <v>0</v>
      </c>
      <c r="DP66" s="29">
        <v>1</v>
      </c>
      <c r="DQ66" s="31">
        <f t="shared" si="6"/>
        <v>13</v>
      </c>
      <c r="DT66" s="30">
        <v>25</v>
      </c>
      <c r="DU66" s="29">
        <v>10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c r="EN66" s="29">
        <v>0</v>
      </c>
      <c r="EO66" s="29">
        <v>0</v>
      </c>
      <c r="EP66" s="29">
        <v>0</v>
      </c>
      <c r="EQ66" s="29">
        <v>0</v>
      </c>
      <c r="ER66" s="29">
        <v>0</v>
      </c>
      <c r="ES66" s="31">
        <f t="shared" si="14"/>
        <v>35</v>
      </c>
      <c r="EU66" s="30">
        <v>40</v>
      </c>
      <c r="EV66" s="29">
        <v>25</v>
      </c>
      <c r="EW66" s="29">
        <v>0</v>
      </c>
      <c r="EX66" s="29">
        <v>0</v>
      </c>
      <c r="EY66" s="29">
        <v>0</v>
      </c>
      <c r="EZ66" s="29">
        <v>0</v>
      </c>
      <c r="FA66" s="29">
        <v>0</v>
      </c>
      <c r="FB66" s="29">
        <v>0</v>
      </c>
      <c r="FC66" s="29">
        <v>0</v>
      </c>
      <c r="FD66" s="29">
        <v>0</v>
      </c>
      <c r="FE66" s="29">
        <v>2</v>
      </c>
      <c r="FF66" s="29">
        <v>0</v>
      </c>
      <c r="FG66" s="29">
        <v>0</v>
      </c>
      <c r="FH66" s="29">
        <v>0</v>
      </c>
      <c r="FI66" s="29">
        <v>0</v>
      </c>
      <c r="FJ66" s="29">
        <v>0</v>
      </c>
      <c r="FK66" s="29">
        <v>0</v>
      </c>
      <c r="FL66" s="29">
        <v>0</v>
      </c>
      <c r="FM66" s="29">
        <v>0</v>
      </c>
      <c r="FN66" s="29">
        <v>0</v>
      </c>
      <c r="FO66" s="29">
        <v>0</v>
      </c>
      <c r="FP66" s="29">
        <v>0</v>
      </c>
      <c r="FQ66" s="29">
        <v>0</v>
      </c>
      <c r="FR66" s="29">
        <v>0</v>
      </c>
      <c r="FS66" s="29">
        <v>0</v>
      </c>
      <c r="FT66" s="29">
        <v>1</v>
      </c>
      <c r="FU66" s="29">
        <v>0</v>
      </c>
      <c r="FV66" s="29">
        <v>0</v>
      </c>
      <c r="FW66" s="29">
        <v>0</v>
      </c>
      <c r="FX66" s="29">
        <v>0</v>
      </c>
      <c r="FY66" s="31">
        <f t="shared" si="15"/>
        <v>68</v>
      </c>
      <c r="GA66" s="9">
        <v>3</v>
      </c>
      <c r="GB66">
        <v>10</v>
      </c>
      <c r="GC66" s="10">
        <v>45</v>
      </c>
      <c r="GE66" s="30">
        <v>50</v>
      </c>
      <c r="GF66" s="29">
        <v>40</v>
      </c>
      <c r="GG66" s="29">
        <v>0</v>
      </c>
      <c r="GH66" s="29">
        <v>0</v>
      </c>
      <c r="GI66" s="29">
        <v>0</v>
      </c>
      <c r="GJ66" s="29">
        <v>0</v>
      </c>
      <c r="GK66" s="29">
        <v>0</v>
      </c>
      <c r="GL66" s="29">
        <v>0</v>
      </c>
      <c r="GM66" s="29">
        <v>0</v>
      </c>
      <c r="GN66" s="29">
        <v>0</v>
      </c>
      <c r="GO66" s="29">
        <v>0</v>
      </c>
      <c r="GP66" s="29">
        <v>0</v>
      </c>
      <c r="GQ66" s="29">
        <v>0</v>
      </c>
      <c r="GR66" s="29">
        <v>0</v>
      </c>
      <c r="GS66" s="29">
        <v>0</v>
      </c>
      <c r="GT66" s="29">
        <v>0</v>
      </c>
      <c r="GU66" s="29">
        <v>0</v>
      </c>
      <c r="GV66" s="29">
        <v>0</v>
      </c>
      <c r="GW66" s="29">
        <v>0</v>
      </c>
      <c r="GX66" s="29">
        <v>0</v>
      </c>
      <c r="GY66" s="29">
        <v>0</v>
      </c>
      <c r="GZ66" s="29">
        <v>0</v>
      </c>
      <c r="HA66" s="29">
        <v>0</v>
      </c>
      <c r="HB66" s="29">
        <v>0</v>
      </c>
      <c r="HC66" s="29">
        <v>0</v>
      </c>
      <c r="HD66" s="29">
        <v>12</v>
      </c>
      <c r="HE66" s="29">
        <v>0</v>
      </c>
      <c r="HF66" s="29">
        <v>0</v>
      </c>
      <c r="HG66" s="29">
        <v>0</v>
      </c>
      <c r="HH66" s="29">
        <v>0</v>
      </c>
      <c r="HI66" s="29">
        <v>0</v>
      </c>
      <c r="HJ66" s="29">
        <v>0</v>
      </c>
      <c r="HK66" s="29">
        <v>0</v>
      </c>
      <c r="HL66" s="29">
        <v>0</v>
      </c>
      <c r="HM66" s="31">
        <f t="shared" si="20"/>
        <v>102</v>
      </c>
    </row>
    <row r="67" spans="8:221" x14ac:dyDescent="0.2">
      <c r="H67" s="9">
        <v>3</v>
      </c>
      <c r="I67">
        <v>11</v>
      </c>
      <c r="J67">
        <v>50</v>
      </c>
      <c r="L67" s="2">
        <v>3.77</v>
      </c>
      <c r="M67" s="2">
        <v>3.76</v>
      </c>
      <c r="N67" s="10"/>
      <c r="P67" s="30">
        <v>0</v>
      </c>
      <c r="Q67" s="29">
        <v>2</v>
      </c>
      <c r="R67" s="29">
        <v>0</v>
      </c>
      <c r="S67" s="29">
        <v>0</v>
      </c>
      <c r="T67" s="29">
        <v>0</v>
      </c>
      <c r="U67" s="29">
        <v>0</v>
      </c>
      <c r="V67" s="29">
        <v>0</v>
      </c>
      <c r="W67" s="29">
        <v>0</v>
      </c>
      <c r="X67" s="29">
        <v>0</v>
      </c>
      <c r="Y67" s="29">
        <v>0</v>
      </c>
      <c r="Z67" s="29">
        <v>0</v>
      </c>
      <c r="AA67" s="29">
        <v>0</v>
      </c>
      <c r="AB67" s="29">
        <v>0</v>
      </c>
      <c r="AC67" s="31">
        <f t="shared" si="16"/>
        <v>2</v>
      </c>
      <c r="AD67" s="29"/>
      <c r="AF67" s="30">
        <v>25</v>
      </c>
      <c r="AG67" s="29">
        <v>5</v>
      </c>
      <c r="AH67" s="29">
        <v>0</v>
      </c>
      <c r="AI67" s="29">
        <v>0</v>
      </c>
      <c r="AJ67" s="29">
        <v>1</v>
      </c>
      <c r="AK67" s="29">
        <v>0</v>
      </c>
      <c r="AL67" s="29">
        <v>0</v>
      </c>
      <c r="AM67" s="29">
        <v>0</v>
      </c>
      <c r="AN67" s="29">
        <v>0</v>
      </c>
      <c r="AO67" s="29">
        <v>0</v>
      </c>
      <c r="AP67" s="29">
        <v>5</v>
      </c>
      <c r="AQ67" s="29">
        <v>0</v>
      </c>
      <c r="AR67" s="29">
        <v>0</v>
      </c>
      <c r="AS67" s="31">
        <f t="shared" si="17"/>
        <v>36</v>
      </c>
      <c r="AT67" s="9"/>
      <c r="AU67" s="10"/>
      <c r="AV67" s="30">
        <v>15</v>
      </c>
      <c r="AW67" s="29">
        <v>5</v>
      </c>
      <c r="AX67" s="29">
        <v>0</v>
      </c>
      <c r="AY67" s="29">
        <v>0</v>
      </c>
      <c r="AZ67" s="29">
        <v>0</v>
      </c>
      <c r="BA67" s="29">
        <v>0</v>
      </c>
      <c r="BB67" s="29">
        <v>0</v>
      </c>
      <c r="BC67" s="29">
        <v>0</v>
      </c>
      <c r="BD67" s="29">
        <v>0</v>
      </c>
      <c r="BE67" s="29">
        <v>0</v>
      </c>
      <c r="BF67" s="29">
        <v>0</v>
      </c>
      <c r="BG67" s="29">
        <v>0</v>
      </c>
      <c r="BH67" s="29">
        <v>0</v>
      </c>
      <c r="BI67" s="31">
        <f t="shared" si="18"/>
        <v>20</v>
      </c>
      <c r="BK67" s="30">
        <v>25</v>
      </c>
      <c r="BL67" s="29">
        <v>2</v>
      </c>
      <c r="BM67" s="29">
        <v>0</v>
      </c>
      <c r="BN67" s="29">
        <v>0</v>
      </c>
      <c r="BO67" s="29">
        <v>0</v>
      </c>
      <c r="BP67" s="29">
        <v>0</v>
      </c>
      <c r="BQ67" s="29">
        <v>0</v>
      </c>
      <c r="BR67" s="29">
        <v>0</v>
      </c>
      <c r="BS67" s="29">
        <v>0</v>
      </c>
      <c r="BT67" s="29">
        <v>0</v>
      </c>
      <c r="BU67" s="29">
        <v>0</v>
      </c>
      <c r="BV67" s="29">
        <v>0</v>
      </c>
      <c r="BW67" s="29">
        <v>0</v>
      </c>
      <c r="BX67" s="31">
        <f t="shared" si="19"/>
        <v>27</v>
      </c>
      <c r="CA67" s="30">
        <v>25</v>
      </c>
      <c r="CB67" s="29">
        <v>0</v>
      </c>
      <c r="CC67" s="29">
        <v>0</v>
      </c>
      <c r="CD67" s="29">
        <v>0</v>
      </c>
      <c r="CE67" s="29">
        <v>0</v>
      </c>
      <c r="CF67" s="29">
        <v>0</v>
      </c>
      <c r="CG67" s="29">
        <v>0</v>
      </c>
      <c r="CH67" s="29">
        <v>0</v>
      </c>
      <c r="CI67" s="29">
        <v>0</v>
      </c>
      <c r="CJ67" s="29">
        <v>0</v>
      </c>
      <c r="CK67" s="29">
        <v>5</v>
      </c>
      <c r="CL67" s="29">
        <v>0</v>
      </c>
      <c r="CM67" s="29">
        <v>0</v>
      </c>
      <c r="CN67" s="29">
        <v>0</v>
      </c>
      <c r="CO67" s="29">
        <v>0</v>
      </c>
      <c r="CP67" s="29">
        <v>0</v>
      </c>
      <c r="CQ67" s="29">
        <v>0</v>
      </c>
      <c r="CR67" s="31">
        <f t="shared" si="5"/>
        <v>30</v>
      </c>
      <c r="CU67" s="30">
        <v>25</v>
      </c>
      <c r="CV67" s="29">
        <v>0</v>
      </c>
      <c r="CW67" s="29">
        <v>0</v>
      </c>
      <c r="CX67" s="29">
        <v>0</v>
      </c>
      <c r="CY67" s="29">
        <v>0</v>
      </c>
      <c r="CZ67" s="29">
        <v>0</v>
      </c>
      <c r="DA67" s="29">
        <v>0</v>
      </c>
      <c r="DB67" s="29">
        <v>0</v>
      </c>
      <c r="DC67" s="29">
        <v>0</v>
      </c>
      <c r="DD67" s="29">
        <v>0</v>
      </c>
      <c r="DE67" s="29">
        <v>10</v>
      </c>
      <c r="DF67" s="29">
        <v>1</v>
      </c>
      <c r="DG67" s="29">
        <v>0</v>
      </c>
      <c r="DH67" s="29">
        <v>0</v>
      </c>
      <c r="DI67" s="29">
        <v>0</v>
      </c>
      <c r="DJ67" s="29">
        <v>0</v>
      </c>
      <c r="DK67" s="29">
        <v>0</v>
      </c>
      <c r="DL67" s="29">
        <v>0</v>
      </c>
      <c r="DM67" s="29">
        <v>0</v>
      </c>
      <c r="DN67" s="29">
        <v>0</v>
      </c>
      <c r="DO67" s="29">
        <v>0</v>
      </c>
      <c r="DP67" s="29">
        <v>0</v>
      </c>
      <c r="DQ67" s="31">
        <f t="shared" si="6"/>
        <v>36</v>
      </c>
      <c r="DT67" s="30">
        <v>35</v>
      </c>
      <c r="DU67" s="29">
        <v>5</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c r="EN67" s="29">
        <v>0</v>
      </c>
      <c r="EO67" s="29">
        <v>0</v>
      </c>
      <c r="EP67" s="29">
        <v>0</v>
      </c>
      <c r="EQ67" s="29">
        <v>0</v>
      </c>
      <c r="ER67" s="29">
        <v>0</v>
      </c>
      <c r="ES67" s="31">
        <f t="shared" si="14"/>
        <v>40</v>
      </c>
      <c r="EU67" s="30">
        <v>30</v>
      </c>
      <c r="EV67" s="29">
        <v>40</v>
      </c>
      <c r="EW67" s="29">
        <v>0</v>
      </c>
      <c r="EX67" s="29">
        <v>0</v>
      </c>
      <c r="EY67" s="29">
        <v>0</v>
      </c>
      <c r="EZ67" s="29">
        <v>0</v>
      </c>
      <c r="FA67" s="29">
        <v>0</v>
      </c>
      <c r="FB67" s="29">
        <v>0</v>
      </c>
      <c r="FC67" s="29">
        <v>0</v>
      </c>
      <c r="FD67" s="29">
        <v>0</v>
      </c>
      <c r="FE67" s="29">
        <v>3</v>
      </c>
      <c r="FF67" s="29">
        <v>0</v>
      </c>
      <c r="FG67" s="29">
        <v>0</v>
      </c>
      <c r="FH67" s="29">
        <v>0</v>
      </c>
      <c r="FI67" s="29">
        <v>0</v>
      </c>
      <c r="FJ67" s="29">
        <v>0</v>
      </c>
      <c r="FK67" s="29">
        <v>0</v>
      </c>
      <c r="FL67" s="29">
        <v>0</v>
      </c>
      <c r="FM67" s="29">
        <v>0</v>
      </c>
      <c r="FN67" s="29">
        <v>0</v>
      </c>
      <c r="FO67" s="29">
        <v>0</v>
      </c>
      <c r="FP67" s="29">
        <v>1</v>
      </c>
      <c r="FQ67" s="29">
        <v>0</v>
      </c>
      <c r="FR67" s="29">
        <v>0</v>
      </c>
      <c r="FS67" s="29">
        <v>0</v>
      </c>
      <c r="FT67" s="29">
        <v>0</v>
      </c>
      <c r="FU67" s="29">
        <v>30</v>
      </c>
      <c r="FV67" s="29">
        <v>0</v>
      </c>
      <c r="FW67" s="29">
        <v>0</v>
      </c>
      <c r="FX67" s="29">
        <v>0</v>
      </c>
      <c r="FY67" s="31">
        <f t="shared" si="15"/>
        <v>104</v>
      </c>
      <c r="GA67" s="9">
        <v>3</v>
      </c>
      <c r="GB67">
        <v>11</v>
      </c>
      <c r="GC67" s="10">
        <v>50</v>
      </c>
      <c r="GE67" s="30">
        <v>30</v>
      </c>
      <c r="GF67" s="29">
        <v>20</v>
      </c>
      <c r="GG67" s="29">
        <v>0</v>
      </c>
      <c r="GH67" s="29">
        <v>0</v>
      </c>
      <c r="GI67" s="29">
        <v>0</v>
      </c>
      <c r="GJ67" s="29">
        <v>0</v>
      </c>
      <c r="GK67" s="29">
        <v>0</v>
      </c>
      <c r="GL67" s="29">
        <v>0</v>
      </c>
      <c r="GM67" s="29">
        <v>0</v>
      </c>
      <c r="GN67" s="29">
        <v>0</v>
      </c>
      <c r="GO67" s="29">
        <v>0</v>
      </c>
      <c r="GP67" s="29">
        <v>0</v>
      </c>
      <c r="GQ67" s="29">
        <v>0</v>
      </c>
      <c r="GR67" s="29">
        <v>0</v>
      </c>
      <c r="GS67" s="29">
        <v>0</v>
      </c>
      <c r="GT67" s="29">
        <v>0</v>
      </c>
      <c r="GU67" s="29">
        <v>0</v>
      </c>
      <c r="GV67" s="29">
        <v>0</v>
      </c>
      <c r="GW67" s="29">
        <v>0</v>
      </c>
      <c r="GX67" s="29">
        <v>0</v>
      </c>
      <c r="GY67" s="29">
        <v>0</v>
      </c>
      <c r="GZ67" s="29">
        <v>0</v>
      </c>
      <c r="HA67" s="29">
        <v>0</v>
      </c>
      <c r="HB67" s="29">
        <v>0</v>
      </c>
      <c r="HC67" s="29">
        <v>0</v>
      </c>
      <c r="HD67" s="29">
        <v>20</v>
      </c>
      <c r="HE67" s="29">
        <v>0</v>
      </c>
      <c r="HF67" s="29">
        <v>0</v>
      </c>
      <c r="HG67" s="29">
        <v>0</v>
      </c>
      <c r="HH67" s="29">
        <v>0</v>
      </c>
      <c r="HI67" s="29">
        <v>0</v>
      </c>
      <c r="HJ67" s="29">
        <v>0</v>
      </c>
      <c r="HK67" s="29">
        <v>0</v>
      </c>
      <c r="HL67" s="29">
        <v>0</v>
      </c>
      <c r="HM67" s="31">
        <f t="shared" si="20"/>
        <v>70</v>
      </c>
    </row>
    <row r="68" spans="8:221" x14ac:dyDescent="0.2">
      <c r="H68" s="9">
        <v>3</v>
      </c>
      <c r="I68">
        <v>12</v>
      </c>
      <c r="J68">
        <v>55</v>
      </c>
      <c r="L68" s="2">
        <v>3.56</v>
      </c>
      <c r="M68" s="2">
        <v>3.55</v>
      </c>
      <c r="N68" s="10"/>
      <c r="P68" s="30">
        <v>25</v>
      </c>
      <c r="Q68" s="29">
        <v>2</v>
      </c>
      <c r="R68" s="29">
        <v>2</v>
      </c>
      <c r="S68" s="29">
        <v>0</v>
      </c>
      <c r="T68" s="29">
        <v>0</v>
      </c>
      <c r="U68" s="29">
        <v>0</v>
      </c>
      <c r="V68" s="29">
        <v>0</v>
      </c>
      <c r="W68" s="29">
        <v>0</v>
      </c>
      <c r="X68" s="29">
        <v>0</v>
      </c>
      <c r="Y68" s="29">
        <v>0</v>
      </c>
      <c r="Z68" s="29">
        <v>0</v>
      </c>
      <c r="AA68" s="29">
        <v>0</v>
      </c>
      <c r="AB68" s="29">
        <v>0</v>
      </c>
      <c r="AC68" s="31">
        <f t="shared" si="16"/>
        <v>29</v>
      </c>
      <c r="AD68" s="29"/>
      <c r="AF68" s="30">
        <v>15</v>
      </c>
      <c r="AG68" s="29">
        <v>10</v>
      </c>
      <c r="AH68" s="29">
        <v>5</v>
      </c>
      <c r="AI68" s="29">
        <v>0</v>
      </c>
      <c r="AJ68" s="29">
        <v>2</v>
      </c>
      <c r="AK68" s="29">
        <v>0</v>
      </c>
      <c r="AL68" s="29">
        <v>0</v>
      </c>
      <c r="AM68" s="29">
        <v>0</v>
      </c>
      <c r="AN68" s="29">
        <v>0</v>
      </c>
      <c r="AO68" s="29">
        <v>0</v>
      </c>
      <c r="AP68" s="29">
        <v>0</v>
      </c>
      <c r="AQ68" s="29">
        <v>0</v>
      </c>
      <c r="AR68" s="29">
        <v>0</v>
      </c>
      <c r="AS68" s="31">
        <f t="shared" si="17"/>
        <v>32</v>
      </c>
      <c r="AT68" s="9"/>
      <c r="AU68" s="10"/>
      <c r="AV68" s="30">
        <v>40</v>
      </c>
      <c r="AW68" s="29">
        <v>5</v>
      </c>
      <c r="AX68" s="29">
        <v>10</v>
      </c>
      <c r="AY68" s="29">
        <v>0</v>
      </c>
      <c r="AZ68" s="29">
        <v>2</v>
      </c>
      <c r="BA68" s="29">
        <v>0</v>
      </c>
      <c r="BB68" s="29">
        <v>0</v>
      </c>
      <c r="BC68" s="29">
        <v>0</v>
      </c>
      <c r="BD68" s="29">
        <v>0</v>
      </c>
      <c r="BE68" s="29">
        <v>0</v>
      </c>
      <c r="BF68" s="29">
        <v>0</v>
      </c>
      <c r="BG68" s="29">
        <v>0</v>
      </c>
      <c r="BH68" s="29">
        <v>0</v>
      </c>
      <c r="BI68" s="31">
        <f t="shared" si="18"/>
        <v>57</v>
      </c>
      <c r="BK68" s="30">
        <v>20</v>
      </c>
      <c r="BL68" s="29">
        <v>0</v>
      </c>
      <c r="BM68" s="29">
        <v>5</v>
      </c>
      <c r="BN68" s="29">
        <v>0</v>
      </c>
      <c r="BO68" s="29">
        <v>0</v>
      </c>
      <c r="BP68" s="29">
        <v>0</v>
      </c>
      <c r="BQ68" s="29">
        <v>0</v>
      </c>
      <c r="BR68" s="29">
        <v>0</v>
      </c>
      <c r="BS68" s="29">
        <v>0</v>
      </c>
      <c r="BT68" s="29">
        <v>0</v>
      </c>
      <c r="BU68" s="29">
        <v>0</v>
      </c>
      <c r="BV68" s="29">
        <v>0</v>
      </c>
      <c r="BW68" s="29">
        <v>0</v>
      </c>
      <c r="BX68" s="31">
        <f t="shared" si="19"/>
        <v>25</v>
      </c>
      <c r="CA68" s="30">
        <v>25</v>
      </c>
      <c r="CB68" s="29">
        <v>2</v>
      </c>
      <c r="CC68" s="29">
        <v>2</v>
      </c>
      <c r="CD68" s="29">
        <v>0</v>
      </c>
      <c r="CE68" s="29">
        <v>0</v>
      </c>
      <c r="CF68" s="29">
        <v>0</v>
      </c>
      <c r="CG68" s="29">
        <v>0</v>
      </c>
      <c r="CH68" s="29">
        <v>0</v>
      </c>
      <c r="CI68" s="29">
        <v>0</v>
      </c>
      <c r="CJ68" s="29">
        <v>0</v>
      </c>
      <c r="CK68" s="29">
        <v>1</v>
      </c>
      <c r="CL68" s="29">
        <v>0</v>
      </c>
      <c r="CM68" s="29">
        <v>0</v>
      </c>
      <c r="CN68" s="29">
        <v>0</v>
      </c>
      <c r="CO68" s="29">
        <v>0</v>
      </c>
      <c r="CP68" s="29">
        <v>0</v>
      </c>
      <c r="CQ68" s="29">
        <v>0</v>
      </c>
      <c r="CR68" s="31">
        <f t="shared" si="5"/>
        <v>30</v>
      </c>
      <c r="CU68" s="30">
        <v>30</v>
      </c>
      <c r="CV68" s="29">
        <v>0</v>
      </c>
      <c r="CW68" s="29">
        <v>2</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31">
        <f t="shared" si="6"/>
        <v>32</v>
      </c>
      <c r="DT68" s="30">
        <v>0</v>
      </c>
      <c r="DU68" s="29">
        <v>20</v>
      </c>
      <c r="DV68" s="29">
        <v>5</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c r="EN68" s="29">
        <v>0</v>
      </c>
      <c r="EO68" s="29">
        <v>0</v>
      </c>
      <c r="EP68" s="29">
        <v>0</v>
      </c>
      <c r="EQ68" s="29">
        <v>0</v>
      </c>
      <c r="ER68" s="29">
        <v>0</v>
      </c>
      <c r="ES68" s="31">
        <f t="shared" si="14"/>
        <v>25</v>
      </c>
      <c r="EU68" s="30">
        <v>5</v>
      </c>
      <c r="EV68" s="29">
        <v>0</v>
      </c>
      <c r="EW68" s="29">
        <v>2</v>
      </c>
      <c r="EX68" s="29">
        <v>0</v>
      </c>
      <c r="EY68" s="29">
        <v>0</v>
      </c>
      <c r="EZ68" s="29">
        <v>0</v>
      </c>
      <c r="FA68" s="29">
        <v>0</v>
      </c>
      <c r="FB68" s="29">
        <v>0</v>
      </c>
      <c r="FC68" s="29">
        <v>0</v>
      </c>
      <c r="FD68" s="29">
        <v>0</v>
      </c>
      <c r="FE68" s="29">
        <v>0</v>
      </c>
      <c r="FF68" s="29">
        <v>0</v>
      </c>
      <c r="FG68" s="29">
        <v>0</v>
      </c>
      <c r="FH68" s="29">
        <v>0</v>
      </c>
      <c r="FI68" s="29">
        <v>0</v>
      </c>
      <c r="FJ68" s="29">
        <v>0</v>
      </c>
      <c r="FK68" s="29">
        <v>0</v>
      </c>
      <c r="FL68" s="29">
        <v>0</v>
      </c>
      <c r="FM68" s="29">
        <v>0</v>
      </c>
      <c r="FN68" s="29">
        <v>0</v>
      </c>
      <c r="FO68" s="29">
        <v>0</v>
      </c>
      <c r="FP68" s="29">
        <v>0</v>
      </c>
      <c r="FQ68" s="29">
        <v>0</v>
      </c>
      <c r="FR68" s="29">
        <v>0</v>
      </c>
      <c r="FS68" s="29">
        <v>0</v>
      </c>
      <c r="FT68" s="29">
        <v>0</v>
      </c>
      <c r="FU68" s="29">
        <v>5</v>
      </c>
      <c r="FV68" s="29">
        <v>0</v>
      </c>
      <c r="FW68" s="29">
        <v>0</v>
      </c>
      <c r="FX68" s="29">
        <v>0</v>
      </c>
      <c r="FY68" s="31">
        <f t="shared" si="15"/>
        <v>12</v>
      </c>
      <c r="GA68" s="9">
        <v>3</v>
      </c>
      <c r="GB68">
        <v>12</v>
      </c>
      <c r="GC68" s="10">
        <v>55</v>
      </c>
      <c r="GE68" s="30">
        <v>15</v>
      </c>
      <c r="GF68" s="29">
        <v>1</v>
      </c>
      <c r="GG68" s="29">
        <v>5</v>
      </c>
      <c r="GH68" s="29">
        <v>0</v>
      </c>
      <c r="GI68" s="29">
        <v>0</v>
      </c>
      <c r="GJ68" s="29">
        <v>0</v>
      </c>
      <c r="GK68" s="29">
        <v>0</v>
      </c>
      <c r="GL68" s="29">
        <v>0</v>
      </c>
      <c r="GM68" s="29">
        <v>0</v>
      </c>
      <c r="GN68" s="29">
        <v>0</v>
      </c>
      <c r="GO68" s="29">
        <v>0</v>
      </c>
      <c r="GP68" s="29">
        <v>0</v>
      </c>
      <c r="GQ68" s="29">
        <v>0</v>
      </c>
      <c r="GR68" s="29">
        <v>0</v>
      </c>
      <c r="GS68" s="29">
        <v>0</v>
      </c>
      <c r="GT68" s="29">
        <v>0</v>
      </c>
      <c r="GU68" s="29">
        <v>0</v>
      </c>
      <c r="GV68" s="29">
        <v>0</v>
      </c>
      <c r="GW68" s="29">
        <v>0</v>
      </c>
      <c r="GX68" s="29">
        <v>0</v>
      </c>
      <c r="GY68" s="29">
        <v>0</v>
      </c>
      <c r="GZ68" s="29">
        <v>0</v>
      </c>
      <c r="HA68" s="29">
        <v>0</v>
      </c>
      <c r="HB68" s="29">
        <v>0</v>
      </c>
      <c r="HC68" s="29">
        <v>0</v>
      </c>
      <c r="HD68" s="29">
        <v>20</v>
      </c>
      <c r="HE68" s="29">
        <v>0</v>
      </c>
      <c r="HF68" s="29">
        <v>0</v>
      </c>
      <c r="HG68" s="29">
        <v>0</v>
      </c>
      <c r="HH68" s="29">
        <v>0</v>
      </c>
      <c r="HI68" s="29">
        <v>0</v>
      </c>
      <c r="HJ68" s="29">
        <v>0</v>
      </c>
      <c r="HK68" s="29">
        <v>0</v>
      </c>
      <c r="HL68" s="29">
        <v>0</v>
      </c>
      <c r="HM68" s="31">
        <f t="shared" si="20"/>
        <v>41</v>
      </c>
    </row>
    <row r="69" spans="8:221" x14ac:dyDescent="0.2">
      <c r="H69" s="9">
        <v>3</v>
      </c>
      <c r="I69">
        <v>13</v>
      </c>
      <c r="J69">
        <v>60</v>
      </c>
      <c r="L69" s="2">
        <v>3.77</v>
      </c>
      <c r="M69" s="2">
        <v>3.62</v>
      </c>
      <c r="N69" s="10"/>
      <c r="P69" s="30">
        <v>0</v>
      </c>
      <c r="Q69" s="29">
        <v>10</v>
      </c>
      <c r="R69" s="29">
        <v>0</v>
      </c>
      <c r="S69" s="29">
        <v>2</v>
      </c>
      <c r="T69" s="29">
        <v>0</v>
      </c>
      <c r="U69" s="29">
        <v>0</v>
      </c>
      <c r="V69" s="29">
        <v>0</v>
      </c>
      <c r="W69" s="29">
        <v>0</v>
      </c>
      <c r="X69" s="29">
        <v>0</v>
      </c>
      <c r="Y69" s="29">
        <v>0</v>
      </c>
      <c r="Z69" s="29">
        <v>0</v>
      </c>
      <c r="AA69" s="29">
        <v>0</v>
      </c>
      <c r="AB69" s="29">
        <v>0</v>
      </c>
      <c r="AC69" s="31">
        <f t="shared" si="16"/>
        <v>12</v>
      </c>
      <c r="AD69" s="29"/>
      <c r="AF69" s="30">
        <v>0</v>
      </c>
      <c r="AG69" s="29">
        <v>25</v>
      </c>
      <c r="AH69" s="29">
        <v>0</v>
      </c>
      <c r="AI69" s="29">
        <v>2</v>
      </c>
      <c r="AJ69" s="29">
        <v>0</v>
      </c>
      <c r="AK69" s="29">
        <v>0</v>
      </c>
      <c r="AL69" s="29">
        <v>0</v>
      </c>
      <c r="AM69" s="29">
        <v>0</v>
      </c>
      <c r="AN69" s="29">
        <v>0</v>
      </c>
      <c r="AO69" s="29">
        <v>0</v>
      </c>
      <c r="AP69" s="29">
        <v>1</v>
      </c>
      <c r="AQ69" s="29">
        <v>0</v>
      </c>
      <c r="AR69" s="29">
        <v>0</v>
      </c>
      <c r="AS69" s="31">
        <f t="shared" si="17"/>
        <v>28</v>
      </c>
      <c r="AT69" s="9"/>
      <c r="AU69" s="10"/>
      <c r="AV69" s="30">
        <v>5</v>
      </c>
      <c r="AW69" s="29">
        <v>25</v>
      </c>
      <c r="AX69" s="29">
        <v>0</v>
      </c>
      <c r="AY69" s="29">
        <v>0</v>
      </c>
      <c r="AZ69" s="29">
        <v>0</v>
      </c>
      <c r="BA69" s="29">
        <v>0</v>
      </c>
      <c r="BB69" s="29">
        <v>0</v>
      </c>
      <c r="BC69" s="29">
        <v>0</v>
      </c>
      <c r="BD69" s="29">
        <v>0</v>
      </c>
      <c r="BE69" s="29">
        <v>0</v>
      </c>
      <c r="BF69" s="29">
        <v>0</v>
      </c>
      <c r="BG69" s="29">
        <v>0</v>
      </c>
      <c r="BH69" s="29">
        <v>0</v>
      </c>
      <c r="BI69" s="31">
        <f t="shared" si="18"/>
        <v>30</v>
      </c>
      <c r="BK69" s="30">
        <v>2</v>
      </c>
      <c r="BL69" s="29">
        <v>25</v>
      </c>
      <c r="BM69" s="29">
        <v>0</v>
      </c>
      <c r="BN69" s="29">
        <v>0</v>
      </c>
      <c r="BO69" s="29">
        <v>0</v>
      </c>
      <c r="BP69" s="29">
        <v>0</v>
      </c>
      <c r="BQ69" s="29">
        <v>0</v>
      </c>
      <c r="BR69" s="29">
        <v>0</v>
      </c>
      <c r="BS69" s="29">
        <v>0</v>
      </c>
      <c r="BT69" s="29">
        <v>0</v>
      </c>
      <c r="BU69" s="29">
        <v>0</v>
      </c>
      <c r="BV69" s="29">
        <v>0</v>
      </c>
      <c r="BW69" s="29">
        <v>0</v>
      </c>
      <c r="BX69" s="31">
        <f t="shared" si="19"/>
        <v>27</v>
      </c>
      <c r="CA69" s="30">
        <v>15</v>
      </c>
      <c r="CB69" s="29">
        <v>10</v>
      </c>
      <c r="CC69" s="29">
        <v>0</v>
      </c>
      <c r="CD69" s="29">
        <v>0</v>
      </c>
      <c r="CE69" s="29">
        <v>0</v>
      </c>
      <c r="CF69" s="29">
        <v>0</v>
      </c>
      <c r="CG69" s="29">
        <v>0</v>
      </c>
      <c r="CH69" s="29">
        <v>0</v>
      </c>
      <c r="CI69" s="29">
        <v>0</v>
      </c>
      <c r="CJ69" s="29">
        <v>0</v>
      </c>
      <c r="CK69" s="29">
        <v>1</v>
      </c>
      <c r="CL69" s="29">
        <v>0</v>
      </c>
      <c r="CM69" s="29">
        <v>0</v>
      </c>
      <c r="CN69" s="29">
        <v>0</v>
      </c>
      <c r="CO69" s="29">
        <v>0</v>
      </c>
      <c r="CP69" s="29">
        <v>0</v>
      </c>
      <c r="CQ69" s="29">
        <v>0</v>
      </c>
      <c r="CR69" s="31">
        <f t="shared" si="5"/>
        <v>26</v>
      </c>
      <c r="CU69" s="30">
        <v>2</v>
      </c>
      <c r="CV69" s="29">
        <v>40</v>
      </c>
      <c r="CW69" s="29">
        <v>1</v>
      </c>
      <c r="CX69" s="29">
        <v>0</v>
      </c>
      <c r="CY69" s="29">
        <v>0</v>
      </c>
      <c r="CZ69" s="29">
        <v>0</v>
      </c>
      <c r="DA69" s="29">
        <v>0</v>
      </c>
      <c r="DB69" s="29">
        <v>0</v>
      </c>
      <c r="DC69" s="29">
        <v>0</v>
      </c>
      <c r="DD69" s="29">
        <v>0</v>
      </c>
      <c r="DE69" s="29">
        <v>2</v>
      </c>
      <c r="DF69" s="29">
        <v>0</v>
      </c>
      <c r="DG69" s="29">
        <v>0</v>
      </c>
      <c r="DH69" s="29">
        <v>0</v>
      </c>
      <c r="DI69" s="29">
        <v>0</v>
      </c>
      <c r="DJ69" s="29">
        <v>0</v>
      </c>
      <c r="DK69" s="29">
        <v>0</v>
      </c>
      <c r="DL69" s="29">
        <v>0</v>
      </c>
      <c r="DM69" s="29">
        <v>0</v>
      </c>
      <c r="DN69" s="29">
        <v>0</v>
      </c>
      <c r="DO69" s="29">
        <v>0</v>
      </c>
      <c r="DP69" s="29">
        <v>0</v>
      </c>
      <c r="DQ69" s="31">
        <f t="shared" si="6"/>
        <v>45</v>
      </c>
      <c r="DT69" s="30">
        <v>0</v>
      </c>
      <c r="DU69" s="29">
        <v>70</v>
      </c>
      <c r="DV69" s="29">
        <v>5</v>
      </c>
      <c r="DW69" s="29">
        <v>1</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c r="EN69" s="29">
        <v>0</v>
      </c>
      <c r="EO69" s="29">
        <v>0</v>
      </c>
      <c r="EP69" s="29">
        <v>0</v>
      </c>
      <c r="EQ69" s="29">
        <v>1</v>
      </c>
      <c r="ER69" s="29">
        <v>0</v>
      </c>
      <c r="ES69" s="31">
        <f t="shared" si="14"/>
        <v>77</v>
      </c>
      <c r="EU69" s="30">
        <v>10</v>
      </c>
      <c r="EV69" s="29">
        <v>10</v>
      </c>
      <c r="EW69" s="29">
        <v>0</v>
      </c>
      <c r="EX69" s="29">
        <v>0</v>
      </c>
      <c r="EY69" s="29">
        <v>0</v>
      </c>
      <c r="EZ69" s="29">
        <v>0</v>
      </c>
      <c r="FA69" s="29">
        <v>0</v>
      </c>
      <c r="FB69" s="29">
        <v>0</v>
      </c>
      <c r="FC69" s="29">
        <v>0</v>
      </c>
      <c r="FD69" s="29">
        <v>0</v>
      </c>
      <c r="FE69" s="29">
        <v>0</v>
      </c>
      <c r="FF69" s="29">
        <v>0</v>
      </c>
      <c r="FG69" s="29">
        <v>0</v>
      </c>
      <c r="FH69" s="29">
        <v>0</v>
      </c>
      <c r="FI69" s="29">
        <v>4</v>
      </c>
      <c r="FJ69" s="29">
        <v>0</v>
      </c>
      <c r="FK69" s="29">
        <v>0</v>
      </c>
      <c r="FL69" s="29">
        <v>0</v>
      </c>
      <c r="FM69" s="29">
        <v>0</v>
      </c>
      <c r="FN69" s="29">
        <v>0</v>
      </c>
      <c r="FO69" s="29">
        <v>0</v>
      </c>
      <c r="FP69" s="29">
        <v>0</v>
      </c>
      <c r="FQ69" s="29">
        <v>0</v>
      </c>
      <c r="FR69" s="29">
        <v>0</v>
      </c>
      <c r="FS69" s="29">
        <v>1</v>
      </c>
      <c r="FT69" s="29">
        <v>0</v>
      </c>
      <c r="FU69" s="29">
        <v>0</v>
      </c>
      <c r="FV69" s="29">
        <v>0</v>
      </c>
      <c r="FW69" s="29">
        <v>0</v>
      </c>
      <c r="FX69" s="29">
        <v>0</v>
      </c>
      <c r="FY69" s="31">
        <f t="shared" si="15"/>
        <v>25</v>
      </c>
      <c r="GA69" s="9">
        <v>3</v>
      </c>
      <c r="GB69">
        <v>13</v>
      </c>
      <c r="GC69" s="10">
        <v>60</v>
      </c>
      <c r="GE69" s="30">
        <v>10</v>
      </c>
      <c r="GF69" s="29">
        <v>3</v>
      </c>
      <c r="GG69" s="29">
        <v>0</v>
      </c>
      <c r="GH69" s="29">
        <v>0</v>
      </c>
      <c r="GI69" s="29">
        <v>0</v>
      </c>
      <c r="GJ69" s="29">
        <v>0</v>
      </c>
      <c r="GK69" s="29">
        <v>0</v>
      </c>
      <c r="GL69" s="29">
        <v>0</v>
      </c>
      <c r="GM69" s="29">
        <v>0</v>
      </c>
      <c r="GN69" s="29">
        <v>0</v>
      </c>
      <c r="GO69" s="29">
        <v>0</v>
      </c>
      <c r="GP69" s="29">
        <v>0</v>
      </c>
      <c r="GQ69" s="29">
        <v>0</v>
      </c>
      <c r="GR69" s="29">
        <v>0</v>
      </c>
      <c r="GS69" s="29">
        <v>0</v>
      </c>
      <c r="GT69" s="29">
        <v>0</v>
      </c>
      <c r="GU69" s="29">
        <v>0</v>
      </c>
      <c r="GV69" s="29">
        <v>0</v>
      </c>
      <c r="GW69" s="29">
        <v>0</v>
      </c>
      <c r="GX69" s="29">
        <v>0</v>
      </c>
      <c r="GY69" s="29">
        <v>0</v>
      </c>
      <c r="GZ69" s="29">
        <v>0</v>
      </c>
      <c r="HA69" s="29">
        <v>0</v>
      </c>
      <c r="HB69" s="29">
        <v>0</v>
      </c>
      <c r="HC69" s="29">
        <v>1</v>
      </c>
      <c r="HD69" s="29">
        <v>5</v>
      </c>
      <c r="HE69" s="29">
        <v>0</v>
      </c>
      <c r="HF69" s="29">
        <v>0</v>
      </c>
      <c r="HG69" s="29">
        <v>0</v>
      </c>
      <c r="HH69" s="29">
        <v>0</v>
      </c>
      <c r="HI69" s="29">
        <v>0</v>
      </c>
      <c r="HJ69" s="29">
        <v>0</v>
      </c>
      <c r="HK69" s="29">
        <v>0</v>
      </c>
      <c r="HL69" s="29">
        <v>0</v>
      </c>
      <c r="HM69" s="31">
        <f t="shared" si="20"/>
        <v>19</v>
      </c>
    </row>
    <row r="70" spans="8:221" x14ac:dyDescent="0.2">
      <c r="H70" s="9">
        <v>3</v>
      </c>
      <c r="I70">
        <v>14</v>
      </c>
      <c r="J70">
        <v>65</v>
      </c>
      <c r="L70" s="2">
        <v>3.57</v>
      </c>
      <c r="M70" s="2">
        <v>3.76</v>
      </c>
      <c r="N70" s="10"/>
      <c r="O70" s="29"/>
      <c r="P70" s="30">
        <v>5</v>
      </c>
      <c r="Q70" s="29">
        <v>70</v>
      </c>
      <c r="R70" s="29">
        <v>0</v>
      </c>
      <c r="S70" s="29">
        <v>0</v>
      </c>
      <c r="T70" s="29">
        <v>0</v>
      </c>
      <c r="U70" s="29">
        <v>0</v>
      </c>
      <c r="V70" s="29">
        <v>0</v>
      </c>
      <c r="W70" s="29">
        <v>0</v>
      </c>
      <c r="X70" s="29">
        <v>0</v>
      </c>
      <c r="Y70" s="29">
        <v>0</v>
      </c>
      <c r="Z70" s="29">
        <v>0</v>
      </c>
      <c r="AA70" s="29">
        <v>0</v>
      </c>
      <c r="AB70" s="29">
        <v>0</v>
      </c>
      <c r="AC70" s="31">
        <f t="shared" si="16"/>
        <v>75</v>
      </c>
      <c r="AD70" s="29"/>
      <c r="AF70" s="30">
        <v>0</v>
      </c>
      <c r="AG70" s="29">
        <v>35</v>
      </c>
      <c r="AH70" s="29">
        <v>2</v>
      </c>
      <c r="AI70" s="29">
        <v>0</v>
      </c>
      <c r="AJ70" s="29">
        <v>0</v>
      </c>
      <c r="AK70" s="29">
        <v>2</v>
      </c>
      <c r="AL70" s="29">
        <v>0</v>
      </c>
      <c r="AM70" s="29">
        <v>0</v>
      </c>
      <c r="AN70" s="29">
        <v>0</v>
      </c>
      <c r="AO70" s="29">
        <v>0</v>
      </c>
      <c r="AP70" s="29">
        <v>2</v>
      </c>
      <c r="AQ70" s="29">
        <v>0</v>
      </c>
      <c r="AR70" s="29">
        <v>0</v>
      </c>
      <c r="AS70" s="31">
        <f t="shared" si="17"/>
        <v>41</v>
      </c>
      <c r="AT70" s="9"/>
      <c r="AU70" s="10"/>
      <c r="AV70" s="30">
        <v>0</v>
      </c>
      <c r="AW70" s="29">
        <v>10</v>
      </c>
      <c r="AX70" s="29">
        <v>0</v>
      </c>
      <c r="AY70" s="29">
        <v>0</v>
      </c>
      <c r="AZ70" s="29">
        <v>2</v>
      </c>
      <c r="BA70" s="29">
        <v>0</v>
      </c>
      <c r="BB70" s="29">
        <v>0</v>
      </c>
      <c r="BC70" s="29">
        <v>0</v>
      </c>
      <c r="BD70" s="29">
        <v>0</v>
      </c>
      <c r="BE70" s="29">
        <v>0</v>
      </c>
      <c r="BF70" s="29">
        <v>0</v>
      </c>
      <c r="BG70" s="29">
        <v>0</v>
      </c>
      <c r="BH70" s="29">
        <v>0</v>
      </c>
      <c r="BI70" s="31">
        <f t="shared" si="18"/>
        <v>12</v>
      </c>
      <c r="BK70" s="30">
        <v>0</v>
      </c>
      <c r="BL70" s="29">
        <v>25</v>
      </c>
      <c r="BM70" s="29">
        <v>0</v>
      </c>
      <c r="BN70" s="29">
        <v>0</v>
      </c>
      <c r="BO70" s="29">
        <v>0</v>
      </c>
      <c r="BP70" s="29">
        <v>0</v>
      </c>
      <c r="BQ70" s="29">
        <v>0</v>
      </c>
      <c r="BR70" s="29">
        <v>0</v>
      </c>
      <c r="BS70" s="29">
        <v>0</v>
      </c>
      <c r="BT70" s="29">
        <v>0</v>
      </c>
      <c r="BU70" s="29">
        <v>0</v>
      </c>
      <c r="BV70" s="29">
        <v>0</v>
      </c>
      <c r="BW70" s="29">
        <v>0</v>
      </c>
      <c r="BX70" s="31">
        <f t="shared" si="19"/>
        <v>25</v>
      </c>
      <c r="CA70" s="30">
        <v>0</v>
      </c>
      <c r="CB70" s="29">
        <v>35</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31">
        <f t="shared" si="5"/>
        <v>35</v>
      </c>
      <c r="CU70" s="30">
        <v>3</v>
      </c>
      <c r="CV70" s="29">
        <v>10</v>
      </c>
      <c r="CW70" s="29">
        <v>0</v>
      </c>
      <c r="CX70" s="29">
        <v>0</v>
      </c>
      <c r="CY70" s="29">
        <v>1</v>
      </c>
      <c r="CZ70" s="29">
        <v>0</v>
      </c>
      <c r="DA70" s="29">
        <v>0</v>
      </c>
      <c r="DB70" s="29">
        <v>0</v>
      </c>
      <c r="DC70" s="29">
        <v>0</v>
      </c>
      <c r="DD70" s="29">
        <v>0</v>
      </c>
      <c r="DE70" s="29">
        <v>2</v>
      </c>
      <c r="DF70" s="29">
        <v>1</v>
      </c>
      <c r="DG70" s="29">
        <v>0</v>
      </c>
      <c r="DH70" s="29">
        <v>0</v>
      </c>
      <c r="DI70" s="29">
        <v>0</v>
      </c>
      <c r="DJ70" s="29">
        <v>0</v>
      </c>
      <c r="DK70" s="29">
        <v>0</v>
      </c>
      <c r="DL70" s="29">
        <v>0</v>
      </c>
      <c r="DM70" s="29">
        <v>0</v>
      </c>
      <c r="DN70" s="29">
        <v>0</v>
      </c>
      <c r="DO70" s="29">
        <v>0</v>
      </c>
      <c r="DP70" s="29">
        <v>0</v>
      </c>
      <c r="DQ70" s="31">
        <f t="shared" si="6"/>
        <v>17</v>
      </c>
      <c r="DT70" s="30">
        <v>5</v>
      </c>
      <c r="DU70" s="29">
        <v>5</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c r="EN70" s="29">
        <v>0</v>
      </c>
      <c r="EO70" s="29">
        <v>0</v>
      </c>
      <c r="EP70" s="29">
        <v>0</v>
      </c>
      <c r="EQ70" s="29">
        <v>0</v>
      </c>
      <c r="ER70" s="29">
        <v>0</v>
      </c>
      <c r="ES70" s="31">
        <f t="shared" si="14"/>
        <v>10</v>
      </c>
      <c r="EU70" s="30">
        <v>0</v>
      </c>
      <c r="EV70" s="29">
        <v>2</v>
      </c>
      <c r="EW70" s="29">
        <v>0</v>
      </c>
      <c r="EX70" s="29">
        <v>0</v>
      </c>
      <c r="EY70" s="29">
        <v>0</v>
      </c>
      <c r="EZ70" s="29">
        <v>0</v>
      </c>
      <c r="FA70" s="29">
        <v>0</v>
      </c>
      <c r="FB70" s="29">
        <v>0</v>
      </c>
      <c r="FC70" s="29">
        <v>0</v>
      </c>
      <c r="FD70" s="29">
        <v>7</v>
      </c>
      <c r="FE70" s="29">
        <v>1</v>
      </c>
      <c r="FF70" s="29">
        <v>0</v>
      </c>
      <c r="FG70" s="29">
        <v>0</v>
      </c>
      <c r="FH70" s="29">
        <v>0</v>
      </c>
      <c r="FI70" s="29">
        <v>0</v>
      </c>
      <c r="FJ70" s="29">
        <v>0</v>
      </c>
      <c r="FK70" s="29">
        <v>0</v>
      </c>
      <c r="FL70" s="29">
        <v>0</v>
      </c>
      <c r="FM70" s="29">
        <v>0</v>
      </c>
      <c r="FN70" s="29">
        <v>0</v>
      </c>
      <c r="FO70" s="29">
        <v>0</v>
      </c>
      <c r="FP70" s="29">
        <v>0</v>
      </c>
      <c r="FQ70" s="29">
        <v>0</v>
      </c>
      <c r="FR70" s="29">
        <v>0</v>
      </c>
      <c r="FS70" s="29">
        <v>0</v>
      </c>
      <c r="FT70" s="29">
        <v>0</v>
      </c>
      <c r="FU70" s="29">
        <v>0</v>
      </c>
      <c r="FV70" s="29">
        <v>0</v>
      </c>
      <c r="FW70" s="29">
        <v>0</v>
      </c>
      <c r="FX70" s="29">
        <v>0</v>
      </c>
      <c r="FY70" s="31">
        <f t="shared" si="15"/>
        <v>10</v>
      </c>
      <c r="GA70" s="9">
        <v>3</v>
      </c>
      <c r="GB70">
        <v>14</v>
      </c>
      <c r="GC70" s="10">
        <v>65</v>
      </c>
      <c r="GE70" s="30">
        <v>12</v>
      </c>
      <c r="GF70" s="29">
        <v>3</v>
      </c>
      <c r="GG70" s="29">
        <v>0</v>
      </c>
      <c r="GH70" s="29">
        <v>0</v>
      </c>
      <c r="GI70" s="29">
        <v>0</v>
      </c>
      <c r="GJ70" s="29">
        <v>0</v>
      </c>
      <c r="GK70" s="29">
        <v>0</v>
      </c>
      <c r="GL70" s="29">
        <v>0</v>
      </c>
      <c r="GM70" s="29">
        <v>0</v>
      </c>
      <c r="GN70" s="29">
        <v>10</v>
      </c>
      <c r="GO70" s="29">
        <v>0</v>
      </c>
      <c r="GP70" s="29">
        <v>0</v>
      </c>
      <c r="GQ70" s="29">
        <v>0</v>
      </c>
      <c r="GR70" s="29">
        <v>0</v>
      </c>
      <c r="GS70" s="29">
        <v>0</v>
      </c>
      <c r="GT70" s="29">
        <v>0</v>
      </c>
      <c r="GU70" s="29">
        <v>0</v>
      </c>
      <c r="GV70" s="29">
        <v>0</v>
      </c>
      <c r="GW70" s="29">
        <v>0</v>
      </c>
      <c r="GX70" s="29">
        <v>0</v>
      </c>
      <c r="GY70" s="29">
        <v>0</v>
      </c>
      <c r="GZ70" s="29">
        <v>0</v>
      </c>
      <c r="HA70" s="29">
        <v>0</v>
      </c>
      <c r="HB70" s="29">
        <v>0</v>
      </c>
      <c r="HC70" s="29">
        <v>0</v>
      </c>
      <c r="HD70" s="29">
        <v>2</v>
      </c>
      <c r="HE70" s="29">
        <v>0</v>
      </c>
      <c r="HF70" s="29">
        <v>0</v>
      </c>
      <c r="HG70" s="29">
        <v>0</v>
      </c>
      <c r="HH70" s="29">
        <v>0</v>
      </c>
      <c r="HI70" s="29">
        <v>0</v>
      </c>
      <c r="HJ70" s="29">
        <v>0</v>
      </c>
      <c r="HK70" s="29">
        <v>0</v>
      </c>
      <c r="HL70" s="29">
        <v>0</v>
      </c>
      <c r="HM70" s="31">
        <f t="shared" si="20"/>
        <v>27</v>
      </c>
    </row>
    <row r="71" spans="8:221" x14ac:dyDescent="0.2">
      <c r="H71" s="9">
        <v>3</v>
      </c>
      <c r="I71">
        <v>15</v>
      </c>
      <c r="J71">
        <v>70</v>
      </c>
      <c r="L71" s="2">
        <v>3.56</v>
      </c>
      <c r="M71" s="2">
        <v>3.58</v>
      </c>
      <c r="N71" s="10"/>
      <c r="P71" s="30">
        <v>15</v>
      </c>
      <c r="Q71" s="29">
        <v>5</v>
      </c>
      <c r="R71" s="29">
        <v>0</v>
      </c>
      <c r="S71" s="29">
        <v>0</v>
      </c>
      <c r="T71" s="29">
        <v>0</v>
      </c>
      <c r="U71" s="29">
        <v>0</v>
      </c>
      <c r="V71" s="29">
        <v>0</v>
      </c>
      <c r="W71" s="29">
        <v>0</v>
      </c>
      <c r="X71" s="29">
        <v>0</v>
      </c>
      <c r="Y71" s="29">
        <v>0</v>
      </c>
      <c r="Z71" s="29">
        <v>1</v>
      </c>
      <c r="AA71" s="29">
        <v>0</v>
      </c>
      <c r="AB71" s="29">
        <v>0</v>
      </c>
      <c r="AC71" s="31">
        <f t="shared" si="16"/>
        <v>21</v>
      </c>
      <c r="AD71" s="29"/>
      <c r="AF71" s="30">
        <v>8</v>
      </c>
      <c r="AG71" s="29">
        <v>5</v>
      </c>
      <c r="AH71" s="29">
        <v>0</v>
      </c>
      <c r="AI71" s="29">
        <v>0</v>
      </c>
      <c r="AJ71" s="29">
        <v>1</v>
      </c>
      <c r="AK71" s="29">
        <v>0</v>
      </c>
      <c r="AL71" s="29">
        <v>10</v>
      </c>
      <c r="AM71" s="29">
        <v>0</v>
      </c>
      <c r="AN71" s="29">
        <v>0</v>
      </c>
      <c r="AO71" s="29">
        <v>0</v>
      </c>
      <c r="AP71" s="29">
        <v>5</v>
      </c>
      <c r="AQ71" s="29">
        <v>0</v>
      </c>
      <c r="AR71" s="29">
        <v>0</v>
      </c>
      <c r="AS71" s="31">
        <f t="shared" si="17"/>
        <v>29</v>
      </c>
      <c r="AT71" s="9"/>
      <c r="AU71" s="10"/>
      <c r="AV71" s="30">
        <v>5</v>
      </c>
      <c r="AW71" s="29">
        <v>10</v>
      </c>
      <c r="AX71" s="29">
        <v>2</v>
      </c>
      <c r="AY71" s="29">
        <v>0</v>
      </c>
      <c r="AZ71" s="29">
        <v>0</v>
      </c>
      <c r="BA71" s="29">
        <v>0</v>
      </c>
      <c r="BB71" s="29">
        <v>0</v>
      </c>
      <c r="BC71" s="29">
        <v>0</v>
      </c>
      <c r="BD71" s="29">
        <v>0</v>
      </c>
      <c r="BE71" s="29">
        <v>0</v>
      </c>
      <c r="BF71" s="29">
        <v>0</v>
      </c>
      <c r="BG71" s="29">
        <v>0</v>
      </c>
      <c r="BH71" s="29">
        <v>0</v>
      </c>
      <c r="BI71" s="31">
        <f t="shared" si="18"/>
        <v>17</v>
      </c>
      <c r="BK71" s="30">
        <v>20</v>
      </c>
      <c r="BL71" s="29">
        <v>3</v>
      </c>
      <c r="BM71" s="29">
        <v>0</v>
      </c>
      <c r="BN71" s="29">
        <v>0</v>
      </c>
      <c r="BO71" s="29">
        <v>0</v>
      </c>
      <c r="BP71" s="29">
        <v>0</v>
      </c>
      <c r="BQ71" s="29">
        <v>0</v>
      </c>
      <c r="BR71" s="29">
        <v>0</v>
      </c>
      <c r="BS71" s="29">
        <v>0</v>
      </c>
      <c r="BT71" s="29">
        <v>0</v>
      </c>
      <c r="BU71" s="29">
        <v>0</v>
      </c>
      <c r="BV71" s="29">
        <v>0</v>
      </c>
      <c r="BW71" s="29">
        <v>0</v>
      </c>
      <c r="BX71" s="31">
        <f t="shared" si="19"/>
        <v>23</v>
      </c>
      <c r="CA71" s="30">
        <v>5</v>
      </c>
      <c r="CB71" s="29">
        <v>5</v>
      </c>
      <c r="CC71" s="29">
        <v>1</v>
      </c>
      <c r="CD71" s="29">
        <v>0</v>
      </c>
      <c r="CE71" s="29">
        <v>0</v>
      </c>
      <c r="CF71" s="29">
        <v>0</v>
      </c>
      <c r="CG71" s="29">
        <v>0</v>
      </c>
      <c r="CH71" s="29">
        <v>0</v>
      </c>
      <c r="CI71" s="29">
        <v>0</v>
      </c>
      <c r="CJ71" s="29">
        <v>0</v>
      </c>
      <c r="CK71" s="29">
        <v>0</v>
      </c>
      <c r="CL71" s="29">
        <v>0</v>
      </c>
      <c r="CM71" s="29">
        <v>0</v>
      </c>
      <c r="CN71" s="29">
        <v>0</v>
      </c>
      <c r="CO71" s="29">
        <v>0</v>
      </c>
      <c r="CP71" s="29">
        <v>0</v>
      </c>
      <c r="CQ71" s="29">
        <v>0</v>
      </c>
      <c r="CR71" s="31">
        <f t="shared" si="5"/>
        <v>11</v>
      </c>
      <c r="CU71" s="30">
        <v>10</v>
      </c>
      <c r="CV71" s="29">
        <v>30</v>
      </c>
      <c r="CW71" s="29">
        <v>0</v>
      </c>
      <c r="CX71" s="29">
        <v>3</v>
      </c>
      <c r="CY71" s="29">
        <v>0</v>
      </c>
      <c r="CZ71" s="29">
        <v>0</v>
      </c>
      <c r="DA71" s="29">
        <v>0</v>
      </c>
      <c r="DB71" s="29">
        <v>0</v>
      </c>
      <c r="DC71" s="29">
        <v>0</v>
      </c>
      <c r="DD71" s="29">
        <v>0</v>
      </c>
      <c r="DE71" s="29">
        <v>1</v>
      </c>
      <c r="DF71" s="29">
        <v>0</v>
      </c>
      <c r="DG71" s="29">
        <v>0</v>
      </c>
      <c r="DH71" s="29">
        <v>0</v>
      </c>
      <c r="DI71" s="29">
        <v>0</v>
      </c>
      <c r="DJ71" s="29">
        <v>0</v>
      </c>
      <c r="DK71" s="29">
        <v>0</v>
      </c>
      <c r="DL71" s="29">
        <v>0</v>
      </c>
      <c r="DM71" s="29">
        <v>0</v>
      </c>
      <c r="DN71" s="29">
        <v>0</v>
      </c>
      <c r="DO71" s="29">
        <v>0</v>
      </c>
      <c r="DP71" s="29">
        <v>0</v>
      </c>
      <c r="DQ71" s="31">
        <f t="shared" si="6"/>
        <v>44</v>
      </c>
      <c r="DT71" s="30">
        <v>30</v>
      </c>
      <c r="DU71" s="29">
        <v>27</v>
      </c>
      <c r="DV71" s="29">
        <v>1</v>
      </c>
      <c r="DW71" s="29">
        <v>1</v>
      </c>
      <c r="DX71" s="29">
        <v>1</v>
      </c>
      <c r="DY71" s="29">
        <v>0</v>
      </c>
      <c r="DZ71" s="29">
        <v>0</v>
      </c>
      <c r="EA71" s="29">
        <v>0</v>
      </c>
      <c r="EB71" s="29">
        <v>0</v>
      </c>
      <c r="EC71" s="29">
        <v>0</v>
      </c>
      <c r="ED71" s="29">
        <v>0</v>
      </c>
      <c r="EE71" s="29">
        <v>0</v>
      </c>
      <c r="EF71" s="29">
        <v>0</v>
      </c>
      <c r="EG71" s="29">
        <v>0</v>
      </c>
      <c r="EH71" s="29">
        <v>0</v>
      </c>
      <c r="EI71" s="29">
        <v>0</v>
      </c>
      <c r="EJ71" s="29">
        <v>0</v>
      </c>
      <c r="EK71" s="29">
        <v>0</v>
      </c>
      <c r="EL71" s="29">
        <v>0</v>
      </c>
      <c r="EM71" s="29">
        <v>0</v>
      </c>
      <c r="EN71" s="29">
        <v>0</v>
      </c>
      <c r="EO71" s="29">
        <v>0</v>
      </c>
      <c r="EP71" s="29">
        <v>0</v>
      </c>
      <c r="EQ71" s="29">
        <v>0</v>
      </c>
      <c r="ER71" s="29">
        <v>0</v>
      </c>
      <c r="ES71" s="31">
        <f t="shared" si="14"/>
        <v>60</v>
      </c>
      <c r="EU71" s="30">
        <v>50</v>
      </c>
      <c r="EV71" s="29">
        <v>7</v>
      </c>
      <c r="EW71" s="29">
        <v>0</v>
      </c>
      <c r="EX71" s="29">
        <v>7</v>
      </c>
      <c r="EY71" s="29">
        <v>0</v>
      </c>
      <c r="EZ71" s="29">
        <v>0</v>
      </c>
      <c r="FA71" s="29">
        <v>0</v>
      </c>
      <c r="FB71" s="29">
        <v>0</v>
      </c>
      <c r="FC71" s="29">
        <v>0</v>
      </c>
      <c r="FD71" s="29">
        <v>0</v>
      </c>
      <c r="FE71" s="29">
        <v>1</v>
      </c>
      <c r="FF71" s="29">
        <v>0</v>
      </c>
      <c r="FG71" s="29">
        <v>0</v>
      </c>
      <c r="FH71" s="29">
        <v>0</v>
      </c>
      <c r="FI71" s="29">
        <v>0</v>
      </c>
      <c r="FJ71" s="29">
        <v>0</v>
      </c>
      <c r="FK71" s="29">
        <v>0</v>
      </c>
      <c r="FL71" s="29">
        <v>0</v>
      </c>
      <c r="FM71" s="29">
        <v>0</v>
      </c>
      <c r="FN71" s="29">
        <v>0</v>
      </c>
      <c r="FO71" s="29">
        <v>0</v>
      </c>
      <c r="FP71" s="29">
        <v>0</v>
      </c>
      <c r="FQ71" s="29">
        <v>0</v>
      </c>
      <c r="FR71" s="29">
        <v>0</v>
      </c>
      <c r="FS71" s="29">
        <v>0</v>
      </c>
      <c r="FT71" s="29">
        <v>0</v>
      </c>
      <c r="FU71" s="29">
        <v>7</v>
      </c>
      <c r="FV71" s="29">
        <v>0</v>
      </c>
      <c r="FW71" s="29">
        <v>0</v>
      </c>
      <c r="FX71" s="29">
        <v>0</v>
      </c>
      <c r="FY71" s="31">
        <f t="shared" si="15"/>
        <v>72</v>
      </c>
      <c r="GA71" s="9">
        <v>3</v>
      </c>
      <c r="GB71">
        <v>15</v>
      </c>
      <c r="GC71" s="10">
        <v>70</v>
      </c>
      <c r="GE71" s="30">
        <v>7</v>
      </c>
      <c r="GF71" s="29">
        <v>7</v>
      </c>
      <c r="GG71" s="29">
        <v>5</v>
      </c>
      <c r="GH71" s="29">
        <v>0</v>
      </c>
      <c r="GI71" s="29">
        <v>0</v>
      </c>
      <c r="GJ71" s="29">
        <v>0</v>
      </c>
      <c r="GK71" s="29">
        <v>0</v>
      </c>
      <c r="GL71" s="29">
        <v>0</v>
      </c>
      <c r="GM71" s="29">
        <v>5</v>
      </c>
      <c r="GN71" s="29">
        <v>0</v>
      </c>
      <c r="GO71" s="29">
        <v>0</v>
      </c>
      <c r="GP71" s="29">
        <v>0</v>
      </c>
      <c r="GQ71" s="29">
        <v>0</v>
      </c>
      <c r="GR71" s="29">
        <v>0</v>
      </c>
      <c r="GS71" s="29">
        <v>0</v>
      </c>
      <c r="GT71" s="29">
        <v>0</v>
      </c>
      <c r="GU71" s="29">
        <v>0</v>
      </c>
      <c r="GV71" s="29">
        <v>0</v>
      </c>
      <c r="GW71" s="29">
        <v>0</v>
      </c>
      <c r="GX71" s="29">
        <v>0</v>
      </c>
      <c r="GY71" s="29">
        <v>0</v>
      </c>
      <c r="GZ71" s="29">
        <v>0</v>
      </c>
      <c r="HA71" s="29">
        <v>0</v>
      </c>
      <c r="HB71" s="29">
        <v>0</v>
      </c>
      <c r="HC71" s="29">
        <v>0</v>
      </c>
      <c r="HD71" s="29">
        <v>7</v>
      </c>
      <c r="HE71" s="29">
        <v>0</v>
      </c>
      <c r="HF71" s="29">
        <v>0</v>
      </c>
      <c r="HG71" s="29">
        <v>0</v>
      </c>
      <c r="HH71" s="29">
        <v>0</v>
      </c>
      <c r="HI71" s="29">
        <v>0</v>
      </c>
      <c r="HJ71" s="29">
        <v>0</v>
      </c>
      <c r="HK71" s="29">
        <v>0</v>
      </c>
      <c r="HL71" s="29">
        <v>0</v>
      </c>
      <c r="HM71" s="31">
        <f t="shared" si="20"/>
        <v>31</v>
      </c>
    </row>
    <row r="72" spans="8:221" x14ac:dyDescent="0.2">
      <c r="H72" s="9">
        <v>3</v>
      </c>
      <c r="I72">
        <v>16</v>
      </c>
      <c r="J72">
        <v>75</v>
      </c>
      <c r="L72" s="2">
        <v>5.64</v>
      </c>
      <c r="M72" s="2">
        <v>3.77</v>
      </c>
      <c r="N72" s="10"/>
      <c r="P72" s="30">
        <v>10</v>
      </c>
      <c r="Q72" s="29">
        <v>10</v>
      </c>
      <c r="R72" s="29">
        <v>0</v>
      </c>
      <c r="S72" s="29">
        <v>0</v>
      </c>
      <c r="T72" s="29">
        <v>0</v>
      </c>
      <c r="U72" s="29">
        <v>0</v>
      </c>
      <c r="V72" s="29">
        <v>0</v>
      </c>
      <c r="W72" s="29">
        <v>0</v>
      </c>
      <c r="X72" s="29">
        <v>0</v>
      </c>
      <c r="Y72" s="29">
        <v>0</v>
      </c>
      <c r="Z72" s="29">
        <v>0</v>
      </c>
      <c r="AA72" s="29">
        <v>0</v>
      </c>
      <c r="AB72" s="29">
        <v>0</v>
      </c>
      <c r="AC72" s="31">
        <f t="shared" si="16"/>
        <v>20</v>
      </c>
      <c r="AD72" s="29"/>
      <c r="AF72" s="30">
        <v>10</v>
      </c>
      <c r="AG72" s="29">
        <v>20</v>
      </c>
      <c r="AH72" s="29">
        <v>1</v>
      </c>
      <c r="AI72" s="29">
        <v>0</v>
      </c>
      <c r="AJ72" s="29">
        <v>2</v>
      </c>
      <c r="AK72" s="29">
        <v>2</v>
      </c>
      <c r="AL72" s="29">
        <v>0</v>
      </c>
      <c r="AM72" s="29">
        <v>0</v>
      </c>
      <c r="AN72" s="29">
        <v>0</v>
      </c>
      <c r="AO72" s="29">
        <v>0</v>
      </c>
      <c r="AP72" s="29">
        <v>2</v>
      </c>
      <c r="AQ72" s="29">
        <v>0</v>
      </c>
      <c r="AR72" s="29">
        <v>0</v>
      </c>
      <c r="AS72" s="31">
        <f t="shared" si="17"/>
        <v>37</v>
      </c>
      <c r="AT72" s="9"/>
      <c r="AU72" s="10"/>
      <c r="AV72" s="30">
        <v>10</v>
      </c>
      <c r="AW72" s="29">
        <v>5</v>
      </c>
      <c r="AX72" s="29">
        <v>0</v>
      </c>
      <c r="AY72" s="29">
        <v>0</v>
      </c>
      <c r="AZ72" s="29">
        <v>5</v>
      </c>
      <c r="BA72" s="29">
        <v>0</v>
      </c>
      <c r="BB72" s="29">
        <v>0</v>
      </c>
      <c r="BC72" s="29">
        <v>0</v>
      </c>
      <c r="BD72" s="29">
        <v>0</v>
      </c>
      <c r="BE72" s="29">
        <v>0</v>
      </c>
      <c r="BF72" s="29">
        <v>0</v>
      </c>
      <c r="BG72" s="29">
        <v>0</v>
      </c>
      <c r="BH72" s="29">
        <v>0</v>
      </c>
      <c r="BI72" s="31">
        <f t="shared" si="18"/>
        <v>20</v>
      </c>
      <c r="BK72" s="30">
        <v>20</v>
      </c>
      <c r="BL72" s="29">
        <v>5</v>
      </c>
      <c r="BM72" s="29">
        <v>0</v>
      </c>
      <c r="BN72" s="29">
        <v>0</v>
      </c>
      <c r="BO72" s="29">
        <v>0</v>
      </c>
      <c r="BP72" s="29">
        <v>0</v>
      </c>
      <c r="BQ72" s="29">
        <v>0</v>
      </c>
      <c r="BR72" s="29">
        <v>0</v>
      </c>
      <c r="BS72" s="29">
        <v>0</v>
      </c>
      <c r="BT72" s="29">
        <v>0</v>
      </c>
      <c r="BU72" s="29">
        <v>0</v>
      </c>
      <c r="BV72" s="29">
        <v>0</v>
      </c>
      <c r="BW72" s="29">
        <v>0</v>
      </c>
      <c r="BX72" s="31">
        <f t="shared" si="19"/>
        <v>25</v>
      </c>
      <c r="CA72" s="30">
        <v>25</v>
      </c>
      <c r="CB72" s="29">
        <v>10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31">
        <f t="shared" si="5"/>
        <v>35</v>
      </c>
      <c r="CU72" s="30">
        <v>20</v>
      </c>
      <c r="CV72" s="29">
        <v>20</v>
      </c>
      <c r="CW72" s="29">
        <v>0</v>
      </c>
      <c r="CX72" s="29">
        <v>0</v>
      </c>
      <c r="CY72" s="29">
        <v>0</v>
      </c>
      <c r="CZ72" s="29">
        <v>0</v>
      </c>
      <c r="DA72" s="29">
        <v>0</v>
      </c>
      <c r="DB72" s="29">
        <v>0</v>
      </c>
      <c r="DC72" s="29">
        <v>0</v>
      </c>
      <c r="DD72" s="29">
        <v>0</v>
      </c>
      <c r="DE72" s="29">
        <v>3</v>
      </c>
      <c r="DF72" s="29">
        <v>0</v>
      </c>
      <c r="DG72" s="29">
        <v>0</v>
      </c>
      <c r="DH72" s="29">
        <v>0</v>
      </c>
      <c r="DI72" s="29">
        <v>5</v>
      </c>
      <c r="DJ72" s="29">
        <v>0</v>
      </c>
      <c r="DK72" s="29">
        <v>0</v>
      </c>
      <c r="DL72" s="29">
        <v>0</v>
      </c>
      <c r="DM72" s="29">
        <v>0</v>
      </c>
      <c r="DN72" s="29">
        <v>0</v>
      </c>
      <c r="DO72" s="29">
        <v>0</v>
      </c>
      <c r="DP72" s="29">
        <v>0</v>
      </c>
      <c r="DQ72" s="31">
        <f t="shared" si="6"/>
        <v>48</v>
      </c>
      <c r="DT72" s="30">
        <v>30</v>
      </c>
      <c r="DU72" s="29">
        <v>25</v>
      </c>
      <c r="DV72" s="29">
        <v>0</v>
      </c>
      <c r="DW72" s="29">
        <v>0</v>
      </c>
      <c r="DX72" s="29">
        <v>1</v>
      </c>
      <c r="DY72" s="29">
        <v>0</v>
      </c>
      <c r="DZ72" s="29">
        <v>0</v>
      </c>
      <c r="EA72" s="29">
        <v>0</v>
      </c>
      <c r="EB72" s="29">
        <v>0</v>
      </c>
      <c r="EC72" s="29">
        <v>0</v>
      </c>
      <c r="ED72" s="29">
        <v>0</v>
      </c>
      <c r="EE72" s="29">
        <v>0</v>
      </c>
      <c r="EF72" s="29">
        <v>0</v>
      </c>
      <c r="EG72" s="29">
        <v>0</v>
      </c>
      <c r="EH72" s="29">
        <v>0</v>
      </c>
      <c r="EI72" s="29">
        <v>0</v>
      </c>
      <c r="EJ72" s="29">
        <v>0</v>
      </c>
      <c r="EK72" s="29">
        <v>0</v>
      </c>
      <c r="EL72" s="29">
        <v>0</v>
      </c>
      <c r="EM72" s="29">
        <v>0</v>
      </c>
      <c r="EN72" s="29">
        <v>0</v>
      </c>
      <c r="EO72" s="29">
        <v>0</v>
      </c>
      <c r="EP72" s="29">
        <v>0</v>
      </c>
      <c r="EQ72" s="29">
        <v>0</v>
      </c>
      <c r="ER72" s="29">
        <v>0</v>
      </c>
      <c r="ES72" s="31">
        <f t="shared" si="14"/>
        <v>56</v>
      </c>
      <c r="EU72" s="30">
        <v>40</v>
      </c>
      <c r="EV72" s="29">
        <v>40</v>
      </c>
      <c r="EW72" s="29">
        <v>1</v>
      </c>
      <c r="EX72" s="29">
        <v>0</v>
      </c>
      <c r="EY72" s="29">
        <v>1</v>
      </c>
      <c r="EZ72" s="29">
        <v>0</v>
      </c>
      <c r="FA72" s="29">
        <v>0</v>
      </c>
      <c r="FB72" s="29">
        <v>0</v>
      </c>
      <c r="FC72" s="29">
        <v>0</v>
      </c>
      <c r="FD72" s="29">
        <v>0</v>
      </c>
      <c r="FE72" s="29">
        <v>0</v>
      </c>
      <c r="FF72" s="29">
        <v>0</v>
      </c>
      <c r="FG72" s="29">
        <v>0</v>
      </c>
      <c r="FH72" s="29">
        <v>0</v>
      </c>
      <c r="FI72" s="29">
        <v>0</v>
      </c>
      <c r="FJ72" s="29">
        <v>0</v>
      </c>
      <c r="FK72" s="29">
        <v>0</v>
      </c>
      <c r="FL72" s="29">
        <v>0</v>
      </c>
      <c r="FM72" s="29">
        <v>0</v>
      </c>
      <c r="FN72" s="29">
        <v>0</v>
      </c>
      <c r="FO72" s="29">
        <v>0</v>
      </c>
      <c r="FP72" s="29">
        <v>0</v>
      </c>
      <c r="FQ72" s="29">
        <v>0</v>
      </c>
      <c r="FR72" s="29">
        <v>0</v>
      </c>
      <c r="FS72" s="29">
        <v>0</v>
      </c>
      <c r="FT72" s="29">
        <v>0</v>
      </c>
      <c r="FU72" s="29">
        <v>0</v>
      </c>
      <c r="FV72" s="29">
        <v>0</v>
      </c>
      <c r="FW72" s="29">
        <v>0</v>
      </c>
      <c r="FX72" s="29">
        <v>0</v>
      </c>
      <c r="FY72" s="31">
        <f t="shared" si="15"/>
        <v>82</v>
      </c>
      <c r="GA72" s="9">
        <v>3</v>
      </c>
      <c r="GB72">
        <v>16</v>
      </c>
      <c r="GC72" s="10">
        <v>75</v>
      </c>
      <c r="GE72" s="30">
        <v>25</v>
      </c>
      <c r="GF72" s="29">
        <v>0</v>
      </c>
      <c r="GG72" s="29">
        <v>0</v>
      </c>
      <c r="GH72" s="29">
        <v>0</v>
      </c>
      <c r="GI72" s="29">
        <v>7</v>
      </c>
      <c r="GJ72" s="29">
        <v>0</v>
      </c>
      <c r="GK72" s="29">
        <v>0</v>
      </c>
      <c r="GL72" s="29">
        <v>0</v>
      </c>
      <c r="GM72" s="29">
        <v>0</v>
      </c>
      <c r="GN72" s="29">
        <v>0</v>
      </c>
      <c r="GO72" s="29">
        <v>0</v>
      </c>
      <c r="GP72" s="29">
        <v>0</v>
      </c>
      <c r="GQ72" s="29">
        <v>0</v>
      </c>
      <c r="GR72" s="29">
        <v>0</v>
      </c>
      <c r="GS72" s="29">
        <v>0</v>
      </c>
      <c r="GT72" s="29">
        <v>0</v>
      </c>
      <c r="GU72" s="29">
        <v>0</v>
      </c>
      <c r="GV72" s="29">
        <v>0</v>
      </c>
      <c r="GW72" s="29">
        <v>0</v>
      </c>
      <c r="GX72" s="29">
        <v>0</v>
      </c>
      <c r="GY72" s="29">
        <v>0</v>
      </c>
      <c r="GZ72" s="29">
        <v>0</v>
      </c>
      <c r="HA72" s="29">
        <v>0</v>
      </c>
      <c r="HB72" s="29">
        <v>0</v>
      </c>
      <c r="HC72" s="29">
        <v>0</v>
      </c>
      <c r="HD72" s="29">
        <v>10</v>
      </c>
      <c r="HE72" s="29">
        <v>0</v>
      </c>
      <c r="HF72" s="29">
        <v>0</v>
      </c>
      <c r="HG72" s="29">
        <v>0</v>
      </c>
      <c r="HH72" s="29">
        <v>0</v>
      </c>
      <c r="HI72" s="29">
        <v>0</v>
      </c>
      <c r="HJ72" s="29">
        <v>0</v>
      </c>
      <c r="HK72" s="29">
        <v>0</v>
      </c>
      <c r="HL72" s="29">
        <v>0</v>
      </c>
      <c r="HM72" s="31">
        <f t="shared" si="20"/>
        <v>42</v>
      </c>
    </row>
    <row r="73" spans="8:221" x14ac:dyDescent="0.2">
      <c r="H73" s="9">
        <v>3</v>
      </c>
      <c r="I73">
        <v>17</v>
      </c>
      <c r="J73">
        <v>80</v>
      </c>
      <c r="L73" s="2">
        <v>3.72</v>
      </c>
      <c r="M73" s="2">
        <v>4.1100000000000003</v>
      </c>
      <c r="N73" s="10"/>
      <c r="P73" s="30">
        <v>25</v>
      </c>
      <c r="Q73" s="29">
        <v>0</v>
      </c>
      <c r="R73" s="29">
        <v>0</v>
      </c>
      <c r="S73" s="29">
        <v>0</v>
      </c>
      <c r="T73" s="29">
        <v>0</v>
      </c>
      <c r="U73" s="29">
        <v>2</v>
      </c>
      <c r="V73" s="29">
        <v>0</v>
      </c>
      <c r="W73" s="29">
        <v>0</v>
      </c>
      <c r="X73" s="29">
        <v>0</v>
      </c>
      <c r="Y73" s="29">
        <v>0</v>
      </c>
      <c r="Z73" s="29">
        <v>0</v>
      </c>
      <c r="AA73" s="29">
        <v>0</v>
      </c>
      <c r="AB73" s="29">
        <v>0</v>
      </c>
      <c r="AC73" s="31">
        <f t="shared" si="16"/>
        <v>27</v>
      </c>
      <c r="AD73" s="29"/>
      <c r="AF73" s="30">
        <v>25</v>
      </c>
      <c r="AG73" s="29">
        <v>10</v>
      </c>
      <c r="AH73" s="29">
        <v>2</v>
      </c>
      <c r="AI73" s="29">
        <v>2</v>
      </c>
      <c r="AJ73" s="29">
        <v>2</v>
      </c>
      <c r="AK73" s="29">
        <v>0</v>
      </c>
      <c r="AL73" s="29">
        <v>0</v>
      </c>
      <c r="AM73" s="29">
        <v>0</v>
      </c>
      <c r="AN73" s="29">
        <v>0</v>
      </c>
      <c r="AO73" s="29">
        <v>0</v>
      </c>
      <c r="AP73" s="29">
        <v>5</v>
      </c>
      <c r="AQ73" s="29">
        <v>0</v>
      </c>
      <c r="AR73" s="29">
        <v>0</v>
      </c>
      <c r="AS73" s="31">
        <f t="shared" si="17"/>
        <v>46</v>
      </c>
      <c r="AT73" s="9"/>
      <c r="AU73" s="10"/>
      <c r="AV73" s="30">
        <v>30</v>
      </c>
      <c r="AW73" s="29">
        <v>2</v>
      </c>
      <c r="AX73" s="29">
        <v>0</v>
      </c>
      <c r="AY73" s="29">
        <v>0</v>
      </c>
      <c r="AZ73" s="29">
        <v>2</v>
      </c>
      <c r="BA73" s="29">
        <v>2</v>
      </c>
      <c r="BB73" s="29">
        <v>0</v>
      </c>
      <c r="BC73" s="29">
        <v>0</v>
      </c>
      <c r="BD73" s="29">
        <v>0</v>
      </c>
      <c r="BE73" s="29">
        <v>0</v>
      </c>
      <c r="BF73" s="29">
        <v>0</v>
      </c>
      <c r="BG73" s="29">
        <v>0</v>
      </c>
      <c r="BH73" s="29">
        <v>0</v>
      </c>
      <c r="BI73" s="31">
        <f t="shared" si="18"/>
        <v>36</v>
      </c>
      <c r="BK73" s="30">
        <v>30</v>
      </c>
      <c r="BL73" s="29">
        <v>0</v>
      </c>
      <c r="BM73" s="29">
        <v>2</v>
      </c>
      <c r="BN73" s="29">
        <v>2</v>
      </c>
      <c r="BO73" s="29">
        <v>0</v>
      </c>
      <c r="BP73" s="29">
        <v>3</v>
      </c>
      <c r="BQ73" s="29">
        <v>0</v>
      </c>
      <c r="BR73" s="29">
        <v>0</v>
      </c>
      <c r="BS73" s="29">
        <v>0</v>
      </c>
      <c r="BT73" s="29">
        <v>0</v>
      </c>
      <c r="BU73" s="29">
        <v>0</v>
      </c>
      <c r="BV73" s="29">
        <v>0</v>
      </c>
      <c r="BW73" s="29">
        <v>0</v>
      </c>
      <c r="BX73" s="31">
        <f t="shared" si="19"/>
        <v>37</v>
      </c>
      <c r="CA73" s="30">
        <v>25</v>
      </c>
      <c r="CB73" s="29">
        <v>0</v>
      </c>
      <c r="CC73" s="29">
        <v>2</v>
      </c>
      <c r="CD73" s="29">
        <v>0</v>
      </c>
      <c r="CE73" s="29">
        <v>0</v>
      </c>
      <c r="CF73" s="29">
        <v>0</v>
      </c>
      <c r="CG73" s="29">
        <v>0</v>
      </c>
      <c r="CH73" s="29">
        <v>0</v>
      </c>
      <c r="CI73" s="29">
        <v>0</v>
      </c>
      <c r="CJ73" s="29">
        <v>0</v>
      </c>
      <c r="CK73" s="29">
        <v>0</v>
      </c>
      <c r="CL73" s="29">
        <v>0</v>
      </c>
      <c r="CM73" s="29">
        <v>0</v>
      </c>
      <c r="CN73" s="29">
        <v>0</v>
      </c>
      <c r="CO73" s="29">
        <v>2</v>
      </c>
      <c r="CP73" s="29">
        <v>0</v>
      </c>
      <c r="CQ73" s="29">
        <v>0</v>
      </c>
      <c r="CR73" s="31">
        <f t="shared" si="5"/>
        <v>29</v>
      </c>
      <c r="CU73" s="30">
        <v>0</v>
      </c>
      <c r="CV73" s="29">
        <v>3</v>
      </c>
      <c r="CW73" s="29">
        <v>1</v>
      </c>
      <c r="CX73" s="29">
        <v>8</v>
      </c>
      <c r="CY73" s="29">
        <v>0</v>
      </c>
      <c r="CZ73" s="29">
        <v>0</v>
      </c>
      <c r="DA73" s="29">
        <v>0</v>
      </c>
      <c r="DB73" s="29">
        <v>0</v>
      </c>
      <c r="DC73" s="29">
        <v>0</v>
      </c>
      <c r="DD73" s="29">
        <v>0</v>
      </c>
      <c r="DE73" s="29">
        <v>1</v>
      </c>
      <c r="DF73" s="29">
        <v>1</v>
      </c>
      <c r="DG73" s="29">
        <v>0</v>
      </c>
      <c r="DH73" s="29">
        <v>0</v>
      </c>
      <c r="DI73" s="29">
        <v>0</v>
      </c>
      <c r="DJ73" s="29">
        <v>0</v>
      </c>
      <c r="DK73" s="29">
        <v>0</v>
      </c>
      <c r="DL73" s="29">
        <v>0</v>
      </c>
      <c r="DM73" s="29">
        <v>0</v>
      </c>
      <c r="DN73" s="29">
        <v>0</v>
      </c>
      <c r="DO73" s="29">
        <v>0</v>
      </c>
      <c r="DP73" s="29">
        <v>0</v>
      </c>
      <c r="DQ73" s="31">
        <f t="shared" si="6"/>
        <v>14</v>
      </c>
      <c r="DT73" s="30">
        <v>35</v>
      </c>
      <c r="DU73" s="29">
        <v>1</v>
      </c>
      <c r="DV73" s="29">
        <v>5</v>
      </c>
      <c r="DW73" s="29">
        <v>0</v>
      </c>
      <c r="DX73" s="29">
        <v>0</v>
      </c>
      <c r="DY73" s="29">
        <v>1</v>
      </c>
      <c r="DZ73" s="29">
        <v>0</v>
      </c>
      <c r="EA73" s="29">
        <v>0</v>
      </c>
      <c r="EB73" s="29">
        <v>1</v>
      </c>
      <c r="EC73" s="29">
        <v>0</v>
      </c>
      <c r="ED73" s="29">
        <v>0</v>
      </c>
      <c r="EE73" s="29">
        <v>0</v>
      </c>
      <c r="EF73" s="29">
        <v>0</v>
      </c>
      <c r="EG73" s="29">
        <v>0</v>
      </c>
      <c r="EH73" s="29">
        <v>0</v>
      </c>
      <c r="EI73" s="29">
        <v>0</v>
      </c>
      <c r="EJ73" s="29">
        <v>0</v>
      </c>
      <c r="EK73" s="29">
        <v>0</v>
      </c>
      <c r="EL73" s="29">
        <v>0</v>
      </c>
      <c r="EM73" s="29">
        <v>0</v>
      </c>
      <c r="EN73" s="29">
        <v>0</v>
      </c>
      <c r="EO73" s="29">
        <v>0</v>
      </c>
      <c r="EP73" s="29">
        <v>0</v>
      </c>
      <c r="EQ73" s="29">
        <v>0</v>
      </c>
      <c r="ER73" s="29">
        <v>1</v>
      </c>
      <c r="ES73" s="31">
        <f t="shared" si="14"/>
        <v>44</v>
      </c>
      <c r="EU73" s="30">
        <v>40</v>
      </c>
      <c r="EV73" s="29">
        <v>5</v>
      </c>
      <c r="EW73" s="29">
        <v>3</v>
      </c>
      <c r="EX73" s="29">
        <v>7</v>
      </c>
      <c r="EY73" s="29">
        <v>0</v>
      </c>
      <c r="EZ73" s="29">
        <v>5</v>
      </c>
      <c r="FA73" s="29">
        <v>0</v>
      </c>
      <c r="FB73" s="29">
        <v>0</v>
      </c>
      <c r="FC73" s="29">
        <v>2</v>
      </c>
      <c r="FD73" s="29">
        <v>0</v>
      </c>
      <c r="FE73" s="29">
        <v>0</v>
      </c>
      <c r="FF73" s="29">
        <v>0</v>
      </c>
      <c r="FG73" s="29">
        <v>0</v>
      </c>
      <c r="FH73" s="29">
        <v>0</v>
      </c>
      <c r="FI73" s="29">
        <v>0</v>
      </c>
      <c r="FJ73" s="29">
        <v>0</v>
      </c>
      <c r="FK73" s="29">
        <v>0</v>
      </c>
      <c r="FL73" s="29">
        <v>0</v>
      </c>
      <c r="FM73" s="29">
        <v>0</v>
      </c>
      <c r="FN73" s="29">
        <v>0</v>
      </c>
      <c r="FO73" s="29">
        <v>0</v>
      </c>
      <c r="FP73" s="29">
        <v>0</v>
      </c>
      <c r="FQ73" s="29">
        <v>0</v>
      </c>
      <c r="FR73" s="29">
        <v>0</v>
      </c>
      <c r="FS73" s="29">
        <v>0</v>
      </c>
      <c r="FT73" s="29">
        <v>0</v>
      </c>
      <c r="FU73" s="29">
        <v>7</v>
      </c>
      <c r="FV73" s="29">
        <v>0</v>
      </c>
      <c r="FW73" s="29">
        <v>0</v>
      </c>
      <c r="FX73" s="29">
        <v>0</v>
      </c>
      <c r="FY73" s="31">
        <f t="shared" si="15"/>
        <v>69</v>
      </c>
      <c r="GA73" s="9">
        <v>3</v>
      </c>
      <c r="GB73">
        <v>17</v>
      </c>
      <c r="GC73" s="10">
        <v>80</v>
      </c>
      <c r="GE73" s="30">
        <v>60</v>
      </c>
      <c r="GF73" s="29">
        <v>0</v>
      </c>
      <c r="GG73" s="29">
        <v>10</v>
      </c>
      <c r="GH73" s="29">
        <v>0</v>
      </c>
      <c r="GI73" s="29">
        <v>0</v>
      </c>
      <c r="GJ73" s="29">
        <v>0</v>
      </c>
      <c r="GK73" s="29">
        <v>0</v>
      </c>
      <c r="GL73" s="29">
        <v>0</v>
      </c>
      <c r="GM73" s="29">
        <v>0</v>
      </c>
      <c r="GN73" s="29">
        <v>0</v>
      </c>
      <c r="GO73" s="29">
        <v>0</v>
      </c>
      <c r="GP73" s="29">
        <v>0</v>
      </c>
      <c r="GQ73" s="29">
        <v>0</v>
      </c>
      <c r="GR73" s="29">
        <v>0</v>
      </c>
      <c r="GS73" s="29">
        <v>0</v>
      </c>
      <c r="GT73" s="29">
        <v>0</v>
      </c>
      <c r="GU73" s="29">
        <v>0</v>
      </c>
      <c r="GV73" s="29">
        <v>0</v>
      </c>
      <c r="GW73" s="29">
        <v>0</v>
      </c>
      <c r="GX73" s="29">
        <v>0</v>
      </c>
      <c r="GY73" s="29">
        <v>10</v>
      </c>
      <c r="GZ73" s="29">
        <v>0</v>
      </c>
      <c r="HA73" s="29">
        <v>0</v>
      </c>
      <c r="HB73" s="29">
        <v>0</v>
      </c>
      <c r="HC73" s="29">
        <v>0</v>
      </c>
      <c r="HD73" s="29">
        <v>5</v>
      </c>
      <c r="HE73" s="29">
        <v>0</v>
      </c>
      <c r="HF73" s="29">
        <v>0</v>
      </c>
      <c r="HG73" s="29">
        <v>0</v>
      </c>
      <c r="HH73" s="29">
        <v>0</v>
      </c>
      <c r="HI73" s="29">
        <v>0</v>
      </c>
      <c r="HJ73" s="29">
        <v>0</v>
      </c>
      <c r="HK73" s="29">
        <v>0</v>
      </c>
      <c r="HL73" s="29">
        <v>0</v>
      </c>
      <c r="HM73" s="31">
        <f t="shared" si="20"/>
        <v>85</v>
      </c>
    </row>
    <row r="74" spans="8:221" x14ac:dyDescent="0.2">
      <c r="H74" s="9">
        <v>3</v>
      </c>
      <c r="I74">
        <v>18</v>
      </c>
      <c r="J74">
        <v>85</v>
      </c>
      <c r="L74" s="2">
        <v>4.18</v>
      </c>
      <c r="M74" s="2">
        <v>4.21</v>
      </c>
      <c r="N74" s="10"/>
      <c r="P74" s="30">
        <v>30</v>
      </c>
      <c r="Q74" s="29">
        <v>2</v>
      </c>
      <c r="R74" s="29">
        <v>0</v>
      </c>
      <c r="S74" s="29">
        <v>0</v>
      </c>
      <c r="T74" s="29">
        <v>0</v>
      </c>
      <c r="U74" s="29">
        <v>2</v>
      </c>
      <c r="V74" s="29">
        <v>0</v>
      </c>
      <c r="W74" s="29">
        <v>0</v>
      </c>
      <c r="X74" s="29">
        <v>0</v>
      </c>
      <c r="Y74" s="29">
        <v>0</v>
      </c>
      <c r="Z74" s="29">
        <v>0</v>
      </c>
      <c r="AA74" s="29">
        <v>0</v>
      </c>
      <c r="AB74" s="29">
        <v>0</v>
      </c>
      <c r="AC74" s="31">
        <f t="shared" si="16"/>
        <v>34</v>
      </c>
      <c r="AD74" s="29"/>
      <c r="AF74" s="30">
        <v>50</v>
      </c>
      <c r="AG74" s="29">
        <v>5</v>
      </c>
      <c r="AH74" s="29">
        <v>0</v>
      </c>
      <c r="AI74" s="29">
        <v>0</v>
      </c>
      <c r="AJ74" s="29">
        <v>1</v>
      </c>
      <c r="AK74" s="29">
        <v>5</v>
      </c>
      <c r="AL74" s="29">
        <v>0</v>
      </c>
      <c r="AM74" s="29">
        <v>0</v>
      </c>
      <c r="AN74" s="29">
        <v>0</v>
      </c>
      <c r="AO74" s="29">
        <v>0</v>
      </c>
      <c r="AP74" s="29">
        <v>0</v>
      </c>
      <c r="AQ74" s="29">
        <v>0</v>
      </c>
      <c r="AR74" s="29">
        <v>0</v>
      </c>
      <c r="AS74" s="31">
        <f t="shared" si="17"/>
        <v>61</v>
      </c>
      <c r="AT74" s="9"/>
      <c r="AU74" s="10"/>
      <c r="AV74" s="30">
        <v>5</v>
      </c>
      <c r="AW74" s="29">
        <v>2</v>
      </c>
      <c r="AX74" s="29">
        <v>0</v>
      </c>
      <c r="AY74" s="29">
        <v>0</v>
      </c>
      <c r="AZ74" s="29">
        <v>2</v>
      </c>
      <c r="BA74" s="29">
        <v>4</v>
      </c>
      <c r="BB74" s="29">
        <v>0</v>
      </c>
      <c r="BC74" s="29">
        <v>0</v>
      </c>
      <c r="BD74" s="29">
        <v>0</v>
      </c>
      <c r="BE74" s="29">
        <v>0</v>
      </c>
      <c r="BF74" s="29">
        <v>0</v>
      </c>
      <c r="BG74" s="29">
        <v>0</v>
      </c>
      <c r="BH74" s="29">
        <v>0</v>
      </c>
      <c r="BI74" s="31">
        <f t="shared" si="18"/>
        <v>13</v>
      </c>
      <c r="BK74" s="30">
        <v>30</v>
      </c>
      <c r="BL74" s="29">
        <v>2</v>
      </c>
      <c r="BM74" s="29">
        <v>0</v>
      </c>
      <c r="BN74" s="29">
        <v>0</v>
      </c>
      <c r="BO74" s="29">
        <v>0</v>
      </c>
      <c r="BP74" s="29">
        <v>2</v>
      </c>
      <c r="BQ74" s="29">
        <v>0</v>
      </c>
      <c r="BR74" s="29">
        <v>0</v>
      </c>
      <c r="BS74" s="29">
        <v>0</v>
      </c>
      <c r="BT74" s="29">
        <v>0</v>
      </c>
      <c r="BU74" s="29">
        <v>0</v>
      </c>
      <c r="BV74" s="29">
        <v>0</v>
      </c>
      <c r="BW74" s="29">
        <v>0</v>
      </c>
      <c r="BX74" s="31">
        <f t="shared" si="19"/>
        <v>34</v>
      </c>
      <c r="CA74" s="30">
        <v>5</v>
      </c>
      <c r="CB74" s="29">
        <v>0</v>
      </c>
      <c r="CC74" s="29">
        <v>0</v>
      </c>
      <c r="CD74" s="29">
        <v>0</v>
      </c>
      <c r="CE74" s="29">
        <v>0</v>
      </c>
      <c r="CF74" s="29">
        <v>0</v>
      </c>
      <c r="CG74" s="29">
        <v>0</v>
      </c>
      <c r="CH74" s="29">
        <v>0</v>
      </c>
      <c r="CI74" s="29">
        <v>0</v>
      </c>
      <c r="CJ74" s="29">
        <v>0</v>
      </c>
      <c r="CK74" s="29">
        <v>5</v>
      </c>
      <c r="CL74" s="29">
        <v>0</v>
      </c>
      <c r="CM74" s="29">
        <v>0</v>
      </c>
      <c r="CN74" s="29">
        <v>0</v>
      </c>
      <c r="CO74" s="29">
        <v>0</v>
      </c>
      <c r="CP74" s="29">
        <v>0</v>
      </c>
      <c r="CQ74" s="29">
        <v>0</v>
      </c>
      <c r="CR74" s="31">
        <f t="shared" si="5"/>
        <v>10</v>
      </c>
      <c r="CU74" s="30">
        <v>40</v>
      </c>
      <c r="CV74" s="29">
        <v>1</v>
      </c>
      <c r="CW74" s="29">
        <v>0</v>
      </c>
      <c r="CX74" s="29">
        <v>0</v>
      </c>
      <c r="CY74" s="29">
        <v>1</v>
      </c>
      <c r="CZ74" s="29">
        <v>0</v>
      </c>
      <c r="DA74" s="29">
        <v>0</v>
      </c>
      <c r="DB74" s="29">
        <v>0</v>
      </c>
      <c r="DC74" s="29">
        <v>0</v>
      </c>
      <c r="DD74" s="29">
        <v>0</v>
      </c>
      <c r="DE74" s="29">
        <v>3</v>
      </c>
      <c r="DF74" s="29">
        <v>1</v>
      </c>
      <c r="DG74" s="29">
        <v>0</v>
      </c>
      <c r="DH74" s="29">
        <v>0</v>
      </c>
      <c r="DI74" s="29">
        <v>0</v>
      </c>
      <c r="DJ74" s="29">
        <v>0</v>
      </c>
      <c r="DK74" s="29">
        <v>0</v>
      </c>
      <c r="DL74" s="29">
        <v>0</v>
      </c>
      <c r="DM74" s="29">
        <v>0</v>
      </c>
      <c r="DN74" s="29">
        <v>0</v>
      </c>
      <c r="DO74" s="29">
        <v>10</v>
      </c>
      <c r="DP74" s="29">
        <v>0</v>
      </c>
      <c r="DQ74" s="31">
        <f t="shared" si="6"/>
        <v>56</v>
      </c>
      <c r="DT74" s="30">
        <v>25</v>
      </c>
      <c r="DU74" s="29">
        <v>25</v>
      </c>
      <c r="DV74" s="29">
        <v>1</v>
      </c>
      <c r="DW74" s="29">
        <v>0</v>
      </c>
      <c r="DX74" s="29">
        <v>0</v>
      </c>
      <c r="DY74" s="29">
        <v>0</v>
      </c>
      <c r="DZ74" s="29">
        <v>0</v>
      </c>
      <c r="EA74" s="29">
        <v>0</v>
      </c>
      <c r="EB74" s="29">
        <v>0</v>
      </c>
      <c r="EC74" s="29">
        <v>0</v>
      </c>
      <c r="ED74" s="29">
        <v>0</v>
      </c>
      <c r="EE74" s="29">
        <v>0</v>
      </c>
      <c r="EF74" s="29">
        <v>0</v>
      </c>
      <c r="EG74" s="29">
        <v>0</v>
      </c>
      <c r="EH74" s="29">
        <v>0</v>
      </c>
      <c r="EI74" s="29">
        <v>0</v>
      </c>
      <c r="EJ74" s="29">
        <v>1</v>
      </c>
      <c r="EK74" s="29">
        <v>0</v>
      </c>
      <c r="EL74" s="29">
        <v>0</v>
      </c>
      <c r="EM74" s="29">
        <v>0</v>
      </c>
      <c r="EN74" s="29">
        <v>0</v>
      </c>
      <c r="EO74" s="29">
        <v>0</v>
      </c>
      <c r="EP74" s="29">
        <v>0</v>
      </c>
      <c r="EQ74" s="29">
        <v>0</v>
      </c>
      <c r="ER74" s="29">
        <v>0</v>
      </c>
      <c r="ES74" s="31">
        <f t="shared" si="14"/>
        <v>52</v>
      </c>
      <c r="EU74" s="30">
        <v>2</v>
      </c>
      <c r="EV74" s="29">
        <v>5</v>
      </c>
      <c r="EW74" s="29">
        <v>2</v>
      </c>
      <c r="EX74" s="29">
        <v>0</v>
      </c>
      <c r="EY74" s="29">
        <v>1</v>
      </c>
      <c r="EZ74" s="29">
        <v>0</v>
      </c>
      <c r="FA74" s="29">
        <v>0</v>
      </c>
      <c r="FB74" s="29">
        <v>0</v>
      </c>
      <c r="FC74" s="29">
        <v>0</v>
      </c>
      <c r="FD74" s="29">
        <v>0</v>
      </c>
      <c r="FE74" s="29">
        <v>0</v>
      </c>
      <c r="FF74" s="29">
        <v>0</v>
      </c>
      <c r="FG74" s="29">
        <v>0</v>
      </c>
      <c r="FH74" s="29">
        <v>0</v>
      </c>
      <c r="FI74" s="29">
        <v>0</v>
      </c>
      <c r="FJ74" s="29">
        <v>0</v>
      </c>
      <c r="FK74" s="29">
        <v>0</v>
      </c>
      <c r="FL74" s="29">
        <v>0</v>
      </c>
      <c r="FM74" s="29">
        <v>0</v>
      </c>
      <c r="FN74" s="29">
        <v>0</v>
      </c>
      <c r="FO74" s="29">
        <v>2</v>
      </c>
      <c r="FP74" s="29">
        <v>0</v>
      </c>
      <c r="FQ74" s="29">
        <v>0</v>
      </c>
      <c r="FR74" s="29">
        <v>0</v>
      </c>
      <c r="FS74" s="29">
        <v>0</v>
      </c>
      <c r="FT74" s="29">
        <v>0</v>
      </c>
      <c r="FU74" s="29">
        <v>0</v>
      </c>
      <c r="FV74" s="29">
        <v>0</v>
      </c>
      <c r="FW74" s="29">
        <v>0</v>
      </c>
      <c r="FX74" s="29">
        <v>0</v>
      </c>
      <c r="FY74" s="31">
        <f t="shared" si="15"/>
        <v>12</v>
      </c>
      <c r="GA74" s="9">
        <v>3</v>
      </c>
      <c r="GB74">
        <v>18</v>
      </c>
      <c r="GC74" s="10">
        <v>85</v>
      </c>
      <c r="GE74" s="30">
        <v>21</v>
      </c>
      <c r="GF74" s="29">
        <v>2</v>
      </c>
      <c r="GG74" s="29">
        <v>7</v>
      </c>
      <c r="GH74" s="29">
        <v>0</v>
      </c>
      <c r="GI74" s="29">
        <v>3</v>
      </c>
      <c r="GJ74" s="29">
        <v>5</v>
      </c>
      <c r="GK74" s="29">
        <v>0</v>
      </c>
      <c r="GL74" s="29">
        <v>0</v>
      </c>
      <c r="GM74" s="29">
        <v>0</v>
      </c>
      <c r="GN74" s="29">
        <v>0</v>
      </c>
      <c r="GO74" s="29">
        <v>0</v>
      </c>
      <c r="GP74" s="29">
        <v>0</v>
      </c>
      <c r="GQ74" s="29">
        <v>0</v>
      </c>
      <c r="GR74" s="29">
        <v>0</v>
      </c>
      <c r="GS74" s="29">
        <v>0</v>
      </c>
      <c r="GT74" s="29">
        <v>0</v>
      </c>
      <c r="GU74" s="29">
        <v>0</v>
      </c>
      <c r="GV74" s="29">
        <v>0</v>
      </c>
      <c r="GW74" s="29">
        <v>0</v>
      </c>
      <c r="GX74" s="29">
        <v>0</v>
      </c>
      <c r="GY74" s="29">
        <v>0</v>
      </c>
      <c r="GZ74" s="29">
        <v>0</v>
      </c>
      <c r="HA74" s="29">
        <v>0</v>
      </c>
      <c r="HB74" s="29">
        <v>0</v>
      </c>
      <c r="HC74" s="29">
        <v>0</v>
      </c>
      <c r="HD74" s="29">
        <v>0</v>
      </c>
      <c r="HE74" s="29">
        <v>0</v>
      </c>
      <c r="HF74" s="29">
        <v>0</v>
      </c>
      <c r="HG74" s="29">
        <v>0</v>
      </c>
      <c r="HH74" s="29">
        <v>0</v>
      </c>
      <c r="HI74" s="29">
        <v>0</v>
      </c>
      <c r="HJ74" s="29">
        <v>0</v>
      </c>
      <c r="HK74" s="29">
        <v>0</v>
      </c>
      <c r="HL74" s="29">
        <v>0</v>
      </c>
      <c r="HM74" s="31">
        <f t="shared" si="20"/>
        <v>38</v>
      </c>
    </row>
    <row r="75" spans="8:221" x14ac:dyDescent="0.2">
      <c r="H75" s="9">
        <v>3</v>
      </c>
      <c r="I75">
        <v>19</v>
      </c>
      <c r="J75">
        <v>90</v>
      </c>
      <c r="L75" s="2">
        <v>4.21</v>
      </c>
      <c r="M75" s="2">
        <v>5.22</v>
      </c>
      <c r="N75" s="10"/>
      <c r="P75" s="30">
        <v>2</v>
      </c>
      <c r="Q75" s="29">
        <v>2</v>
      </c>
      <c r="R75" s="29">
        <v>0</v>
      </c>
      <c r="S75" s="29">
        <v>0</v>
      </c>
      <c r="T75" s="29">
        <v>0</v>
      </c>
      <c r="U75" s="29">
        <v>0</v>
      </c>
      <c r="V75" s="29">
        <v>0</v>
      </c>
      <c r="W75" s="29">
        <v>0</v>
      </c>
      <c r="X75" s="29">
        <v>0</v>
      </c>
      <c r="Y75" s="29">
        <v>10</v>
      </c>
      <c r="Z75" s="29">
        <v>0</v>
      </c>
      <c r="AA75" s="29">
        <v>0</v>
      </c>
      <c r="AB75" s="29">
        <v>0</v>
      </c>
      <c r="AC75" s="31">
        <f t="shared" si="16"/>
        <v>14</v>
      </c>
      <c r="AD75" s="29"/>
      <c r="AF75" s="30">
        <v>2</v>
      </c>
      <c r="AG75" s="29">
        <v>0</v>
      </c>
      <c r="AH75" s="29">
        <v>0</v>
      </c>
      <c r="AI75" s="29">
        <v>0</v>
      </c>
      <c r="AJ75" s="29">
        <v>0</v>
      </c>
      <c r="AK75" s="29">
        <v>5</v>
      </c>
      <c r="AL75" s="29">
        <v>0</v>
      </c>
      <c r="AM75" s="29">
        <v>5</v>
      </c>
      <c r="AN75" s="29">
        <v>0</v>
      </c>
      <c r="AO75" s="29">
        <v>0</v>
      </c>
      <c r="AP75" s="29">
        <v>0</v>
      </c>
      <c r="AQ75" s="29">
        <v>0</v>
      </c>
      <c r="AR75" s="29">
        <v>0</v>
      </c>
      <c r="AS75" s="31">
        <f t="shared" si="17"/>
        <v>12</v>
      </c>
      <c r="AT75" s="9"/>
      <c r="AU75" s="10"/>
      <c r="AV75" s="30">
        <v>10</v>
      </c>
      <c r="AW75" s="29">
        <v>2</v>
      </c>
      <c r="AX75" s="29">
        <v>0</v>
      </c>
      <c r="AY75" s="29">
        <v>0</v>
      </c>
      <c r="AZ75" s="29">
        <v>0</v>
      </c>
      <c r="BA75" s="29">
        <v>0</v>
      </c>
      <c r="BB75" s="29">
        <v>0</v>
      </c>
      <c r="BC75" s="29">
        <v>0</v>
      </c>
      <c r="BD75" s="29">
        <v>0</v>
      </c>
      <c r="BE75" s="29">
        <v>0</v>
      </c>
      <c r="BF75" s="29">
        <v>0</v>
      </c>
      <c r="BG75" s="29">
        <v>0</v>
      </c>
      <c r="BH75" s="29">
        <v>0</v>
      </c>
      <c r="BI75" s="31">
        <f t="shared" si="18"/>
        <v>12</v>
      </c>
      <c r="BK75" s="30">
        <v>25</v>
      </c>
      <c r="BL75" s="29">
        <v>2</v>
      </c>
      <c r="BM75" s="29">
        <v>0</v>
      </c>
      <c r="BN75" s="29">
        <v>0</v>
      </c>
      <c r="BO75" s="29">
        <v>2</v>
      </c>
      <c r="BP75" s="29">
        <v>3</v>
      </c>
      <c r="BQ75" s="29">
        <v>0</v>
      </c>
      <c r="BR75" s="29">
        <v>0</v>
      </c>
      <c r="BS75" s="29">
        <v>0</v>
      </c>
      <c r="BT75" s="29">
        <v>7</v>
      </c>
      <c r="BU75" s="29">
        <v>0</v>
      </c>
      <c r="BV75" s="29">
        <v>0</v>
      </c>
      <c r="BW75" s="29">
        <v>0</v>
      </c>
      <c r="BX75" s="31">
        <f t="shared" si="19"/>
        <v>39</v>
      </c>
      <c r="CA75" s="30">
        <v>35</v>
      </c>
      <c r="CB75" s="29">
        <v>30</v>
      </c>
      <c r="CC75" s="29">
        <v>0</v>
      </c>
      <c r="CD75" s="29">
        <v>0</v>
      </c>
      <c r="CE75" s="29">
        <v>0</v>
      </c>
      <c r="CF75" s="29">
        <v>5</v>
      </c>
      <c r="CG75" s="29">
        <v>0</v>
      </c>
      <c r="CH75" s="29">
        <v>0</v>
      </c>
      <c r="CI75" s="29">
        <v>0</v>
      </c>
      <c r="CJ75" s="29">
        <v>0</v>
      </c>
      <c r="CK75" s="29">
        <v>0</v>
      </c>
      <c r="CL75" s="29">
        <v>0</v>
      </c>
      <c r="CM75" s="29">
        <v>0</v>
      </c>
      <c r="CN75" s="29">
        <v>10</v>
      </c>
      <c r="CO75" s="29">
        <v>0</v>
      </c>
      <c r="CP75" s="29">
        <v>0</v>
      </c>
      <c r="CQ75" s="29">
        <v>0</v>
      </c>
      <c r="CR75" s="31">
        <f t="shared" si="5"/>
        <v>80</v>
      </c>
      <c r="CU75" s="30">
        <v>25</v>
      </c>
      <c r="CV75" s="29">
        <v>15</v>
      </c>
      <c r="CW75" s="29">
        <v>0</v>
      </c>
      <c r="CX75" s="29">
        <v>0</v>
      </c>
      <c r="CY75" s="29">
        <v>0</v>
      </c>
      <c r="CZ75" s="29">
        <v>5</v>
      </c>
      <c r="DA75" s="29">
        <v>0</v>
      </c>
      <c r="DB75" s="29">
        <v>0</v>
      </c>
      <c r="DC75" s="29">
        <v>0</v>
      </c>
      <c r="DD75" s="29">
        <v>0</v>
      </c>
      <c r="DE75" s="29">
        <v>1</v>
      </c>
      <c r="DF75" s="29">
        <v>1</v>
      </c>
      <c r="DG75" s="29">
        <v>0</v>
      </c>
      <c r="DH75" s="29">
        <v>20</v>
      </c>
      <c r="DI75" s="29">
        <v>0</v>
      </c>
      <c r="DJ75" s="29">
        <v>0</v>
      </c>
      <c r="DK75" s="29">
        <v>0</v>
      </c>
      <c r="DL75" s="29">
        <v>0</v>
      </c>
      <c r="DM75" s="29">
        <v>0</v>
      </c>
      <c r="DN75" s="29">
        <v>0</v>
      </c>
      <c r="DO75" s="29">
        <v>0</v>
      </c>
      <c r="DP75" s="29">
        <v>0</v>
      </c>
      <c r="DQ75" s="31">
        <f t="shared" si="6"/>
        <v>67</v>
      </c>
      <c r="DT75" s="30">
        <v>35</v>
      </c>
      <c r="DU75" s="29">
        <v>10</v>
      </c>
      <c r="DV75" s="29">
        <v>0</v>
      </c>
      <c r="DW75" s="29">
        <v>0</v>
      </c>
      <c r="DX75" s="29">
        <v>0</v>
      </c>
      <c r="DY75" s="29">
        <v>1</v>
      </c>
      <c r="DZ75" s="29">
        <v>0</v>
      </c>
      <c r="EA75" s="29">
        <v>0</v>
      </c>
      <c r="EB75" s="29">
        <v>0</v>
      </c>
      <c r="EC75" s="29">
        <v>0</v>
      </c>
      <c r="ED75" s="29">
        <v>0</v>
      </c>
      <c r="EE75" s="29">
        <v>0</v>
      </c>
      <c r="EF75" s="29">
        <v>0</v>
      </c>
      <c r="EG75" s="29">
        <v>0</v>
      </c>
      <c r="EH75" s="29">
        <v>0</v>
      </c>
      <c r="EI75" s="29">
        <v>0</v>
      </c>
      <c r="EJ75" s="29">
        <v>0</v>
      </c>
      <c r="EK75" s="29">
        <v>0</v>
      </c>
      <c r="EL75" s="29">
        <v>0</v>
      </c>
      <c r="EM75" s="29">
        <v>0</v>
      </c>
      <c r="EN75" s="29">
        <v>0</v>
      </c>
      <c r="EO75" s="29">
        <v>0</v>
      </c>
      <c r="EP75" s="29">
        <v>0</v>
      </c>
      <c r="EQ75" s="29">
        <v>0</v>
      </c>
      <c r="ER75" s="29">
        <v>0</v>
      </c>
      <c r="ES75" s="31">
        <f t="shared" si="14"/>
        <v>46</v>
      </c>
      <c r="EU75" s="30">
        <v>40</v>
      </c>
      <c r="EV75" s="29">
        <v>12</v>
      </c>
      <c r="EW75" s="29">
        <v>0</v>
      </c>
      <c r="EX75" s="29">
        <v>0</v>
      </c>
      <c r="EY75" s="29">
        <v>0</v>
      </c>
      <c r="EZ75" s="29">
        <v>7</v>
      </c>
      <c r="FA75" s="29">
        <v>0</v>
      </c>
      <c r="FB75" s="29">
        <v>0</v>
      </c>
      <c r="FC75" s="29">
        <v>0</v>
      </c>
      <c r="FD75" s="29">
        <v>0</v>
      </c>
      <c r="FE75" s="29">
        <v>0</v>
      </c>
      <c r="FF75" s="29">
        <v>0</v>
      </c>
      <c r="FG75" s="29">
        <v>0</v>
      </c>
      <c r="FH75" s="29">
        <v>7</v>
      </c>
      <c r="FI75" s="29">
        <v>0</v>
      </c>
      <c r="FJ75" s="29">
        <v>0</v>
      </c>
      <c r="FK75" s="29">
        <v>0</v>
      </c>
      <c r="FL75" s="29">
        <v>0</v>
      </c>
      <c r="FM75" s="29">
        <v>0</v>
      </c>
      <c r="FN75" s="29">
        <v>0</v>
      </c>
      <c r="FO75" s="29">
        <v>0</v>
      </c>
      <c r="FP75" s="29">
        <v>0</v>
      </c>
      <c r="FQ75" s="29">
        <v>0</v>
      </c>
      <c r="FR75" s="29">
        <v>0</v>
      </c>
      <c r="FS75" s="29">
        <v>0</v>
      </c>
      <c r="FT75" s="29">
        <v>0</v>
      </c>
      <c r="FU75" s="29">
        <v>1</v>
      </c>
      <c r="FV75" s="29">
        <v>0</v>
      </c>
      <c r="FW75" s="29">
        <v>0</v>
      </c>
      <c r="FX75" s="29">
        <v>0</v>
      </c>
      <c r="FY75" s="31">
        <f>SUM(EU75:FX75)</f>
        <v>67</v>
      </c>
      <c r="GA75" s="9">
        <v>3</v>
      </c>
      <c r="GB75">
        <v>19</v>
      </c>
      <c r="GC75" s="10">
        <v>90</v>
      </c>
      <c r="GE75" s="30">
        <v>21</v>
      </c>
      <c r="GF75" s="29">
        <v>10</v>
      </c>
      <c r="GG75" s="29">
        <v>0</v>
      </c>
      <c r="GH75" s="29">
        <v>0</v>
      </c>
      <c r="GI75" s="29">
        <v>2</v>
      </c>
      <c r="GJ75" s="29">
        <v>5</v>
      </c>
      <c r="GK75" s="29">
        <v>0</v>
      </c>
      <c r="GL75" s="29">
        <v>0</v>
      </c>
      <c r="GM75" s="29">
        <v>0</v>
      </c>
      <c r="GN75" s="29">
        <v>0</v>
      </c>
      <c r="GO75" s="29">
        <v>0</v>
      </c>
      <c r="GP75" s="29">
        <v>0</v>
      </c>
      <c r="GQ75" s="29">
        <v>0</v>
      </c>
      <c r="GR75" s="29">
        <v>0</v>
      </c>
      <c r="GS75" s="29">
        <v>0</v>
      </c>
      <c r="GT75" s="29">
        <v>0</v>
      </c>
      <c r="GU75" s="29">
        <v>0</v>
      </c>
      <c r="GV75" s="29">
        <v>0</v>
      </c>
      <c r="GW75" s="29">
        <v>0</v>
      </c>
      <c r="GX75" s="29">
        <v>0</v>
      </c>
      <c r="GY75" s="29">
        <v>0</v>
      </c>
      <c r="GZ75" s="29">
        <v>0</v>
      </c>
      <c r="HA75" s="29">
        <v>0</v>
      </c>
      <c r="HB75" s="29">
        <v>0</v>
      </c>
      <c r="HC75" s="29">
        <v>0</v>
      </c>
      <c r="HD75" s="29">
        <v>0</v>
      </c>
      <c r="HE75" s="29">
        <v>0</v>
      </c>
      <c r="HF75" s="29">
        <v>0</v>
      </c>
      <c r="HG75" s="29">
        <v>0</v>
      </c>
      <c r="HH75" s="29">
        <v>0</v>
      </c>
      <c r="HI75" s="29">
        <v>0</v>
      </c>
      <c r="HJ75" s="29">
        <v>0</v>
      </c>
      <c r="HK75" s="29">
        <v>0</v>
      </c>
      <c r="HL75" s="29">
        <v>3</v>
      </c>
      <c r="HM75" s="31">
        <f t="shared" si="20"/>
        <v>41</v>
      </c>
    </row>
    <row r="76" spans="8:221" ht="17" thickBot="1" x14ac:dyDescent="0.25">
      <c r="H76" s="9">
        <v>3</v>
      </c>
      <c r="I76">
        <v>20</v>
      </c>
      <c r="J76">
        <v>95</v>
      </c>
      <c r="L76" s="2">
        <v>5.57</v>
      </c>
      <c r="M76" s="2">
        <v>5.28</v>
      </c>
      <c r="N76" s="10"/>
      <c r="O76" s="29"/>
      <c r="P76" s="36">
        <v>5</v>
      </c>
      <c r="Q76" s="37">
        <v>0</v>
      </c>
      <c r="R76" s="37">
        <v>0</v>
      </c>
      <c r="S76" s="37">
        <v>0</v>
      </c>
      <c r="T76" s="37">
        <v>0</v>
      </c>
      <c r="U76" s="37">
        <v>0</v>
      </c>
      <c r="V76" s="37">
        <v>0</v>
      </c>
      <c r="W76" s="37">
        <v>0</v>
      </c>
      <c r="X76" s="37">
        <v>0</v>
      </c>
      <c r="Y76" s="37">
        <v>0</v>
      </c>
      <c r="Z76" s="37">
        <v>0</v>
      </c>
      <c r="AA76" s="37">
        <v>0</v>
      </c>
      <c r="AB76" s="37">
        <v>0</v>
      </c>
      <c r="AC76" s="35">
        <f t="shared" si="16"/>
        <v>5</v>
      </c>
      <c r="AD76" s="29"/>
      <c r="AF76" s="30">
        <v>0</v>
      </c>
      <c r="AG76" s="29">
        <v>0</v>
      </c>
      <c r="AH76" s="29">
        <v>0</v>
      </c>
      <c r="AI76" s="29">
        <v>0</v>
      </c>
      <c r="AJ76" s="29">
        <v>0</v>
      </c>
      <c r="AK76" s="29">
        <v>0</v>
      </c>
      <c r="AL76" s="29">
        <v>0</v>
      </c>
      <c r="AM76" s="29">
        <v>0</v>
      </c>
      <c r="AN76" s="29">
        <v>0</v>
      </c>
      <c r="AO76" s="29">
        <v>0</v>
      </c>
      <c r="AP76" s="29">
        <v>5</v>
      </c>
      <c r="AQ76" s="29">
        <v>0</v>
      </c>
      <c r="AR76" s="29">
        <v>0</v>
      </c>
      <c r="AS76" s="31">
        <f t="shared" si="17"/>
        <v>5</v>
      </c>
      <c r="AT76" s="9"/>
      <c r="AU76" s="10"/>
      <c r="AV76" s="30">
        <v>0</v>
      </c>
      <c r="AW76" s="29">
        <v>0</v>
      </c>
      <c r="AX76" s="29">
        <v>0</v>
      </c>
      <c r="AY76" s="29">
        <v>0</v>
      </c>
      <c r="AZ76" s="29">
        <v>0</v>
      </c>
      <c r="BA76" s="29">
        <v>0</v>
      </c>
      <c r="BB76" s="29">
        <v>0</v>
      </c>
      <c r="BC76" s="29">
        <v>0</v>
      </c>
      <c r="BD76" s="29">
        <v>0</v>
      </c>
      <c r="BE76" s="29">
        <v>0</v>
      </c>
      <c r="BF76" s="29">
        <v>0</v>
      </c>
      <c r="BG76" s="29">
        <v>0</v>
      </c>
      <c r="BH76" s="29">
        <v>0</v>
      </c>
      <c r="BI76" s="31">
        <f t="shared" si="18"/>
        <v>0</v>
      </c>
      <c r="BK76" s="30">
        <v>2</v>
      </c>
      <c r="BL76" s="29">
        <v>0</v>
      </c>
      <c r="BM76" s="29">
        <v>0</v>
      </c>
      <c r="BN76" s="29">
        <v>0</v>
      </c>
      <c r="BO76" s="29">
        <v>0</v>
      </c>
      <c r="BP76" s="29">
        <v>0</v>
      </c>
      <c r="BQ76" s="29">
        <v>0</v>
      </c>
      <c r="BR76" s="29">
        <v>0</v>
      </c>
      <c r="BS76" s="29">
        <v>0</v>
      </c>
      <c r="BT76" s="29">
        <v>0</v>
      </c>
      <c r="BU76" s="29">
        <v>0</v>
      </c>
      <c r="BV76" s="29">
        <v>0</v>
      </c>
      <c r="BW76" s="29">
        <v>0</v>
      </c>
      <c r="BX76" s="31">
        <f t="shared" si="19"/>
        <v>2</v>
      </c>
      <c r="CA76" s="30">
        <v>45</v>
      </c>
      <c r="CB76" s="29">
        <v>5</v>
      </c>
      <c r="CC76" s="29">
        <v>0</v>
      </c>
      <c r="CD76" s="29">
        <v>0</v>
      </c>
      <c r="CE76" s="29">
        <v>1</v>
      </c>
      <c r="CF76" s="29">
        <v>0</v>
      </c>
      <c r="CG76" s="29">
        <v>0</v>
      </c>
      <c r="CH76" s="29">
        <v>0</v>
      </c>
      <c r="CI76" s="29">
        <v>0</v>
      </c>
      <c r="CJ76" s="29">
        <v>0</v>
      </c>
      <c r="CK76" s="29">
        <v>0</v>
      </c>
      <c r="CL76" s="29">
        <v>0</v>
      </c>
      <c r="CM76" s="29">
        <v>0</v>
      </c>
      <c r="CN76" s="29">
        <v>0</v>
      </c>
      <c r="CO76" s="29">
        <v>0</v>
      </c>
      <c r="CP76" s="29">
        <v>0</v>
      </c>
      <c r="CQ76" s="29">
        <v>0</v>
      </c>
      <c r="CR76" s="31">
        <f t="shared" si="5"/>
        <v>51</v>
      </c>
      <c r="CU76" s="30">
        <v>10</v>
      </c>
      <c r="CV76" s="29">
        <v>0</v>
      </c>
      <c r="CW76" s="29">
        <v>0</v>
      </c>
      <c r="CX76" s="29">
        <v>0</v>
      </c>
      <c r="CY76" s="29">
        <v>0</v>
      </c>
      <c r="CZ76" s="29">
        <v>2</v>
      </c>
      <c r="DA76" s="29">
        <v>0</v>
      </c>
      <c r="DB76" s="29">
        <v>0</v>
      </c>
      <c r="DC76" s="29">
        <v>0</v>
      </c>
      <c r="DD76" s="29">
        <v>0</v>
      </c>
      <c r="DE76" s="29">
        <v>10</v>
      </c>
      <c r="DF76" s="29">
        <v>1</v>
      </c>
      <c r="DG76" s="29">
        <v>0</v>
      </c>
      <c r="DH76" s="29">
        <v>0</v>
      </c>
      <c r="DI76" s="29">
        <v>0</v>
      </c>
      <c r="DJ76" s="29">
        <v>0</v>
      </c>
      <c r="DK76" s="29">
        <v>0</v>
      </c>
      <c r="DL76" s="29">
        <v>0</v>
      </c>
      <c r="DM76" s="29">
        <v>0</v>
      </c>
      <c r="DN76" s="29">
        <v>0</v>
      </c>
      <c r="DO76" s="29">
        <v>0</v>
      </c>
      <c r="DP76" s="29">
        <v>0</v>
      </c>
      <c r="DQ76" s="31">
        <f t="shared" si="6"/>
        <v>23</v>
      </c>
      <c r="DT76" s="30">
        <v>10</v>
      </c>
      <c r="DU76" s="29">
        <v>0</v>
      </c>
      <c r="DV76" s="29">
        <v>0</v>
      </c>
      <c r="DW76" s="29">
        <v>0</v>
      </c>
      <c r="DX76" s="29">
        <v>0</v>
      </c>
      <c r="DY76" s="29">
        <v>0</v>
      </c>
      <c r="DZ76" s="29">
        <v>0</v>
      </c>
      <c r="EA76" s="29">
        <v>0</v>
      </c>
      <c r="EB76" s="29">
        <v>0</v>
      </c>
      <c r="EC76" s="29">
        <v>0</v>
      </c>
      <c r="ED76" s="29">
        <v>0</v>
      </c>
      <c r="EE76" s="29">
        <v>0</v>
      </c>
      <c r="EF76" s="29">
        <v>10</v>
      </c>
      <c r="EG76" s="29">
        <v>0</v>
      </c>
      <c r="EH76" s="29">
        <v>0</v>
      </c>
      <c r="EI76" s="29">
        <v>0</v>
      </c>
      <c r="EJ76" s="29">
        <v>0</v>
      </c>
      <c r="EK76" s="29">
        <v>0</v>
      </c>
      <c r="EL76" s="29">
        <v>0</v>
      </c>
      <c r="EM76" s="29">
        <v>0</v>
      </c>
      <c r="EN76" s="29">
        <v>0</v>
      </c>
      <c r="EO76" s="29">
        <v>0</v>
      </c>
      <c r="EP76" s="29">
        <v>0</v>
      </c>
      <c r="EQ76" s="29">
        <v>0</v>
      </c>
      <c r="ER76" s="29">
        <v>0</v>
      </c>
      <c r="ES76" s="31">
        <f t="shared" si="14"/>
        <v>20</v>
      </c>
      <c r="EU76" s="30">
        <v>40</v>
      </c>
      <c r="EV76" s="29">
        <v>5</v>
      </c>
      <c r="EW76" s="29">
        <v>0</v>
      </c>
      <c r="EX76" s="29">
        <v>0</v>
      </c>
      <c r="EY76" s="29">
        <v>0</v>
      </c>
      <c r="EZ76" s="29">
        <v>0</v>
      </c>
      <c r="FA76" s="29">
        <v>0</v>
      </c>
      <c r="FB76" s="29">
        <v>0</v>
      </c>
      <c r="FC76" s="29">
        <v>0</v>
      </c>
      <c r="FD76" s="29">
        <v>0</v>
      </c>
      <c r="FE76" s="29">
        <v>0</v>
      </c>
      <c r="FF76" s="29">
        <v>0</v>
      </c>
      <c r="FG76" s="29">
        <v>0</v>
      </c>
      <c r="FH76" s="29">
        <v>0</v>
      </c>
      <c r="FI76" s="29">
        <v>0</v>
      </c>
      <c r="FJ76" s="29">
        <v>0</v>
      </c>
      <c r="FK76" s="29">
        <v>0</v>
      </c>
      <c r="FL76" s="29">
        <v>0</v>
      </c>
      <c r="FM76" s="29">
        <v>0</v>
      </c>
      <c r="FN76" s="29">
        <v>0</v>
      </c>
      <c r="FO76" s="29">
        <v>0</v>
      </c>
      <c r="FP76" s="29">
        <v>0</v>
      </c>
      <c r="FQ76" s="29">
        <v>0</v>
      </c>
      <c r="FR76" s="29">
        <v>0</v>
      </c>
      <c r="FS76" s="29">
        <v>0</v>
      </c>
      <c r="FT76" s="29">
        <v>0</v>
      </c>
      <c r="FU76" s="29">
        <v>0</v>
      </c>
      <c r="FV76" s="29">
        <v>0</v>
      </c>
      <c r="FW76" s="29">
        <v>0</v>
      </c>
      <c r="FX76" s="29">
        <v>0</v>
      </c>
      <c r="FY76" s="31">
        <f t="shared" si="15"/>
        <v>45</v>
      </c>
      <c r="GA76" s="9">
        <v>3</v>
      </c>
      <c r="GB76">
        <v>20</v>
      </c>
      <c r="GC76" s="10">
        <v>95</v>
      </c>
      <c r="GE76" s="30">
        <v>50</v>
      </c>
      <c r="GF76" s="29">
        <v>0</v>
      </c>
      <c r="GG76" s="29">
        <v>0</v>
      </c>
      <c r="GH76" s="29">
        <v>0</v>
      </c>
      <c r="GI76" s="29">
        <v>0</v>
      </c>
      <c r="GJ76" s="29">
        <v>0</v>
      </c>
      <c r="GK76" s="29">
        <v>0</v>
      </c>
      <c r="GL76" s="29">
        <v>0</v>
      </c>
      <c r="GM76" s="29">
        <v>0</v>
      </c>
      <c r="GN76" s="29">
        <v>3</v>
      </c>
      <c r="GO76" s="29">
        <v>0</v>
      </c>
      <c r="GP76" s="29">
        <v>0</v>
      </c>
      <c r="GQ76" s="29">
        <v>0</v>
      </c>
      <c r="GR76" s="29">
        <v>0</v>
      </c>
      <c r="GS76" s="29">
        <v>0</v>
      </c>
      <c r="GT76" s="29">
        <v>0</v>
      </c>
      <c r="GU76" s="29">
        <v>0</v>
      </c>
      <c r="GV76" s="29">
        <v>0</v>
      </c>
      <c r="GW76" s="29">
        <v>0</v>
      </c>
      <c r="GX76" s="29">
        <v>0</v>
      </c>
      <c r="GY76" s="29">
        <v>0</v>
      </c>
      <c r="GZ76" s="29">
        <v>0</v>
      </c>
      <c r="HA76" s="29">
        <v>0</v>
      </c>
      <c r="HB76" s="29">
        <v>5</v>
      </c>
      <c r="HC76" s="29">
        <v>0</v>
      </c>
      <c r="HD76" s="29">
        <v>0</v>
      </c>
      <c r="HE76" s="29">
        <v>0</v>
      </c>
      <c r="HF76" s="29">
        <v>0</v>
      </c>
      <c r="HG76" s="29">
        <v>0</v>
      </c>
      <c r="HH76" s="29">
        <v>0</v>
      </c>
      <c r="HI76" s="29">
        <v>0</v>
      </c>
      <c r="HJ76" s="29">
        <v>0</v>
      </c>
      <c r="HK76" s="29">
        <v>0</v>
      </c>
      <c r="HL76" s="29">
        <v>3</v>
      </c>
      <c r="HM76" s="31">
        <f t="shared" si="20"/>
        <v>61</v>
      </c>
    </row>
    <row r="77" spans="8:221" ht="17" thickBot="1" x14ac:dyDescent="0.25">
      <c r="H77" s="27">
        <v>3</v>
      </c>
      <c r="I77" s="11">
        <v>21</v>
      </c>
      <c r="J77" s="11">
        <v>100</v>
      </c>
      <c r="K77" s="11"/>
      <c r="L77" s="41"/>
      <c r="M77" s="41"/>
      <c r="N77" s="28"/>
      <c r="AF77" s="36">
        <v>10</v>
      </c>
      <c r="AG77" s="37">
        <v>0</v>
      </c>
      <c r="AH77" s="37">
        <v>0</v>
      </c>
      <c r="AI77" s="37">
        <v>0</v>
      </c>
      <c r="AJ77" s="37">
        <v>2</v>
      </c>
      <c r="AK77" s="37">
        <v>5</v>
      </c>
      <c r="AL77" s="37">
        <v>5</v>
      </c>
      <c r="AM77" s="37">
        <v>0</v>
      </c>
      <c r="AN77" s="37">
        <v>0</v>
      </c>
      <c r="AO77" s="37">
        <v>15</v>
      </c>
      <c r="AP77" s="37">
        <v>0</v>
      </c>
      <c r="AQ77" s="37">
        <v>0</v>
      </c>
      <c r="AR77" s="37">
        <v>20</v>
      </c>
      <c r="AS77" s="35">
        <f t="shared" si="17"/>
        <v>57</v>
      </c>
      <c r="AT77" s="27"/>
      <c r="AU77" s="28"/>
      <c r="AV77" s="36">
        <v>25</v>
      </c>
      <c r="AW77" s="37">
        <v>0</v>
      </c>
      <c r="AX77" s="37">
        <v>0</v>
      </c>
      <c r="AY77" s="37">
        <v>0</v>
      </c>
      <c r="AZ77" s="37">
        <v>0</v>
      </c>
      <c r="BA77" s="37">
        <v>5</v>
      </c>
      <c r="BB77" s="37">
        <v>2</v>
      </c>
      <c r="BC77" s="37">
        <v>0</v>
      </c>
      <c r="BD77" s="37">
        <v>0</v>
      </c>
      <c r="BE77" s="37">
        <v>25</v>
      </c>
      <c r="BF77" s="37">
        <v>0</v>
      </c>
      <c r="BG77" s="37">
        <v>0</v>
      </c>
      <c r="BH77" s="37">
        <v>10</v>
      </c>
      <c r="BI77" s="35">
        <f t="shared" si="18"/>
        <v>67</v>
      </c>
      <c r="BK77" s="36">
        <v>30</v>
      </c>
      <c r="BL77" s="37">
        <v>2</v>
      </c>
      <c r="BM77" s="37">
        <v>0</v>
      </c>
      <c r="BN77" s="37">
        <v>0</v>
      </c>
      <c r="BO77" s="37">
        <v>2</v>
      </c>
      <c r="BP77" s="37">
        <v>0</v>
      </c>
      <c r="BQ77" s="37">
        <v>3</v>
      </c>
      <c r="BR77" s="37">
        <v>0</v>
      </c>
      <c r="BS77" s="37">
        <v>0</v>
      </c>
      <c r="BT77" s="37">
        <v>7</v>
      </c>
      <c r="BU77" s="37">
        <v>0</v>
      </c>
      <c r="BV77" s="37">
        <v>0</v>
      </c>
      <c r="BW77" s="37">
        <v>5</v>
      </c>
      <c r="BX77" s="35">
        <f t="shared" si="19"/>
        <v>49</v>
      </c>
      <c r="CA77" s="36">
        <v>25</v>
      </c>
      <c r="CB77" s="37">
        <v>1</v>
      </c>
      <c r="CC77" s="37">
        <v>0</v>
      </c>
      <c r="CD77" s="37">
        <v>0</v>
      </c>
      <c r="CE77" s="37">
        <v>0</v>
      </c>
      <c r="CF77" s="37">
        <v>0</v>
      </c>
      <c r="CG77" s="37">
        <v>3</v>
      </c>
      <c r="CH77" s="37">
        <v>0</v>
      </c>
      <c r="CI77" s="37">
        <v>0</v>
      </c>
      <c r="CJ77" s="37">
        <v>25</v>
      </c>
      <c r="CK77" s="37">
        <v>0</v>
      </c>
      <c r="CL77" s="37">
        <v>0</v>
      </c>
      <c r="CM77" s="37">
        <v>5</v>
      </c>
      <c r="CN77" s="37">
        <v>0</v>
      </c>
      <c r="CO77" s="37">
        <v>0</v>
      </c>
      <c r="CP77" s="37">
        <v>0</v>
      </c>
      <c r="CQ77" s="37">
        <v>0</v>
      </c>
      <c r="CR77" s="35">
        <f t="shared" si="5"/>
        <v>59</v>
      </c>
      <c r="CU77" s="36">
        <v>15</v>
      </c>
      <c r="CV77" s="37">
        <v>25</v>
      </c>
      <c r="CW77" s="37">
        <v>0</v>
      </c>
      <c r="CX77" s="37">
        <v>0</v>
      </c>
      <c r="CY77" s="37">
        <v>0</v>
      </c>
      <c r="CZ77" s="37">
        <v>5</v>
      </c>
      <c r="DA77" s="37">
        <v>3</v>
      </c>
      <c r="DB77" s="37">
        <v>0</v>
      </c>
      <c r="DC77" s="37">
        <v>0</v>
      </c>
      <c r="DD77" s="37">
        <v>15</v>
      </c>
      <c r="DE77" s="37">
        <v>2</v>
      </c>
      <c r="DF77" s="37">
        <v>0</v>
      </c>
      <c r="DG77" s="37">
        <v>10</v>
      </c>
      <c r="DH77" s="37">
        <v>0</v>
      </c>
      <c r="DI77" s="37">
        <v>0</v>
      </c>
      <c r="DJ77" s="37">
        <v>0</v>
      </c>
      <c r="DK77" s="37">
        <v>0</v>
      </c>
      <c r="DL77" s="37">
        <v>0</v>
      </c>
      <c r="DM77" s="37">
        <v>0</v>
      </c>
      <c r="DN77" s="37">
        <v>0</v>
      </c>
      <c r="DO77" s="37">
        <v>0</v>
      </c>
      <c r="DP77" s="37">
        <v>0</v>
      </c>
      <c r="DQ77" s="35">
        <f t="shared" si="6"/>
        <v>75</v>
      </c>
      <c r="DT77" s="36">
        <v>25</v>
      </c>
      <c r="DU77" s="37">
        <v>5</v>
      </c>
      <c r="DV77" s="37">
        <v>0</v>
      </c>
      <c r="DW77" s="37">
        <v>0</v>
      </c>
      <c r="DX77" s="37">
        <v>0</v>
      </c>
      <c r="DY77" s="37">
        <v>1</v>
      </c>
      <c r="DZ77" s="37">
        <v>3</v>
      </c>
      <c r="EA77" s="37">
        <v>0</v>
      </c>
      <c r="EB77" s="37">
        <v>0</v>
      </c>
      <c r="EC77" s="37">
        <v>0</v>
      </c>
      <c r="ED77" s="37">
        <v>0</v>
      </c>
      <c r="EE77" s="37">
        <v>0</v>
      </c>
      <c r="EF77" s="37">
        <v>7</v>
      </c>
      <c r="EG77" s="37">
        <v>0</v>
      </c>
      <c r="EH77" s="37">
        <v>0</v>
      </c>
      <c r="EI77" s="37">
        <v>0</v>
      </c>
      <c r="EJ77" s="37">
        <v>0</v>
      </c>
      <c r="EK77" s="37">
        <v>0</v>
      </c>
      <c r="EL77" s="37">
        <v>0</v>
      </c>
      <c r="EM77" s="37">
        <v>0</v>
      </c>
      <c r="EN77" s="37">
        <v>0</v>
      </c>
      <c r="EO77" s="37">
        <v>0</v>
      </c>
      <c r="EP77" s="37">
        <v>0</v>
      </c>
      <c r="EQ77" s="37">
        <v>0</v>
      </c>
      <c r="ER77" s="37">
        <v>0</v>
      </c>
      <c r="ES77" s="35">
        <f t="shared" si="14"/>
        <v>41</v>
      </c>
      <c r="EU77" s="36">
        <v>30</v>
      </c>
      <c r="EV77" s="37">
        <v>7</v>
      </c>
      <c r="EW77" s="37">
        <v>0</v>
      </c>
      <c r="EX77" s="37">
        <v>0</v>
      </c>
      <c r="EY77" s="37">
        <v>0</v>
      </c>
      <c r="EZ77" s="37">
        <v>10</v>
      </c>
      <c r="FA77" s="37">
        <v>0</v>
      </c>
      <c r="FB77" s="37">
        <v>0</v>
      </c>
      <c r="FC77" s="37">
        <v>0</v>
      </c>
      <c r="FD77" s="37">
        <v>10</v>
      </c>
      <c r="FE77" s="37">
        <v>0</v>
      </c>
      <c r="FF77" s="37">
        <v>0</v>
      </c>
      <c r="FG77" s="37">
        <v>25</v>
      </c>
      <c r="FH77" s="37">
        <v>0</v>
      </c>
      <c r="FI77" s="37">
        <v>0</v>
      </c>
      <c r="FJ77" s="37">
        <v>0</v>
      </c>
      <c r="FK77" s="37">
        <v>0</v>
      </c>
      <c r="FL77" s="37">
        <v>0</v>
      </c>
      <c r="FM77" s="37">
        <v>0</v>
      </c>
      <c r="FN77" s="37">
        <v>0</v>
      </c>
      <c r="FO77" s="37">
        <v>0</v>
      </c>
      <c r="FP77" s="37">
        <v>1</v>
      </c>
      <c r="FQ77" s="37">
        <v>0</v>
      </c>
      <c r="FR77" s="37">
        <v>0</v>
      </c>
      <c r="FS77" s="37">
        <v>3</v>
      </c>
      <c r="FT77" s="37">
        <v>0</v>
      </c>
      <c r="FU77" s="37">
        <v>0</v>
      </c>
      <c r="FV77" s="37">
        <v>0</v>
      </c>
      <c r="FW77" s="37">
        <v>0</v>
      </c>
      <c r="FX77" s="37">
        <v>0</v>
      </c>
      <c r="FY77" s="35">
        <f t="shared" si="15"/>
        <v>86</v>
      </c>
      <c r="GA77" s="27">
        <v>3</v>
      </c>
      <c r="GB77" s="11">
        <v>21</v>
      </c>
      <c r="GC77" s="28">
        <v>100</v>
      </c>
      <c r="GE77" s="36">
        <v>30</v>
      </c>
      <c r="GF77" s="37">
        <v>0</v>
      </c>
      <c r="GG77" s="37">
        <v>0</v>
      </c>
      <c r="GH77" s="37">
        <v>0</v>
      </c>
      <c r="GI77" s="37">
        <v>0</v>
      </c>
      <c r="GJ77" s="37">
        <v>7</v>
      </c>
      <c r="GK77" s="37">
        <v>10</v>
      </c>
      <c r="GL77" s="37">
        <v>0</v>
      </c>
      <c r="GM77" s="37">
        <v>0</v>
      </c>
      <c r="GN77" s="37">
        <v>0</v>
      </c>
      <c r="GO77" s="37">
        <v>0</v>
      </c>
      <c r="GP77" s="37">
        <v>0</v>
      </c>
      <c r="GQ77" s="37">
        <v>0</v>
      </c>
      <c r="GR77" s="37">
        <v>0</v>
      </c>
      <c r="GS77" s="37">
        <v>0</v>
      </c>
      <c r="GT77" s="37">
        <v>0</v>
      </c>
      <c r="GU77" s="37">
        <v>0</v>
      </c>
      <c r="GV77" s="37">
        <v>0</v>
      </c>
      <c r="GW77" s="37">
        <v>0</v>
      </c>
      <c r="GX77" s="37">
        <v>0</v>
      </c>
      <c r="GY77" s="37">
        <v>0</v>
      </c>
      <c r="GZ77" s="37">
        <v>0</v>
      </c>
      <c r="HA77" s="37">
        <v>0</v>
      </c>
      <c r="HB77" s="37">
        <v>0</v>
      </c>
      <c r="HC77" s="37">
        <v>0</v>
      </c>
      <c r="HD77" s="37">
        <v>0</v>
      </c>
      <c r="HE77" s="37">
        <v>0</v>
      </c>
      <c r="HF77" s="37">
        <v>0</v>
      </c>
      <c r="HG77" s="37">
        <v>0</v>
      </c>
      <c r="HH77" s="37">
        <v>0</v>
      </c>
      <c r="HI77" s="37">
        <v>0</v>
      </c>
      <c r="HJ77" s="37">
        <v>0</v>
      </c>
      <c r="HK77" s="37">
        <v>0</v>
      </c>
      <c r="HL77" s="37">
        <v>0</v>
      </c>
      <c r="HM77" s="35">
        <f t="shared" si="20"/>
        <v>47</v>
      </c>
    </row>
    <row r="79" spans="8:221" x14ac:dyDescent="0.2">
      <c r="GE79" s="3" t="s">
        <v>138</v>
      </c>
    </row>
    <row r="80" spans="8:221" x14ac:dyDescent="0.2">
      <c r="J80" t="s">
        <v>139</v>
      </c>
      <c r="L80" s="2">
        <f>AVERAGE(L13:L32,L35:L54,L57:L76)</f>
        <v>3.9790000000000005</v>
      </c>
      <c r="M80" s="2">
        <f>AVERAGE(M13:M32,M35:M54,M57:M76)</f>
        <v>3.950166666666667</v>
      </c>
      <c r="P80" s="2">
        <f t="shared" ref="P80:AC80" si="21">AVERAGE(P13:P32,P35:P54,P57:P76)</f>
        <v>8.3166666666666664</v>
      </c>
      <c r="Q80" s="2">
        <f t="shared" si="21"/>
        <v>6.9833333333333334</v>
      </c>
      <c r="R80" s="2">
        <f t="shared" si="21"/>
        <v>0.5</v>
      </c>
      <c r="S80" s="2">
        <f t="shared" si="21"/>
        <v>6.6666666666666666E-2</v>
      </c>
      <c r="T80" s="2">
        <f t="shared" si="21"/>
        <v>0</v>
      </c>
      <c r="U80" s="2">
        <f t="shared" si="21"/>
        <v>0.11666666666666667</v>
      </c>
      <c r="V80" s="2">
        <f t="shared" si="21"/>
        <v>0</v>
      </c>
      <c r="W80" s="2">
        <f t="shared" si="21"/>
        <v>0</v>
      </c>
      <c r="X80" s="2">
        <f t="shared" si="21"/>
        <v>0</v>
      </c>
      <c r="Y80" s="2">
        <f t="shared" si="21"/>
        <v>0.16666666666666666</v>
      </c>
      <c r="Z80" s="2">
        <f t="shared" si="21"/>
        <v>0.21666666666666667</v>
      </c>
      <c r="AA80" s="2">
        <f t="shared" si="21"/>
        <v>6.6666666666666666E-2</v>
      </c>
      <c r="AB80" s="2">
        <f t="shared" si="21"/>
        <v>0</v>
      </c>
      <c r="AC80" s="2">
        <f t="shared" si="21"/>
        <v>16.433333333333334</v>
      </c>
      <c r="AD80" s="2"/>
      <c r="AE80" t="s">
        <v>140</v>
      </c>
      <c r="AF80" s="2">
        <f t="shared" ref="AF80:AR80" si="22">AVERAGE(AF13:AF32,AF35:AF54,AF57:AF77)</f>
        <v>13.311475409836065</v>
      </c>
      <c r="AG80" s="2">
        <f t="shared" si="22"/>
        <v>5.721311475409836</v>
      </c>
      <c r="AH80" s="2">
        <f t="shared" si="22"/>
        <v>1.3770491803278688</v>
      </c>
      <c r="AI80" s="2">
        <f t="shared" si="22"/>
        <v>0.14754098360655737</v>
      </c>
      <c r="AJ80" s="2">
        <f t="shared" si="22"/>
        <v>0.75409836065573765</v>
      </c>
      <c r="AK80" s="2">
        <f t="shared" si="22"/>
        <v>0.31147540983606559</v>
      </c>
      <c r="AL80" s="2">
        <f t="shared" si="22"/>
        <v>0.26229508196721313</v>
      </c>
      <c r="AM80" s="2">
        <f t="shared" si="22"/>
        <v>0.21311475409836064</v>
      </c>
      <c r="AN80" s="2">
        <f t="shared" si="22"/>
        <v>3.2786885245901641E-2</v>
      </c>
      <c r="AO80" s="2">
        <f t="shared" si="22"/>
        <v>0.73770491803278693</v>
      </c>
      <c r="AP80" s="2">
        <f t="shared" si="22"/>
        <v>1.9836065573770492</v>
      </c>
      <c r="AQ80" s="2">
        <f t="shared" si="22"/>
        <v>0.16393442622950818</v>
      </c>
      <c r="AR80" s="2">
        <f t="shared" si="22"/>
        <v>0.32786885245901637</v>
      </c>
      <c r="AS80" s="2">
        <f>AVERAGE(AS13:AS33,AS35:AS55,AS57:AS77)</f>
        <v>25.476190476190474</v>
      </c>
      <c r="AV80" s="2">
        <f t="shared" ref="AV80:BH80" si="23">AVERAGE(AV13:AV32,AV35:AV54,AV57:AV77)</f>
        <v>13.508196721311476</v>
      </c>
      <c r="AW80" s="2">
        <f t="shared" si="23"/>
        <v>4.7540983606557381</v>
      </c>
      <c r="AX80" s="2">
        <f t="shared" si="23"/>
        <v>1.7704918032786885</v>
      </c>
      <c r="AY80" s="2">
        <f t="shared" si="23"/>
        <v>3.2786885245901641E-2</v>
      </c>
      <c r="AZ80" s="2">
        <f t="shared" si="23"/>
        <v>0.68852459016393441</v>
      </c>
      <c r="BA80" s="2">
        <f t="shared" si="23"/>
        <v>0.18032786885245902</v>
      </c>
      <c r="BB80" s="2">
        <f t="shared" si="23"/>
        <v>6.5573770491803282E-2</v>
      </c>
      <c r="BC80" s="2">
        <f t="shared" si="23"/>
        <v>0</v>
      </c>
      <c r="BD80" s="2">
        <f t="shared" si="23"/>
        <v>0</v>
      </c>
      <c r="BE80" s="2">
        <f t="shared" si="23"/>
        <v>0.4098360655737705</v>
      </c>
      <c r="BF80" s="2">
        <f t="shared" si="23"/>
        <v>0</v>
      </c>
      <c r="BG80" s="2">
        <f t="shared" si="23"/>
        <v>0</v>
      </c>
      <c r="BH80" s="2">
        <f t="shared" si="23"/>
        <v>0.16393442622950818</v>
      </c>
      <c r="BI80" s="2">
        <f>AVERAGE(BI13:BI33,BI35:BI55,BI57:BI77)</f>
        <v>21.285714285714285</v>
      </c>
      <c r="BK80" s="2">
        <f t="shared" ref="BK80:BW80" si="24">AVERAGE(BK13:BK32,BK35:BK54,BK57:BK77)</f>
        <v>12.524590163934427</v>
      </c>
      <c r="BL80" s="2">
        <f t="shared" si="24"/>
        <v>2.8524590163934427</v>
      </c>
      <c r="BM80" s="2">
        <f t="shared" si="24"/>
        <v>1.0819672131147542</v>
      </c>
      <c r="BN80" s="2">
        <f t="shared" si="24"/>
        <v>6.5573770491803282E-2</v>
      </c>
      <c r="BO80" s="2">
        <f t="shared" si="24"/>
        <v>9.8360655737704916E-2</v>
      </c>
      <c r="BP80" s="2">
        <f t="shared" si="24"/>
        <v>0.13114754098360656</v>
      </c>
      <c r="BQ80" s="2">
        <f t="shared" si="24"/>
        <v>8.1967213114754092E-2</v>
      </c>
      <c r="BR80" s="2">
        <f t="shared" si="24"/>
        <v>0</v>
      </c>
      <c r="BS80" s="2">
        <f t="shared" si="24"/>
        <v>0</v>
      </c>
      <c r="BT80" s="2">
        <f t="shared" si="24"/>
        <v>0.31147540983606559</v>
      </c>
      <c r="BU80" s="2">
        <f t="shared" si="24"/>
        <v>0</v>
      </c>
      <c r="BV80" s="2">
        <f t="shared" si="24"/>
        <v>0</v>
      </c>
      <c r="BW80" s="2">
        <f t="shared" si="24"/>
        <v>8.1967213114754092E-2</v>
      </c>
      <c r="BX80" s="2">
        <f>AVERAGE(BX13:BX33,BX35:BX55,BX57:BX77)</f>
        <v>17.095238095238095</v>
      </c>
      <c r="CA80" s="2">
        <f t="shared" ref="CA80:CR80" si="25">AVERAGE(CA13:CA33,CA35:CA55,CA57:CA77)</f>
        <v>14.063492063492063</v>
      </c>
      <c r="CB80" s="2">
        <f t="shared" si="25"/>
        <v>6.3015873015873014</v>
      </c>
      <c r="CC80" s="2">
        <f t="shared" si="25"/>
        <v>1.1111111111111112</v>
      </c>
      <c r="CD80" s="2">
        <f t="shared" si="25"/>
        <v>0.12698412698412698</v>
      </c>
      <c r="CE80" s="2">
        <f t="shared" si="25"/>
        <v>0.19047619047619047</v>
      </c>
      <c r="CF80" s="2">
        <f t="shared" si="25"/>
        <v>9.5238095238095233E-2</v>
      </c>
      <c r="CG80" s="2">
        <f t="shared" si="25"/>
        <v>4.7619047619047616E-2</v>
      </c>
      <c r="CH80" s="2">
        <f t="shared" si="25"/>
        <v>7.9365079365079361E-2</v>
      </c>
      <c r="CI80" s="2">
        <f t="shared" si="25"/>
        <v>3.1746031746031744E-2</v>
      </c>
      <c r="CJ80" s="2">
        <f t="shared" si="25"/>
        <v>0.50793650793650791</v>
      </c>
      <c r="CK80" s="2">
        <f t="shared" si="25"/>
        <v>1.4920634920634921</v>
      </c>
      <c r="CL80" s="2">
        <f t="shared" si="25"/>
        <v>4.7619047619047616E-2</v>
      </c>
      <c r="CM80" s="2">
        <f t="shared" si="25"/>
        <v>7.9365079365079361E-2</v>
      </c>
      <c r="CN80" s="2">
        <f t="shared" si="25"/>
        <v>0.31746031746031744</v>
      </c>
      <c r="CO80" s="2">
        <f t="shared" si="25"/>
        <v>3.1746031746031744E-2</v>
      </c>
      <c r="CP80" s="2">
        <f t="shared" si="25"/>
        <v>1.5873015873015872E-2</v>
      </c>
      <c r="CQ80" s="2">
        <f t="shared" si="25"/>
        <v>7.9365079365079361E-2</v>
      </c>
      <c r="CR80" s="2">
        <f t="shared" si="25"/>
        <v>24.61904761904762</v>
      </c>
      <c r="CU80" s="2">
        <f t="shared" ref="CU80:DK80" si="26">AVERAGE(CU13:CU33,CU35:CU55,CU57:CU77)</f>
        <v>15.761904761904763</v>
      </c>
      <c r="CV80" s="2">
        <f t="shared" si="26"/>
        <v>9.1904761904761898</v>
      </c>
      <c r="CW80" s="2">
        <f t="shared" si="26"/>
        <v>1.4761904761904763</v>
      </c>
      <c r="CX80" s="2">
        <f t="shared" si="26"/>
        <v>0.25396825396825395</v>
      </c>
      <c r="CY80" s="2">
        <f t="shared" si="26"/>
        <v>0.11290322580645161</v>
      </c>
      <c r="CZ80" s="2">
        <f t="shared" si="26"/>
        <v>0.22222222222222221</v>
      </c>
      <c r="DA80" s="2">
        <f t="shared" si="26"/>
        <v>4.7619047619047616E-2</v>
      </c>
      <c r="DB80" s="2">
        <f t="shared" si="26"/>
        <v>0.12698412698412698</v>
      </c>
      <c r="DC80" s="2">
        <f t="shared" si="26"/>
        <v>1.5873015873015872E-2</v>
      </c>
      <c r="DD80" s="2">
        <f t="shared" si="26"/>
        <v>0.23809523809523808</v>
      </c>
      <c r="DE80" s="2">
        <f t="shared" si="26"/>
        <v>8.0317460317460316</v>
      </c>
      <c r="DF80" s="2">
        <f t="shared" si="26"/>
        <v>0.44444444444444442</v>
      </c>
      <c r="DG80" s="2">
        <f t="shared" si="26"/>
        <v>0.15873015873015872</v>
      </c>
      <c r="DH80" s="2">
        <f t="shared" si="26"/>
        <v>0.31746031746031744</v>
      </c>
      <c r="DI80" s="2">
        <f t="shared" si="26"/>
        <v>7.9365079365079361E-2</v>
      </c>
      <c r="DJ80" s="2">
        <f t="shared" si="26"/>
        <v>4.7619047619047616E-2</v>
      </c>
      <c r="DK80" s="2">
        <f t="shared" si="26"/>
        <v>0</v>
      </c>
      <c r="DL80" s="2"/>
      <c r="DM80" s="2"/>
      <c r="DN80" s="2"/>
      <c r="DO80" s="2"/>
      <c r="DP80" s="2"/>
      <c r="DQ80" s="2">
        <f>AVERAGE(DQ13:DQ33,DQ35:DQ55,DQ57:DQ77)</f>
        <v>37.063492063492063</v>
      </c>
      <c r="DT80" s="2">
        <f>AVERAGE(DT13:DT33,DT35:DT55,DT57:DT77)</f>
        <v>13.253968253968255</v>
      </c>
      <c r="DU80" s="2">
        <f>AVERAGE(DU13:DU33,DU35:DU55,DU57:DU77)</f>
        <v>7.8571428571428568</v>
      </c>
      <c r="DV80" s="2">
        <f>AVERAGE(DV13:DV33,DV35:DV55,DV57:DV77)</f>
        <v>1.5714285714285714</v>
      </c>
      <c r="DW80" s="2">
        <f>AVERAGE(DW13:DW33,DW35:DW55,DW57:DW77)</f>
        <v>4.7619047619047616E-2</v>
      </c>
      <c r="DX80" s="2">
        <f>AVERAGE(DX13:DX33,DX35:DX55,DX57:DX77)</f>
        <v>0.22222222222222221</v>
      </c>
      <c r="DY80" s="2">
        <f>AVERAGE(DY13:DY33,DY35:DY54,DY57:DY77)</f>
        <v>9.6774193548387094E-2</v>
      </c>
      <c r="DZ80" s="2">
        <f t="shared" ref="DZ80:EJ80" si="27">AVERAGE(DZ13:DZ33,DZ35:DZ55,DZ57:DZ77)</f>
        <v>4.7619047619047616E-2</v>
      </c>
      <c r="EA80" s="2">
        <f t="shared" si="27"/>
        <v>0</v>
      </c>
      <c r="EB80" s="2">
        <f t="shared" si="27"/>
        <v>1.5873015873015872E-2</v>
      </c>
      <c r="EC80" s="2">
        <f t="shared" si="27"/>
        <v>1.5873015873015872E-2</v>
      </c>
      <c r="ED80" s="2">
        <f t="shared" si="27"/>
        <v>0</v>
      </c>
      <c r="EE80" s="2">
        <f t="shared" si="27"/>
        <v>0</v>
      </c>
      <c r="EF80" s="2">
        <f t="shared" si="27"/>
        <v>0.26984126984126983</v>
      </c>
      <c r="EG80" s="2">
        <f t="shared" si="27"/>
        <v>3.1746031746031744E-2</v>
      </c>
      <c r="EH80" s="2">
        <f t="shared" si="27"/>
        <v>0</v>
      </c>
      <c r="EI80" s="2">
        <f t="shared" si="27"/>
        <v>0</v>
      </c>
      <c r="EJ80" s="2">
        <f t="shared" si="27"/>
        <v>1.5873015873015872E-2</v>
      </c>
      <c r="EK80" s="2"/>
      <c r="EL80" s="2"/>
      <c r="EM80" s="2"/>
      <c r="EN80" s="2"/>
      <c r="EO80" s="2"/>
      <c r="EP80" s="2"/>
      <c r="EQ80" s="2"/>
      <c r="ER80" s="2"/>
      <c r="ES80" s="2">
        <f>AVERAGE(ES13:ES33,ES35:ES55,ES57:ES77)</f>
        <v>23.539682539682541</v>
      </c>
      <c r="EU80" s="2">
        <f>AVERAGE(EU13:EU33,EU35:EU55,EU57:EU77)</f>
        <v>17.952380952380953</v>
      </c>
      <c r="EV80" s="2">
        <f>AVERAGE(EV13:EV33,EV35:EV55,EV57:EV77)</f>
        <v>11.428571428571429</v>
      </c>
      <c r="EW80" s="2">
        <f>AVERAGE(EW13:EW33,EW35:EW55,EW57:EW77)</f>
        <v>2.7619047619047619</v>
      </c>
      <c r="EX80" s="2">
        <f>AVERAGE(EX13:EX33,EX35:EX55,EX57:EX77)</f>
        <v>0.26984126984126983</v>
      </c>
      <c r="EY80" s="2">
        <f>AVERAGE(EY13:EY33,EY35:EY55,EY57:EY77)</f>
        <v>9.5238095238095233E-2</v>
      </c>
      <c r="EZ80" s="2">
        <f>AVERAGE(EZ13:EZ33,EZ35:EZ54,EZ57:EZ77)</f>
        <v>0.35483870967741937</v>
      </c>
      <c r="FA80" s="2">
        <f t="shared" ref="FA80:FK80" si="28">AVERAGE(FA13:FA33,FA35:FA55,FA57:FA77)</f>
        <v>0</v>
      </c>
      <c r="FB80" s="2">
        <f t="shared" si="28"/>
        <v>0</v>
      </c>
      <c r="FC80" s="2">
        <f t="shared" si="28"/>
        <v>3.1746031746031744E-2</v>
      </c>
      <c r="FD80" s="2">
        <f t="shared" si="28"/>
        <v>0.42857142857142855</v>
      </c>
      <c r="FE80" s="2">
        <f t="shared" si="28"/>
        <v>1.873015873015873</v>
      </c>
      <c r="FF80" s="2">
        <f t="shared" si="28"/>
        <v>0</v>
      </c>
      <c r="FG80" s="2">
        <f t="shared" si="28"/>
        <v>0.3968253968253968</v>
      </c>
      <c r="FH80" s="2">
        <f t="shared" si="28"/>
        <v>0.19047619047619047</v>
      </c>
      <c r="FI80" s="2">
        <f t="shared" si="28"/>
        <v>6.3492063492063489E-2</v>
      </c>
      <c r="FJ80" s="2">
        <f t="shared" si="28"/>
        <v>0</v>
      </c>
      <c r="FK80" s="2">
        <f t="shared" si="28"/>
        <v>0</v>
      </c>
      <c r="FL80" s="2"/>
      <c r="FM80" s="2"/>
      <c r="FN80" s="2"/>
      <c r="FO80" s="2"/>
      <c r="FP80" s="2"/>
      <c r="FQ80" s="2"/>
      <c r="FR80" s="2"/>
      <c r="FS80" s="2"/>
      <c r="FT80" s="2"/>
      <c r="FU80" s="2"/>
      <c r="FV80" s="2"/>
      <c r="FW80" s="2"/>
      <c r="FX80" s="2"/>
      <c r="FY80" s="2">
        <f>AVERAGE(FY13:FY33,FY35:FY55,FY57:FY77)</f>
        <v>38.349206349206348</v>
      </c>
      <c r="GE80" s="3" t="s">
        <v>141</v>
      </c>
    </row>
    <row r="81" spans="2:181" x14ac:dyDescent="0.2">
      <c r="J81" t="s">
        <v>142</v>
      </c>
      <c r="L81" s="2">
        <f>STDEV(L13:L32,L35:L54,L57:L76)/SQRT(60)</f>
        <v>5.1063104860222724E-2</v>
      </c>
      <c r="M81" s="2">
        <f>STDEV(M13:M32,M35:M54,M57:M76)/SQRT(60)</f>
        <v>4.5020078174018381E-2</v>
      </c>
      <c r="P81" s="2">
        <f t="shared" ref="P81:AC81" si="29">STDEV(P13:P32,P35:P54,P57:P76)/SQRT(60)</f>
        <v>1.6977039440764048</v>
      </c>
      <c r="Q81" s="2">
        <f t="shared" si="29"/>
        <v>1.5692114804681823</v>
      </c>
      <c r="R81" s="2">
        <f t="shared" si="29"/>
        <v>0.11274690420042432</v>
      </c>
      <c r="S81" s="2">
        <f t="shared" si="29"/>
        <v>4.6739249446206631E-2</v>
      </c>
      <c r="T81" s="2">
        <f t="shared" si="29"/>
        <v>0</v>
      </c>
      <c r="U81" s="2">
        <f t="shared" si="29"/>
        <v>5.8665318423131246E-2</v>
      </c>
      <c r="V81" s="2">
        <f t="shared" si="29"/>
        <v>0</v>
      </c>
      <c r="W81" s="2">
        <f t="shared" si="29"/>
        <v>0</v>
      </c>
      <c r="X81" s="2">
        <f t="shared" si="29"/>
        <v>0</v>
      </c>
      <c r="Y81" s="2">
        <f t="shared" si="29"/>
        <v>0.16666666666666666</v>
      </c>
      <c r="Z81" s="2">
        <f t="shared" si="29"/>
        <v>5.3634390406482227E-2</v>
      </c>
      <c r="AA81" s="2">
        <f t="shared" si="29"/>
        <v>3.2474820029830313E-2</v>
      </c>
      <c r="AB81" s="2">
        <f t="shared" si="29"/>
        <v>0</v>
      </c>
      <c r="AC81" s="2">
        <f t="shared" si="29"/>
        <v>2.3638480868655196</v>
      </c>
      <c r="AD81" s="2"/>
      <c r="AE81" t="s">
        <v>143</v>
      </c>
      <c r="AF81" s="2">
        <f t="shared" ref="AF81:AR81" si="30">STDEV(AF13:AF33,AF35:AF55,AF57:AF77)/SQRT(63)</f>
        <v>1.8794788994193556</v>
      </c>
      <c r="AG81" s="2">
        <f t="shared" si="30"/>
        <v>1.0286297417617039</v>
      </c>
      <c r="AH81" s="2">
        <f t="shared" si="30"/>
        <v>0.28958520203203286</v>
      </c>
      <c r="AI81" s="2">
        <f t="shared" si="30"/>
        <v>9.0107584491935261E-2</v>
      </c>
      <c r="AJ81" s="2">
        <f t="shared" si="30"/>
        <v>0.14438507020055114</v>
      </c>
      <c r="AK81" s="2">
        <f t="shared" si="30"/>
        <v>0.14064972604021386</v>
      </c>
      <c r="AL81" s="2">
        <f t="shared" si="30"/>
        <v>0.17668543790408969</v>
      </c>
      <c r="AM81" s="2">
        <f t="shared" si="30"/>
        <v>0.11573299903399213</v>
      </c>
      <c r="AN81" s="2">
        <f t="shared" si="30"/>
        <v>3.1746031746031744E-2</v>
      </c>
      <c r="AO81" s="2">
        <f t="shared" si="30"/>
        <v>0.46452689785061257</v>
      </c>
      <c r="AP81" s="2">
        <f t="shared" si="30"/>
        <v>0.3613424364433383</v>
      </c>
      <c r="AQ81" s="2">
        <f t="shared" si="30"/>
        <v>0.11133033745601074</v>
      </c>
      <c r="AR81" s="2">
        <f t="shared" si="30"/>
        <v>0.31746031746031744</v>
      </c>
      <c r="AS81" s="2">
        <f>STDEV(AS13:AS32,AS35:AS54,AS57:AS76)/SQRT(60)</f>
        <v>2.336699549241942</v>
      </c>
      <c r="AV81" s="2">
        <f t="shared" ref="AV81:BH81" si="31">STDEV(AV13:AV33,AV35:AV55,AV57:AV77)/SQRT(63)</f>
        <v>1.8115528369631513</v>
      </c>
      <c r="AW81" s="2">
        <f t="shared" si="31"/>
        <v>0.89439902139560667</v>
      </c>
      <c r="AX81" s="2">
        <f t="shared" si="31"/>
        <v>0.29980338542583512</v>
      </c>
      <c r="AY81" s="2">
        <f t="shared" si="31"/>
        <v>3.1746031746031744E-2</v>
      </c>
      <c r="AZ81" s="2">
        <f t="shared" si="31"/>
        <v>0.15044965749384392</v>
      </c>
      <c r="BA81" s="2">
        <f t="shared" si="31"/>
        <v>0.10501915690867927</v>
      </c>
      <c r="BB81" s="2">
        <f t="shared" si="31"/>
        <v>4.4532134982404298E-2</v>
      </c>
      <c r="BC81" s="2">
        <f t="shared" si="31"/>
        <v>0</v>
      </c>
      <c r="BD81" s="2">
        <f t="shared" si="31"/>
        <v>0</v>
      </c>
      <c r="BE81" s="2">
        <f t="shared" si="31"/>
        <v>0.3968253968253968</v>
      </c>
      <c r="BF81" s="2">
        <f t="shared" si="31"/>
        <v>0</v>
      </c>
      <c r="BG81" s="2">
        <f t="shared" si="31"/>
        <v>0</v>
      </c>
      <c r="BH81" s="2">
        <f t="shared" si="31"/>
        <v>0.15873015873015872</v>
      </c>
      <c r="BI81" s="2">
        <f>STDEV(BI13:BI32,BI35:BI54,BI57:BI76)/SQRT(60)</f>
        <v>2.2006023400727606</v>
      </c>
      <c r="BK81" s="2">
        <f t="shared" ref="BK81:BW81" si="32">STDEV(BK13:BK33,BK35:BK55,BK57:BK77)/SQRT(63)</f>
        <v>1.7400773581082565</v>
      </c>
      <c r="BL81" s="2">
        <f t="shared" si="32"/>
        <v>0.59318814099117823</v>
      </c>
      <c r="BM81" s="2">
        <f t="shared" si="32"/>
        <v>0.20347360231561945</v>
      </c>
      <c r="BN81" s="2">
        <f t="shared" si="32"/>
        <v>4.4532134982404298E-2</v>
      </c>
      <c r="BO81" s="2">
        <f t="shared" si="32"/>
        <v>5.4091603261625217E-2</v>
      </c>
      <c r="BP81" s="2">
        <f t="shared" si="32"/>
        <v>7.9057262771372219E-2</v>
      </c>
      <c r="BQ81" s="2">
        <f t="shared" si="32"/>
        <v>5.6803337948061014E-2</v>
      </c>
      <c r="BR81" s="2">
        <f t="shared" si="32"/>
        <v>0</v>
      </c>
      <c r="BS81" s="2">
        <f t="shared" si="32"/>
        <v>0</v>
      </c>
      <c r="BT81" s="2">
        <f t="shared" si="32"/>
        <v>0.17327146573262703</v>
      </c>
      <c r="BU81" s="2">
        <f t="shared" si="32"/>
        <v>0</v>
      </c>
      <c r="BV81" s="2">
        <f t="shared" si="32"/>
        <v>0</v>
      </c>
      <c r="BW81" s="2">
        <f t="shared" si="32"/>
        <v>7.9365079365079361E-2</v>
      </c>
      <c r="BX81" s="2">
        <f>STDEV(BX13:BX32,BX35:BX54,BX57:BX76)/SQRT(60)</f>
        <v>1.8763018079659441</v>
      </c>
      <c r="CA81" s="2">
        <f t="shared" ref="CA81:CR81" si="33">STDEV(CA13:CA33,CA35:CA55,CA57:CA77)/SQRT(63)</f>
        <v>1.9105540028979173</v>
      </c>
      <c r="CB81" s="2">
        <f t="shared" si="33"/>
        <v>1.1940788634434223</v>
      </c>
      <c r="CC81" s="2">
        <f t="shared" si="33"/>
        <v>0.23088590390088473</v>
      </c>
      <c r="CD81" s="2">
        <f t="shared" si="33"/>
        <v>6.5940994788396268E-2</v>
      </c>
      <c r="CE81" s="2">
        <f t="shared" si="33"/>
        <v>5.4763574408528068E-2</v>
      </c>
      <c r="CF81" s="2">
        <f t="shared" si="33"/>
        <v>8.0685382406567724E-2</v>
      </c>
      <c r="CG81" s="2">
        <f t="shared" si="33"/>
        <v>4.7619047619047623E-2</v>
      </c>
      <c r="CH81" s="2">
        <f t="shared" si="33"/>
        <v>3.4329114781078814E-2</v>
      </c>
      <c r="CI81" s="2">
        <f t="shared" si="33"/>
        <v>2.2266067491202149E-2</v>
      </c>
      <c r="CJ81" s="2">
        <f t="shared" si="33"/>
        <v>0.40343698498853447</v>
      </c>
      <c r="CK81" s="2">
        <f t="shared" si="33"/>
        <v>0.29230883081417286</v>
      </c>
      <c r="CL81" s="2">
        <f t="shared" si="33"/>
        <v>2.7045801630812608E-2</v>
      </c>
      <c r="CM81" s="2">
        <f t="shared" si="33"/>
        <v>7.9365079365079361E-2</v>
      </c>
      <c r="CN81" s="2">
        <f t="shared" si="33"/>
        <v>0.22266067491202149</v>
      </c>
      <c r="CO81" s="2">
        <f t="shared" si="33"/>
        <v>3.1746031746031744E-2</v>
      </c>
      <c r="CP81" s="2">
        <f t="shared" si="33"/>
        <v>1.5873015873015872E-2</v>
      </c>
      <c r="CQ81" s="2">
        <f t="shared" si="33"/>
        <v>7.9365079365079361E-2</v>
      </c>
      <c r="CR81" s="2">
        <f t="shared" si="33"/>
        <v>2.2907490632045984</v>
      </c>
      <c r="CU81" s="2">
        <f t="shared" ref="CU81:DK81" si="34">STDEV(CU13:CU33,CU35:CU55,CU57:CU77)/SQRT(63)</f>
        <v>2.0083943506565762</v>
      </c>
      <c r="CV81" s="2">
        <f t="shared" si="34"/>
        <v>1.4751495264463468</v>
      </c>
      <c r="CW81" s="2">
        <f t="shared" si="34"/>
        <v>0.34082002768836611</v>
      </c>
      <c r="CX81" s="2">
        <f t="shared" si="34"/>
        <v>0.14483469392867931</v>
      </c>
      <c r="CY81" s="2">
        <f t="shared" si="34"/>
        <v>6.0807467621085971E-2</v>
      </c>
      <c r="CZ81" s="2">
        <f t="shared" si="34"/>
        <v>0.1185430508830862</v>
      </c>
      <c r="DA81" s="2">
        <f t="shared" si="34"/>
        <v>4.7619047619047623E-2</v>
      </c>
      <c r="DB81" s="2">
        <f t="shared" si="34"/>
        <v>8.3116656839467104E-2</v>
      </c>
      <c r="DC81" s="2">
        <f t="shared" si="34"/>
        <v>1.5873015873015872E-2</v>
      </c>
      <c r="DD81" s="2">
        <f t="shared" si="34"/>
        <v>0.23809523809523808</v>
      </c>
      <c r="DE81" s="2">
        <f t="shared" si="34"/>
        <v>1.2842278993522858</v>
      </c>
      <c r="DF81" s="2">
        <f t="shared" si="34"/>
        <v>8.6986817917645856E-2</v>
      </c>
      <c r="DG81" s="2">
        <f t="shared" si="34"/>
        <v>0.15873015873015872</v>
      </c>
      <c r="DH81" s="2">
        <f t="shared" si="34"/>
        <v>0.31746031746031744</v>
      </c>
      <c r="DI81" s="2">
        <f t="shared" si="34"/>
        <v>7.9365079365079361E-2</v>
      </c>
      <c r="DJ81" s="2">
        <f t="shared" si="34"/>
        <v>4.7619047619047623E-2</v>
      </c>
      <c r="DK81" s="2">
        <f t="shared" si="34"/>
        <v>0</v>
      </c>
      <c r="DL81" s="2"/>
      <c r="DM81" s="2"/>
      <c r="DN81" s="2"/>
      <c r="DO81" s="2"/>
      <c r="DP81" s="2"/>
      <c r="DQ81" s="2">
        <f>STDEV(DQ13:DQ33,DQ35:DQ55,DQ57:DQ77)/SQRT(63)</f>
        <v>2.6639649347380847</v>
      </c>
      <c r="DT81" s="2">
        <f>STDEV(DT13:DT33,DT35:DT55,DT57:DT77)/SQRT(63)</f>
        <v>1.705382619573687</v>
      </c>
      <c r="DU81" s="2">
        <f>STDEV(DU13:DU33,DU35:DU55,DU57:DU77)/SQRT(63)</f>
        <v>1.4699337203669975</v>
      </c>
      <c r="DV81" s="2">
        <f>STDEV(DV13:DV33,DV35:DV55,DV57:DV77)/SQRT(63)</f>
        <v>0.2684219169638476</v>
      </c>
      <c r="DW81" s="2">
        <f>STDEV(DW13:DW33,DW35:DW55,DW57:DW77)/SQRT(63)</f>
        <v>2.7045801630812608E-2</v>
      </c>
      <c r="DX81" s="2">
        <f>STDEV(DX13:DX33,DX35:DX55,DX57:DX77)/SQRT(63)</f>
        <v>6.5755853585985236E-2</v>
      </c>
      <c r="DY81" s="2">
        <f>STDEV(DY13:DY33,DY35:DY54,DY57:DY77)/SQRT(63)</f>
        <v>5.4511181078121876E-2</v>
      </c>
      <c r="DZ81" s="2">
        <f t="shared" ref="DZ81:EJ81" si="35">STDEV(DZ13:DZ33,DZ35:DZ55,DZ57:DZ77)/SQRT(63)</f>
        <v>4.7619047619047623E-2</v>
      </c>
      <c r="EA81" s="2">
        <f t="shared" si="35"/>
        <v>0</v>
      </c>
      <c r="EB81" s="2">
        <f t="shared" si="35"/>
        <v>1.5873015873015872E-2</v>
      </c>
      <c r="EC81" s="2">
        <f t="shared" si="35"/>
        <v>1.5873015873015872E-2</v>
      </c>
      <c r="ED81" s="2">
        <f t="shared" si="35"/>
        <v>0</v>
      </c>
      <c r="EE81" s="2">
        <f t="shared" si="35"/>
        <v>0</v>
      </c>
      <c r="EF81" s="2">
        <f t="shared" si="35"/>
        <v>0.19228108852078762</v>
      </c>
      <c r="EG81" s="2">
        <f t="shared" si="35"/>
        <v>3.1746031746031744E-2</v>
      </c>
      <c r="EH81" s="2">
        <f t="shared" si="35"/>
        <v>0</v>
      </c>
      <c r="EI81" s="2">
        <f t="shared" si="35"/>
        <v>0</v>
      </c>
      <c r="EJ81" s="2">
        <f t="shared" si="35"/>
        <v>1.5873015873015872E-2</v>
      </c>
      <c r="EK81" s="2"/>
      <c r="EL81" s="2"/>
      <c r="EM81" s="2"/>
      <c r="EN81" s="2"/>
      <c r="EO81" s="2"/>
      <c r="EP81" s="2"/>
      <c r="EQ81" s="2"/>
      <c r="ER81" s="2"/>
      <c r="ES81" s="2">
        <f>STDEV(ES13:ES33,ES35:ES55,ES57:ES77)/SQRT(63)</f>
        <v>2.2865426330852063</v>
      </c>
      <c r="EU81" s="2">
        <f>STDEV(EU13:EU33,EU35:EU55,EU57:EU77)/SQRT(63)</f>
        <v>2.2195690400890316</v>
      </c>
      <c r="EV81" s="2">
        <f>STDEV(EV13:EV33,EV35:EV55,EV57:EV77)/SQRT(63)</f>
        <v>1.758559534479978</v>
      </c>
      <c r="EW81" s="2">
        <f>STDEV(EW13:EW33,EW35:EW55,EW57:EW77)/SQRT(63)</f>
        <v>0.44151805209967959</v>
      </c>
      <c r="EX81" s="2">
        <f>STDEV(EX13:EX33,EX35:EX55,EX57:EX77)/SQRT(63)</f>
        <v>0.1619238365117871</v>
      </c>
      <c r="EY81" s="2">
        <f>STDEV(EY13:EY33,EY35:EY55,EY57:EY77)/SQRT(63)</f>
        <v>4.3610044751392907E-2</v>
      </c>
      <c r="EZ81" s="2">
        <f>STDEV(EZ13:EZ33,EZ35:EZ54,EZ57:EZ77)/SQRT(63)</f>
        <v>0.20795620722552749</v>
      </c>
      <c r="FA81" s="2">
        <f t="shared" ref="FA81:FK81" si="36">STDEV(FA13:FA33,FA35:FA55,FA57:FA77)/SQRT(63)</f>
        <v>0</v>
      </c>
      <c r="FB81" s="2">
        <f t="shared" si="36"/>
        <v>0</v>
      </c>
      <c r="FC81" s="2">
        <f t="shared" si="36"/>
        <v>3.1746031746031744E-2</v>
      </c>
      <c r="FD81" s="2">
        <f t="shared" si="36"/>
        <v>0.21192590377627396</v>
      </c>
      <c r="FE81" s="2">
        <f t="shared" si="36"/>
        <v>0.33371104827981962</v>
      </c>
      <c r="FF81" s="2">
        <f t="shared" si="36"/>
        <v>0</v>
      </c>
      <c r="FG81" s="2">
        <f t="shared" si="36"/>
        <v>0.3968253968253968</v>
      </c>
      <c r="FH81" s="2">
        <f t="shared" si="36"/>
        <v>0.13549919625192239</v>
      </c>
      <c r="FI81" s="2">
        <f t="shared" si="36"/>
        <v>6.3492063492063489E-2</v>
      </c>
      <c r="FJ81" s="2">
        <f t="shared" si="36"/>
        <v>0</v>
      </c>
      <c r="FK81" s="2">
        <f t="shared" si="36"/>
        <v>0</v>
      </c>
      <c r="FL81" s="2"/>
      <c r="FM81" s="2"/>
      <c r="FN81" s="2"/>
      <c r="FO81" s="2"/>
      <c r="FP81" s="2"/>
      <c r="FQ81" s="2"/>
      <c r="FR81" s="2"/>
      <c r="FS81" s="2"/>
      <c r="FT81" s="2"/>
      <c r="FU81" s="2"/>
      <c r="FV81" s="2"/>
      <c r="FW81" s="2"/>
      <c r="FX81" s="2"/>
      <c r="FY81" s="2">
        <f>STDEV(FY13:FY33,FY35:FY55,FY57:FY77)/SQRT(63)</f>
        <v>3.3797201526713909</v>
      </c>
    </row>
    <row r="82" spans="2:181" x14ac:dyDescent="0.2">
      <c r="B82" s="20"/>
      <c r="C82" s="20"/>
      <c r="D82" s="20"/>
      <c r="E82" s="20"/>
    </row>
    <row r="84" spans="2:181" x14ac:dyDescent="0.2">
      <c r="P84">
        <f t="shared" ref="P84:AB84" si="37">COUNTIF(P13:P76,"&gt;0")</f>
        <v>32</v>
      </c>
      <c r="Q84">
        <f t="shared" si="37"/>
        <v>41</v>
      </c>
      <c r="R84">
        <f t="shared" si="37"/>
        <v>15</v>
      </c>
      <c r="S84">
        <f t="shared" si="37"/>
        <v>2</v>
      </c>
      <c r="T84">
        <f t="shared" si="37"/>
        <v>0</v>
      </c>
      <c r="U84">
        <f t="shared" si="37"/>
        <v>4</v>
      </c>
      <c r="V84">
        <f t="shared" si="37"/>
        <v>0</v>
      </c>
      <c r="W84">
        <f t="shared" si="37"/>
        <v>0</v>
      </c>
      <c r="X84">
        <f t="shared" si="37"/>
        <v>0</v>
      </c>
      <c r="Y84">
        <f t="shared" si="37"/>
        <v>1</v>
      </c>
      <c r="Z84">
        <f t="shared" si="37"/>
        <v>13</v>
      </c>
      <c r="AA84">
        <f t="shared" si="37"/>
        <v>4</v>
      </c>
      <c r="AB84">
        <f t="shared" si="37"/>
        <v>0</v>
      </c>
      <c r="AE84" t="s">
        <v>144</v>
      </c>
      <c r="AF84">
        <f t="shared" ref="AF84:AR84" si="38">COUNTIF(AF13:AF77,"&gt;0")</f>
        <v>42</v>
      </c>
      <c r="AG84">
        <f t="shared" si="38"/>
        <v>40</v>
      </c>
      <c r="AH84">
        <f t="shared" si="38"/>
        <v>27</v>
      </c>
      <c r="AI84">
        <f t="shared" si="38"/>
        <v>3</v>
      </c>
      <c r="AJ84">
        <f t="shared" si="38"/>
        <v>31</v>
      </c>
      <c r="AK84">
        <f t="shared" si="38"/>
        <v>5</v>
      </c>
      <c r="AL84">
        <f t="shared" si="38"/>
        <v>3</v>
      </c>
      <c r="AM84">
        <f t="shared" si="38"/>
        <v>4</v>
      </c>
      <c r="AN84">
        <f t="shared" si="38"/>
        <v>1</v>
      </c>
      <c r="AO84">
        <f t="shared" si="38"/>
        <v>3</v>
      </c>
      <c r="AP84">
        <f t="shared" si="38"/>
        <v>30</v>
      </c>
      <c r="AQ84">
        <f t="shared" si="38"/>
        <v>2</v>
      </c>
      <c r="AR84">
        <f t="shared" si="38"/>
        <v>1</v>
      </c>
      <c r="AV84">
        <f t="shared" ref="AV84:BH84" si="39">COUNTIF(AV13:AV77,"&gt;0")</f>
        <v>46</v>
      </c>
      <c r="AW84">
        <f t="shared" si="39"/>
        <v>39</v>
      </c>
      <c r="AX84">
        <f t="shared" si="39"/>
        <v>29</v>
      </c>
      <c r="AY84">
        <f t="shared" si="39"/>
        <v>1</v>
      </c>
      <c r="AZ84">
        <f t="shared" si="39"/>
        <v>20</v>
      </c>
      <c r="BA84">
        <f t="shared" si="39"/>
        <v>3</v>
      </c>
      <c r="BB84">
        <f t="shared" si="39"/>
        <v>2</v>
      </c>
      <c r="BC84">
        <f t="shared" si="39"/>
        <v>0</v>
      </c>
      <c r="BD84">
        <f t="shared" si="39"/>
        <v>0</v>
      </c>
      <c r="BE84">
        <f t="shared" si="39"/>
        <v>1</v>
      </c>
      <c r="BF84">
        <f t="shared" si="39"/>
        <v>0</v>
      </c>
      <c r="BG84">
        <f t="shared" si="39"/>
        <v>0</v>
      </c>
      <c r="BH84">
        <f t="shared" si="39"/>
        <v>1</v>
      </c>
      <c r="BK84">
        <f t="shared" ref="BK84:BW84" si="40">COUNTIF(BK13:BK77,"&gt;0")</f>
        <v>48</v>
      </c>
      <c r="BL84">
        <f t="shared" si="40"/>
        <v>41</v>
      </c>
      <c r="BM84">
        <f t="shared" si="40"/>
        <v>28</v>
      </c>
      <c r="BN84">
        <f t="shared" si="40"/>
        <v>2</v>
      </c>
      <c r="BO84">
        <f t="shared" si="40"/>
        <v>3</v>
      </c>
      <c r="BP84">
        <f t="shared" si="40"/>
        <v>4</v>
      </c>
      <c r="BQ84">
        <f t="shared" si="40"/>
        <v>2</v>
      </c>
      <c r="BR84">
        <f t="shared" si="40"/>
        <v>0</v>
      </c>
      <c r="BS84">
        <f t="shared" si="40"/>
        <v>0</v>
      </c>
      <c r="BT84">
        <f t="shared" si="40"/>
        <v>3</v>
      </c>
      <c r="BU84">
        <f t="shared" si="40"/>
        <v>0</v>
      </c>
      <c r="BV84">
        <f t="shared" si="40"/>
        <v>0</v>
      </c>
      <c r="BW84">
        <f t="shared" si="40"/>
        <v>1</v>
      </c>
      <c r="CA84">
        <f t="shared" ref="CA84:CQ84" si="41">COUNTIF(CA13:CA77,"&gt;0")</f>
        <v>48</v>
      </c>
      <c r="CB84">
        <f t="shared" si="41"/>
        <v>42</v>
      </c>
      <c r="CC84">
        <f t="shared" si="41"/>
        <v>26</v>
      </c>
      <c r="CD84">
        <f t="shared" si="41"/>
        <v>4</v>
      </c>
      <c r="CE84">
        <f t="shared" si="41"/>
        <v>11</v>
      </c>
      <c r="CF84">
        <f t="shared" si="41"/>
        <v>2</v>
      </c>
      <c r="CG84">
        <f t="shared" si="41"/>
        <v>1</v>
      </c>
      <c r="CH84">
        <f t="shared" si="41"/>
        <v>5</v>
      </c>
      <c r="CI84">
        <f t="shared" si="41"/>
        <v>2</v>
      </c>
      <c r="CJ84">
        <f t="shared" si="41"/>
        <v>4</v>
      </c>
      <c r="CK84">
        <f t="shared" si="41"/>
        <v>32</v>
      </c>
      <c r="CL84">
        <f t="shared" si="41"/>
        <v>3</v>
      </c>
      <c r="CM84">
        <f t="shared" si="41"/>
        <v>1</v>
      </c>
      <c r="CN84">
        <f t="shared" si="41"/>
        <v>2</v>
      </c>
      <c r="CO84">
        <f t="shared" si="41"/>
        <v>1</v>
      </c>
      <c r="CP84">
        <f t="shared" si="41"/>
        <v>1</v>
      </c>
      <c r="CQ84">
        <f t="shared" si="41"/>
        <v>1</v>
      </c>
      <c r="CU84">
        <f t="shared" ref="CU84:DK84" si="42">COUNTIF(CU13:CU77,"&gt;0")</f>
        <v>51</v>
      </c>
      <c r="CV84">
        <f t="shared" si="42"/>
        <v>46</v>
      </c>
      <c r="CW84">
        <f t="shared" si="42"/>
        <v>25</v>
      </c>
      <c r="CX84">
        <f t="shared" si="42"/>
        <v>4</v>
      </c>
      <c r="CY84">
        <f t="shared" si="42"/>
        <v>4</v>
      </c>
      <c r="CZ84">
        <f t="shared" si="42"/>
        <v>4</v>
      </c>
      <c r="DA84">
        <f t="shared" si="42"/>
        <v>1</v>
      </c>
      <c r="DB84">
        <f t="shared" si="42"/>
        <v>4</v>
      </c>
      <c r="DC84">
        <f t="shared" si="42"/>
        <v>1</v>
      </c>
      <c r="DD84">
        <f t="shared" si="42"/>
        <v>1</v>
      </c>
      <c r="DE84">
        <f t="shared" si="42"/>
        <v>60</v>
      </c>
      <c r="DF84">
        <f t="shared" si="42"/>
        <v>21</v>
      </c>
      <c r="DG84">
        <f t="shared" si="42"/>
        <v>1</v>
      </c>
      <c r="DH84">
        <f t="shared" si="42"/>
        <v>1</v>
      </c>
      <c r="DI84">
        <f t="shared" si="42"/>
        <v>1</v>
      </c>
      <c r="DJ84">
        <f t="shared" si="42"/>
        <v>1</v>
      </c>
      <c r="DK84">
        <f t="shared" si="42"/>
        <v>0</v>
      </c>
      <c r="DT84">
        <f t="shared" ref="DT84:EJ84" si="43">COUNTIF(DT13:DT77,"&gt;0")</f>
        <v>47</v>
      </c>
      <c r="DU84">
        <f t="shared" si="43"/>
        <v>45</v>
      </c>
      <c r="DV84">
        <f t="shared" si="43"/>
        <v>33</v>
      </c>
      <c r="DW84">
        <f t="shared" si="43"/>
        <v>3</v>
      </c>
      <c r="DX84">
        <f t="shared" si="43"/>
        <v>11</v>
      </c>
      <c r="DY84">
        <f t="shared" si="43"/>
        <v>5</v>
      </c>
      <c r="DZ84">
        <f t="shared" si="43"/>
        <v>1</v>
      </c>
      <c r="EA84">
        <f t="shared" si="43"/>
        <v>0</v>
      </c>
      <c r="EB84">
        <f t="shared" si="43"/>
        <v>1</v>
      </c>
      <c r="EC84">
        <f t="shared" si="43"/>
        <v>1</v>
      </c>
      <c r="ED84">
        <f t="shared" si="43"/>
        <v>0</v>
      </c>
      <c r="EE84">
        <f t="shared" si="43"/>
        <v>0</v>
      </c>
      <c r="EF84">
        <f t="shared" si="43"/>
        <v>2</v>
      </c>
      <c r="EG84">
        <f t="shared" si="43"/>
        <v>1</v>
      </c>
      <c r="EH84">
        <f t="shared" si="43"/>
        <v>0</v>
      </c>
      <c r="EI84">
        <f t="shared" si="43"/>
        <v>0</v>
      </c>
      <c r="EJ84">
        <f t="shared" si="43"/>
        <v>1</v>
      </c>
      <c r="EU84">
        <f t="shared" ref="EU84:FK84" si="44">COUNTIF(EU13:EU77,"&gt;0")</f>
        <v>51</v>
      </c>
      <c r="EV84">
        <f t="shared" si="44"/>
        <v>47</v>
      </c>
      <c r="EW84">
        <f t="shared" si="44"/>
        <v>35</v>
      </c>
      <c r="EX84">
        <f t="shared" si="44"/>
        <v>3</v>
      </c>
      <c r="EY84">
        <f t="shared" si="44"/>
        <v>5</v>
      </c>
      <c r="EZ84">
        <f t="shared" si="44"/>
        <v>4</v>
      </c>
      <c r="FA84">
        <f t="shared" si="44"/>
        <v>0</v>
      </c>
      <c r="FB84">
        <f t="shared" si="44"/>
        <v>0</v>
      </c>
      <c r="FC84">
        <f t="shared" si="44"/>
        <v>1</v>
      </c>
      <c r="FD84">
        <f t="shared" si="44"/>
        <v>5</v>
      </c>
      <c r="FE84">
        <f t="shared" si="44"/>
        <v>38</v>
      </c>
      <c r="FF84">
        <f t="shared" si="44"/>
        <v>0</v>
      </c>
      <c r="FG84">
        <f t="shared" si="44"/>
        <v>1</v>
      </c>
      <c r="FH84">
        <f t="shared" si="44"/>
        <v>2</v>
      </c>
      <c r="FI84">
        <f t="shared" si="44"/>
        <v>1</v>
      </c>
      <c r="FJ84">
        <f t="shared" si="44"/>
        <v>0</v>
      </c>
      <c r="FK84">
        <f t="shared" si="44"/>
        <v>0</v>
      </c>
    </row>
    <row r="85" spans="2:181" x14ac:dyDescent="0.2">
      <c r="P85" s="2">
        <f>P84/60</f>
        <v>0.53333333333333333</v>
      </c>
      <c r="Q85" s="2">
        <f t="shared" ref="Q85:AB85" si="45">Q84/60</f>
        <v>0.68333333333333335</v>
      </c>
      <c r="R85" s="2">
        <f t="shared" si="45"/>
        <v>0.25</v>
      </c>
      <c r="S85" s="2">
        <f t="shared" si="45"/>
        <v>3.3333333333333333E-2</v>
      </c>
      <c r="T85" s="2">
        <f t="shared" si="45"/>
        <v>0</v>
      </c>
      <c r="U85" s="2">
        <f t="shared" si="45"/>
        <v>6.6666666666666666E-2</v>
      </c>
      <c r="V85" s="2">
        <f t="shared" si="45"/>
        <v>0</v>
      </c>
      <c r="W85" s="2">
        <f t="shared" si="45"/>
        <v>0</v>
      </c>
      <c r="X85" s="2">
        <f t="shared" si="45"/>
        <v>0</v>
      </c>
      <c r="Y85" s="2">
        <f t="shared" si="45"/>
        <v>1.6666666666666666E-2</v>
      </c>
      <c r="Z85" s="2">
        <f t="shared" si="45"/>
        <v>0.21666666666666667</v>
      </c>
      <c r="AA85" s="2">
        <f t="shared" si="45"/>
        <v>6.6666666666666666E-2</v>
      </c>
      <c r="AB85" s="2">
        <f t="shared" si="45"/>
        <v>0</v>
      </c>
      <c r="AE85" t="s">
        <v>145</v>
      </c>
      <c r="AF85" s="2">
        <f>AF84/63</f>
        <v>0.66666666666666663</v>
      </c>
      <c r="AG85" s="2">
        <f t="shared" ref="AG85:AR85" si="46">AG84/63</f>
        <v>0.63492063492063489</v>
      </c>
      <c r="AH85" s="2">
        <f t="shared" si="46"/>
        <v>0.42857142857142855</v>
      </c>
      <c r="AI85" s="2">
        <f t="shared" si="46"/>
        <v>4.7619047619047616E-2</v>
      </c>
      <c r="AJ85" s="2">
        <f t="shared" si="46"/>
        <v>0.49206349206349204</v>
      </c>
      <c r="AK85" s="2">
        <f t="shared" si="46"/>
        <v>7.9365079365079361E-2</v>
      </c>
      <c r="AL85" s="2">
        <f t="shared" si="46"/>
        <v>4.7619047619047616E-2</v>
      </c>
      <c r="AM85" s="2">
        <f t="shared" si="46"/>
        <v>6.3492063492063489E-2</v>
      </c>
      <c r="AN85" s="2">
        <f t="shared" si="46"/>
        <v>1.5873015873015872E-2</v>
      </c>
      <c r="AO85" s="2">
        <f t="shared" si="46"/>
        <v>4.7619047619047616E-2</v>
      </c>
      <c r="AP85" s="2">
        <f t="shared" si="46"/>
        <v>0.47619047619047616</v>
      </c>
      <c r="AQ85" s="2">
        <f t="shared" si="46"/>
        <v>3.1746031746031744E-2</v>
      </c>
      <c r="AR85" s="2">
        <f t="shared" si="46"/>
        <v>1.5873015873015872E-2</v>
      </c>
      <c r="AV85" s="2">
        <f>AV84/63</f>
        <v>0.73015873015873012</v>
      </c>
      <c r="AW85" s="2">
        <f t="shared" ref="AW85:BH85" si="47">AW84/63</f>
        <v>0.61904761904761907</v>
      </c>
      <c r="AX85" s="2">
        <f t="shared" si="47"/>
        <v>0.46031746031746029</v>
      </c>
      <c r="AY85" s="2">
        <f t="shared" si="47"/>
        <v>1.5873015873015872E-2</v>
      </c>
      <c r="AZ85" s="2">
        <f t="shared" si="47"/>
        <v>0.31746031746031744</v>
      </c>
      <c r="BA85" s="2">
        <f t="shared" si="47"/>
        <v>4.7619047619047616E-2</v>
      </c>
      <c r="BB85" s="2">
        <f t="shared" si="47"/>
        <v>3.1746031746031744E-2</v>
      </c>
      <c r="BC85" s="2">
        <f t="shared" si="47"/>
        <v>0</v>
      </c>
      <c r="BD85" s="2">
        <f t="shared" si="47"/>
        <v>0</v>
      </c>
      <c r="BE85" s="2">
        <f t="shared" si="47"/>
        <v>1.5873015873015872E-2</v>
      </c>
      <c r="BF85" s="2">
        <f t="shared" si="47"/>
        <v>0</v>
      </c>
      <c r="BG85" s="2">
        <f t="shared" si="47"/>
        <v>0</v>
      </c>
      <c r="BH85" s="2">
        <f t="shared" si="47"/>
        <v>1.5873015873015872E-2</v>
      </c>
      <c r="BK85" s="2">
        <f>BK84/63</f>
        <v>0.76190476190476186</v>
      </c>
      <c r="BL85" s="2">
        <f t="shared" ref="BL85:BW85" si="48">BL84/63</f>
        <v>0.65079365079365081</v>
      </c>
      <c r="BM85" s="2">
        <f t="shared" si="48"/>
        <v>0.44444444444444442</v>
      </c>
      <c r="BN85" s="2">
        <f t="shared" si="48"/>
        <v>3.1746031746031744E-2</v>
      </c>
      <c r="BO85" s="2">
        <f t="shared" si="48"/>
        <v>4.7619047619047616E-2</v>
      </c>
      <c r="BP85" s="2">
        <f t="shared" si="48"/>
        <v>6.3492063492063489E-2</v>
      </c>
      <c r="BQ85" s="2">
        <f t="shared" si="48"/>
        <v>3.1746031746031744E-2</v>
      </c>
      <c r="BR85" s="2">
        <f t="shared" si="48"/>
        <v>0</v>
      </c>
      <c r="BS85" s="2">
        <f t="shared" si="48"/>
        <v>0</v>
      </c>
      <c r="BT85" s="2">
        <f t="shared" si="48"/>
        <v>4.7619047619047616E-2</v>
      </c>
      <c r="BU85" s="2">
        <f t="shared" si="48"/>
        <v>0</v>
      </c>
      <c r="BV85" s="2">
        <f t="shared" si="48"/>
        <v>0</v>
      </c>
      <c r="BW85" s="2">
        <f t="shared" si="48"/>
        <v>1.5873015873015872E-2</v>
      </c>
      <c r="CA85" s="2">
        <f t="shared" ref="CA85:CP85" si="49">CA84/63</f>
        <v>0.76190476190476186</v>
      </c>
      <c r="CB85" s="2">
        <f t="shared" si="49"/>
        <v>0.66666666666666663</v>
      </c>
      <c r="CC85" s="2">
        <f t="shared" si="49"/>
        <v>0.41269841269841268</v>
      </c>
      <c r="CD85" s="2">
        <f t="shared" si="49"/>
        <v>6.3492063492063489E-2</v>
      </c>
      <c r="CE85" s="2">
        <f t="shared" si="49"/>
        <v>0.17460317460317459</v>
      </c>
      <c r="CF85" s="2">
        <f t="shared" si="49"/>
        <v>3.1746031746031744E-2</v>
      </c>
      <c r="CG85" s="2">
        <f t="shared" si="49"/>
        <v>1.5873015873015872E-2</v>
      </c>
      <c r="CH85" s="2">
        <f t="shared" si="49"/>
        <v>7.9365079365079361E-2</v>
      </c>
      <c r="CI85" s="2">
        <f t="shared" si="49"/>
        <v>3.1746031746031744E-2</v>
      </c>
      <c r="CJ85" s="2">
        <f t="shared" si="49"/>
        <v>6.3492063492063489E-2</v>
      </c>
      <c r="CK85" s="2">
        <f t="shared" si="49"/>
        <v>0.50793650793650791</v>
      </c>
      <c r="CL85" s="2">
        <f t="shared" si="49"/>
        <v>4.7619047619047616E-2</v>
      </c>
      <c r="CM85" s="2">
        <f t="shared" si="49"/>
        <v>1.5873015873015872E-2</v>
      </c>
      <c r="CN85" s="2">
        <f t="shared" si="49"/>
        <v>3.1746031746031744E-2</v>
      </c>
      <c r="CO85" s="2">
        <f t="shared" si="49"/>
        <v>1.5873015873015872E-2</v>
      </c>
      <c r="CP85" s="2">
        <f t="shared" si="49"/>
        <v>1.5873015873015872E-2</v>
      </c>
      <c r="CQ85" s="2">
        <f>CQ84/63</f>
        <v>1.5873015873015872E-2</v>
      </c>
      <c r="CU85" s="2">
        <f t="shared" ref="CU85:DK85" si="50">CU84/63</f>
        <v>0.80952380952380953</v>
      </c>
      <c r="CV85" s="2">
        <f t="shared" si="50"/>
        <v>0.73015873015873012</v>
      </c>
      <c r="CW85" s="2">
        <f t="shared" si="50"/>
        <v>0.3968253968253968</v>
      </c>
      <c r="CX85" s="2">
        <f t="shared" si="50"/>
        <v>6.3492063492063489E-2</v>
      </c>
      <c r="CY85" s="2">
        <f t="shared" si="50"/>
        <v>6.3492063492063489E-2</v>
      </c>
      <c r="CZ85" s="2">
        <f t="shared" si="50"/>
        <v>6.3492063492063489E-2</v>
      </c>
      <c r="DA85" s="2">
        <f t="shared" si="50"/>
        <v>1.5873015873015872E-2</v>
      </c>
      <c r="DB85" s="2">
        <f t="shared" si="50"/>
        <v>6.3492063492063489E-2</v>
      </c>
      <c r="DC85" s="2">
        <f t="shared" si="50"/>
        <v>1.5873015873015872E-2</v>
      </c>
      <c r="DD85" s="2">
        <f t="shared" si="50"/>
        <v>1.5873015873015872E-2</v>
      </c>
      <c r="DE85" s="2">
        <f t="shared" si="50"/>
        <v>0.95238095238095233</v>
      </c>
      <c r="DF85" s="2">
        <f t="shared" si="50"/>
        <v>0.33333333333333331</v>
      </c>
      <c r="DG85" s="2">
        <f t="shared" si="50"/>
        <v>1.5873015873015872E-2</v>
      </c>
      <c r="DH85" s="2">
        <f t="shared" si="50"/>
        <v>1.5873015873015872E-2</v>
      </c>
      <c r="DI85" s="2">
        <f t="shared" si="50"/>
        <v>1.5873015873015872E-2</v>
      </c>
      <c r="DJ85" s="2">
        <f t="shared" si="50"/>
        <v>1.5873015873015872E-2</v>
      </c>
      <c r="DK85" s="2">
        <f t="shared" si="50"/>
        <v>0</v>
      </c>
      <c r="DL85" s="2"/>
      <c r="DM85" s="2"/>
      <c r="DN85" s="2"/>
      <c r="DO85" s="2"/>
      <c r="DP85" s="2"/>
      <c r="DT85" s="2">
        <f t="shared" ref="DT85:EJ85" si="51">DT84/63</f>
        <v>0.74603174603174605</v>
      </c>
      <c r="DU85" s="2">
        <f t="shared" si="51"/>
        <v>0.7142857142857143</v>
      </c>
      <c r="DV85" s="2">
        <f t="shared" si="51"/>
        <v>0.52380952380952384</v>
      </c>
      <c r="DW85" s="2">
        <f t="shared" si="51"/>
        <v>4.7619047619047616E-2</v>
      </c>
      <c r="DX85" s="2">
        <f t="shared" si="51"/>
        <v>0.17460317460317459</v>
      </c>
      <c r="DY85" s="2">
        <f t="shared" si="51"/>
        <v>7.9365079365079361E-2</v>
      </c>
      <c r="DZ85" s="2">
        <f t="shared" si="51"/>
        <v>1.5873015873015872E-2</v>
      </c>
      <c r="EA85" s="2">
        <f t="shared" si="51"/>
        <v>0</v>
      </c>
      <c r="EB85" s="2">
        <f t="shared" si="51"/>
        <v>1.5873015873015872E-2</v>
      </c>
      <c r="EC85" s="2">
        <f t="shared" si="51"/>
        <v>1.5873015873015872E-2</v>
      </c>
      <c r="ED85" s="2">
        <f t="shared" si="51"/>
        <v>0</v>
      </c>
      <c r="EE85" s="2">
        <f t="shared" si="51"/>
        <v>0</v>
      </c>
      <c r="EF85" s="2">
        <f t="shared" si="51"/>
        <v>3.1746031746031744E-2</v>
      </c>
      <c r="EG85" s="2">
        <f t="shared" si="51"/>
        <v>1.5873015873015872E-2</v>
      </c>
      <c r="EH85" s="2">
        <f t="shared" si="51"/>
        <v>0</v>
      </c>
      <c r="EI85" s="2">
        <f t="shared" si="51"/>
        <v>0</v>
      </c>
      <c r="EJ85" s="2">
        <f t="shared" si="51"/>
        <v>1.5873015873015872E-2</v>
      </c>
      <c r="EK85" s="2"/>
      <c r="EL85" s="2"/>
      <c r="EM85" s="2"/>
      <c r="EN85" s="2"/>
      <c r="EO85" s="2"/>
      <c r="EP85" s="2"/>
      <c r="EQ85" s="2"/>
      <c r="ER85" s="2"/>
      <c r="EU85" s="2">
        <f t="shared" ref="EU85:FK85" si="52">EU84/63</f>
        <v>0.80952380952380953</v>
      </c>
      <c r="EV85" s="2">
        <f t="shared" si="52"/>
        <v>0.74603174603174605</v>
      </c>
      <c r="EW85" s="2">
        <f t="shared" si="52"/>
        <v>0.55555555555555558</v>
      </c>
      <c r="EX85" s="2">
        <f t="shared" si="52"/>
        <v>4.7619047619047616E-2</v>
      </c>
      <c r="EY85" s="2">
        <f t="shared" si="52"/>
        <v>7.9365079365079361E-2</v>
      </c>
      <c r="EZ85" s="2">
        <f t="shared" si="52"/>
        <v>6.3492063492063489E-2</v>
      </c>
      <c r="FA85" s="2">
        <f t="shared" si="52"/>
        <v>0</v>
      </c>
      <c r="FB85" s="2">
        <f t="shared" si="52"/>
        <v>0</v>
      </c>
      <c r="FC85" s="2">
        <f t="shared" si="52"/>
        <v>1.5873015873015872E-2</v>
      </c>
      <c r="FD85" s="2">
        <f t="shared" si="52"/>
        <v>7.9365079365079361E-2</v>
      </c>
      <c r="FE85" s="2">
        <f t="shared" si="52"/>
        <v>0.60317460317460314</v>
      </c>
      <c r="FF85" s="2">
        <f t="shared" si="52"/>
        <v>0</v>
      </c>
      <c r="FG85" s="2">
        <f t="shared" si="52"/>
        <v>1.5873015873015872E-2</v>
      </c>
      <c r="FH85" s="2">
        <f t="shared" si="52"/>
        <v>3.1746031746031744E-2</v>
      </c>
      <c r="FI85" s="2">
        <f t="shared" si="52"/>
        <v>1.5873015873015872E-2</v>
      </c>
      <c r="FJ85" s="2">
        <f t="shared" si="52"/>
        <v>0</v>
      </c>
      <c r="FK85" s="2">
        <f t="shared" si="52"/>
        <v>0</v>
      </c>
      <c r="FL85" s="2"/>
      <c r="FM85" s="2"/>
      <c r="FN85" s="2"/>
      <c r="FO85" s="2"/>
      <c r="FP85" s="2"/>
      <c r="FQ85" s="2"/>
      <c r="FR85" s="2"/>
      <c r="FS85" s="2"/>
      <c r="FT85" s="2"/>
      <c r="FU85" s="2"/>
      <c r="FV85" s="2"/>
      <c r="FW85" s="2"/>
      <c r="FX85" s="2"/>
    </row>
    <row r="87" spans="2:181" x14ac:dyDescent="0.2">
      <c r="CA87" t="s">
        <v>146</v>
      </c>
      <c r="CU87" t="s">
        <v>147</v>
      </c>
      <c r="DT87" s="3" t="s">
        <v>148</v>
      </c>
      <c r="EU87" s="3" t="s">
        <v>149</v>
      </c>
    </row>
    <row r="88" spans="2:181" x14ac:dyDescent="0.2">
      <c r="CA88" t="s">
        <v>150</v>
      </c>
      <c r="CU88" t="s">
        <v>151</v>
      </c>
      <c r="DT88" s="3" t="s">
        <v>152</v>
      </c>
      <c r="EU88" s="3" t="s">
        <v>153</v>
      </c>
    </row>
    <row r="89" spans="2:181" x14ac:dyDescent="0.2">
      <c r="CA89" t="s">
        <v>154</v>
      </c>
      <c r="CU89" t="s">
        <v>155</v>
      </c>
      <c r="DT89" s="3" t="s">
        <v>156</v>
      </c>
      <c r="EU89" s="3" t="s">
        <v>157</v>
      </c>
    </row>
    <row r="90" spans="2:181" x14ac:dyDescent="0.2">
      <c r="CA90" t="s">
        <v>158</v>
      </c>
      <c r="CU90" t="s">
        <v>159</v>
      </c>
      <c r="DT90" s="3" t="s">
        <v>160</v>
      </c>
      <c r="EU90" s="3" t="s">
        <v>161</v>
      </c>
    </row>
    <row r="91" spans="2:181" x14ac:dyDescent="0.2">
      <c r="CA91" t="s">
        <v>162</v>
      </c>
      <c r="CU91" t="s">
        <v>163</v>
      </c>
      <c r="EU91" s="3" t="s">
        <v>164</v>
      </c>
    </row>
    <row r="92" spans="2:181" x14ac:dyDescent="0.2">
      <c r="CU92" t="s">
        <v>165</v>
      </c>
      <c r="EU92" s="3" t="s">
        <v>166</v>
      </c>
    </row>
    <row r="93" spans="2:181" x14ac:dyDescent="0.2">
      <c r="CU93" t="s">
        <v>167</v>
      </c>
      <c r="EU93" s="3" t="s">
        <v>168</v>
      </c>
    </row>
    <row r="94" spans="2:181" x14ac:dyDescent="0.2">
      <c r="EU94" s="3" t="s">
        <v>169</v>
      </c>
    </row>
    <row r="95" spans="2:181" x14ac:dyDescent="0.2">
      <c r="EU95" s="3" t="s">
        <v>170</v>
      </c>
    </row>
    <row r="96" spans="2:181" x14ac:dyDescent="0.2">
      <c r="EU96" s="3" t="s">
        <v>171</v>
      </c>
    </row>
    <row r="97" spans="151:151" x14ac:dyDescent="0.2">
      <c r="EU97" s="3" t="s">
        <v>172</v>
      </c>
    </row>
    <row r="98" spans="151:151" x14ac:dyDescent="0.2">
      <c r="EU98" s="3" t="s">
        <v>173</v>
      </c>
    </row>
    <row r="99" spans="151:151" x14ac:dyDescent="0.2">
      <c r="EU99" s="3"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AB91-A937-5144-8197-A3A72EC15411}">
  <dimension ref="B4:IT102"/>
  <sheetViews>
    <sheetView tabSelected="1" workbookViewId="0">
      <selection activeCell="E11" sqref="E11"/>
    </sheetView>
  </sheetViews>
  <sheetFormatPr baseColWidth="10" defaultColWidth="8.83203125" defaultRowHeight="16" x14ac:dyDescent="0.2"/>
  <cols>
    <col min="1" max="1" width="2.6640625" customWidth="1"/>
    <col min="2" max="2" width="12.6640625" customWidth="1"/>
    <col min="3" max="3" width="15.6640625" customWidth="1"/>
    <col min="4" max="4" width="3.6640625" customWidth="1"/>
    <col min="5" max="5" width="25.6640625" customWidth="1"/>
    <col min="6" max="6" width="3.6640625" customWidth="1"/>
    <col min="7" max="7" width="2.6640625" customWidth="1"/>
    <col min="8" max="10" width="6.6640625" customWidth="1"/>
    <col min="11" max="12" width="2.6640625" customWidth="1"/>
    <col min="13" max="31" width="12.6640625" customWidth="1"/>
    <col min="33" max="33" width="6.1640625" customWidth="1"/>
    <col min="105" max="105" width="13.5" customWidth="1"/>
    <col min="106" max="106" width="8" customWidth="1"/>
    <col min="107" max="115" width="9.83203125" customWidth="1"/>
    <col min="122" max="122" width="2.6640625" customWidth="1"/>
    <col min="144" max="144" width="13.5" customWidth="1"/>
    <col min="145" max="145" width="8" customWidth="1"/>
    <col min="146" max="157" width="9.83203125" customWidth="1"/>
    <col min="187" max="187" width="13.5" customWidth="1"/>
    <col min="188" max="188" width="8" customWidth="1"/>
    <col min="189" max="202" width="9.83203125" customWidth="1"/>
    <col min="257" max="257" width="2.6640625" customWidth="1"/>
    <col min="258" max="258" width="12.6640625" customWidth="1"/>
    <col min="259" max="259" width="15.6640625" customWidth="1"/>
    <col min="260" max="260" width="3.6640625" customWidth="1"/>
    <col min="261" max="261" width="25.6640625" customWidth="1"/>
    <col min="262" max="262" width="3.6640625" customWidth="1"/>
    <col min="263" max="263" width="2.6640625" customWidth="1"/>
    <col min="264" max="266" width="6.6640625" customWidth="1"/>
    <col min="267" max="268" width="2.6640625" customWidth="1"/>
    <col min="269" max="287" width="12.6640625" customWidth="1"/>
    <col min="289" max="289" width="6.1640625" customWidth="1"/>
    <col min="361" max="361" width="13.5" customWidth="1"/>
    <col min="362" max="362" width="8" customWidth="1"/>
    <col min="363" max="371" width="9.83203125" customWidth="1"/>
    <col min="378" max="378" width="2.6640625" customWidth="1"/>
    <col min="400" max="400" width="13.5" customWidth="1"/>
    <col min="401" max="401" width="8" customWidth="1"/>
    <col min="402" max="413" width="9.83203125" customWidth="1"/>
    <col min="443" max="443" width="13.5" customWidth="1"/>
    <col min="444" max="444" width="8" customWidth="1"/>
    <col min="445" max="458" width="9.83203125" customWidth="1"/>
    <col min="513" max="513" width="2.6640625" customWidth="1"/>
    <col min="514" max="514" width="12.6640625" customWidth="1"/>
    <col min="515" max="515" width="15.6640625" customWidth="1"/>
    <col min="516" max="516" width="3.6640625" customWidth="1"/>
    <col min="517" max="517" width="25.6640625" customWidth="1"/>
    <col min="518" max="518" width="3.6640625" customWidth="1"/>
    <col min="519" max="519" width="2.6640625" customWidth="1"/>
    <col min="520" max="522" width="6.6640625" customWidth="1"/>
    <col min="523" max="524" width="2.6640625" customWidth="1"/>
    <col min="525" max="543" width="12.6640625" customWidth="1"/>
    <col min="545" max="545" width="6.1640625" customWidth="1"/>
    <col min="617" max="617" width="13.5" customWidth="1"/>
    <col min="618" max="618" width="8" customWidth="1"/>
    <col min="619" max="627" width="9.83203125" customWidth="1"/>
    <col min="634" max="634" width="2.6640625" customWidth="1"/>
    <col min="656" max="656" width="13.5" customWidth="1"/>
    <col min="657" max="657" width="8" customWidth="1"/>
    <col min="658" max="669" width="9.83203125" customWidth="1"/>
    <col min="699" max="699" width="13.5" customWidth="1"/>
    <col min="700" max="700" width="8" customWidth="1"/>
    <col min="701" max="714" width="9.83203125" customWidth="1"/>
    <col min="769" max="769" width="2.6640625" customWidth="1"/>
    <col min="770" max="770" width="12.6640625" customWidth="1"/>
    <col min="771" max="771" width="15.6640625" customWidth="1"/>
    <col min="772" max="772" width="3.6640625" customWidth="1"/>
    <col min="773" max="773" width="25.6640625" customWidth="1"/>
    <col min="774" max="774" width="3.6640625" customWidth="1"/>
    <col min="775" max="775" width="2.6640625" customWidth="1"/>
    <col min="776" max="778" width="6.6640625" customWidth="1"/>
    <col min="779" max="780" width="2.6640625" customWidth="1"/>
    <col min="781" max="799" width="12.6640625" customWidth="1"/>
    <col min="801" max="801" width="6.1640625" customWidth="1"/>
    <col min="873" max="873" width="13.5" customWidth="1"/>
    <col min="874" max="874" width="8" customWidth="1"/>
    <col min="875" max="883" width="9.83203125" customWidth="1"/>
    <col min="890" max="890" width="2.6640625" customWidth="1"/>
    <col min="912" max="912" width="13.5" customWidth="1"/>
    <col min="913" max="913" width="8" customWidth="1"/>
    <col min="914" max="925" width="9.83203125" customWidth="1"/>
    <col min="955" max="955" width="13.5" customWidth="1"/>
    <col min="956" max="956" width="8" customWidth="1"/>
    <col min="957" max="970" width="9.83203125" customWidth="1"/>
    <col min="1025" max="1025" width="2.6640625" customWidth="1"/>
    <col min="1026" max="1026" width="12.6640625" customWidth="1"/>
    <col min="1027" max="1027" width="15.6640625" customWidth="1"/>
    <col min="1028" max="1028" width="3.6640625" customWidth="1"/>
    <col min="1029" max="1029" width="25.6640625" customWidth="1"/>
    <col min="1030" max="1030" width="3.6640625" customWidth="1"/>
    <col min="1031" max="1031" width="2.6640625" customWidth="1"/>
    <col min="1032" max="1034" width="6.6640625" customWidth="1"/>
    <col min="1035" max="1036" width="2.6640625" customWidth="1"/>
    <col min="1037" max="1055" width="12.6640625" customWidth="1"/>
    <col min="1057" max="1057" width="6.1640625" customWidth="1"/>
    <col min="1129" max="1129" width="13.5" customWidth="1"/>
    <col min="1130" max="1130" width="8" customWidth="1"/>
    <col min="1131" max="1139" width="9.83203125" customWidth="1"/>
    <col min="1146" max="1146" width="2.6640625" customWidth="1"/>
    <col min="1168" max="1168" width="13.5" customWidth="1"/>
    <col min="1169" max="1169" width="8" customWidth="1"/>
    <col min="1170" max="1181" width="9.83203125" customWidth="1"/>
    <col min="1211" max="1211" width="13.5" customWidth="1"/>
    <col min="1212" max="1212" width="8" customWidth="1"/>
    <col min="1213" max="1226" width="9.83203125" customWidth="1"/>
    <col min="1281" max="1281" width="2.6640625" customWidth="1"/>
    <col min="1282" max="1282" width="12.6640625" customWidth="1"/>
    <col min="1283" max="1283" width="15.6640625" customWidth="1"/>
    <col min="1284" max="1284" width="3.6640625" customWidth="1"/>
    <col min="1285" max="1285" width="25.6640625" customWidth="1"/>
    <col min="1286" max="1286" width="3.6640625" customWidth="1"/>
    <col min="1287" max="1287" width="2.6640625" customWidth="1"/>
    <col min="1288" max="1290" width="6.6640625" customWidth="1"/>
    <col min="1291" max="1292" width="2.6640625" customWidth="1"/>
    <col min="1293" max="1311" width="12.6640625" customWidth="1"/>
    <col min="1313" max="1313" width="6.1640625" customWidth="1"/>
    <col min="1385" max="1385" width="13.5" customWidth="1"/>
    <col min="1386" max="1386" width="8" customWidth="1"/>
    <col min="1387" max="1395" width="9.83203125" customWidth="1"/>
    <col min="1402" max="1402" width="2.6640625" customWidth="1"/>
    <col min="1424" max="1424" width="13.5" customWidth="1"/>
    <col min="1425" max="1425" width="8" customWidth="1"/>
    <col min="1426" max="1437" width="9.83203125" customWidth="1"/>
    <col min="1467" max="1467" width="13.5" customWidth="1"/>
    <col min="1468" max="1468" width="8" customWidth="1"/>
    <col min="1469" max="1482" width="9.83203125" customWidth="1"/>
    <col min="1537" max="1537" width="2.6640625" customWidth="1"/>
    <col min="1538" max="1538" width="12.6640625" customWidth="1"/>
    <col min="1539" max="1539" width="15.6640625" customWidth="1"/>
    <col min="1540" max="1540" width="3.6640625" customWidth="1"/>
    <col min="1541" max="1541" width="25.6640625" customWidth="1"/>
    <col min="1542" max="1542" width="3.6640625" customWidth="1"/>
    <col min="1543" max="1543" width="2.6640625" customWidth="1"/>
    <col min="1544" max="1546" width="6.6640625" customWidth="1"/>
    <col min="1547" max="1548" width="2.6640625" customWidth="1"/>
    <col min="1549" max="1567" width="12.6640625" customWidth="1"/>
    <col min="1569" max="1569" width="6.1640625" customWidth="1"/>
    <col min="1641" max="1641" width="13.5" customWidth="1"/>
    <col min="1642" max="1642" width="8" customWidth="1"/>
    <col min="1643" max="1651" width="9.83203125" customWidth="1"/>
    <col min="1658" max="1658" width="2.6640625" customWidth="1"/>
    <col min="1680" max="1680" width="13.5" customWidth="1"/>
    <col min="1681" max="1681" width="8" customWidth="1"/>
    <col min="1682" max="1693" width="9.83203125" customWidth="1"/>
    <col min="1723" max="1723" width="13.5" customWidth="1"/>
    <col min="1724" max="1724" width="8" customWidth="1"/>
    <col min="1725" max="1738" width="9.83203125" customWidth="1"/>
    <col min="1793" max="1793" width="2.6640625" customWidth="1"/>
    <col min="1794" max="1794" width="12.6640625" customWidth="1"/>
    <col min="1795" max="1795" width="15.6640625" customWidth="1"/>
    <col min="1796" max="1796" width="3.6640625" customWidth="1"/>
    <col min="1797" max="1797" width="25.6640625" customWidth="1"/>
    <col min="1798" max="1798" width="3.6640625" customWidth="1"/>
    <col min="1799" max="1799" width="2.6640625" customWidth="1"/>
    <col min="1800" max="1802" width="6.6640625" customWidth="1"/>
    <col min="1803" max="1804" width="2.6640625" customWidth="1"/>
    <col min="1805" max="1823" width="12.6640625" customWidth="1"/>
    <col min="1825" max="1825" width="6.1640625" customWidth="1"/>
    <col min="1897" max="1897" width="13.5" customWidth="1"/>
    <col min="1898" max="1898" width="8" customWidth="1"/>
    <col min="1899" max="1907" width="9.83203125" customWidth="1"/>
    <col min="1914" max="1914" width="2.6640625" customWidth="1"/>
    <col min="1936" max="1936" width="13.5" customWidth="1"/>
    <col min="1937" max="1937" width="8" customWidth="1"/>
    <col min="1938" max="1949" width="9.83203125" customWidth="1"/>
    <col min="1979" max="1979" width="13.5" customWidth="1"/>
    <col min="1980" max="1980" width="8" customWidth="1"/>
    <col min="1981" max="1994" width="9.83203125" customWidth="1"/>
    <col min="2049" max="2049" width="2.6640625" customWidth="1"/>
    <col min="2050" max="2050" width="12.6640625" customWidth="1"/>
    <col min="2051" max="2051" width="15.6640625" customWidth="1"/>
    <col min="2052" max="2052" width="3.6640625" customWidth="1"/>
    <col min="2053" max="2053" width="25.6640625" customWidth="1"/>
    <col min="2054" max="2054" width="3.6640625" customWidth="1"/>
    <col min="2055" max="2055" width="2.6640625" customWidth="1"/>
    <col min="2056" max="2058" width="6.6640625" customWidth="1"/>
    <col min="2059" max="2060" width="2.6640625" customWidth="1"/>
    <col min="2061" max="2079" width="12.6640625" customWidth="1"/>
    <col min="2081" max="2081" width="6.1640625" customWidth="1"/>
    <col min="2153" max="2153" width="13.5" customWidth="1"/>
    <col min="2154" max="2154" width="8" customWidth="1"/>
    <col min="2155" max="2163" width="9.83203125" customWidth="1"/>
    <col min="2170" max="2170" width="2.6640625" customWidth="1"/>
    <col min="2192" max="2192" width="13.5" customWidth="1"/>
    <col min="2193" max="2193" width="8" customWidth="1"/>
    <col min="2194" max="2205" width="9.83203125" customWidth="1"/>
    <col min="2235" max="2235" width="13.5" customWidth="1"/>
    <col min="2236" max="2236" width="8" customWidth="1"/>
    <col min="2237" max="2250" width="9.83203125" customWidth="1"/>
    <col min="2305" max="2305" width="2.6640625" customWidth="1"/>
    <col min="2306" max="2306" width="12.6640625" customWidth="1"/>
    <col min="2307" max="2307" width="15.6640625" customWidth="1"/>
    <col min="2308" max="2308" width="3.6640625" customWidth="1"/>
    <col min="2309" max="2309" width="25.6640625" customWidth="1"/>
    <col min="2310" max="2310" width="3.6640625" customWidth="1"/>
    <col min="2311" max="2311" width="2.6640625" customWidth="1"/>
    <col min="2312" max="2314" width="6.6640625" customWidth="1"/>
    <col min="2315" max="2316" width="2.6640625" customWidth="1"/>
    <col min="2317" max="2335" width="12.6640625" customWidth="1"/>
    <col min="2337" max="2337" width="6.1640625" customWidth="1"/>
    <col min="2409" max="2409" width="13.5" customWidth="1"/>
    <col min="2410" max="2410" width="8" customWidth="1"/>
    <col min="2411" max="2419" width="9.83203125" customWidth="1"/>
    <col min="2426" max="2426" width="2.6640625" customWidth="1"/>
    <col min="2448" max="2448" width="13.5" customWidth="1"/>
    <col min="2449" max="2449" width="8" customWidth="1"/>
    <col min="2450" max="2461" width="9.83203125" customWidth="1"/>
    <col min="2491" max="2491" width="13.5" customWidth="1"/>
    <col min="2492" max="2492" width="8" customWidth="1"/>
    <col min="2493" max="2506" width="9.83203125" customWidth="1"/>
    <col min="2561" max="2561" width="2.6640625" customWidth="1"/>
    <col min="2562" max="2562" width="12.6640625" customWidth="1"/>
    <col min="2563" max="2563" width="15.6640625" customWidth="1"/>
    <col min="2564" max="2564" width="3.6640625" customWidth="1"/>
    <col min="2565" max="2565" width="25.6640625" customWidth="1"/>
    <col min="2566" max="2566" width="3.6640625" customWidth="1"/>
    <col min="2567" max="2567" width="2.6640625" customWidth="1"/>
    <col min="2568" max="2570" width="6.6640625" customWidth="1"/>
    <col min="2571" max="2572" width="2.6640625" customWidth="1"/>
    <col min="2573" max="2591" width="12.6640625" customWidth="1"/>
    <col min="2593" max="2593" width="6.1640625" customWidth="1"/>
    <col min="2665" max="2665" width="13.5" customWidth="1"/>
    <col min="2666" max="2666" width="8" customWidth="1"/>
    <col min="2667" max="2675" width="9.83203125" customWidth="1"/>
    <col min="2682" max="2682" width="2.6640625" customWidth="1"/>
    <col min="2704" max="2704" width="13.5" customWidth="1"/>
    <col min="2705" max="2705" width="8" customWidth="1"/>
    <col min="2706" max="2717" width="9.83203125" customWidth="1"/>
    <col min="2747" max="2747" width="13.5" customWidth="1"/>
    <col min="2748" max="2748" width="8" customWidth="1"/>
    <col min="2749" max="2762" width="9.83203125" customWidth="1"/>
    <col min="2817" max="2817" width="2.6640625" customWidth="1"/>
    <col min="2818" max="2818" width="12.6640625" customWidth="1"/>
    <col min="2819" max="2819" width="15.6640625" customWidth="1"/>
    <col min="2820" max="2820" width="3.6640625" customWidth="1"/>
    <col min="2821" max="2821" width="25.6640625" customWidth="1"/>
    <col min="2822" max="2822" width="3.6640625" customWidth="1"/>
    <col min="2823" max="2823" width="2.6640625" customWidth="1"/>
    <col min="2824" max="2826" width="6.6640625" customWidth="1"/>
    <col min="2827" max="2828" width="2.6640625" customWidth="1"/>
    <col min="2829" max="2847" width="12.6640625" customWidth="1"/>
    <col min="2849" max="2849" width="6.1640625" customWidth="1"/>
    <col min="2921" max="2921" width="13.5" customWidth="1"/>
    <col min="2922" max="2922" width="8" customWidth="1"/>
    <col min="2923" max="2931" width="9.83203125" customWidth="1"/>
    <col min="2938" max="2938" width="2.6640625" customWidth="1"/>
    <col min="2960" max="2960" width="13.5" customWidth="1"/>
    <col min="2961" max="2961" width="8" customWidth="1"/>
    <col min="2962" max="2973" width="9.83203125" customWidth="1"/>
    <col min="3003" max="3003" width="13.5" customWidth="1"/>
    <col min="3004" max="3004" width="8" customWidth="1"/>
    <col min="3005" max="3018" width="9.83203125" customWidth="1"/>
    <col min="3073" max="3073" width="2.6640625" customWidth="1"/>
    <col min="3074" max="3074" width="12.6640625" customWidth="1"/>
    <col min="3075" max="3075" width="15.6640625" customWidth="1"/>
    <col min="3076" max="3076" width="3.6640625" customWidth="1"/>
    <col min="3077" max="3077" width="25.6640625" customWidth="1"/>
    <col min="3078" max="3078" width="3.6640625" customWidth="1"/>
    <col min="3079" max="3079" width="2.6640625" customWidth="1"/>
    <col min="3080" max="3082" width="6.6640625" customWidth="1"/>
    <col min="3083" max="3084" width="2.6640625" customWidth="1"/>
    <col min="3085" max="3103" width="12.6640625" customWidth="1"/>
    <col min="3105" max="3105" width="6.1640625" customWidth="1"/>
    <col min="3177" max="3177" width="13.5" customWidth="1"/>
    <col min="3178" max="3178" width="8" customWidth="1"/>
    <col min="3179" max="3187" width="9.83203125" customWidth="1"/>
    <col min="3194" max="3194" width="2.6640625" customWidth="1"/>
    <col min="3216" max="3216" width="13.5" customWidth="1"/>
    <col min="3217" max="3217" width="8" customWidth="1"/>
    <col min="3218" max="3229" width="9.83203125" customWidth="1"/>
    <col min="3259" max="3259" width="13.5" customWidth="1"/>
    <col min="3260" max="3260" width="8" customWidth="1"/>
    <col min="3261" max="3274" width="9.83203125" customWidth="1"/>
    <col min="3329" max="3329" width="2.6640625" customWidth="1"/>
    <col min="3330" max="3330" width="12.6640625" customWidth="1"/>
    <col min="3331" max="3331" width="15.6640625" customWidth="1"/>
    <col min="3332" max="3332" width="3.6640625" customWidth="1"/>
    <col min="3333" max="3333" width="25.6640625" customWidth="1"/>
    <col min="3334" max="3334" width="3.6640625" customWidth="1"/>
    <col min="3335" max="3335" width="2.6640625" customWidth="1"/>
    <col min="3336" max="3338" width="6.6640625" customWidth="1"/>
    <col min="3339" max="3340" width="2.6640625" customWidth="1"/>
    <col min="3341" max="3359" width="12.6640625" customWidth="1"/>
    <col min="3361" max="3361" width="6.1640625" customWidth="1"/>
    <col min="3433" max="3433" width="13.5" customWidth="1"/>
    <col min="3434" max="3434" width="8" customWidth="1"/>
    <col min="3435" max="3443" width="9.83203125" customWidth="1"/>
    <col min="3450" max="3450" width="2.6640625" customWidth="1"/>
    <col min="3472" max="3472" width="13.5" customWidth="1"/>
    <col min="3473" max="3473" width="8" customWidth="1"/>
    <col min="3474" max="3485" width="9.83203125" customWidth="1"/>
    <col min="3515" max="3515" width="13.5" customWidth="1"/>
    <col min="3516" max="3516" width="8" customWidth="1"/>
    <col min="3517" max="3530" width="9.83203125" customWidth="1"/>
    <col min="3585" max="3585" width="2.6640625" customWidth="1"/>
    <col min="3586" max="3586" width="12.6640625" customWidth="1"/>
    <col min="3587" max="3587" width="15.6640625" customWidth="1"/>
    <col min="3588" max="3588" width="3.6640625" customWidth="1"/>
    <col min="3589" max="3589" width="25.6640625" customWidth="1"/>
    <col min="3590" max="3590" width="3.6640625" customWidth="1"/>
    <col min="3591" max="3591" width="2.6640625" customWidth="1"/>
    <col min="3592" max="3594" width="6.6640625" customWidth="1"/>
    <col min="3595" max="3596" width="2.6640625" customWidth="1"/>
    <col min="3597" max="3615" width="12.6640625" customWidth="1"/>
    <col min="3617" max="3617" width="6.1640625" customWidth="1"/>
    <col min="3689" max="3689" width="13.5" customWidth="1"/>
    <col min="3690" max="3690" width="8" customWidth="1"/>
    <col min="3691" max="3699" width="9.83203125" customWidth="1"/>
    <col min="3706" max="3706" width="2.6640625" customWidth="1"/>
    <col min="3728" max="3728" width="13.5" customWidth="1"/>
    <col min="3729" max="3729" width="8" customWidth="1"/>
    <col min="3730" max="3741" width="9.83203125" customWidth="1"/>
    <col min="3771" max="3771" width="13.5" customWidth="1"/>
    <col min="3772" max="3772" width="8" customWidth="1"/>
    <col min="3773" max="3786" width="9.83203125" customWidth="1"/>
    <col min="3841" max="3841" width="2.6640625" customWidth="1"/>
    <col min="3842" max="3842" width="12.6640625" customWidth="1"/>
    <col min="3843" max="3843" width="15.6640625" customWidth="1"/>
    <col min="3844" max="3844" width="3.6640625" customWidth="1"/>
    <col min="3845" max="3845" width="25.6640625" customWidth="1"/>
    <col min="3846" max="3846" width="3.6640625" customWidth="1"/>
    <col min="3847" max="3847" width="2.6640625" customWidth="1"/>
    <col min="3848" max="3850" width="6.6640625" customWidth="1"/>
    <col min="3851" max="3852" width="2.6640625" customWidth="1"/>
    <col min="3853" max="3871" width="12.6640625" customWidth="1"/>
    <col min="3873" max="3873" width="6.1640625" customWidth="1"/>
    <col min="3945" max="3945" width="13.5" customWidth="1"/>
    <col min="3946" max="3946" width="8" customWidth="1"/>
    <col min="3947" max="3955" width="9.83203125" customWidth="1"/>
    <col min="3962" max="3962" width="2.6640625" customWidth="1"/>
    <col min="3984" max="3984" width="13.5" customWidth="1"/>
    <col min="3985" max="3985" width="8" customWidth="1"/>
    <col min="3986" max="3997" width="9.83203125" customWidth="1"/>
    <col min="4027" max="4027" width="13.5" customWidth="1"/>
    <col min="4028" max="4028" width="8" customWidth="1"/>
    <col min="4029" max="4042" width="9.83203125" customWidth="1"/>
    <col min="4097" max="4097" width="2.6640625" customWidth="1"/>
    <col min="4098" max="4098" width="12.6640625" customWidth="1"/>
    <col min="4099" max="4099" width="15.6640625" customWidth="1"/>
    <col min="4100" max="4100" width="3.6640625" customWidth="1"/>
    <col min="4101" max="4101" width="25.6640625" customWidth="1"/>
    <col min="4102" max="4102" width="3.6640625" customWidth="1"/>
    <col min="4103" max="4103" width="2.6640625" customWidth="1"/>
    <col min="4104" max="4106" width="6.6640625" customWidth="1"/>
    <col min="4107" max="4108" width="2.6640625" customWidth="1"/>
    <col min="4109" max="4127" width="12.6640625" customWidth="1"/>
    <col min="4129" max="4129" width="6.1640625" customWidth="1"/>
    <col min="4201" max="4201" width="13.5" customWidth="1"/>
    <col min="4202" max="4202" width="8" customWidth="1"/>
    <col min="4203" max="4211" width="9.83203125" customWidth="1"/>
    <col min="4218" max="4218" width="2.6640625" customWidth="1"/>
    <col min="4240" max="4240" width="13.5" customWidth="1"/>
    <col min="4241" max="4241" width="8" customWidth="1"/>
    <col min="4242" max="4253" width="9.83203125" customWidth="1"/>
    <col min="4283" max="4283" width="13.5" customWidth="1"/>
    <col min="4284" max="4284" width="8" customWidth="1"/>
    <col min="4285" max="4298" width="9.83203125" customWidth="1"/>
    <col min="4353" max="4353" width="2.6640625" customWidth="1"/>
    <col min="4354" max="4354" width="12.6640625" customWidth="1"/>
    <col min="4355" max="4355" width="15.6640625" customWidth="1"/>
    <col min="4356" max="4356" width="3.6640625" customWidth="1"/>
    <col min="4357" max="4357" width="25.6640625" customWidth="1"/>
    <col min="4358" max="4358" width="3.6640625" customWidth="1"/>
    <col min="4359" max="4359" width="2.6640625" customWidth="1"/>
    <col min="4360" max="4362" width="6.6640625" customWidth="1"/>
    <col min="4363" max="4364" width="2.6640625" customWidth="1"/>
    <col min="4365" max="4383" width="12.6640625" customWidth="1"/>
    <col min="4385" max="4385" width="6.1640625" customWidth="1"/>
    <col min="4457" max="4457" width="13.5" customWidth="1"/>
    <col min="4458" max="4458" width="8" customWidth="1"/>
    <col min="4459" max="4467" width="9.83203125" customWidth="1"/>
    <col min="4474" max="4474" width="2.6640625" customWidth="1"/>
    <col min="4496" max="4496" width="13.5" customWidth="1"/>
    <col min="4497" max="4497" width="8" customWidth="1"/>
    <col min="4498" max="4509" width="9.83203125" customWidth="1"/>
    <col min="4539" max="4539" width="13.5" customWidth="1"/>
    <col min="4540" max="4540" width="8" customWidth="1"/>
    <col min="4541" max="4554" width="9.83203125" customWidth="1"/>
    <col min="4609" max="4609" width="2.6640625" customWidth="1"/>
    <col min="4610" max="4610" width="12.6640625" customWidth="1"/>
    <col min="4611" max="4611" width="15.6640625" customWidth="1"/>
    <col min="4612" max="4612" width="3.6640625" customWidth="1"/>
    <col min="4613" max="4613" width="25.6640625" customWidth="1"/>
    <col min="4614" max="4614" width="3.6640625" customWidth="1"/>
    <col min="4615" max="4615" width="2.6640625" customWidth="1"/>
    <col min="4616" max="4618" width="6.6640625" customWidth="1"/>
    <col min="4619" max="4620" width="2.6640625" customWidth="1"/>
    <col min="4621" max="4639" width="12.6640625" customWidth="1"/>
    <col min="4641" max="4641" width="6.1640625" customWidth="1"/>
    <col min="4713" max="4713" width="13.5" customWidth="1"/>
    <col min="4714" max="4714" width="8" customWidth="1"/>
    <col min="4715" max="4723" width="9.83203125" customWidth="1"/>
    <col min="4730" max="4730" width="2.6640625" customWidth="1"/>
    <col min="4752" max="4752" width="13.5" customWidth="1"/>
    <col min="4753" max="4753" width="8" customWidth="1"/>
    <col min="4754" max="4765" width="9.83203125" customWidth="1"/>
    <col min="4795" max="4795" width="13.5" customWidth="1"/>
    <col min="4796" max="4796" width="8" customWidth="1"/>
    <col min="4797" max="4810" width="9.83203125" customWidth="1"/>
    <col min="4865" max="4865" width="2.6640625" customWidth="1"/>
    <col min="4866" max="4866" width="12.6640625" customWidth="1"/>
    <col min="4867" max="4867" width="15.6640625" customWidth="1"/>
    <col min="4868" max="4868" width="3.6640625" customWidth="1"/>
    <col min="4869" max="4869" width="25.6640625" customWidth="1"/>
    <col min="4870" max="4870" width="3.6640625" customWidth="1"/>
    <col min="4871" max="4871" width="2.6640625" customWidth="1"/>
    <col min="4872" max="4874" width="6.6640625" customWidth="1"/>
    <col min="4875" max="4876" width="2.6640625" customWidth="1"/>
    <col min="4877" max="4895" width="12.6640625" customWidth="1"/>
    <col min="4897" max="4897" width="6.1640625" customWidth="1"/>
    <col min="4969" max="4969" width="13.5" customWidth="1"/>
    <col min="4970" max="4970" width="8" customWidth="1"/>
    <col min="4971" max="4979" width="9.83203125" customWidth="1"/>
    <col min="4986" max="4986" width="2.6640625" customWidth="1"/>
    <col min="5008" max="5008" width="13.5" customWidth="1"/>
    <col min="5009" max="5009" width="8" customWidth="1"/>
    <col min="5010" max="5021" width="9.83203125" customWidth="1"/>
    <col min="5051" max="5051" width="13.5" customWidth="1"/>
    <col min="5052" max="5052" width="8" customWidth="1"/>
    <col min="5053" max="5066" width="9.83203125" customWidth="1"/>
    <col min="5121" max="5121" width="2.6640625" customWidth="1"/>
    <col min="5122" max="5122" width="12.6640625" customWidth="1"/>
    <col min="5123" max="5123" width="15.6640625" customWidth="1"/>
    <col min="5124" max="5124" width="3.6640625" customWidth="1"/>
    <col min="5125" max="5125" width="25.6640625" customWidth="1"/>
    <col min="5126" max="5126" width="3.6640625" customWidth="1"/>
    <col min="5127" max="5127" width="2.6640625" customWidth="1"/>
    <col min="5128" max="5130" width="6.6640625" customWidth="1"/>
    <col min="5131" max="5132" width="2.6640625" customWidth="1"/>
    <col min="5133" max="5151" width="12.6640625" customWidth="1"/>
    <col min="5153" max="5153" width="6.1640625" customWidth="1"/>
    <col min="5225" max="5225" width="13.5" customWidth="1"/>
    <col min="5226" max="5226" width="8" customWidth="1"/>
    <col min="5227" max="5235" width="9.83203125" customWidth="1"/>
    <col min="5242" max="5242" width="2.6640625" customWidth="1"/>
    <col min="5264" max="5264" width="13.5" customWidth="1"/>
    <col min="5265" max="5265" width="8" customWidth="1"/>
    <col min="5266" max="5277" width="9.83203125" customWidth="1"/>
    <col min="5307" max="5307" width="13.5" customWidth="1"/>
    <col min="5308" max="5308" width="8" customWidth="1"/>
    <col min="5309" max="5322" width="9.83203125" customWidth="1"/>
    <col min="5377" max="5377" width="2.6640625" customWidth="1"/>
    <col min="5378" max="5378" width="12.6640625" customWidth="1"/>
    <col min="5379" max="5379" width="15.6640625" customWidth="1"/>
    <col min="5380" max="5380" width="3.6640625" customWidth="1"/>
    <col min="5381" max="5381" width="25.6640625" customWidth="1"/>
    <col min="5382" max="5382" width="3.6640625" customWidth="1"/>
    <col min="5383" max="5383" width="2.6640625" customWidth="1"/>
    <col min="5384" max="5386" width="6.6640625" customWidth="1"/>
    <col min="5387" max="5388" width="2.6640625" customWidth="1"/>
    <col min="5389" max="5407" width="12.6640625" customWidth="1"/>
    <col min="5409" max="5409" width="6.1640625" customWidth="1"/>
    <col min="5481" max="5481" width="13.5" customWidth="1"/>
    <col min="5482" max="5482" width="8" customWidth="1"/>
    <col min="5483" max="5491" width="9.83203125" customWidth="1"/>
    <col min="5498" max="5498" width="2.6640625" customWidth="1"/>
    <col min="5520" max="5520" width="13.5" customWidth="1"/>
    <col min="5521" max="5521" width="8" customWidth="1"/>
    <col min="5522" max="5533" width="9.83203125" customWidth="1"/>
    <col min="5563" max="5563" width="13.5" customWidth="1"/>
    <col min="5564" max="5564" width="8" customWidth="1"/>
    <col min="5565" max="5578" width="9.83203125" customWidth="1"/>
    <col min="5633" max="5633" width="2.6640625" customWidth="1"/>
    <col min="5634" max="5634" width="12.6640625" customWidth="1"/>
    <col min="5635" max="5635" width="15.6640625" customWidth="1"/>
    <col min="5636" max="5636" width="3.6640625" customWidth="1"/>
    <col min="5637" max="5637" width="25.6640625" customWidth="1"/>
    <col min="5638" max="5638" width="3.6640625" customWidth="1"/>
    <col min="5639" max="5639" width="2.6640625" customWidth="1"/>
    <col min="5640" max="5642" width="6.6640625" customWidth="1"/>
    <col min="5643" max="5644" width="2.6640625" customWidth="1"/>
    <col min="5645" max="5663" width="12.6640625" customWidth="1"/>
    <col min="5665" max="5665" width="6.1640625" customWidth="1"/>
    <col min="5737" max="5737" width="13.5" customWidth="1"/>
    <col min="5738" max="5738" width="8" customWidth="1"/>
    <col min="5739" max="5747" width="9.83203125" customWidth="1"/>
    <col min="5754" max="5754" width="2.6640625" customWidth="1"/>
    <col min="5776" max="5776" width="13.5" customWidth="1"/>
    <col min="5777" max="5777" width="8" customWidth="1"/>
    <col min="5778" max="5789" width="9.83203125" customWidth="1"/>
    <col min="5819" max="5819" width="13.5" customWidth="1"/>
    <col min="5820" max="5820" width="8" customWidth="1"/>
    <col min="5821" max="5834" width="9.83203125" customWidth="1"/>
    <col min="5889" max="5889" width="2.6640625" customWidth="1"/>
    <col min="5890" max="5890" width="12.6640625" customWidth="1"/>
    <col min="5891" max="5891" width="15.6640625" customWidth="1"/>
    <col min="5892" max="5892" width="3.6640625" customWidth="1"/>
    <col min="5893" max="5893" width="25.6640625" customWidth="1"/>
    <col min="5894" max="5894" width="3.6640625" customWidth="1"/>
    <col min="5895" max="5895" width="2.6640625" customWidth="1"/>
    <col min="5896" max="5898" width="6.6640625" customWidth="1"/>
    <col min="5899" max="5900" width="2.6640625" customWidth="1"/>
    <col min="5901" max="5919" width="12.6640625" customWidth="1"/>
    <col min="5921" max="5921" width="6.1640625" customWidth="1"/>
    <col min="5993" max="5993" width="13.5" customWidth="1"/>
    <col min="5994" max="5994" width="8" customWidth="1"/>
    <col min="5995" max="6003" width="9.83203125" customWidth="1"/>
    <col min="6010" max="6010" width="2.6640625" customWidth="1"/>
    <col min="6032" max="6032" width="13.5" customWidth="1"/>
    <col min="6033" max="6033" width="8" customWidth="1"/>
    <col min="6034" max="6045" width="9.83203125" customWidth="1"/>
    <col min="6075" max="6075" width="13.5" customWidth="1"/>
    <col min="6076" max="6076" width="8" customWidth="1"/>
    <col min="6077" max="6090" width="9.83203125" customWidth="1"/>
    <col min="6145" max="6145" width="2.6640625" customWidth="1"/>
    <col min="6146" max="6146" width="12.6640625" customWidth="1"/>
    <col min="6147" max="6147" width="15.6640625" customWidth="1"/>
    <col min="6148" max="6148" width="3.6640625" customWidth="1"/>
    <col min="6149" max="6149" width="25.6640625" customWidth="1"/>
    <col min="6150" max="6150" width="3.6640625" customWidth="1"/>
    <col min="6151" max="6151" width="2.6640625" customWidth="1"/>
    <col min="6152" max="6154" width="6.6640625" customWidth="1"/>
    <col min="6155" max="6156" width="2.6640625" customWidth="1"/>
    <col min="6157" max="6175" width="12.6640625" customWidth="1"/>
    <col min="6177" max="6177" width="6.1640625" customWidth="1"/>
    <col min="6249" max="6249" width="13.5" customWidth="1"/>
    <col min="6250" max="6250" width="8" customWidth="1"/>
    <col min="6251" max="6259" width="9.83203125" customWidth="1"/>
    <col min="6266" max="6266" width="2.6640625" customWidth="1"/>
    <col min="6288" max="6288" width="13.5" customWidth="1"/>
    <col min="6289" max="6289" width="8" customWidth="1"/>
    <col min="6290" max="6301" width="9.83203125" customWidth="1"/>
    <col min="6331" max="6331" width="13.5" customWidth="1"/>
    <col min="6332" max="6332" width="8" customWidth="1"/>
    <col min="6333" max="6346" width="9.83203125" customWidth="1"/>
    <col min="6401" max="6401" width="2.6640625" customWidth="1"/>
    <col min="6402" max="6402" width="12.6640625" customWidth="1"/>
    <col min="6403" max="6403" width="15.6640625" customWidth="1"/>
    <col min="6404" max="6404" width="3.6640625" customWidth="1"/>
    <col min="6405" max="6405" width="25.6640625" customWidth="1"/>
    <col min="6406" max="6406" width="3.6640625" customWidth="1"/>
    <col min="6407" max="6407" width="2.6640625" customWidth="1"/>
    <col min="6408" max="6410" width="6.6640625" customWidth="1"/>
    <col min="6411" max="6412" width="2.6640625" customWidth="1"/>
    <col min="6413" max="6431" width="12.6640625" customWidth="1"/>
    <col min="6433" max="6433" width="6.1640625" customWidth="1"/>
    <col min="6505" max="6505" width="13.5" customWidth="1"/>
    <col min="6506" max="6506" width="8" customWidth="1"/>
    <col min="6507" max="6515" width="9.83203125" customWidth="1"/>
    <col min="6522" max="6522" width="2.6640625" customWidth="1"/>
    <col min="6544" max="6544" width="13.5" customWidth="1"/>
    <col min="6545" max="6545" width="8" customWidth="1"/>
    <col min="6546" max="6557" width="9.83203125" customWidth="1"/>
    <col min="6587" max="6587" width="13.5" customWidth="1"/>
    <col min="6588" max="6588" width="8" customWidth="1"/>
    <col min="6589" max="6602" width="9.83203125" customWidth="1"/>
    <col min="6657" max="6657" width="2.6640625" customWidth="1"/>
    <col min="6658" max="6658" width="12.6640625" customWidth="1"/>
    <col min="6659" max="6659" width="15.6640625" customWidth="1"/>
    <col min="6660" max="6660" width="3.6640625" customWidth="1"/>
    <col min="6661" max="6661" width="25.6640625" customWidth="1"/>
    <col min="6662" max="6662" width="3.6640625" customWidth="1"/>
    <col min="6663" max="6663" width="2.6640625" customWidth="1"/>
    <col min="6664" max="6666" width="6.6640625" customWidth="1"/>
    <col min="6667" max="6668" width="2.6640625" customWidth="1"/>
    <col min="6669" max="6687" width="12.6640625" customWidth="1"/>
    <col min="6689" max="6689" width="6.1640625" customWidth="1"/>
    <col min="6761" max="6761" width="13.5" customWidth="1"/>
    <col min="6762" max="6762" width="8" customWidth="1"/>
    <col min="6763" max="6771" width="9.83203125" customWidth="1"/>
    <col min="6778" max="6778" width="2.6640625" customWidth="1"/>
    <col min="6800" max="6800" width="13.5" customWidth="1"/>
    <col min="6801" max="6801" width="8" customWidth="1"/>
    <col min="6802" max="6813" width="9.83203125" customWidth="1"/>
    <col min="6843" max="6843" width="13.5" customWidth="1"/>
    <col min="6844" max="6844" width="8" customWidth="1"/>
    <col min="6845" max="6858" width="9.83203125" customWidth="1"/>
    <col min="6913" max="6913" width="2.6640625" customWidth="1"/>
    <col min="6914" max="6914" width="12.6640625" customWidth="1"/>
    <col min="6915" max="6915" width="15.6640625" customWidth="1"/>
    <col min="6916" max="6916" width="3.6640625" customWidth="1"/>
    <col min="6917" max="6917" width="25.6640625" customWidth="1"/>
    <col min="6918" max="6918" width="3.6640625" customWidth="1"/>
    <col min="6919" max="6919" width="2.6640625" customWidth="1"/>
    <col min="6920" max="6922" width="6.6640625" customWidth="1"/>
    <col min="6923" max="6924" width="2.6640625" customWidth="1"/>
    <col min="6925" max="6943" width="12.6640625" customWidth="1"/>
    <col min="6945" max="6945" width="6.1640625" customWidth="1"/>
    <col min="7017" max="7017" width="13.5" customWidth="1"/>
    <col min="7018" max="7018" width="8" customWidth="1"/>
    <col min="7019" max="7027" width="9.83203125" customWidth="1"/>
    <col min="7034" max="7034" width="2.6640625" customWidth="1"/>
    <col min="7056" max="7056" width="13.5" customWidth="1"/>
    <col min="7057" max="7057" width="8" customWidth="1"/>
    <col min="7058" max="7069" width="9.83203125" customWidth="1"/>
    <col min="7099" max="7099" width="13.5" customWidth="1"/>
    <col min="7100" max="7100" width="8" customWidth="1"/>
    <col min="7101" max="7114" width="9.83203125" customWidth="1"/>
    <col min="7169" max="7169" width="2.6640625" customWidth="1"/>
    <col min="7170" max="7170" width="12.6640625" customWidth="1"/>
    <col min="7171" max="7171" width="15.6640625" customWidth="1"/>
    <col min="7172" max="7172" width="3.6640625" customWidth="1"/>
    <col min="7173" max="7173" width="25.6640625" customWidth="1"/>
    <col min="7174" max="7174" width="3.6640625" customWidth="1"/>
    <col min="7175" max="7175" width="2.6640625" customWidth="1"/>
    <col min="7176" max="7178" width="6.6640625" customWidth="1"/>
    <col min="7179" max="7180" width="2.6640625" customWidth="1"/>
    <col min="7181" max="7199" width="12.6640625" customWidth="1"/>
    <col min="7201" max="7201" width="6.1640625" customWidth="1"/>
    <col min="7273" max="7273" width="13.5" customWidth="1"/>
    <col min="7274" max="7274" width="8" customWidth="1"/>
    <col min="7275" max="7283" width="9.83203125" customWidth="1"/>
    <col min="7290" max="7290" width="2.6640625" customWidth="1"/>
    <col min="7312" max="7312" width="13.5" customWidth="1"/>
    <col min="7313" max="7313" width="8" customWidth="1"/>
    <col min="7314" max="7325" width="9.83203125" customWidth="1"/>
    <col min="7355" max="7355" width="13.5" customWidth="1"/>
    <col min="7356" max="7356" width="8" customWidth="1"/>
    <col min="7357" max="7370" width="9.83203125" customWidth="1"/>
    <col min="7425" max="7425" width="2.6640625" customWidth="1"/>
    <col min="7426" max="7426" width="12.6640625" customWidth="1"/>
    <col min="7427" max="7427" width="15.6640625" customWidth="1"/>
    <col min="7428" max="7428" width="3.6640625" customWidth="1"/>
    <col min="7429" max="7429" width="25.6640625" customWidth="1"/>
    <col min="7430" max="7430" width="3.6640625" customWidth="1"/>
    <col min="7431" max="7431" width="2.6640625" customWidth="1"/>
    <col min="7432" max="7434" width="6.6640625" customWidth="1"/>
    <col min="7435" max="7436" width="2.6640625" customWidth="1"/>
    <col min="7437" max="7455" width="12.6640625" customWidth="1"/>
    <col min="7457" max="7457" width="6.1640625" customWidth="1"/>
    <col min="7529" max="7529" width="13.5" customWidth="1"/>
    <col min="7530" max="7530" width="8" customWidth="1"/>
    <col min="7531" max="7539" width="9.83203125" customWidth="1"/>
    <col min="7546" max="7546" width="2.6640625" customWidth="1"/>
    <col min="7568" max="7568" width="13.5" customWidth="1"/>
    <col min="7569" max="7569" width="8" customWidth="1"/>
    <col min="7570" max="7581" width="9.83203125" customWidth="1"/>
    <col min="7611" max="7611" width="13.5" customWidth="1"/>
    <col min="7612" max="7612" width="8" customWidth="1"/>
    <col min="7613" max="7626" width="9.83203125" customWidth="1"/>
    <col min="7681" max="7681" width="2.6640625" customWidth="1"/>
    <col min="7682" max="7682" width="12.6640625" customWidth="1"/>
    <col min="7683" max="7683" width="15.6640625" customWidth="1"/>
    <col min="7684" max="7684" width="3.6640625" customWidth="1"/>
    <col min="7685" max="7685" width="25.6640625" customWidth="1"/>
    <col min="7686" max="7686" width="3.6640625" customWidth="1"/>
    <col min="7687" max="7687" width="2.6640625" customWidth="1"/>
    <col min="7688" max="7690" width="6.6640625" customWidth="1"/>
    <col min="7691" max="7692" width="2.6640625" customWidth="1"/>
    <col min="7693" max="7711" width="12.6640625" customWidth="1"/>
    <col min="7713" max="7713" width="6.1640625" customWidth="1"/>
    <col min="7785" max="7785" width="13.5" customWidth="1"/>
    <col min="7786" max="7786" width="8" customWidth="1"/>
    <col min="7787" max="7795" width="9.83203125" customWidth="1"/>
    <col min="7802" max="7802" width="2.6640625" customWidth="1"/>
    <col min="7824" max="7824" width="13.5" customWidth="1"/>
    <col min="7825" max="7825" width="8" customWidth="1"/>
    <col min="7826" max="7837" width="9.83203125" customWidth="1"/>
    <col min="7867" max="7867" width="13.5" customWidth="1"/>
    <col min="7868" max="7868" width="8" customWidth="1"/>
    <col min="7869" max="7882" width="9.83203125" customWidth="1"/>
    <col min="7937" max="7937" width="2.6640625" customWidth="1"/>
    <col min="7938" max="7938" width="12.6640625" customWidth="1"/>
    <col min="7939" max="7939" width="15.6640625" customWidth="1"/>
    <col min="7940" max="7940" width="3.6640625" customWidth="1"/>
    <col min="7941" max="7941" width="25.6640625" customWidth="1"/>
    <col min="7942" max="7942" width="3.6640625" customWidth="1"/>
    <col min="7943" max="7943" width="2.6640625" customWidth="1"/>
    <col min="7944" max="7946" width="6.6640625" customWidth="1"/>
    <col min="7947" max="7948" width="2.6640625" customWidth="1"/>
    <col min="7949" max="7967" width="12.6640625" customWidth="1"/>
    <col min="7969" max="7969" width="6.1640625" customWidth="1"/>
    <col min="8041" max="8041" width="13.5" customWidth="1"/>
    <col min="8042" max="8042" width="8" customWidth="1"/>
    <col min="8043" max="8051" width="9.83203125" customWidth="1"/>
    <col min="8058" max="8058" width="2.6640625" customWidth="1"/>
    <col min="8080" max="8080" width="13.5" customWidth="1"/>
    <col min="8081" max="8081" width="8" customWidth="1"/>
    <col min="8082" max="8093" width="9.83203125" customWidth="1"/>
    <col min="8123" max="8123" width="13.5" customWidth="1"/>
    <col min="8124" max="8124" width="8" customWidth="1"/>
    <col min="8125" max="8138" width="9.83203125" customWidth="1"/>
    <col min="8193" max="8193" width="2.6640625" customWidth="1"/>
    <col min="8194" max="8194" width="12.6640625" customWidth="1"/>
    <col min="8195" max="8195" width="15.6640625" customWidth="1"/>
    <col min="8196" max="8196" width="3.6640625" customWidth="1"/>
    <col min="8197" max="8197" width="25.6640625" customWidth="1"/>
    <col min="8198" max="8198" width="3.6640625" customWidth="1"/>
    <col min="8199" max="8199" width="2.6640625" customWidth="1"/>
    <col min="8200" max="8202" width="6.6640625" customWidth="1"/>
    <col min="8203" max="8204" width="2.6640625" customWidth="1"/>
    <col min="8205" max="8223" width="12.6640625" customWidth="1"/>
    <col min="8225" max="8225" width="6.1640625" customWidth="1"/>
    <col min="8297" max="8297" width="13.5" customWidth="1"/>
    <col min="8298" max="8298" width="8" customWidth="1"/>
    <col min="8299" max="8307" width="9.83203125" customWidth="1"/>
    <col min="8314" max="8314" width="2.6640625" customWidth="1"/>
    <col min="8336" max="8336" width="13.5" customWidth="1"/>
    <col min="8337" max="8337" width="8" customWidth="1"/>
    <col min="8338" max="8349" width="9.83203125" customWidth="1"/>
    <col min="8379" max="8379" width="13.5" customWidth="1"/>
    <col min="8380" max="8380" width="8" customWidth="1"/>
    <col min="8381" max="8394" width="9.83203125" customWidth="1"/>
    <col min="8449" max="8449" width="2.6640625" customWidth="1"/>
    <col min="8450" max="8450" width="12.6640625" customWidth="1"/>
    <col min="8451" max="8451" width="15.6640625" customWidth="1"/>
    <col min="8452" max="8452" width="3.6640625" customWidth="1"/>
    <col min="8453" max="8453" width="25.6640625" customWidth="1"/>
    <col min="8454" max="8454" width="3.6640625" customWidth="1"/>
    <col min="8455" max="8455" width="2.6640625" customWidth="1"/>
    <col min="8456" max="8458" width="6.6640625" customWidth="1"/>
    <col min="8459" max="8460" width="2.6640625" customWidth="1"/>
    <col min="8461" max="8479" width="12.6640625" customWidth="1"/>
    <col min="8481" max="8481" width="6.1640625" customWidth="1"/>
    <col min="8553" max="8553" width="13.5" customWidth="1"/>
    <col min="8554" max="8554" width="8" customWidth="1"/>
    <col min="8555" max="8563" width="9.83203125" customWidth="1"/>
    <col min="8570" max="8570" width="2.6640625" customWidth="1"/>
    <col min="8592" max="8592" width="13.5" customWidth="1"/>
    <col min="8593" max="8593" width="8" customWidth="1"/>
    <col min="8594" max="8605" width="9.83203125" customWidth="1"/>
    <col min="8635" max="8635" width="13.5" customWidth="1"/>
    <col min="8636" max="8636" width="8" customWidth="1"/>
    <col min="8637" max="8650" width="9.83203125" customWidth="1"/>
    <col min="8705" max="8705" width="2.6640625" customWidth="1"/>
    <col min="8706" max="8706" width="12.6640625" customWidth="1"/>
    <col min="8707" max="8707" width="15.6640625" customWidth="1"/>
    <col min="8708" max="8708" width="3.6640625" customWidth="1"/>
    <col min="8709" max="8709" width="25.6640625" customWidth="1"/>
    <col min="8710" max="8710" width="3.6640625" customWidth="1"/>
    <col min="8711" max="8711" width="2.6640625" customWidth="1"/>
    <col min="8712" max="8714" width="6.6640625" customWidth="1"/>
    <col min="8715" max="8716" width="2.6640625" customWidth="1"/>
    <col min="8717" max="8735" width="12.6640625" customWidth="1"/>
    <col min="8737" max="8737" width="6.1640625" customWidth="1"/>
    <col min="8809" max="8809" width="13.5" customWidth="1"/>
    <col min="8810" max="8810" width="8" customWidth="1"/>
    <col min="8811" max="8819" width="9.83203125" customWidth="1"/>
    <col min="8826" max="8826" width="2.6640625" customWidth="1"/>
    <col min="8848" max="8848" width="13.5" customWidth="1"/>
    <col min="8849" max="8849" width="8" customWidth="1"/>
    <col min="8850" max="8861" width="9.83203125" customWidth="1"/>
    <col min="8891" max="8891" width="13.5" customWidth="1"/>
    <col min="8892" max="8892" width="8" customWidth="1"/>
    <col min="8893" max="8906" width="9.83203125" customWidth="1"/>
    <col min="8961" max="8961" width="2.6640625" customWidth="1"/>
    <col min="8962" max="8962" width="12.6640625" customWidth="1"/>
    <col min="8963" max="8963" width="15.6640625" customWidth="1"/>
    <col min="8964" max="8964" width="3.6640625" customWidth="1"/>
    <col min="8965" max="8965" width="25.6640625" customWidth="1"/>
    <col min="8966" max="8966" width="3.6640625" customWidth="1"/>
    <col min="8967" max="8967" width="2.6640625" customWidth="1"/>
    <col min="8968" max="8970" width="6.6640625" customWidth="1"/>
    <col min="8971" max="8972" width="2.6640625" customWidth="1"/>
    <col min="8973" max="8991" width="12.6640625" customWidth="1"/>
    <col min="8993" max="8993" width="6.1640625" customWidth="1"/>
    <col min="9065" max="9065" width="13.5" customWidth="1"/>
    <col min="9066" max="9066" width="8" customWidth="1"/>
    <col min="9067" max="9075" width="9.83203125" customWidth="1"/>
    <col min="9082" max="9082" width="2.6640625" customWidth="1"/>
    <col min="9104" max="9104" width="13.5" customWidth="1"/>
    <col min="9105" max="9105" width="8" customWidth="1"/>
    <col min="9106" max="9117" width="9.83203125" customWidth="1"/>
    <col min="9147" max="9147" width="13.5" customWidth="1"/>
    <col min="9148" max="9148" width="8" customWidth="1"/>
    <col min="9149" max="9162" width="9.83203125" customWidth="1"/>
    <col min="9217" max="9217" width="2.6640625" customWidth="1"/>
    <col min="9218" max="9218" width="12.6640625" customWidth="1"/>
    <col min="9219" max="9219" width="15.6640625" customWidth="1"/>
    <col min="9220" max="9220" width="3.6640625" customWidth="1"/>
    <col min="9221" max="9221" width="25.6640625" customWidth="1"/>
    <col min="9222" max="9222" width="3.6640625" customWidth="1"/>
    <col min="9223" max="9223" width="2.6640625" customWidth="1"/>
    <col min="9224" max="9226" width="6.6640625" customWidth="1"/>
    <col min="9227" max="9228" width="2.6640625" customWidth="1"/>
    <col min="9229" max="9247" width="12.6640625" customWidth="1"/>
    <col min="9249" max="9249" width="6.1640625" customWidth="1"/>
    <col min="9321" max="9321" width="13.5" customWidth="1"/>
    <col min="9322" max="9322" width="8" customWidth="1"/>
    <col min="9323" max="9331" width="9.83203125" customWidth="1"/>
    <col min="9338" max="9338" width="2.6640625" customWidth="1"/>
    <col min="9360" max="9360" width="13.5" customWidth="1"/>
    <col min="9361" max="9361" width="8" customWidth="1"/>
    <col min="9362" max="9373" width="9.83203125" customWidth="1"/>
    <col min="9403" max="9403" width="13.5" customWidth="1"/>
    <col min="9404" max="9404" width="8" customWidth="1"/>
    <col min="9405" max="9418" width="9.83203125" customWidth="1"/>
    <col min="9473" max="9473" width="2.6640625" customWidth="1"/>
    <col min="9474" max="9474" width="12.6640625" customWidth="1"/>
    <col min="9475" max="9475" width="15.6640625" customWidth="1"/>
    <col min="9476" max="9476" width="3.6640625" customWidth="1"/>
    <col min="9477" max="9477" width="25.6640625" customWidth="1"/>
    <col min="9478" max="9478" width="3.6640625" customWidth="1"/>
    <col min="9479" max="9479" width="2.6640625" customWidth="1"/>
    <col min="9480" max="9482" width="6.6640625" customWidth="1"/>
    <col min="9483" max="9484" width="2.6640625" customWidth="1"/>
    <col min="9485" max="9503" width="12.6640625" customWidth="1"/>
    <col min="9505" max="9505" width="6.1640625" customWidth="1"/>
    <col min="9577" max="9577" width="13.5" customWidth="1"/>
    <col min="9578" max="9578" width="8" customWidth="1"/>
    <col min="9579" max="9587" width="9.83203125" customWidth="1"/>
    <col min="9594" max="9594" width="2.6640625" customWidth="1"/>
    <col min="9616" max="9616" width="13.5" customWidth="1"/>
    <col min="9617" max="9617" width="8" customWidth="1"/>
    <col min="9618" max="9629" width="9.83203125" customWidth="1"/>
    <col min="9659" max="9659" width="13.5" customWidth="1"/>
    <col min="9660" max="9660" width="8" customWidth="1"/>
    <col min="9661" max="9674" width="9.83203125" customWidth="1"/>
    <col min="9729" max="9729" width="2.6640625" customWidth="1"/>
    <col min="9730" max="9730" width="12.6640625" customWidth="1"/>
    <col min="9731" max="9731" width="15.6640625" customWidth="1"/>
    <col min="9732" max="9732" width="3.6640625" customWidth="1"/>
    <col min="9733" max="9733" width="25.6640625" customWidth="1"/>
    <col min="9734" max="9734" width="3.6640625" customWidth="1"/>
    <col min="9735" max="9735" width="2.6640625" customWidth="1"/>
    <col min="9736" max="9738" width="6.6640625" customWidth="1"/>
    <col min="9739" max="9740" width="2.6640625" customWidth="1"/>
    <col min="9741" max="9759" width="12.6640625" customWidth="1"/>
    <col min="9761" max="9761" width="6.1640625" customWidth="1"/>
    <col min="9833" max="9833" width="13.5" customWidth="1"/>
    <col min="9834" max="9834" width="8" customWidth="1"/>
    <col min="9835" max="9843" width="9.83203125" customWidth="1"/>
    <col min="9850" max="9850" width="2.6640625" customWidth="1"/>
    <col min="9872" max="9872" width="13.5" customWidth="1"/>
    <col min="9873" max="9873" width="8" customWidth="1"/>
    <col min="9874" max="9885" width="9.83203125" customWidth="1"/>
    <col min="9915" max="9915" width="13.5" customWidth="1"/>
    <col min="9916" max="9916" width="8" customWidth="1"/>
    <col min="9917" max="9930" width="9.83203125" customWidth="1"/>
    <col min="9985" max="9985" width="2.6640625" customWidth="1"/>
    <col min="9986" max="9986" width="12.6640625" customWidth="1"/>
    <col min="9987" max="9987" width="15.6640625" customWidth="1"/>
    <col min="9988" max="9988" width="3.6640625" customWidth="1"/>
    <col min="9989" max="9989" width="25.6640625" customWidth="1"/>
    <col min="9990" max="9990" width="3.6640625" customWidth="1"/>
    <col min="9991" max="9991" width="2.6640625" customWidth="1"/>
    <col min="9992" max="9994" width="6.6640625" customWidth="1"/>
    <col min="9995" max="9996" width="2.6640625" customWidth="1"/>
    <col min="9997" max="10015" width="12.6640625" customWidth="1"/>
    <col min="10017" max="10017" width="6.1640625" customWidth="1"/>
    <col min="10089" max="10089" width="13.5" customWidth="1"/>
    <col min="10090" max="10090" width="8" customWidth="1"/>
    <col min="10091" max="10099" width="9.83203125" customWidth="1"/>
    <col min="10106" max="10106" width="2.6640625" customWidth="1"/>
    <col min="10128" max="10128" width="13.5" customWidth="1"/>
    <col min="10129" max="10129" width="8" customWidth="1"/>
    <col min="10130" max="10141" width="9.83203125" customWidth="1"/>
    <col min="10171" max="10171" width="13.5" customWidth="1"/>
    <col min="10172" max="10172" width="8" customWidth="1"/>
    <col min="10173" max="10186" width="9.83203125" customWidth="1"/>
    <col min="10241" max="10241" width="2.6640625" customWidth="1"/>
    <col min="10242" max="10242" width="12.6640625" customWidth="1"/>
    <col min="10243" max="10243" width="15.6640625" customWidth="1"/>
    <col min="10244" max="10244" width="3.6640625" customWidth="1"/>
    <col min="10245" max="10245" width="25.6640625" customWidth="1"/>
    <col min="10246" max="10246" width="3.6640625" customWidth="1"/>
    <col min="10247" max="10247" width="2.6640625" customWidth="1"/>
    <col min="10248" max="10250" width="6.6640625" customWidth="1"/>
    <col min="10251" max="10252" width="2.6640625" customWidth="1"/>
    <col min="10253" max="10271" width="12.6640625" customWidth="1"/>
    <col min="10273" max="10273" width="6.1640625" customWidth="1"/>
    <col min="10345" max="10345" width="13.5" customWidth="1"/>
    <col min="10346" max="10346" width="8" customWidth="1"/>
    <col min="10347" max="10355" width="9.83203125" customWidth="1"/>
    <col min="10362" max="10362" width="2.6640625" customWidth="1"/>
    <col min="10384" max="10384" width="13.5" customWidth="1"/>
    <col min="10385" max="10385" width="8" customWidth="1"/>
    <col min="10386" max="10397" width="9.83203125" customWidth="1"/>
    <col min="10427" max="10427" width="13.5" customWidth="1"/>
    <col min="10428" max="10428" width="8" customWidth="1"/>
    <col min="10429" max="10442" width="9.83203125" customWidth="1"/>
    <col min="10497" max="10497" width="2.6640625" customWidth="1"/>
    <col min="10498" max="10498" width="12.6640625" customWidth="1"/>
    <col min="10499" max="10499" width="15.6640625" customWidth="1"/>
    <col min="10500" max="10500" width="3.6640625" customWidth="1"/>
    <col min="10501" max="10501" width="25.6640625" customWidth="1"/>
    <col min="10502" max="10502" width="3.6640625" customWidth="1"/>
    <col min="10503" max="10503" width="2.6640625" customWidth="1"/>
    <col min="10504" max="10506" width="6.6640625" customWidth="1"/>
    <col min="10507" max="10508" width="2.6640625" customWidth="1"/>
    <col min="10509" max="10527" width="12.6640625" customWidth="1"/>
    <col min="10529" max="10529" width="6.1640625" customWidth="1"/>
    <col min="10601" max="10601" width="13.5" customWidth="1"/>
    <col min="10602" max="10602" width="8" customWidth="1"/>
    <col min="10603" max="10611" width="9.83203125" customWidth="1"/>
    <col min="10618" max="10618" width="2.6640625" customWidth="1"/>
    <col min="10640" max="10640" width="13.5" customWidth="1"/>
    <col min="10641" max="10641" width="8" customWidth="1"/>
    <col min="10642" max="10653" width="9.83203125" customWidth="1"/>
    <col min="10683" max="10683" width="13.5" customWidth="1"/>
    <col min="10684" max="10684" width="8" customWidth="1"/>
    <col min="10685" max="10698" width="9.83203125" customWidth="1"/>
    <col min="10753" max="10753" width="2.6640625" customWidth="1"/>
    <col min="10754" max="10754" width="12.6640625" customWidth="1"/>
    <col min="10755" max="10755" width="15.6640625" customWidth="1"/>
    <col min="10756" max="10756" width="3.6640625" customWidth="1"/>
    <col min="10757" max="10757" width="25.6640625" customWidth="1"/>
    <col min="10758" max="10758" width="3.6640625" customWidth="1"/>
    <col min="10759" max="10759" width="2.6640625" customWidth="1"/>
    <col min="10760" max="10762" width="6.6640625" customWidth="1"/>
    <col min="10763" max="10764" width="2.6640625" customWidth="1"/>
    <col min="10765" max="10783" width="12.6640625" customWidth="1"/>
    <col min="10785" max="10785" width="6.1640625" customWidth="1"/>
    <col min="10857" max="10857" width="13.5" customWidth="1"/>
    <col min="10858" max="10858" width="8" customWidth="1"/>
    <col min="10859" max="10867" width="9.83203125" customWidth="1"/>
    <col min="10874" max="10874" width="2.6640625" customWidth="1"/>
    <col min="10896" max="10896" width="13.5" customWidth="1"/>
    <col min="10897" max="10897" width="8" customWidth="1"/>
    <col min="10898" max="10909" width="9.83203125" customWidth="1"/>
    <col min="10939" max="10939" width="13.5" customWidth="1"/>
    <col min="10940" max="10940" width="8" customWidth="1"/>
    <col min="10941" max="10954" width="9.83203125" customWidth="1"/>
    <col min="11009" max="11009" width="2.6640625" customWidth="1"/>
    <col min="11010" max="11010" width="12.6640625" customWidth="1"/>
    <col min="11011" max="11011" width="15.6640625" customWidth="1"/>
    <col min="11012" max="11012" width="3.6640625" customWidth="1"/>
    <col min="11013" max="11013" width="25.6640625" customWidth="1"/>
    <col min="11014" max="11014" width="3.6640625" customWidth="1"/>
    <col min="11015" max="11015" width="2.6640625" customWidth="1"/>
    <col min="11016" max="11018" width="6.6640625" customWidth="1"/>
    <col min="11019" max="11020" width="2.6640625" customWidth="1"/>
    <col min="11021" max="11039" width="12.6640625" customWidth="1"/>
    <col min="11041" max="11041" width="6.1640625" customWidth="1"/>
    <col min="11113" max="11113" width="13.5" customWidth="1"/>
    <col min="11114" max="11114" width="8" customWidth="1"/>
    <col min="11115" max="11123" width="9.83203125" customWidth="1"/>
    <col min="11130" max="11130" width="2.6640625" customWidth="1"/>
    <col min="11152" max="11152" width="13.5" customWidth="1"/>
    <col min="11153" max="11153" width="8" customWidth="1"/>
    <col min="11154" max="11165" width="9.83203125" customWidth="1"/>
    <col min="11195" max="11195" width="13.5" customWidth="1"/>
    <col min="11196" max="11196" width="8" customWidth="1"/>
    <col min="11197" max="11210" width="9.83203125" customWidth="1"/>
    <col min="11265" max="11265" width="2.6640625" customWidth="1"/>
    <col min="11266" max="11266" width="12.6640625" customWidth="1"/>
    <col min="11267" max="11267" width="15.6640625" customWidth="1"/>
    <col min="11268" max="11268" width="3.6640625" customWidth="1"/>
    <col min="11269" max="11269" width="25.6640625" customWidth="1"/>
    <col min="11270" max="11270" width="3.6640625" customWidth="1"/>
    <col min="11271" max="11271" width="2.6640625" customWidth="1"/>
    <col min="11272" max="11274" width="6.6640625" customWidth="1"/>
    <col min="11275" max="11276" width="2.6640625" customWidth="1"/>
    <col min="11277" max="11295" width="12.6640625" customWidth="1"/>
    <col min="11297" max="11297" width="6.1640625" customWidth="1"/>
    <col min="11369" max="11369" width="13.5" customWidth="1"/>
    <col min="11370" max="11370" width="8" customWidth="1"/>
    <col min="11371" max="11379" width="9.83203125" customWidth="1"/>
    <col min="11386" max="11386" width="2.6640625" customWidth="1"/>
    <col min="11408" max="11408" width="13.5" customWidth="1"/>
    <col min="11409" max="11409" width="8" customWidth="1"/>
    <col min="11410" max="11421" width="9.83203125" customWidth="1"/>
    <col min="11451" max="11451" width="13.5" customWidth="1"/>
    <col min="11452" max="11452" width="8" customWidth="1"/>
    <col min="11453" max="11466" width="9.83203125" customWidth="1"/>
    <col min="11521" max="11521" width="2.6640625" customWidth="1"/>
    <col min="11522" max="11522" width="12.6640625" customWidth="1"/>
    <col min="11523" max="11523" width="15.6640625" customWidth="1"/>
    <col min="11524" max="11524" width="3.6640625" customWidth="1"/>
    <col min="11525" max="11525" width="25.6640625" customWidth="1"/>
    <col min="11526" max="11526" width="3.6640625" customWidth="1"/>
    <col min="11527" max="11527" width="2.6640625" customWidth="1"/>
    <col min="11528" max="11530" width="6.6640625" customWidth="1"/>
    <col min="11531" max="11532" width="2.6640625" customWidth="1"/>
    <col min="11533" max="11551" width="12.6640625" customWidth="1"/>
    <col min="11553" max="11553" width="6.1640625" customWidth="1"/>
    <col min="11625" max="11625" width="13.5" customWidth="1"/>
    <col min="11626" max="11626" width="8" customWidth="1"/>
    <col min="11627" max="11635" width="9.83203125" customWidth="1"/>
    <col min="11642" max="11642" width="2.6640625" customWidth="1"/>
    <col min="11664" max="11664" width="13.5" customWidth="1"/>
    <col min="11665" max="11665" width="8" customWidth="1"/>
    <col min="11666" max="11677" width="9.83203125" customWidth="1"/>
    <col min="11707" max="11707" width="13.5" customWidth="1"/>
    <col min="11708" max="11708" width="8" customWidth="1"/>
    <col min="11709" max="11722" width="9.83203125" customWidth="1"/>
    <col min="11777" max="11777" width="2.6640625" customWidth="1"/>
    <col min="11778" max="11778" width="12.6640625" customWidth="1"/>
    <col min="11779" max="11779" width="15.6640625" customWidth="1"/>
    <col min="11780" max="11780" width="3.6640625" customWidth="1"/>
    <col min="11781" max="11781" width="25.6640625" customWidth="1"/>
    <col min="11782" max="11782" width="3.6640625" customWidth="1"/>
    <col min="11783" max="11783" width="2.6640625" customWidth="1"/>
    <col min="11784" max="11786" width="6.6640625" customWidth="1"/>
    <col min="11787" max="11788" width="2.6640625" customWidth="1"/>
    <col min="11789" max="11807" width="12.6640625" customWidth="1"/>
    <col min="11809" max="11809" width="6.1640625" customWidth="1"/>
    <col min="11881" max="11881" width="13.5" customWidth="1"/>
    <col min="11882" max="11882" width="8" customWidth="1"/>
    <col min="11883" max="11891" width="9.83203125" customWidth="1"/>
    <col min="11898" max="11898" width="2.6640625" customWidth="1"/>
    <col min="11920" max="11920" width="13.5" customWidth="1"/>
    <col min="11921" max="11921" width="8" customWidth="1"/>
    <col min="11922" max="11933" width="9.83203125" customWidth="1"/>
    <col min="11963" max="11963" width="13.5" customWidth="1"/>
    <col min="11964" max="11964" width="8" customWidth="1"/>
    <col min="11965" max="11978" width="9.83203125" customWidth="1"/>
    <col min="12033" max="12033" width="2.6640625" customWidth="1"/>
    <col min="12034" max="12034" width="12.6640625" customWidth="1"/>
    <col min="12035" max="12035" width="15.6640625" customWidth="1"/>
    <col min="12036" max="12036" width="3.6640625" customWidth="1"/>
    <col min="12037" max="12037" width="25.6640625" customWidth="1"/>
    <col min="12038" max="12038" width="3.6640625" customWidth="1"/>
    <col min="12039" max="12039" width="2.6640625" customWidth="1"/>
    <col min="12040" max="12042" width="6.6640625" customWidth="1"/>
    <col min="12043" max="12044" width="2.6640625" customWidth="1"/>
    <col min="12045" max="12063" width="12.6640625" customWidth="1"/>
    <col min="12065" max="12065" width="6.1640625" customWidth="1"/>
    <col min="12137" max="12137" width="13.5" customWidth="1"/>
    <col min="12138" max="12138" width="8" customWidth="1"/>
    <col min="12139" max="12147" width="9.83203125" customWidth="1"/>
    <col min="12154" max="12154" width="2.6640625" customWidth="1"/>
    <col min="12176" max="12176" width="13.5" customWidth="1"/>
    <col min="12177" max="12177" width="8" customWidth="1"/>
    <col min="12178" max="12189" width="9.83203125" customWidth="1"/>
    <col min="12219" max="12219" width="13.5" customWidth="1"/>
    <col min="12220" max="12220" width="8" customWidth="1"/>
    <col min="12221" max="12234" width="9.83203125" customWidth="1"/>
    <col min="12289" max="12289" width="2.6640625" customWidth="1"/>
    <col min="12290" max="12290" width="12.6640625" customWidth="1"/>
    <col min="12291" max="12291" width="15.6640625" customWidth="1"/>
    <col min="12292" max="12292" width="3.6640625" customWidth="1"/>
    <col min="12293" max="12293" width="25.6640625" customWidth="1"/>
    <col min="12294" max="12294" width="3.6640625" customWidth="1"/>
    <col min="12295" max="12295" width="2.6640625" customWidth="1"/>
    <col min="12296" max="12298" width="6.6640625" customWidth="1"/>
    <col min="12299" max="12300" width="2.6640625" customWidth="1"/>
    <col min="12301" max="12319" width="12.6640625" customWidth="1"/>
    <col min="12321" max="12321" width="6.1640625" customWidth="1"/>
    <col min="12393" max="12393" width="13.5" customWidth="1"/>
    <col min="12394" max="12394" width="8" customWidth="1"/>
    <col min="12395" max="12403" width="9.83203125" customWidth="1"/>
    <col min="12410" max="12410" width="2.6640625" customWidth="1"/>
    <col min="12432" max="12432" width="13.5" customWidth="1"/>
    <col min="12433" max="12433" width="8" customWidth="1"/>
    <col min="12434" max="12445" width="9.83203125" customWidth="1"/>
    <col min="12475" max="12475" width="13.5" customWidth="1"/>
    <col min="12476" max="12476" width="8" customWidth="1"/>
    <col min="12477" max="12490" width="9.83203125" customWidth="1"/>
    <col min="12545" max="12545" width="2.6640625" customWidth="1"/>
    <col min="12546" max="12546" width="12.6640625" customWidth="1"/>
    <col min="12547" max="12547" width="15.6640625" customWidth="1"/>
    <col min="12548" max="12548" width="3.6640625" customWidth="1"/>
    <col min="12549" max="12549" width="25.6640625" customWidth="1"/>
    <col min="12550" max="12550" width="3.6640625" customWidth="1"/>
    <col min="12551" max="12551" width="2.6640625" customWidth="1"/>
    <col min="12552" max="12554" width="6.6640625" customWidth="1"/>
    <col min="12555" max="12556" width="2.6640625" customWidth="1"/>
    <col min="12557" max="12575" width="12.6640625" customWidth="1"/>
    <col min="12577" max="12577" width="6.1640625" customWidth="1"/>
    <col min="12649" max="12649" width="13.5" customWidth="1"/>
    <col min="12650" max="12650" width="8" customWidth="1"/>
    <col min="12651" max="12659" width="9.83203125" customWidth="1"/>
    <col min="12666" max="12666" width="2.6640625" customWidth="1"/>
    <col min="12688" max="12688" width="13.5" customWidth="1"/>
    <col min="12689" max="12689" width="8" customWidth="1"/>
    <col min="12690" max="12701" width="9.83203125" customWidth="1"/>
    <col min="12731" max="12731" width="13.5" customWidth="1"/>
    <col min="12732" max="12732" width="8" customWidth="1"/>
    <col min="12733" max="12746" width="9.83203125" customWidth="1"/>
    <col min="12801" max="12801" width="2.6640625" customWidth="1"/>
    <col min="12802" max="12802" width="12.6640625" customWidth="1"/>
    <col min="12803" max="12803" width="15.6640625" customWidth="1"/>
    <col min="12804" max="12804" width="3.6640625" customWidth="1"/>
    <col min="12805" max="12805" width="25.6640625" customWidth="1"/>
    <col min="12806" max="12806" width="3.6640625" customWidth="1"/>
    <col min="12807" max="12807" width="2.6640625" customWidth="1"/>
    <col min="12808" max="12810" width="6.6640625" customWidth="1"/>
    <col min="12811" max="12812" width="2.6640625" customWidth="1"/>
    <col min="12813" max="12831" width="12.6640625" customWidth="1"/>
    <col min="12833" max="12833" width="6.1640625" customWidth="1"/>
    <col min="12905" max="12905" width="13.5" customWidth="1"/>
    <col min="12906" max="12906" width="8" customWidth="1"/>
    <col min="12907" max="12915" width="9.83203125" customWidth="1"/>
    <col min="12922" max="12922" width="2.6640625" customWidth="1"/>
    <col min="12944" max="12944" width="13.5" customWidth="1"/>
    <col min="12945" max="12945" width="8" customWidth="1"/>
    <col min="12946" max="12957" width="9.83203125" customWidth="1"/>
    <col min="12987" max="12987" width="13.5" customWidth="1"/>
    <col min="12988" max="12988" width="8" customWidth="1"/>
    <col min="12989" max="13002" width="9.83203125" customWidth="1"/>
    <col min="13057" max="13057" width="2.6640625" customWidth="1"/>
    <col min="13058" max="13058" width="12.6640625" customWidth="1"/>
    <col min="13059" max="13059" width="15.6640625" customWidth="1"/>
    <col min="13060" max="13060" width="3.6640625" customWidth="1"/>
    <col min="13061" max="13061" width="25.6640625" customWidth="1"/>
    <col min="13062" max="13062" width="3.6640625" customWidth="1"/>
    <col min="13063" max="13063" width="2.6640625" customWidth="1"/>
    <col min="13064" max="13066" width="6.6640625" customWidth="1"/>
    <col min="13067" max="13068" width="2.6640625" customWidth="1"/>
    <col min="13069" max="13087" width="12.6640625" customWidth="1"/>
    <col min="13089" max="13089" width="6.1640625" customWidth="1"/>
    <col min="13161" max="13161" width="13.5" customWidth="1"/>
    <col min="13162" max="13162" width="8" customWidth="1"/>
    <col min="13163" max="13171" width="9.83203125" customWidth="1"/>
    <col min="13178" max="13178" width="2.6640625" customWidth="1"/>
    <col min="13200" max="13200" width="13.5" customWidth="1"/>
    <col min="13201" max="13201" width="8" customWidth="1"/>
    <col min="13202" max="13213" width="9.83203125" customWidth="1"/>
    <col min="13243" max="13243" width="13.5" customWidth="1"/>
    <col min="13244" max="13244" width="8" customWidth="1"/>
    <col min="13245" max="13258" width="9.83203125" customWidth="1"/>
    <col min="13313" max="13313" width="2.6640625" customWidth="1"/>
    <col min="13314" max="13314" width="12.6640625" customWidth="1"/>
    <col min="13315" max="13315" width="15.6640625" customWidth="1"/>
    <col min="13316" max="13316" width="3.6640625" customWidth="1"/>
    <col min="13317" max="13317" width="25.6640625" customWidth="1"/>
    <col min="13318" max="13318" width="3.6640625" customWidth="1"/>
    <col min="13319" max="13319" width="2.6640625" customWidth="1"/>
    <col min="13320" max="13322" width="6.6640625" customWidth="1"/>
    <col min="13323" max="13324" width="2.6640625" customWidth="1"/>
    <col min="13325" max="13343" width="12.6640625" customWidth="1"/>
    <col min="13345" max="13345" width="6.1640625" customWidth="1"/>
    <col min="13417" max="13417" width="13.5" customWidth="1"/>
    <col min="13418" max="13418" width="8" customWidth="1"/>
    <col min="13419" max="13427" width="9.83203125" customWidth="1"/>
    <col min="13434" max="13434" width="2.6640625" customWidth="1"/>
    <col min="13456" max="13456" width="13.5" customWidth="1"/>
    <col min="13457" max="13457" width="8" customWidth="1"/>
    <col min="13458" max="13469" width="9.83203125" customWidth="1"/>
    <col min="13499" max="13499" width="13.5" customWidth="1"/>
    <col min="13500" max="13500" width="8" customWidth="1"/>
    <col min="13501" max="13514" width="9.83203125" customWidth="1"/>
    <col min="13569" max="13569" width="2.6640625" customWidth="1"/>
    <col min="13570" max="13570" width="12.6640625" customWidth="1"/>
    <col min="13571" max="13571" width="15.6640625" customWidth="1"/>
    <col min="13572" max="13572" width="3.6640625" customWidth="1"/>
    <col min="13573" max="13573" width="25.6640625" customWidth="1"/>
    <col min="13574" max="13574" width="3.6640625" customWidth="1"/>
    <col min="13575" max="13575" width="2.6640625" customWidth="1"/>
    <col min="13576" max="13578" width="6.6640625" customWidth="1"/>
    <col min="13579" max="13580" width="2.6640625" customWidth="1"/>
    <col min="13581" max="13599" width="12.6640625" customWidth="1"/>
    <col min="13601" max="13601" width="6.1640625" customWidth="1"/>
    <col min="13673" max="13673" width="13.5" customWidth="1"/>
    <col min="13674" max="13674" width="8" customWidth="1"/>
    <col min="13675" max="13683" width="9.83203125" customWidth="1"/>
    <col min="13690" max="13690" width="2.6640625" customWidth="1"/>
    <col min="13712" max="13712" width="13.5" customWidth="1"/>
    <col min="13713" max="13713" width="8" customWidth="1"/>
    <col min="13714" max="13725" width="9.83203125" customWidth="1"/>
    <col min="13755" max="13755" width="13.5" customWidth="1"/>
    <col min="13756" max="13756" width="8" customWidth="1"/>
    <col min="13757" max="13770" width="9.83203125" customWidth="1"/>
    <col min="13825" max="13825" width="2.6640625" customWidth="1"/>
    <col min="13826" max="13826" width="12.6640625" customWidth="1"/>
    <col min="13827" max="13827" width="15.6640625" customWidth="1"/>
    <col min="13828" max="13828" width="3.6640625" customWidth="1"/>
    <col min="13829" max="13829" width="25.6640625" customWidth="1"/>
    <col min="13830" max="13830" width="3.6640625" customWidth="1"/>
    <col min="13831" max="13831" width="2.6640625" customWidth="1"/>
    <col min="13832" max="13834" width="6.6640625" customWidth="1"/>
    <col min="13835" max="13836" width="2.6640625" customWidth="1"/>
    <col min="13837" max="13855" width="12.6640625" customWidth="1"/>
    <col min="13857" max="13857" width="6.1640625" customWidth="1"/>
    <col min="13929" max="13929" width="13.5" customWidth="1"/>
    <col min="13930" max="13930" width="8" customWidth="1"/>
    <col min="13931" max="13939" width="9.83203125" customWidth="1"/>
    <col min="13946" max="13946" width="2.6640625" customWidth="1"/>
    <col min="13968" max="13968" width="13.5" customWidth="1"/>
    <col min="13969" max="13969" width="8" customWidth="1"/>
    <col min="13970" max="13981" width="9.83203125" customWidth="1"/>
    <col min="14011" max="14011" width="13.5" customWidth="1"/>
    <col min="14012" max="14012" width="8" customWidth="1"/>
    <col min="14013" max="14026" width="9.83203125" customWidth="1"/>
    <col min="14081" max="14081" width="2.6640625" customWidth="1"/>
    <col min="14082" max="14082" width="12.6640625" customWidth="1"/>
    <col min="14083" max="14083" width="15.6640625" customWidth="1"/>
    <col min="14084" max="14084" width="3.6640625" customWidth="1"/>
    <col min="14085" max="14085" width="25.6640625" customWidth="1"/>
    <col min="14086" max="14086" width="3.6640625" customWidth="1"/>
    <col min="14087" max="14087" width="2.6640625" customWidth="1"/>
    <col min="14088" max="14090" width="6.6640625" customWidth="1"/>
    <col min="14091" max="14092" width="2.6640625" customWidth="1"/>
    <col min="14093" max="14111" width="12.6640625" customWidth="1"/>
    <col min="14113" max="14113" width="6.1640625" customWidth="1"/>
    <col min="14185" max="14185" width="13.5" customWidth="1"/>
    <col min="14186" max="14186" width="8" customWidth="1"/>
    <col min="14187" max="14195" width="9.83203125" customWidth="1"/>
    <col min="14202" max="14202" width="2.6640625" customWidth="1"/>
    <col min="14224" max="14224" width="13.5" customWidth="1"/>
    <col min="14225" max="14225" width="8" customWidth="1"/>
    <col min="14226" max="14237" width="9.83203125" customWidth="1"/>
    <col min="14267" max="14267" width="13.5" customWidth="1"/>
    <col min="14268" max="14268" width="8" customWidth="1"/>
    <col min="14269" max="14282" width="9.83203125" customWidth="1"/>
    <col min="14337" max="14337" width="2.6640625" customWidth="1"/>
    <col min="14338" max="14338" width="12.6640625" customWidth="1"/>
    <col min="14339" max="14339" width="15.6640625" customWidth="1"/>
    <col min="14340" max="14340" width="3.6640625" customWidth="1"/>
    <col min="14341" max="14341" width="25.6640625" customWidth="1"/>
    <col min="14342" max="14342" width="3.6640625" customWidth="1"/>
    <col min="14343" max="14343" width="2.6640625" customWidth="1"/>
    <col min="14344" max="14346" width="6.6640625" customWidth="1"/>
    <col min="14347" max="14348" width="2.6640625" customWidth="1"/>
    <col min="14349" max="14367" width="12.6640625" customWidth="1"/>
    <col min="14369" max="14369" width="6.1640625" customWidth="1"/>
    <col min="14441" max="14441" width="13.5" customWidth="1"/>
    <col min="14442" max="14442" width="8" customWidth="1"/>
    <col min="14443" max="14451" width="9.83203125" customWidth="1"/>
    <col min="14458" max="14458" width="2.6640625" customWidth="1"/>
    <col min="14480" max="14480" width="13.5" customWidth="1"/>
    <col min="14481" max="14481" width="8" customWidth="1"/>
    <col min="14482" max="14493" width="9.83203125" customWidth="1"/>
    <col min="14523" max="14523" width="13.5" customWidth="1"/>
    <col min="14524" max="14524" width="8" customWidth="1"/>
    <col min="14525" max="14538" width="9.83203125" customWidth="1"/>
    <col min="14593" max="14593" width="2.6640625" customWidth="1"/>
    <col min="14594" max="14594" width="12.6640625" customWidth="1"/>
    <col min="14595" max="14595" width="15.6640625" customWidth="1"/>
    <col min="14596" max="14596" width="3.6640625" customWidth="1"/>
    <col min="14597" max="14597" width="25.6640625" customWidth="1"/>
    <col min="14598" max="14598" width="3.6640625" customWidth="1"/>
    <col min="14599" max="14599" width="2.6640625" customWidth="1"/>
    <col min="14600" max="14602" width="6.6640625" customWidth="1"/>
    <col min="14603" max="14604" width="2.6640625" customWidth="1"/>
    <col min="14605" max="14623" width="12.6640625" customWidth="1"/>
    <col min="14625" max="14625" width="6.1640625" customWidth="1"/>
    <col min="14697" max="14697" width="13.5" customWidth="1"/>
    <col min="14698" max="14698" width="8" customWidth="1"/>
    <col min="14699" max="14707" width="9.83203125" customWidth="1"/>
    <col min="14714" max="14714" width="2.6640625" customWidth="1"/>
    <col min="14736" max="14736" width="13.5" customWidth="1"/>
    <col min="14737" max="14737" width="8" customWidth="1"/>
    <col min="14738" max="14749" width="9.83203125" customWidth="1"/>
    <col min="14779" max="14779" width="13.5" customWidth="1"/>
    <col min="14780" max="14780" width="8" customWidth="1"/>
    <col min="14781" max="14794" width="9.83203125" customWidth="1"/>
    <col min="14849" max="14849" width="2.6640625" customWidth="1"/>
    <col min="14850" max="14850" width="12.6640625" customWidth="1"/>
    <col min="14851" max="14851" width="15.6640625" customWidth="1"/>
    <col min="14852" max="14852" width="3.6640625" customWidth="1"/>
    <col min="14853" max="14853" width="25.6640625" customWidth="1"/>
    <col min="14854" max="14854" width="3.6640625" customWidth="1"/>
    <col min="14855" max="14855" width="2.6640625" customWidth="1"/>
    <col min="14856" max="14858" width="6.6640625" customWidth="1"/>
    <col min="14859" max="14860" width="2.6640625" customWidth="1"/>
    <col min="14861" max="14879" width="12.6640625" customWidth="1"/>
    <col min="14881" max="14881" width="6.1640625" customWidth="1"/>
    <col min="14953" max="14953" width="13.5" customWidth="1"/>
    <col min="14954" max="14954" width="8" customWidth="1"/>
    <col min="14955" max="14963" width="9.83203125" customWidth="1"/>
    <col min="14970" max="14970" width="2.6640625" customWidth="1"/>
    <col min="14992" max="14992" width="13.5" customWidth="1"/>
    <col min="14993" max="14993" width="8" customWidth="1"/>
    <col min="14994" max="15005" width="9.83203125" customWidth="1"/>
    <col min="15035" max="15035" width="13.5" customWidth="1"/>
    <col min="15036" max="15036" width="8" customWidth="1"/>
    <col min="15037" max="15050" width="9.83203125" customWidth="1"/>
    <col min="15105" max="15105" width="2.6640625" customWidth="1"/>
    <col min="15106" max="15106" width="12.6640625" customWidth="1"/>
    <col min="15107" max="15107" width="15.6640625" customWidth="1"/>
    <col min="15108" max="15108" width="3.6640625" customWidth="1"/>
    <col min="15109" max="15109" width="25.6640625" customWidth="1"/>
    <col min="15110" max="15110" width="3.6640625" customWidth="1"/>
    <col min="15111" max="15111" width="2.6640625" customWidth="1"/>
    <col min="15112" max="15114" width="6.6640625" customWidth="1"/>
    <col min="15115" max="15116" width="2.6640625" customWidth="1"/>
    <col min="15117" max="15135" width="12.6640625" customWidth="1"/>
    <col min="15137" max="15137" width="6.1640625" customWidth="1"/>
    <col min="15209" max="15209" width="13.5" customWidth="1"/>
    <col min="15210" max="15210" width="8" customWidth="1"/>
    <col min="15211" max="15219" width="9.83203125" customWidth="1"/>
    <col min="15226" max="15226" width="2.6640625" customWidth="1"/>
    <col min="15248" max="15248" width="13.5" customWidth="1"/>
    <col min="15249" max="15249" width="8" customWidth="1"/>
    <col min="15250" max="15261" width="9.83203125" customWidth="1"/>
    <col min="15291" max="15291" width="13.5" customWidth="1"/>
    <col min="15292" max="15292" width="8" customWidth="1"/>
    <col min="15293" max="15306" width="9.83203125" customWidth="1"/>
    <col min="15361" max="15361" width="2.6640625" customWidth="1"/>
    <col min="15362" max="15362" width="12.6640625" customWidth="1"/>
    <col min="15363" max="15363" width="15.6640625" customWidth="1"/>
    <col min="15364" max="15364" width="3.6640625" customWidth="1"/>
    <col min="15365" max="15365" width="25.6640625" customWidth="1"/>
    <col min="15366" max="15366" width="3.6640625" customWidth="1"/>
    <col min="15367" max="15367" width="2.6640625" customWidth="1"/>
    <col min="15368" max="15370" width="6.6640625" customWidth="1"/>
    <col min="15371" max="15372" width="2.6640625" customWidth="1"/>
    <col min="15373" max="15391" width="12.6640625" customWidth="1"/>
    <col min="15393" max="15393" width="6.1640625" customWidth="1"/>
    <col min="15465" max="15465" width="13.5" customWidth="1"/>
    <col min="15466" max="15466" width="8" customWidth="1"/>
    <col min="15467" max="15475" width="9.83203125" customWidth="1"/>
    <col min="15482" max="15482" width="2.6640625" customWidth="1"/>
    <col min="15504" max="15504" width="13.5" customWidth="1"/>
    <col min="15505" max="15505" width="8" customWidth="1"/>
    <col min="15506" max="15517" width="9.83203125" customWidth="1"/>
    <col min="15547" max="15547" width="13.5" customWidth="1"/>
    <col min="15548" max="15548" width="8" customWidth="1"/>
    <col min="15549" max="15562" width="9.83203125" customWidth="1"/>
    <col min="15617" max="15617" width="2.6640625" customWidth="1"/>
    <col min="15618" max="15618" width="12.6640625" customWidth="1"/>
    <col min="15619" max="15619" width="15.6640625" customWidth="1"/>
    <col min="15620" max="15620" width="3.6640625" customWidth="1"/>
    <col min="15621" max="15621" width="25.6640625" customWidth="1"/>
    <col min="15622" max="15622" width="3.6640625" customWidth="1"/>
    <col min="15623" max="15623" width="2.6640625" customWidth="1"/>
    <col min="15624" max="15626" width="6.6640625" customWidth="1"/>
    <col min="15627" max="15628" width="2.6640625" customWidth="1"/>
    <col min="15629" max="15647" width="12.6640625" customWidth="1"/>
    <col min="15649" max="15649" width="6.1640625" customWidth="1"/>
    <col min="15721" max="15721" width="13.5" customWidth="1"/>
    <col min="15722" max="15722" width="8" customWidth="1"/>
    <col min="15723" max="15731" width="9.83203125" customWidth="1"/>
    <col min="15738" max="15738" width="2.6640625" customWidth="1"/>
    <col min="15760" max="15760" width="13.5" customWidth="1"/>
    <col min="15761" max="15761" width="8" customWidth="1"/>
    <col min="15762" max="15773" width="9.83203125" customWidth="1"/>
    <col min="15803" max="15803" width="13.5" customWidth="1"/>
    <col min="15804" max="15804" width="8" customWidth="1"/>
    <col min="15805" max="15818" width="9.83203125" customWidth="1"/>
    <col min="15873" max="15873" width="2.6640625" customWidth="1"/>
    <col min="15874" max="15874" width="12.6640625" customWidth="1"/>
    <col min="15875" max="15875" width="15.6640625" customWidth="1"/>
    <col min="15876" max="15876" width="3.6640625" customWidth="1"/>
    <col min="15877" max="15877" width="25.6640625" customWidth="1"/>
    <col min="15878" max="15878" width="3.6640625" customWidth="1"/>
    <col min="15879" max="15879" width="2.6640625" customWidth="1"/>
    <col min="15880" max="15882" width="6.6640625" customWidth="1"/>
    <col min="15883" max="15884" width="2.6640625" customWidth="1"/>
    <col min="15885" max="15903" width="12.6640625" customWidth="1"/>
    <col min="15905" max="15905" width="6.1640625" customWidth="1"/>
    <col min="15977" max="15977" width="13.5" customWidth="1"/>
    <col min="15978" max="15978" width="8" customWidth="1"/>
    <col min="15979" max="15987" width="9.83203125" customWidth="1"/>
    <col min="15994" max="15994" width="2.6640625" customWidth="1"/>
    <col min="16016" max="16016" width="13.5" customWidth="1"/>
    <col min="16017" max="16017" width="8" customWidth="1"/>
    <col min="16018" max="16029" width="9.83203125" customWidth="1"/>
    <col min="16059" max="16059" width="13.5" customWidth="1"/>
    <col min="16060" max="16060" width="8" customWidth="1"/>
    <col min="16061" max="16074" width="9.83203125" customWidth="1"/>
    <col min="16129" max="16129" width="2.6640625" customWidth="1"/>
    <col min="16130" max="16130" width="12.6640625" customWidth="1"/>
    <col min="16131" max="16131" width="15.6640625" customWidth="1"/>
    <col min="16132" max="16132" width="3.6640625" customWidth="1"/>
    <col min="16133" max="16133" width="25.6640625" customWidth="1"/>
    <col min="16134" max="16134" width="3.6640625" customWidth="1"/>
    <col min="16135" max="16135" width="2.6640625" customWidth="1"/>
    <col min="16136" max="16138" width="6.6640625" customWidth="1"/>
    <col min="16139" max="16140" width="2.6640625" customWidth="1"/>
    <col min="16141" max="16159" width="12.6640625" customWidth="1"/>
    <col min="16161" max="16161" width="6.1640625" customWidth="1"/>
    <col min="16233" max="16233" width="13.5" customWidth="1"/>
    <col min="16234" max="16234" width="8" customWidth="1"/>
    <col min="16235" max="16243" width="9.83203125" customWidth="1"/>
    <col min="16250" max="16250" width="2.6640625" customWidth="1"/>
    <col min="16272" max="16272" width="13.5" customWidth="1"/>
    <col min="16273" max="16273" width="8" customWidth="1"/>
    <col min="16274" max="16285" width="9.83203125" customWidth="1"/>
    <col min="16315" max="16315" width="13.5" customWidth="1"/>
    <col min="16316" max="16316" width="8" customWidth="1"/>
    <col min="16317" max="16330" width="9.83203125" customWidth="1"/>
  </cols>
  <sheetData>
    <row r="4" spans="2:254" x14ac:dyDescent="0.2">
      <c r="H4" s="1" t="s">
        <v>175</v>
      </c>
    </row>
    <row r="5" spans="2:254" x14ac:dyDescent="0.2">
      <c r="H5" t="s">
        <v>176</v>
      </c>
    </row>
    <row r="7" spans="2:254" ht="17" thickBot="1" x14ac:dyDescent="0.25">
      <c r="M7" s="1" t="s">
        <v>6</v>
      </c>
      <c r="O7" s="3" t="s">
        <v>177</v>
      </c>
      <c r="AH7" s="1" t="s">
        <v>8</v>
      </c>
      <c r="AJ7" s="3" t="s">
        <v>178</v>
      </c>
      <c r="BG7" s="1" t="s">
        <v>10</v>
      </c>
      <c r="BI7" s="3" t="s">
        <v>179</v>
      </c>
      <c r="CG7" s="1" t="s">
        <v>12</v>
      </c>
      <c r="CI7" s="3" t="s">
        <v>180</v>
      </c>
      <c r="DA7" s="42"/>
      <c r="DB7" s="42"/>
      <c r="DC7" s="42"/>
      <c r="DD7" s="42"/>
      <c r="DE7" s="42"/>
      <c r="DF7" s="42"/>
      <c r="DG7" s="42"/>
      <c r="DH7" s="42"/>
      <c r="DI7" s="42"/>
      <c r="DJ7" s="42"/>
      <c r="DK7" s="42"/>
      <c r="DT7" s="1" t="s">
        <v>14</v>
      </c>
      <c r="DV7" s="3" t="s">
        <v>181</v>
      </c>
      <c r="EN7" s="42"/>
      <c r="EO7" s="42"/>
      <c r="EP7" s="42"/>
      <c r="EQ7" s="42"/>
      <c r="ER7" s="42"/>
      <c r="ES7" s="42"/>
      <c r="ET7" s="42"/>
      <c r="EU7" s="42"/>
      <c r="EV7" s="42"/>
      <c r="EW7" s="42"/>
      <c r="EX7" s="42"/>
      <c r="EY7" s="42"/>
      <c r="EZ7" s="42"/>
      <c r="FA7" s="42"/>
      <c r="FI7" s="1" t="s">
        <v>16</v>
      </c>
      <c r="FK7" s="3" t="s">
        <v>182</v>
      </c>
      <c r="GE7" s="42"/>
      <c r="GF7" s="42"/>
      <c r="GG7" s="42"/>
      <c r="GH7" s="42"/>
      <c r="GI7" s="42"/>
      <c r="GJ7" s="42"/>
      <c r="GK7" s="42"/>
      <c r="GL7" s="42"/>
      <c r="GM7" s="42"/>
      <c r="GN7" s="42"/>
      <c r="GO7" s="42"/>
      <c r="GP7" s="42"/>
      <c r="GQ7" s="42"/>
      <c r="GR7" s="42"/>
      <c r="GS7" s="42"/>
      <c r="GT7" s="42"/>
      <c r="HB7" s="1" t="s">
        <v>18</v>
      </c>
      <c r="HE7" s="3" t="s">
        <v>183</v>
      </c>
    </row>
    <row r="8" spans="2:254" ht="17" thickBot="1" x14ac:dyDescent="0.25">
      <c r="H8" s="4"/>
      <c r="I8" s="5"/>
      <c r="J8" s="5"/>
      <c r="K8" s="7"/>
      <c r="BC8" s="4"/>
      <c r="BD8" s="5"/>
      <c r="BE8" s="7"/>
      <c r="BG8" t="s">
        <v>20</v>
      </c>
      <c r="CC8" s="4"/>
      <c r="CD8" s="5"/>
      <c r="CE8" s="7"/>
      <c r="CG8" t="s">
        <v>20</v>
      </c>
      <c r="DO8" s="4"/>
      <c r="DP8" s="5"/>
      <c r="DQ8" s="5"/>
      <c r="DR8" s="7"/>
      <c r="DT8" t="s">
        <v>20</v>
      </c>
      <c r="FE8" s="4"/>
      <c r="FF8" s="5"/>
      <c r="FG8" s="7"/>
      <c r="FI8" t="s">
        <v>184</v>
      </c>
      <c r="GX8" s="4"/>
      <c r="GY8" s="5"/>
      <c r="GZ8" s="7"/>
      <c r="HB8" t="s">
        <v>184</v>
      </c>
    </row>
    <row r="9" spans="2:254" ht="17" thickBot="1" x14ac:dyDescent="0.25">
      <c r="B9" s="8" t="s">
        <v>22</v>
      </c>
      <c r="C9" s="5"/>
      <c r="D9" s="5"/>
      <c r="E9" s="7"/>
      <c r="H9" s="9"/>
      <c r="K9" s="10"/>
      <c r="L9" s="11"/>
      <c r="M9" s="14" t="s">
        <v>24</v>
      </c>
      <c r="N9" s="12"/>
      <c r="O9" s="12"/>
      <c r="P9" s="12"/>
      <c r="Q9" s="12"/>
      <c r="R9" s="12"/>
      <c r="S9" s="12"/>
      <c r="T9" s="12"/>
      <c r="U9" s="12"/>
      <c r="V9" s="12"/>
      <c r="W9" s="12"/>
      <c r="X9" s="12"/>
      <c r="Y9" s="12"/>
      <c r="Z9" s="12"/>
      <c r="AA9" s="12"/>
      <c r="AB9" s="12"/>
      <c r="AC9" s="12"/>
      <c r="AD9" s="12"/>
      <c r="AE9" s="12"/>
      <c r="AF9" s="13"/>
      <c r="AH9" s="14" t="s">
        <v>24</v>
      </c>
      <c r="AI9" s="12"/>
      <c r="AJ9" s="12"/>
      <c r="AK9" s="12"/>
      <c r="AL9" s="12"/>
      <c r="AM9" s="12"/>
      <c r="AN9" s="12"/>
      <c r="AO9" s="12"/>
      <c r="AP9" s="12"/>
      <c r="AQ9" s="12"/>
      <c r="AR9" s="12"/>
      <c r="AS9" s="12"/>
      <c r="AT9" s="12"/>
      <c r="AU9" s="12"/>
      <c r="AV9" s="12"/>
      <c r="AW9" s="12"/>
      <c r="AX9" s="12"/>
      <c r="AY9" s="12"/>
      <c r="AZ9" s="12"/>
      <c r="BA9" s="13"/>
      <c r="BC9" s="9"/>
      <c r="BE9" s="10"/>
      <c r="BF9" s="11"/>
      <c r="BG9" s="14" t="s">
        <v>24</v>
      </c>
      <c r="BH9" s="12"/>
      <c r="BI9" s="12"/>
      <c r="BJ9" s="12"/>
      <c r="BK9" s="12"/>
      <c r="BL9" s="12"/>
      <c r="BM9" s="12"/>
      <c r="BN9" s="12"/>
      <c r="BO9" s="12"/>
      <c r="BP9" s="12"/>
      <c r="BQ9" s="12"/>
      <c r="BR9" s="12"/>
      <c r="BS9" s="12"/>
      <c r="BT9" s="12"/>
      <c r="BU9" s="12"/>
      <c r="BV9" s="12"/>
      <c r="BW9" s="12"/>
      <c r="BX9" s="12"/>
      <c r="BY9" s="12"/>
      <c r="BZ9" s="12"/>
      <c r="CA9" s="13"/>
      <c r="CC9" s="9"/>
      <c r="CE9" s="10"/>
      <c r="CF9" s="11"/>
      <c r="CG9" s="14" t="s">
        <v>24</v>
      </c>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3"/>
      <c r="DO9" s="9"/>
      <c r="DR9" s="10"/>
      <c r="DT9" s="14" t="s">
        <v>24</v>
      </c>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3"/>
      <c r="FE9" s="9"/>
      <c r="FG9" s="10"/>
      <c r="FI9" s="14" t="s">
        <v>24</v>
      </c>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3"/>
      <c r="GX9" s="9"/>
      <c r="GZ9" s="10"/>
      <c r="HB9" s="14" t="s">
        <v>24</v>
      </c>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3"/>
    </row>
    <row r="10" spans="2:254" ht="17" thickBot="1" x14ac:dyDescent="0.25">
      <c r="B10" s="19" t="s">
        <v>25</v>
      </c>
      <c r="C10" s="20" t="s">
        <v>26</v>
      </c>
      <c r="D10" s="20"/>
      <c r="E10" s="21" t="s">
        <v>27</v>
      </c>
      <c r="H10" s="9"/>
      <c r="K10" s="10"/>
      <c r="L10" s="3"/>
      <c r="M10" s="9" t="s">
        <v>29</v>
      </c>
      <c r="N10" t="s">
        <v>30</v>
      </c>
      <c r="O10" t="s">
        <v>31</v>
      </c>
      <c r="P10" t="s">
        <v>32</v>
      </c>
      <c r="Q10" t="s">
        <v>33</v>
      </c>
      <c r="R10" t="s">
        <v>34</v>
      </c>
      <c r="S10" t="s">
        <v>35</v>
      </c>
      <c r="T10" t="s">
        <v>36</v>
      </c>
      <c r="U10" t="s">
        <v>37</v>
      </c>
      <c r="V10" t="s">
        <v>38</v>
      </c>
      <c r="W10" t="s">
        <v>39</v>
      </c>
      <c r="X10" t="s">
        <v>40</v>
      </c>
      <c r="Y10" t="s">
        <v>41</v>
      </c>
      <c r="Z10" t="s">
        <v>185</v>
      </c>
      <c r="AA10" t="s">
        <v>51</v>
      </c>
      <c r="AB10" t="s">
        <v>186</v>
      </c>
      <c r="AC10" t="s">
        <v>187</v>
      </c>
      <c r="AD10" t="s">
        <v>188</v>
      </c>
      <c r="AE10" t="s">
        <v>189</v>
      </c>
      <c r="AF10" s="10" t="s">
        <v>42</v>
      </c>
      <c r="AH10" s="9" t="s">
        <v>29</v>
      </c>
      <c r="AI10" t="s">
        <v>30</v>
      </c>
      <c r="AJ10" t="s">
        <v>31</v>
      </c>
      <c r="AK10" t="s">
        <v>32</v>
      </c>
      <c r="AL10" t="s">
        <v>33</v>
      </c>
      <c r="AM10" t="s">
        <v>34</v>
      </c>
      <c r="AN10" t="s">
        <v>35</v>
      </c>
      <c r="AO10" t="s">
        <v>36</v>
      </c>
      <c r="AP10" t="s">
        <v>37</v>
      </c>
      <c r="AQ10" t="s">
        <v>38</v>
      </c>
      <c r="AR10" t="s">
        <v>39</v>
      </c>
      <c r="AS10" t="s">
        <v>40</v>
      </c>
      <c r="AT10" t="s">
        <v>41</v>
      </c>
      <c r="AU10" t="s">
        <v>185</v>
      </c>
      <c r="AV10" t="s">
        <v>51</v>
      </c>
      <c r="AW10" t="s">
        <v>186</v>
      </c>
      <c r="AX10" t="s">
        <v>187</v>
      </c>
      <c r="AY10" t="s">
        <v>188</v>
      </c>
      <c r="AZ10" t="s">
        <v>189</v>
      </c>
      <c r="BA10" s="10" t="s">
        <v>42</v>
      </c>
      <c r="BC10" s="9"/>
      <c r="BE10" s="10"/>
      <c r="BF10" s="3"/>
      <c r="BG10" s="9" t="s">
        <v>29</v>
      </c>
      <c r="BH10" t="s">
        <v>30</v>
      </c>
      <c r="BI10" t="s">
        <v>31</v>
      </c>
      <c r="BJ10" t="s">
        <v>32</v>
      </c>
      <c r="BK10" t="s">
        <v>33</v>
      </c>
      <c r="BL10" t="s">
        <v>34</v>
      </c>
      <c r="BM10" t="s">
        <v>35</v>
      </c>
      <c r="BN10" t="s">
        <v>36</v>
      </c>
      <c r="BO10" t="s">
        <v>37</v>
      </c>
      <c r="BP10" t="s">
        <v>38</v>
      </c>
      <c r="BQ10" t="s">
        <v>39</v>
      </c>
      <c r="BR10" t="s">
        <v>40</v>
      </c>
      <c r="BS10" t="s">
        <v>41</v>
      </c>
      <c r="BT10" t="s">
        <v>185</v>
      </c>
      <c r="BU10" t="s">
        <v>51</v>
      </c>
      <c r="BV10" t="s">
        <v>186</v>
      </c>
      <c r="BW10" t="s">
        <v>187</v>
      </c>
      <c r="BX10" t="s">
        <v>188</v>
      </c>
      <c r="BY10" t="s">
        <v>190</v>
      </c>
      <c r="BZ10" t="s">
        <v>189</v>
      </c>
      <c r="CA10" s="10" t="s">
        <v>42</v>
      </c>
      <c r="CC10" s="9"/>
      <c r="CE10" s="10"/>
      <c r="CF10" s="3"/>
      <c r="CG10" s="9" t="s">
        <v>29</v>
      </c>
      <c r="CH10" t="s">
        <v>30</v>
      </c>
      <c r="CI10" t="s">
        <v>31</v>
      </c>
      <c r="CJ10" t="s">
        <v>32</v>
      </c>
      <c r="CK10" t="s">
        <v>33</v>
      </c>
      <c r="CL10" t="s">
        <v>34</v>
      </c>
      <c r="CM10" t="s">
        <v>35</v>
      </c>
      <c r="CN10" t="s">
        <v>36</v>
      </c>
      <c r="CO10" t="s">
        <v>37</v>
      </c>
      <c r="CP10" t="s">
        <v>38</v>
      </c>
      <c r="CQ10" t="s">
        <v>39</v>
      </c>
      <c r="CR10" t="s">
        <v>40</v>
      </c>
      <c r="CS10" t="s">
        <v>41</v>
      </c>
      <c r="CT10" t="s">
        <v>185</v>
      </c>
      <c r="CU10" t="s">
        <v>51</v>
      </c>
      <c r="CV10" t="s">
        <v>186</v>
      </c>
      <c r="CW10" t="s">
        <v>187</v>
      </c>
      <c r="CX10" t="s">
        <v>188</v>
      </c>
      <c r="CY10" t="s">
        <v>190</v>
      </c>
      <c r="CZ10" t="s">
        <v>130</v>
      </c>
      <c r="DA10" t="s">
        <v>44</v>
      </c>
      <c r="DB10" s="3" t="s">
        <v>48</v>
      </c>
      <c r="DC10" s="3" t="s">
        <v>191</v>
      </c>
      <c r="DD10" s="3" t="s">
        <v>192</v>
      </c>
      <c r="DE10" s="3" t="s">
        <v>45</v>
      </c>
      <c r="DF10" s="3" t="s">
        <v>192</v>
      </c>
      <c r="DG10" s="3" t="s">
        <v>193</v>
      </c>
      <c r="DH10" s="3" t="s">
        <v>194</v>
      </c>
      <c r="DI10" s="3" t="s">
        <v>195</v>
      </c>
      <c r="DJ10" s="3" t="s">
        <v>196</v>
      </c>
      <c r="DK10" s="3" t="s">
        <v>47</v>
      </c>
      <c r="DL10" t="s">
        <v>189</v>
      </c>
      <c r="DM10" s="10" t="s">
        <v>42</v>
      </c>
      <c r="DO10" s="9"/>
      <c r="DR10" s="10"/>
      <c r="DT10" s="9" t="s">
        <v>29</v>
      </c>
      <c r="DU10" t="s">
        <v>30</v>
      </c>
      <c r="DV10" t="s">
        <v>31</v>
      </c>
      <c r="DW10" t="s">
        <v>32</v>
      </c>
      <c r="DX10" t="s">
        <v>33</v>
      </c>
      <c r="DY10" t="s">
        <v>34</v>
      </c>
      <c r="DZ10" t="s">
        <v>35</v>
      </c>
      <c r="EA10" t="s">
        <v>36</v>
      </c>
      <c r="EB10" t="s">
        <v>37</v>
      </c>
      <c r="EC10" t="s">
        <v>38</v>
      </c>
      <c r="ED10" t="s">
        <v>39</v>
      </c>
      <c r="EE10" t="s">
        <v>40</v>
      </c>
      <c r="EF10" t="s">
        <v>41</v>
      </c>
      <c r="EG10" t="s">
        <v>185</v>
      </c>
      <c r="EH10" t="s">
        <v>51</v>
      </c>
      <c r="EI10" t="s">
        <v>186</v>
      </c>
      <c r="EJ10" t="s">
        <v>187</v>
      </c>
      <c r="EK10" t="s">
        <v>188</v>
      </c>
      <c r="EL10" t="s">
        <v>190</v>
      </c>
      <c r="EM10" t="s">
        <v>130</v>
      </c>
      <c r="EN10" t="s">
        <v>44</v>
      </c>
      <c r="EO10" s="3" t="s">
        <v>48</v>
      </c>
      <c r="EP10" s="3" t="s">
        <v>191</v>
      </c>
      <c r="EQ10" s="3" t="s">
        <v>192</v>
      </c>
      <c r="ER10" s="3" t="s">
        <v>45</v>
      </c>
      <c r="ES10" s="3" t="s">
        <v>192</v>
      </c>
      <c r="ET10" s="3" t="s">
        <v>193</v>
      </c>
      <c r="EU10" s="3" t="s">
        <v>194</v>
      </c>
      <c r="EV10" s="3" t="s">
        <v>195</v>
      </c>
      <c r="EW10" s="3" t="s">
        <v>196</v>
      </c>
      <c r="EX10" s="3" t="s">
        <v>47</v>
      </c>
      <c r="EY10" s="3" t="s">
        <v>197</v>
      </c>
      <c r="EZ10" s="3" t="s">
        <v>198</v>
      </c>
      <c r="FA10" s="3" t="s">
        <v>35</v>
      </c>
      <c r="FB10" t="s">
        <v>189</v>
      </c>
      <c r="FC10" s="10" t="s">
        <v>42</v>
      </c>
      <c r="FE10" s="9"/>
      <c r="FG10" s="10"/>
      <c r="FI10" s="9" t="s">
        <v>29</v>
      </c>
      <c r="FJ10" t="s">
        <v>30</v>
      </c>
      <c r="FK10" t="s">
        <v>31</v>
      </c>
      <c r="FL10" t="s">
        <v>32</v>
      </c>
      <c r="FM10" t="s">
        <v>33</v>
      </c>
      <c r="FN10" t="s">
        <v>34</v>
      </c>
      <c r="FO10" t="s">
        <v>35</v>
      </c>
      <c r="FP10" t="s">
        <v>36</v>
      </c>
      <c r="FQ10" t="s">
        <v>37</v>
      </c>
      <c r="FR10" t="s">
        <v>38</v>
      </c>
      <c r="FS10" t="s">
        <v>39</v>
      </c>
      <c r="FT10" t="s">
        <v>40</v>
      </c>
      <c r="FU10" t="s">
        <v>41</v>
      </c>
      <c r="FV10" t="s">
        <v>185</v>
      </c>
      <c r="FW10" t="s">
        <v>51</v>
      </c>
      <c r="FX10" t="s">
        <v>51</v>
      </c>
      <c r="FY10" t="s">
        <v>51</v>
      </c>
      <c r="FZ10" t="s">
        <v>186</v>
      </c>
      <c r="GA10" t="s">
        <v>187</v>
      </c>
      <c r="GB10" t="s">
        <v>188</v>
      </c>
      <c r="GC10" t="s">
        <v>190</v>
      </c>
      <c r="GD10" t="s">
        <v>130</v>
      </c>
      <c r="GE10" t="s">
        <v>44</v>
      </c>
      <c r="GF10" s="3" t="s">
        <v>48</v>
      </c>
      <c r="GG10" s="3" t="s">
        <v>191</v>
      </c>
      <c r="GH10" s="3" t="s">
        <v>192</v>
      </c>
      <c r="GI10" s="3" t="s">
        <v>45</v>
      </c>
      <c r="GJ10" s="3" t="s">
        <v>192</v>
      </c>
      <c r="GK10" s="3" t="s">
        <v>193</v>
      </c>
      <c r="GL10" s="3" t="s">
        <v>194</v>
      </c>
      <c r="GM10" s="3" t="s">
        <v>195</v>
      </c>
      <c r="GN10" s="3" t="s">
        <v>196</v>
      </c>
      <c r="GO10" s="3" t="s">
        <v>47</v>
      </c>
      <c r="GP10" s="3" t="s">
        <v>197</v>
      </c>
      <c r="GQ10" s="3" t="s">
        <v>198</v>
      </c>
      <c r="GR10" s="3" t="s">
        <v>35</v>
      </c>
      <c r="GS10" s="3" t="s">
        <v>52</v>
      </c>
      <c r="GT10" s="3" t="s">
        <v>199</v>
      </c>
      <c r="GU10" t="s">
        <v>189</v>
      </c>
      <c r="GV10" s="10" t="s">
        <v>42</v>
      </c>
      <c r="GX10" s="9"/>
      <c r="GZ10" s="10"/>
      <c r="HB10" s="9" t="s">
        <v>29</v>
      </c>
      <c r="HC10" t="s">
        <v>30</v>
      </c>
      <c r="HD10" t="s">
        <v>31</v>
      </c>
      <c r="HE10" t="s">
        <v>32</v>
      </c>
      <c r="HF10" t="s">
        <v>33</v>
      </c>
      <c r="HG10" t="s">
        <v>34</v>
      </c>
      <c r="HH10" t="s">
        <v>35</v>
      </c>
      <c r="HI10" t="s">
        <v>36</v>
      </c>
      <c r="HJ10" t="s">
        <v>37</v>
      </c>
      <c r="HK10" t="s">
        <v>38</v>
      </c>
      <c r="HL10" t="s">
        <v>39</v>
      </c>
      <c r="HM10" t="s">
        <v>40</v>
      </c>
      <c r="HN10" t="s">
        <v>41</v>
      </c>
      <c r="HO10" t="s">
        <v>185</v>
      </c>
      <c r="HP10" t="s">
        <v>51</v>
      </c>
      <c r="HQ10" t="s">
        <v>51</v>
      </c>
      <c r="HR10" t="s">
        <v>51</v>
      </c>
      <c r="HS10" s="3" t="s">
        <v>200</v>
      </c>
      <c r="HT10" t="s">
        <v>187</v>
      </c>
      <c r="HU10" t="s">
        <v>188</v>
      </c>
      <c r="HV10" t="s">
        <v>190</v>
      </c>
      <c r="HW10" t="s">
        <v>130</v>
      </c>
      <c r="HX10" t="s">
        <v>44</v>
      </c>
      <c r="HY10" s="3" t="s">
        <v>48</v>
      </c>
      <c r="HZ10" s="3" t="s">
        <v>191</v>
      </c>
      <c r="IA10" s="3" t="s">
        <v>192</v>
      </c>
      <c r="IB10" s="3" t="s">
        <v>45</v>
      </c>
      <c r="IC10" s="3" t="s">
        <v>192</v>
      </c>
      <c r="ID10" s="3" t="s">
        <v>193</v>
      </c>
      <c r="IE10" s="3" t="s">
        <v>194</v>
      </c>
      <c r="IF10" s="3" t="s">
        <v>195</v>
      </c>
      <c r="IG10" s="3" t="s">
        <v>196</v>
      </c>
      <c r="IH10" s="3" t="s">
        <v>47</v>
      </c>
      <c r="II10" s="3" t="s">
        <v>197</v>
      </c>
      <c r="IJ10" s="3" t="s">
        <v>198</v>
      </c>
      <c r="IK10" s="3" t="s">
        <v>35</v>
      </c>
      <c r="IL10" s="3" t="s">
        <v>52</v>
      </c>
      <c r="IM10" s="3" t="s">
        <v>199</v>
      </c>
      <c r="IN10" t="s">
        <v>189</v>
      </c>
      <c r="IO10" s="3" t="s">
        <v>56</v>
      </c>
      <c r="IP10" t="s">
        <v>58</v>
      </c>
      <c r="IQ10" t="s">
        <v>54</v>
      </c>
      <c r="IR10" t="s">
        <v>192</v>
      </c>
      <c r="IS10" t="s">
        <v>30</v>
      </c>
      <c r="IT10" s="10" t="s">
        <v>42</v>
      </c>
    </row>
    <row r="11" spans="2:254" ht="17" thickBot="1" x14ac:dyDescent="0.25">
      <c r="B11" s="4" t="s">
        <v>29</v>
      </c>
      <c r="C11" s="5" t="s">
        <v>59</v>
      </c>
      <c r="D11" s="5"/>
      <c r="E11" s="7" t="s">
        <v>60</v>
      </c>
      <c r="H11" s="23" t="s">
        <v>61</v>
      </c>
      <c r="I11" s="24" t="s">
        <v>62</v>
      </c>
      <c r="J11" s="24" t="s">
        <v>63</v>
      </c>
      <c r="K11" s="26"/>
      <c r="L11" s="11"/>
      <c r="M11" s="27" t="s">
        <v>59</v>
      </c>
      <c r="N11" s="11" t="s">
        <v>66</v>
      </c>
      <c r="O11" s="11" t="s">
        <v>67</v>
      </c>
      <c r="P11" s="11" t="s">
        <v>68</v>
      </c>
      <c r="Q11" s="11" t="s">
        <v>69</v>
      </c>
      <c r="R11" s="11" t="s">
        <v>70</v>
      </c>
      <c r="S11" s="11" t="s">
        <v>71</v>
      </c>
      <c r="T11" s="11" t="s">
        <v>72</v>
      </c>
      <c r="U11" s="11" t="s">
        <v>73</v>
      </c>
      <c r="V11" s="11" t="s">
        <v>78</v>
      </c>
      <c r="W11" s="11" t="s">
        <v>74</v>
      </c>
      <c r="X11" s="11" t="s">
        <v>75</v>
      </c>
      <c r="Y11" s="11" t="s">
        <v>76</v>
      </c>
      <c r="Z11" s="11"/>
      <c r="AA11" s="11"/>
      <c r="AB11" s="11"/>
      <c r="AC11" s="11"/>
      <c r="AD11" s="11"/>
      <c r="AE11" s="11"/>
      <c r="AF11" s="28" t="s">
        <v>77</v>
      </c>
      <c r="AH11" s="27" t="s">
        <v>59</v>
      </c>
      <c r="AI11" s="11" t="s">
        <v>66</v>
      </c>
      <c r="AJ11" s="11" t="s">
        <v>67</v>
      </c>
      <c r="AK11" s="11" t="s">
        <v>68</v>
      </c>
      <c r="AL11" s="11" t="s">
        <v>69</v>
      </c>
      <c r="AM11" s="11" t="s">
        <v>70</v>
      </c>
      <c r="AN11" s="11" t="s">
        <v>71</v>
      </c>
      <c r="AO11" s="11" t="s">
        <v>72</v>
      </c>
      <c r="AP11" s="11" t="s">
        <v>73</v>
      </c>
      <c r="AQ11" s="11" t="s">
        <v>78</v>
      </c>
      <c r="AR11" s="11" t="s">
        <v>74</v>
      </c>
      <c r="AS11" s="11" t="s">
        <v>75</v>
      </c>
      <c r="AT11" s="11" t="s">
        <v>76</v>
      </c>
      <c r="AU11" s="11"/>
      <c r="AV11" s="11"/>
      <c r="AW11" s="11"/>
      <c r="AX11" s="11"/>
      <c r="AY11" s="11"/>
      <c r="AZ11" s="11"/>
      <c r="BA11" s="28" t="s">
        <v>77</v>
      </c>
      <c r="BC11" s="23" t="s">
        <v>61</v>
      </c>
      <c r="BD11" s="24" t="s">
        <v>62</v>
      </c>
      <c r="BE11" s="26" t="s">
        <v>63</v>
      </c>
      <c r="BF11" s="11"/>
      <c r="BG11" s="27" t="s">
        <v>59</v>
      </c>
      <c r="BH11" s="11" t="s">
        <v>66</v>
      </c>
      <c r="BI11" s="11" t="s">
        <v>67</v>
      </c>
      <c r="BJ11" s="11" t="s">
        <v>68</v>
      </c>
      <c r="BK11" s="11" t="s">
        <v>69</v>
      </c>
      <c r="BL11" s="11" t="s">
        <v>70</v>
      </c>
      <c r="BM11" s="11" t="s">
        <v>71</v>
      </c>
      <c r="BN11" s="11" t="s">
        <v>72</v>
      </c>
      <c r="BO11" s="11" t="s">
        <v>73</v>
      </c>
      <c r="BP11" s="11" t="s">
        <v>78</v>
      </c>
      <c r="BQ11" s="11" t="s">
        <v>74</v>
      </c>
      <c r="BR11" s="11" t="s">
        <v>75</v>
      </c>
      <c r="BS11" s="11" t="s">
        <v>76</v>
      </c>
      <c r="BT11" s="11"/>
      <c r="BU11" s="11"/>
      <c r="BV11" s="11"/>
      <c r="BW11" s="11"/>
      <c r="BX11" s="11"/>
      <c r="BY11" s="11"/>
      <c r="BZ11" s="11"/>
      <c r="CA11" s="28" t="s">
        <v>77</v>
      </c>
      <c r="CC11" s="23" t="s">
        <v>61</v>
      </c>
      <c r="CD11" s="24" t="s">
        <v>62</v>
      </c>
      <c r="CE11" s="26" t="s">
        <v>63</v>
      </c>
      <c r="CF11" s="11"/>
      <c r="CG11" s="27" t="s">
        <v>59</v>
      </c>
      <c r="CH11" s="11" t="s">
        <v>66</v>
      </c>
      <c r="CI11" s="11" t="s">
        <v>67</v>
      </c>
      <c r="CJ11" s="11" t="s">
        <v>68</v>
      </c>
      <c r="CK11" s="11" t="s">
        <v>69</v>
      </c>
      <c r="CL11" s="11" t="s">
        <v>70</v>
      </c>
      <c r="CM11" s="11" t="s">
        <v>71</v>
      </c>
      <c r="CN11" s="11" t="s">
        <v>72</v>
      </c>
      <c r="CO11" s="11" t="s">
        <v>73</v>
      </c>
      <c r="CP11" s="11" t="s">
        <v>78</v>
      </c>
      <c r="CQ11" s="11" t="s">
        <v>74</v>
      </c>
      <c r="CR11" s="11" t="s">
        <v>75</v>
      </c>
      <c r="CS11" s="11" t="s">
        <v>76</v>
      </c>
      <c r="CT11" s="11"/>
      <c r="CU11" s="11"/>
      <c r="CV11" s="11"/>
      <c r="CW11" s="11"/>
      <c r="CX11" s="11"/>
      <c r="CY11" s="11"/>
      <c r="CZ11" s="11" t="s">
        <v>94</v>
      </c>
      <c r="DA11" s="43" t="s">
        <v>80</v>
      </c>
      <c r="DB11" s="43" t="s">
        <v>86</v>
      </c>
      <c r="DC11" s="43" t="s">
        <v>201</v>
      </c>
      <c r="DD11" s="43" t="s">
        <v>202</v>
      </c>
      <c r="DE11" s="43" t="s">
        <v>81</v>
      </c>
      <c r="DF11" s="43" t="s">
        <v>97</v>
      </c>
      <c r="DG11" s="43" t="s">
        <v>203</v>
      </c>
      <c r="DH11" s="43" t="s">
        <v>203</v>
      </c>
      <c r="DI11" s="43" t="s">
        <v>204</v>
      </c>
      <c r="DJ11" s="43" t="s">
        <v>205</v>
      </c>
      <c r="DK11" s="43" t="s">
        <v>84</v>
      </c>
      <c r="DL11" s="11"/>
      <c r="DM11" s="28" t="s">
        <v>77</v>
      </c>
      <c r="DO11" s="23" t="s">
        <v>61</v>
      </c>
      <c r="DP11" s="24" t="s">
        <v>62</v>
      </c>
      <c r="DQ11" s="24" t="s">
        <v>63</v>
      </c>
      <c r="DR11" s="26"/>
      <c r="DT11" s="27" t="s">
        <v>59</v>
      </c>
      <c r="DU11" s="11" t="s">
        <v>66</v>
      </c>
      <c r="DV11" s="11" t="s">
        <v>67</v>
      </c>
      <c r="DW11" s="11" t="s">
        <v>68</v>
      </c>
      <c r="DX11" s="11" t="s">
        <v>69</v>
      </c>
      <c r="DY11" s="11" t="s">
        <v>70</v>
      </c>
      <c r="DZ11" s="11" t="s">
        <v>71</v>
      </c>
      <c r="EA11" s="11" t="s">
        <v>72</v>
      </c>
      <c r="EB11" s="11" t="s">
        <v>73</v>
      </c>
      <c r="EC11" s="11" t="s">
        <v>78</v>
      </c>
      <c r="ED11" s="11" t="s">
        <v>74</v>
      </c>
      <c r="EE11" s="11" t="s">
        <v>75</v>
      </c>
      <c r="EF11" s="11" t="s">
        <v>76</v>
      </c>
      <c r="EG11" s="11"/>
      <c r="EH11" s="11"/>
      <c r="EI11" s="11"/>
      <c r="EJ11" s="11"/>
      <c r="EK11" s="11"/>
      <c r="EL11" s="11"/>
      <c r="EM11" s="11" t="s">
        <v>94</v>
      </c>
      <c r="EN11" s="43" t="s">
        <v>80</v>
      </c>
      <c r="EO11" s="43" t="s">
        <v>86</v>
      </c>
      <c r="EP11" s="43" t="s">
        <v>201</v>
      </c>
      <c r="EQ11" s="43" t="s">
        <v>202</v>
      </c>
      <c r="ER11" s="43" t="s">
        <v>81</v>
      </c>
      <c r="ES11" s="43" t="s">
        <v>97</v>
      </c>
      <c r="ET11" s="43" t="s">
        <v>203</v>
      </c>
      <c r="EU11" s="43" t="s">
        <v>203</v>
      </c>
      <c r="EV11" s="43" t="s">
        <v>204</v>
      </c>
      <c r="EW11" s="43" t="s">
        <v>205</v>
      </c>
      <c r="EX11" s="43" t="s">
        <v>84</v>
      </c>
      <c r="EY11" s="43" t="s">
        <v>206</v>
      </c>
      <c r="EZ11" s="43" t="s">
        <v>207</v>
      </c>
      <c r="FA11" s="43" t="s">
        <v>86</v>
      </c>
      <c r="FB11" s="11"/>
      <c r="FC11" s="28" t="s">
        <v>77</v>
      </c>
      <c r="FE11" s="23" t="s">
        <v>61</v>
      </c>
      <c r="FF11" s="24" t="s">
        <v>62</v>
      </c>
      <c r="FG11" s="26" t="s">
        <v>63</v>
      </c>
      <c r="FI11" s="27" t="s">
        <v>59</v>
      </c>
      <c r="FJ11" s="11" t="s">
        <v>66</v>
      </c>
      <c r="FK11" s="11" t="s">
        <v>67</v>
      </c>
      <c r="FL11" s="11" t="s">
        <v>68</v>
      </c>
      <c r="FM11" s="11" t="s">
        <v>69</v>
      </c>
      <c r="FN11" s="11" t="s">
        <v>70</v>
      </c>
      <c r="FO11" s="11" t="s">
        <v>71</v>
      </c>
      <c r="FP11" s="11" t="s">
        <v>72</v>
      </c>
      <c r="FQ11" s="11" t="s">
        <v>73</v>
      </c>
      <c r="FR11" s="11" t="s">
        <v>78</v>
      </c>
      <c r="FS11" s="11" t="s">
        <v>74</v>
      </c>
      <c r="FT11" s="11" t="s">
        <v>75</v>
      </c>
      <c r="FU11" s="11" t="s">
        <v>76</v>
      </c>
      <c r="FV11" s="11"/>
      <c r="FW11" s="11"/>
      <c r="FX11" s="11" t="s">
        <v>208</v>
      </c>
      <c r="FY11" s="11" t="s">
        <v>91</v>
      </c>
      <c r="FZ11" s="11"/>
      <c r="GA11" s="11"/>
      <c r="GB11" s="11"/>
      <c r="GC11" s="11"/>
      <c r="GD11" s="11" t="s">
        <v>94</v>
      </c>
      <c r="GE11" s="43" t="s">
        <v>80</v>
      </c>
      <c r="GF11" s="43" t="s">
        <v>86</v>
      </c>
      <c r="GG11" s="43" t="s">
        <v>201</v>
      </c>
      <c r="GH11" s="43" t="s">
        <v>202</v>
      </c>
      <c r="GI11" s="43" t="s">
        <v>81</v>
      </c>
      <c r="GJ11" s="43" t="s">
        <v>97</v>
      </c>
      <c r="GK11" s="43" t="s">
        <v>203</v>
      </c>
      <c r="GL11" s="43" t="s">
        <v>203</v>
      </c>
      <c r="GM11" s="43" t="s">
        <v>204</v>
      </c>
      <c r="GN11" s="43" t="s">
        <v>205</v>
      </c>
      <c r="GO11" s="43" t="s">
        <v>84</v>
      </c>
      <c r="GP11" s="43" t="s">
        <v>206</v>
      </c>
      <c r="GQ11" s="43" t="s">
        <v>207</v>
      </c>
      <c r="GR11" s="43" t="s">
        <v>86</v>
      </c>
      <c r="GS11" s="43" t="s">
        <v>92</v>
      </c>
      <c r="GT11" s="43"/>
      <c r="GU11" s="11"/>
      <c r="GV11" s="28" t="s">
        <v>77</v>
      </c>
      <c r="GX11" s="23" t="s">
        <v>61</v>
      </c>
      <c r="GY11" s="24" t="s">
        <v>62</v>
      </c>
      <c r="GZ11" s="26" t="s">
        <v>63</v>
      </c>
      <c r="HB11" s="27" t="s">
        <v>59</v>
      </c>
      <c r="HC11" s="11" t="s">
        <v>66</v>
      </c>
      <c r="HD11" s="11" t="s">
        <v>67</v>
      </c>
      <c r="HE11" s="11" t="s">
        <v>68</v>
      </c>
      <c r="HF11" s="11" t="s">
        <v>69</v>
      </c>
      <c r="HG11" s="11" t="s">
        <v>70</v>
      </c>
      <c r="HH11" s="11" t="s">
        <v>71</v>
      </c>
      <c r="HI11" s="11" t="s">
        <v>72</v>
      </c>
      <c r="HJ11" s="11" t="s">
        <v>73</v>
      </c>
      <c r="HK11" s="11" t="s">
        <v>78</v>
      </c>
      <c r="HL11" s="11" t="s">
        <v>74</v>
      </c>
      <c r="HM11" s="11" t="s">
        <v>75</v>
      </c>
      <c r="HN11" s="11" t="s">
        <v>76</v>
      </c>
      <c r="HO11" s="11"/>
      <c r="HP11" s="11"/>
      <c r="HQ11" s="11" t="s">
        <v>208</v>
      </c>
      <c r="HR11" s="11" t="s">
        <v>91</v>
      </c>
      <c r="HS11" s="43" t="s">
        <v>209</v>
      </c>
      <c r="HT11" s="11"/>
      <c r="HU11" s="11"/>
      <c r="HV11" s="11"/>
      <c r="HW11" s="11" t="s">
        <v>94</v>
      </c>
      <c r="HX11" s="43" t="s">
        <v>80</v>
      </c>
      <c r="HY11" s="43" t="s">
        <v>86</v>
      </c>
      <c r="HZ11" s="43" t="s">
        <v>201</v>
      </c>
      <c r="IA11" s="43" t="s">
        <v>202</v>
      </c>
      <c r="IB11" s="43" t="s">
        <v>81</v>
      </c>
      <c r="IC11" s="43" t="s">
        <v>97</v>
      </c>
      <c r="ID11" s="43" t="s">
        <v>203</v>
      </c>
      <c r="IE11" s="43" t="s">
        <v>203</v>
      </c>
      <c r="IF11" s="43" t="s">
        <v>204</v>
      </c>
      <c r="IG11" s="43" t="s">
        <v>205</v>
      </c>
      <c r="IH11" s="43" t="s">
        <v>84</v>
      </c>
      <c r="II11" s="43" t="s">
        <v>206</v>
      </c>
      <c r="IJ11" s="43" t="s">
        <v>207</v>
      </c>
      <c r="IK11" s="43" t="s">
        <v>86</v>
      </c>
      <c r="IL11" s="43" t="s">
        <v>92</v>
      </c>
      <c r="IM11" s="43"/>
      <c r="IN11" s="11"/>
      <c r="IO11" s="43" t="s">
        <v>95</v>
      </c>
      <c r="IP11" s="43" t="s">
        <v>97</v>
      </c>
      <c r="IQ11" s="43"/>
      <c r="IR11" s="43" t="s">
        <v>210</v>
      </c>
      <c r="IS11" s="43" t="s">
        <v>211</v>
      </c>
      <c r="IT11" s="28" t="s">
        <v>77</v>
      </c>
    </row>
    <row r="12" spans="2:254" x14ac:dyDescent="0.2">
      <c r="B12" s="9" t="s">
        <v>30</v>
      </c>
      <c r="C12" t="s">
        <v>66</v>
      </c>
      <c r="E12" s="10" t="s">
        <v>98</v>
      </c>
      <c r="H12" s="9"/>
      <c r="K12" s="10"/>
      <c r="L12" s="29"/>
      <c r="M12" s="9"/>
      <c r="AF12" s="10"/>
      <c r="AH12" s="9"/>
      <c r="BA12" s="10"/>
      <c r="BC12" s="9"/>
      <c r="BE12" s="10"/>
      <c r="BF12" s="29"/>
      <c r="BG12" s="9"/>
      <c r="CA12" s="10"/>
      <c r="CC12" s="9"/>
      <c r="CE12" s="10"/>
      <c r="CF12" s="29" t="s">
        <v>212</v>
      </c>
      <c r="CG12" s="9"/>
      <c r="DM12" s="10"/>
      <c r="DO12" s="9"/>
      <c r="DR12" s="10"/>
      <c r="DS12" s="29" t="s">
        <v>212</v>
      </c>
      <c r="DT12" s="9"/>
      <c r="FC12" s="10"/>
      <c r="FE12" s="30"/>
      <c r="FG12" s="10"/>
      <c r="FH12" s="29" t="s">
        <v>212</v>
      </c>
      <c r="FI12" s="9"/>
      <c r="GV12" s="10"/>
      <c r="GX12" s="9"/>
      <c r="GZ12" s="10"/>
      <c r="HB12" s="15" t="s">
        <v>213</v>
      </c>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7"/>
    </row>
    <row r="13" spans="2:254" x14ac:dyDescent="0.2">
      <c r="B13" s="9" t="s">
        <v>31</v>
      </c>
      <c r="C13" t="s">
        <v>67</v>
      </c>
      <c r="E13" s="10" t="s">
        <v>99</v>
      </c>
      <c r="H13" s="9">
        <v>4</v>
      </c>
      <c r="I13">
        <v>1</v>
      </c>
      <c r="J13">
        <v>0</v>
      </c>
      <c r="K13" s="10"/>
      <c r="L13" s="29"/>
      <c r="M13" s="30">
        <v>0</v>
      </c>
      <c r="N13" s="29">
        <v>0</v>
      </c>
      <c r="O13" s="29">
        <v>2</v>
      </c>
      <c r="P13" s="29">
        <v>0</v>
      </c>
      <c r="Q13" s="29">
        <v>0</v>
      </c>
      <c r="R13" s="29">
        <v>2</v>
      </c>
      <c r="S13" s="29">
        <v>0</v>
      </c>
      <c r="T13" s="29">
        <v>0</v>
      </c>
      <c r="U13" s="29">
        <v>0</v>
      </c>
      <c r="V13" s="29">
        <v>0</v>
      </c>
      <c r="W13" s="29">
        <v>5</v>
      </c>
      <c r="X13" s="29">
        <v>0</v>
      </c>
      <c r="Y13" s="29">
        <v>0</v>
      </c>
      <c r="Z13" s="29">
        <v>0</v>
      </c>
      <c r="AA13" s="29">
        <v>0</v>
      </c>
      <c r="AB13" s="29">
        <v>0</v>
      </c>
      <c r="AC13" s="29">
        <v>0</v>
      </c>
      <c r="AD13" s="29">
        <v>0</v>
      </c>
      <c r="AE13" s="29">
        <v>0</v>
      </c>
      <c r="AF13" s="31">
        <f>SUM(M13:AE13)</f>
        <v>9</v>
      </c>
      <c r="AH13" s="30">
        <v>2</v>
      </c>
      <c r="AI13" s="29">
        <v>0</v>
      </c>
      <c r="AJ13" s="29">
        <v>2</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31">
        <f>SUM(AH13:AZ13)</f>
        <v>4</v>
      </c>
      <c r="BC13" s="9">
        <v>4</v>
      </c>
      <c r="BD13">
        <v>1</v>
      </c>
      <c r="BE13" s="10">
        <v>0</v>
      </c>
      <c r="BF13" s="29"/>
      <c r="BG13" s="30">
        <v>1</v>
      </c>
      <c r="BH13" s="29">
        <v>0</v>
      </c>
      <c r="BI13" s="29">
        <v>0</v>
      </c>
      <c r="BJ13" s="29">
        <v>0</v>
      </c>
      <c r="BK13" s="29">
        <v>0</v>
      </c>
      <c r="BL13" s="29">
        <v>1</v>
      </c>
      <c r="BM13" s="29">
        <v>0</v>
      </c>
      <c r="BN13" s="29">
        <v>0</v>
      </c>
      <c r="BO13" s="29">
        <v>0</v>
      </c>
      <c r="BP13" s="29">
        <v>0</v>
      </c>
      <c r="BQ13" s="29">
        <v>1</v>
      </c>
      <c r="BR13" s="29">
        <v>0</v>
      </c>
      <c r="BS13" s="29">
        <v>0</v>
      </c>
      <c r="BT13" s="29">
        <v>0</v>
      </c>
      <c r="BU13" s="29">
        <v>0</v>
      </c>
      <c r="BV13" s="29">
        <v>0</v>
      </c>
      <c r="BW13" s="29">
        <v>0</v>
      </c>
      <c r="BX13" s="29">
        <v>0</v>
      </c>
      <c r="BY13" s="29">
        <v>0</v>
      </c>
      <c r="BZ13" s="29">
        <v>0</v>
      </c>
      <c r="CA13" s="31">
        <f t="shared" ref="CA13:CA33" si="0">SUM(BG13:BZ13)</f>
        <v>3</v>
      </c>
      <c r="CC13" s="9">
        <v>4</v>
      </c>
      <c r="CD13">
        <v>1</v>
      </c>
      <c r="CE13" s="10">
        <v>0</v>
      </c>
      <c r="CF13" s="29"/>
      <c r="CG13" s="30">
        <v>3</v>
      </c>
      <c r="CH13" s="29">
        <v>0</v>
      </c>
      <c r="CI13" s="29">
        <v>0</v>
      </c>
      <c r="CJ13" s="29">
        <v>0</v>
      </c>
      <c r="CK13" s="29">
        <v>0</v>
      </c>
      <c r="CL13" s="29">
        <v>2</v>
      </c>
      <c r="CM13" s="29">
        <v>0</v>
      </c>
      <c r="CN13" s="29">
        <v>0</v>
      </c>
      <c r="CO13" s="29">
        <v>0</v>
      </c>
      <c r="CP13" s="29">
        <v>0</v>
      </c>
      <c r="CQ13" s="29">
        <v>5</v>
      </c>
      <c r="CR13" s="29">
        <v>0</v>
      </c>
      <c r="CS13" s="29">
        <v>0</v>
      </c>
      <c r="CT13" s="29">
        <v>0</v>
      </c>
      <c r="CU13" s="29">
        <v>0</v>
      </c>
      <c r="CV13" s="29">
        <v>0</v>
      </c>
      <c r="CW13" s="29">
        <v>0</v>
      </c>
      <c r="CX13" s="29">
        <v>0</v>
      </c>
      <c r="CY13" s="29">
        <v>0</v>
      </c>
      <c r="CZ13" s="29">
        <v>2</v>
      </c>
      <c r="DA13" s="29">
        <v>0</v>
      </c>
      <c r="DB13" s="29">
        <v>0</v>
      </c>
      <c r="DC13" s="29">
        <v>0</v>
      </c>
      <c r="DD13" s="29">
        <v>0</v>
      </c>
      <c r="DE13" s="29">
        <v>0</v>
      </c>
      <c r="DF13" s="29">
        <v>0</v>
      </c>
      <c r="DG13" s="29">
        <v>0</v>
      </c>
      <c r="DH13" s="29">
        <v>0</v>
      </c>
      <c r="DI13" s="29">
        <v>0</v>
      </c>
      <c r="DJ13" s="29">
        <v>0</v>
      </c>
      <c r="DK13" s="29">
        <v>0</v>
      </c>
      <c r="DL13" s="29">
        <v>0</v>
      </c>
      <c r="DM13" s="31">
        <f>SUM(CG13:DL13)</f>
        <v>12</v>
      </c>
      <c r="DO13" s="9">
        <v>4</v>
      </c>
      <c r="DP13">
        <v>1</v>
      </c>
      <c r="DQ13">
        <v>0</v>
      </c>
      <c r="DR13" s="10"/>
      <c r="DT13" s="30">
        <v>5</v>
      </c>
      <c r="DU13" s="29">
        <v>0</v>
      </c>
      <c r="DV13" s="29">
        <v>1</v>
      </c>
      <c r="DW13" s="29">
        <v>0</v>
      </c>
      <c r="DX13" s="29">
        <v>0</v>
      </c>
      <c r="DY13" s="29">
        <v>1</v>
      </c>
      <c r="DZ13" s="29">
        <v>0</v>
      </c>
      <c r="EA13" s="29">
        <v>0</v>
      </c>
      <c r="EB13" s="29">
        <v>0</v>
      </c>
      <c r="EC13" s="29">
        <v>0</v>
      </c>
      <c r="ED13" s="29">
        <v>0</v>
      </c>
      <c r="EE13" s="29">
        <v>0</v>
      </c>
      <c r="EF13" s="29">
        <v>0</v>
      </c>
      <c r="EG13" s="29">
        <v>0</v>
      </c>
      <c r="EH13" s="29">
        <v>0</v>
      </c>
      <c r="EI13" s="29">
        <v>0</v>
      </c>
      <c r="EJ13" s="29">
        <v>0</v>
      </c>
      <c r="EK13" s="29">
        <v>0</v>
      </c>
      <c r="EL13" s="29">
        <v>0</v>
      </c>
      <c r="EM13" s="29">
        <v>0</v>
      </c>
      <c r="EN13" s="29">
        <v>0</v>
      </c>
      <c r="EO13" s="29">
        <v>0</v>
      </c>
      <c r="EP13" s="29">
        <v>0</v>
      </c>
      <c r="EQ13" s="29">
        <v>0</v>
      </c>
      <c r="ER13" s="29">
        <v>0</v>
      </c>
      <c r="ES13" s="29">
        <v>0</v>
      </c>
      <c r="ET13" s="29">
        <v>0</v>
      </c>
      <c r="EU13" s="29">
        <v>0</v>
      </c>
      <c r="EV13" s="29">
        <v>0</v>
      </c>
      <c r="EW13" s="29">
        <v>0</v>
      </c>
      <c r="EX13" s="29">
        <v>0</v>
      </c>
      <c r="EY13" s="29">
        <v>0</v>
      </c>
      <c r="EZ13" s="29">
        <v>0</v>
      </c>
      <c r="FA13" s="29"/>
      <c r="FB13" s="29">
        <v>0</v>
      </c>
      <c r="FC13" s="31">
        <f>SUM(DT13:FB13)</f>
        <v>7</v>
      </c>
      <c r="FE13" s="9">
        <v>4</v>
      </c>
      <c r="FF13">
        <v>1</v>
      </c>
      <c r="FG13" s="10">
        <v>0</v>
      </c>
      <c r="FI13" s="30">
        <v>7</v>
      </c>
      <c r="FJ13" s="29">
        <v>0</v>
      </c>
      <c r="FK13" s="29">
        <v>1</v>
      </c>
      <c r="FL13" s="29">
        <v>0</v>
      </c>
      <c r="FM13" s="29">
        <v>0</v>
      </c>
      <c r="FN13" s="29">
        <v>3</v>
      </c>
      <c r="FO13" s="29">
        <v>0</v>
      </c>
      <c r="FP13" s="29">
        <v>0</v>
      </c>
      <c r="FQ13" s="29">
        <v>0</v>
      </c>
      <c r="FR13" s="29">
        <v>0</v>
      </c>
      <c r="FS13" s="29">
        <v>3</v>
      </c>
      <c r="FT13" s="29">
        <v>0</v>
      </c>
      <c r="FU13" s="29">
        <v>0</v>
      </c>
      <c r="FV13" s="29">
        <v>0</v>
      </c>
      <c r="FW13" s="29">
        <v>0</v>
      </c>
      <c r="FX13" s="29">
        <v>0</v>
      </c>
      <c r="FY13" s="29">
        <v>0</v>
      </c>
      <c r="FZ13" s="29">
        <v>0</v>
      </c>
      <c r="GA13" s="29">
        <v>0</v>
      </c>
      <c r="GB13" s="29">
        <v>0</v>
      </c>
      <c r="GC13" s="29">
        <v>0</v>
      </c>
      <c r="GD13" s="29">
        <v>0</v>
      </c>
      <c r="GE13" s="29">
        <v>0</v>
      </c>
      <c r="GF13" s="29">
        <v>0</v>
      </c>
      <c r="GG13" s="29">
        <v>0</v>
      </c>
      <c r="GH13" s="29">
        <v>0</v>
      </c>
      <c r="GI13" s="29">
        <v>3</v>
      </c>
      <c r="GJ13" s="29">
        <v>0</v>
      </c>
      <c r="GK13" s="29">
        <v>0</v>
      </c>
      <c r="GL13" s="29">
        <v>0</v>
      </c>
      <c r="GM13" s="29">
        <v>0</v>
      </c>
      <c r="GN13" s="29">
        <v>0</v>
      </c>
      <c r="GO13" s="29">
        <v>0</v>
      </c>
      <c r="GP13" s="29">
        <v>0</v>
      </c>
      <c r="GQ13" s="29">
        <v>0</v>
      </c>
      <c r="GR13" s="29">
        <v>0</v>
      </c>
      <c r="GS13" s="29">
        <v>0</v>
      </c>
      <c r="GT13" s="29">
        <v>0</v>
      </c>
      <c r="GU13" s="29">
        <v>0</v>
      </c>
      <c r="GV13" s="31">
        <f t="shared" ref="GV13:GV33" si="1">SUM(FI13:GU13)</f>
        <v>17</v>
      </c>
      <c r="GX13" s="9">
        <v>4</v>
      </c>
      <c r="GY13">
        <v>1</v>
      </c>
      <c r="GZ13" s="10">
        <v>0</v>
      </c>
      <c r="HB13" s="30">
        <v>5</v>
      </c>
      <c r="HC13" s="29">
        <v>0</v>
      </c>
      <c r="HD13" s="29">
        <v>1</v>
      </c>
      <c r="HE13" s="29">
        <v>0</v>
      </c>
      <c r="HF13" s="29">
        <v>0</v>
      </c>
      <c r="HG13" s="29">
        <v>1</v>
      </c>
      <c r="HH13" s="29">
        <v>0</v>
      </c>
      <c r="HI13" s="29">
        <v>0</v>
      </c>
      <c r="HJ13" s="29">
        <v>0</v>
      </c>
      <c r="HK13" s="29">
        <v>0</v>
      </c>
      <c r="HL13" s="29">
        <v>0</v>
      </c>
      <c r="HM13" s="29">
        <v>0</v>
      </c>
      <c r="HN13" s="29">
        <v>0</v>
      </c>
      <c r="HO13" s="29">
        <v>0</v>
      </c>
      <c r="HP13" s="29">
        <v>0</v>
      </c>
      <c r="HQ13" s="29">
        <v>0</v>
      </c>
      <c r="HR13" s="29">
        <v>0</v>
      </c>
      <c r="HS13" s="29">
        <v>0</v>
      </c>
      <c r="HT13" s="29">
        <v>0</v>
      </c>
      <c r="HU13" s="29">
        <v>0</v>
      </c>
      <c r="HV13" s="29">
        <v>0</v>
      </c>
      <c r="HW13" s="29">
        <v>1</v>
      </c>
      <c r="HX13" s="29">
        <v>0</v>
      </c>
      <c r="HY13" s="29">
        <v>0</v>
      </c>
      <c r="HZ13" s="29">
        <v>0</v>
      </c>
      <c r="IA13" s="29">
        <v>0</v>
      </c>
      <c r="IB13" s="29">
        <v>0</v>
      </c>
      <c r="IC13" s="29">
        <v>0</v>
      </c>
      <c r="ID13" s="29">
        <v>0</v>
      </c>
      <c r="IE13" s="29">
        <v>0</v>
      </c>
      <c r="IF13" s="29">
        <v>0</v>
      </c>
      <c r="IG13" s="29">
        <v>0</v>
      </c>
      <c r="IH13" s="29">
        <v>0</v>
      </c>
      <c r="II13" s="29">
        <v>0</v>
      </c>
      <c r="IJ13" s="29">
        <v>0</v>
      </c>
      <c r="IK13" s="29">
        <v>0</v>
      </c>
      <c r="IL13" s="29">
        <v>0</v>
      </c>
      <c r="IM13" s="29">
        <v>0</v>
      </c>
      <c r="IN13" s="29">
        <v>0</v>
      </c>
      <c r="IO13" s="29">
        <v>0</v>
      </c>
      <c r="IP13" s="29">
        <v>0</v>
      </c>
      <c r="IQ13" s="29">
        <v>0</v>
      </c>
      <c r="IR13" s="29">
        <v>0</v>
      </c>
      <c r="IS13" s="29">
        <v>0</v>
      </c>
      <c r="IT13" s="31">
        <f>SUM(HB13:IS13)</f>
        <v>8</v>
      </c>
    </row>
    <row r="14" spans="2:254" x14ac:dyDescent="0.2">
      <c r="B14" s="9" t="s">
        <v>32</v>
      </c>
      <c r="C14" t="s">
        <v>68</v>
      </c>
      <c r="E14" s="10" t="s">
        <v>100</v>
      </c>
      <c r="H14" s="9">
        <v>4</v>
      </c>
      <c r="I14">
        <v>2</v>
      </c>
      <c r="J14">
        <v>5</v>
      </c>
      <c r="K14" s="10"/>
      <c r="L14" s="29"/>
      <c r="M14" s="30">
        <v>25</v>
      </c>
      <c r="N14" s="29">
        <v>0</v>
      </c>
      <c r="O14" s="29">
        <v>10</v>
      </c>
      <c r="P14" s="29">
        <v>0</v>
      </c>
      <c r="Q14" s="29">
        <v>0</v>
      </c>
      <c r="R14" s="29">
        <v>10</v>
      </c>
      <c r="S14" s="29">
        <v>0</v>
      </c>
      <c r="T14" s="29">
        <v>0</v>
      </c>
      <c r="U14" s="29">
        <v>0</v>
      </c>
      <c r="V14" s="29">
        <v>0</v>
      </c>
      <c r="W14" s="29">
        <v>0</v>
      </c>
      <c r="X14" s="29">
        <v>0</v>
      </c>
      <c r="Y14" s="29">
        <v>0</v>
      </c>
      <c r="Z14" s="29">
        <v>0</v>
      </c>
      <c r="AA14" s="29">
        <v>0</v>
      </c>
      <c r="AB14" s="29">
        <v>0</v>
      </c>
      <c r="AC14" s="29">
        <v>0</v>
      </c>
      <c r="AD14" s="29">
        <v>0</v>
      </c>
      <c r="AE14" s="29">
        <v>0</v>
      </c>
      <c r="AF14" s="31">
        <f t="shared" ref="AF14:AF33" si="2">SUM(M14:AE14)</f>
        <v>45</v>
      </c>
      <c r="AH14" s="30">
        <v>10</v>
      </c>
      <c r="AI14" s="29">
        <v>0</v>
      </c>
      <c r="AJ14" s="29">
        <v>2</v>
      </c>
      <c r="AK14" s="29">
        <v>0</v>
      </c>
      <c r="AL14" s="29">
        <v>0</v>
      </c>
      <c r="AM14" s="29">
        <v>2</v>
      </c>
      <c r="AN14" s="29">
        <v>0</v>
      </c>
      <c r="AO14" s="29">
        <v>0</v>
      </c>
      <c r="AP14" s="29">
        <v>0</v>
      </c>
      <c r="AQ14" s="29">
        <v>0</v>
      </c>
      <c r="AR14" s="29">
        <v>0</v>
      </c>
      <c r="AS14" s="29">
        <v>0</v>
      </c>
      <c r="AT14" s="29">
        <v>0</v>
      </c>
      <c r="AU14" s="29">
        <v>0</v>
      </c>
      <c r="AV14" s="29">
        <v>0</v>
      </c>
      <c r="AW14" s="29">
        <v>0</v>
      </c>
      <c r="AX14" s="29">
        <v>0</v>
      </c>
      <c r="AY14" s="29">
        <v>0</v>
      </c>
      <c r="AZ14" s="29">
        <v>0</v>
      </c>
      <c r="BA14" s="31">
        <f t="shared" ref="BA14:BA33" si="3">SUM(AH14:AZ14)</f>
        <v>14</v>
      </c>
      <c r="BC14" s="9">
        <v>4</v>
      </c>
      <c r="BD14">
        <v>2</v>
      </c>
      <c r="BE14" s="10">
        <v>5</v>
      </c>
      <c r="BF14" s="29"/>
      <c r="BG14" s="30">
        <v>5</v>
      </c>
      <c r="BH14" s="29">
        <v>0</v>
      </c>
      <c r="BI14" s="29">
        <v>1</v>
      </c>
      <c r="BJ14" s="29">
        <v>0</v>
      </c>
      <c r="BK14" s="29">
        <v>0</v>
      </c>
      <c r="BL14" s="29">
        <v>1</v>
      </c>
      <c r="BM14" s="29">
        <v>0</v>
      </c>
      <c r="BN14" s="29">
        <v>0</v>
      </c>
      <c r="BO14" s="29">
        <v>0</v>
      </c>
      <c r="BP14" s="29">
        <v>0</v>
      </c>
      <c r="BQ14" s="29">
        <v>5</v>
      </c>
      <c r="BR14" s="29">
        <v>0</v>
      </c>
      <c r="BS14" s="29">
        <v>0</v>
      </c>
      <c r="BT14" s="29">
        <v>0</v>
      </c>
      <c r="BU14" s="29">
        <v>0</v>
      </c>
      <c r="BV14" s="29">
        <v>0</v>
      </c>
      <c r="BW14" s="29">
        <v>0</v>
      </c>
      <c r="BX14" s="29">
        <v>0</v>
      </c>
      <c r="BY14" s="29">
        <v>0</v>
      </c>
      <c r="BZ14" s="29">
        <v>0</v>
      </c>
      <c r="CA14" s="31">
        <f t="shared" si="0"/>
        <v>12</v>
      </c>
      <c r="CC14" s="9">
        <v>4</v>
      </c>
      <c r="CD14">
        <v>2</v>
      </c>
      <c r="CE14" s="10">
        <v>5</v>
      </c>
      <c r="CF14" s="29"/>
      <c r="CG14" s="30">
        <v>10</v>
      </c>
      <c r="CH14" s="29">
        <v>0</v>
      </c>
      <c r="CI14" s="29">
        <v>1</v>
      </c>
      <c r="CJ14" s="29">
        <v>0</v>
      </c>
      <c r="CK14" s="29">
        <v>0</v>
      </c>
      <c r="CL14" s="29">
        <v>3</v>
      </c>
      <c r="CM14" s="29">
        <v>0</v>
      </c>
      <c r="CN14" s="29">
        <v>0</v>
      </c>
      <c r="CO14" s="29">
        <v>0</v>
      </c>
      <c r="CP14" s="29">
        <v>0</v>
      </c>
      <c r="CQ14" s="29">
        <v>10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31">
        <f t="shared" ref="DM14:DM77" si="4">SUM(CG14:DL14)</f>
        <v>24</v>
      </c>
      <c r="DO14" s="9">
        <v>4</v>
      </c>
      <c r="DP14">
        <v>2</v>
      </c>
      <c r="DQ14">
        <v>5</v>
      </c>
      <c r="DR14" s="10"/>
      <c r="DT14" s="30">
        <v>30</v>
      </c>
      <c r="DU14" s="29">
        <v>0</v>
      </c>
      <c r="DV14" s="29">
        <v>1</v>
      </c>
      <c r="DW14" s="29">
        <v>0</v>
      </c>
      <c r="DX14" s="29">
        <v>0</v>
      </c>
      <c r="DY14" s="29">
        <v>1</v>
      </c>
      <c r="DZ14" s="29">
        <v>0</v>
      </c>
      <c r="EA14" s="29">
        <v>0</v>
      </c>
      <c r="EB14" s="29">
        <v>0</v>
      </c>
      <c r="EC14" s="29">
        <v>0</v>
      </c>
      <c r="ED14" s="29">
        <v>0</v>
      </c>
      <c r="EE14" s="29">
        <v>0</v>
      </c>
      <c r="EF14" s="29">
        <v>0</v>
      </c>
      <c r="EG14" s="29">
        <v>0</v>
      </c>
      <c r="EH14" s="29">
        <v>0</v>
      </c>
      <c r="EI14" s="29">
        <v>0</v>
      </c>
      <c r="EJ14" s="29">
        <v>0</v>
      </c>
      <c r="EK14" s="29">
        <v>0</v>
      </c>
      <c r="EL14" s="29">
        <v>0</v>
      </c>
      <c r="EM14" s="29">
        <v>0</v>
      </c>
      <c r="EN14" s="29">
        <v>0</v>
      </c>
      <c r="EO14" s="29">
        <v>0</v>
      </c>
      <c r="EP14" s="29">
        <v>0</v>
      </c>
      <c r="EQ14" s="29">
        <v>0</v>
      </c>
      <c r="ER14" s="29">
        <v>0</v>
      </c>
      <c r="ES14" s="29">
        <v>0</v>
      </c>
      <c r="ET14" s="29">
        <v>0</v>
      </c>
      <c r="EU14" s="29">
        <v>0</v>
      </c>
      <c r="EV14" s="29">
        <v>0</v>
      </c>
      <c r="EW14" s="29">
        <v>0</v>
      </c>
      <c r="EX14" s="29">
        <v>0</v>
      </c>
      <c r="EY14" s="29">
        <v>0</v>
      </c>
      <c r="EZ14" s="29">
        <v>0</v>
      </c>
      <c r="FA14" s="29"/>
      <c r="FB14" s="29">
        <v>0</v>
      </c>
      <c r="FC14" s="31">
        <f t="shared" ref="FC14:FC33" si="5">SUM(DT14:FB14)</f>
        <v>32</v>
      </c>
      <c r="FE14" s="9">
        <v>4</v>
      </c>
      <c r="FF14">
        <v>2</v>
      </c>
      <c r="FG14" s="10">
        <v>5</v>
      </c>
      <c r="FI14" s="30">
        <v>10</v>
      </c>
      <c r="FJ14" s="29">
        <v>0</v>
      </c>
      <c r="FK14" s="29">
        <v>3</v>
      </c>
      <c r="FL14" s="29">
        <v>0</v>
      </c>
      <c r="FM14" s="29">
        <v>0</v>
      </c>
      <c r="FN14" s="29">
        <v>2</v>
      </c>
      <c r="FO14" s="29">
        <v>0</v>
      </c>
      <c r="FP14" s="29">
        <v>0</v>
      </c>
      <c r="FQ14" s="29">
        <v>0</v>
      </c>
      <c r="FR14" s="29">
        <v>0</v>
      </c>
      <c r="FS14" s="29">
        <v>3</v>
      </c>
      <c r="FT14" s="29">
        <v>0</v>
      </c>
      <c r="FU14" s="29">
        <v>0</v>
      </c>
      <c r="FV14" s="29">
        <v>0</v>
      </c>
      <c r="FW14" s="29">
        <v>0</v>
      </c>
      <c r="FX14" s="29">
        <v>0</v>
      </c>
      <c r="FY14" s="29">
        <v>0</v>
      </c>
      <c r="FZ14" s="29">
        <v>0</v>
      </c>
      <c r="GA14" s="29">
        <v>0</v>
      </c>
      <c r="GB14" s="29">
        <v>0</v>
      </c>
      <c r="GC14" s="29">
        <v>0</v>
      </c>
      <c r="GD14" s="29">
        <v>0</v>
      </c>
      <c r="GE14" s="29">
        <v>0</v>
      </c>
      <c r="GF14" s="29">
        <v>0</v>
      </c>
      <c r="GG14" s="29">
        <v>0</v>
      </c>
      <c r="GH14" s="29">
        <v>0</v>
      </c>
      <c r="GI14" s="29">
        <v>0</v>
      </c>
      <c r="GJ14" s="29">
        <v>0</v>
      </c>
      <c r="GK14" s="29">
        <v>0</v>
      </c>
      <c r="GL14" s="29">
        <v>0</v>
      </c>
      <c r="GM14" s="29">
        <v>0</v>
      </c>
      <c r="GN14" s="29">
        <v>0</v>
      </c>
      <c r="GO14" s="29">
        <v>0</v>
      </c>
      <c r="GP14" s="29">
        <v>0</v>
      </c>
      <c r="GQ14" s="29">
        <v>0</v>
      </c>
      <c r="GR14" s="29">
        <v>0</v>
      </c>
      <c r="GS14" s="29">
        <v>0</v>
      </c>
      <c r="GT14" s="29">
        <v>0</v>
      </c>
      <c r="GU14" s="29">
        <v>0</v>
      </c>
      <c r="GV14" s="31">
        <f t="shared" si="1"/>
        <v>18</v>
      </c>
      <c r="GX14" s="9">
        <v>4</v>
      </c>
      <c r="GY14">
        <v>2</v>
      </c>
      <c r="GZ14" s="10">
        <v>5</v>
      </c>
      <c r="HB14" s="30">
        <v>12</v>
      </c>
      <c r="HC14" s="29">
        <v>0</v>
      </c>
      <c r="HD14" s="29">
        <v>2</v>
      </c>
      <c r="HE14" s="29">
        <v>0</v>
      </c>
      <c r="HF14" s="29">
        <v>0</v>
      </c>
      <c r="HG14" s="29">
        <v>0</v>
      </c>
      <c r="HH14" s="29">
        <v>0</v>
      </c>
      <c r="HI14" s="29">
        <v>0</v>
      </c>
      <c r="HJ14" s="29">
        <v>0</v>
      </c>
      <c r="HK14" s="29">
        <v>0</v>
      </c>
      <c r="HL14" s="29">
        <v>0</v>
      </c>
      <c r="HM14" s="29">
        <v>0</v>
      </c>
      <c r="HN14" s="29">
        <v>0</v>
      </c>
      <c r="HO14" s="29">
        <v>0</v>
      </c>
      <c r="HP14" s="29">
        <v>0</v>
      </c>
      <c r="HQ14" s="29">
        <v>0</v>
      </c>
      <c r="HR14" s="29">
        <v>0</v>
      </c>
      <c r="HS14" s="29">
        <v>0</v>
      </c>
      <c r="HT14" s="29">
        <v>0</v>
      </c>
      <c r="HU14" s="29">
        <v>0</v>
      </c>
      <c r="HV14" s="29">
        <v>0</v>
      </c>
      <c r="HW14" s="29">
        <v>0</v>
      </c>
      <c r="HX14" s="29">
        <v>0</v>
      </c>
      <c r="HY14" s="29">
        <v>0</v>
      </c>
      <c r="HZ14" s="29">
        <v>0</v>
      </c>
      <c r="IA14" s="29">
        <v>0</v>
      </c>
      <c r="IB14" s="29">
        <v>0</v>
      </c>
      <c r="IC14" s="29">
        <v>0</v>
      </c>
      <c r="ID14" s="29">
        <v>0</v>
      </c>
      <c r="IE14" s="29">
        <v>0</v>
      </c>
      <c r="IF14" s="29">
        <v>0</v>
      </c>
      <c r="IG14" s="29">
        <v>0</v>
      </c>
      <c r="IH14" s="29">
        <v>0</v>
      </c>
      <c r="II14" s="29">
        <v>0</v>
      </c>
      <c r="IJ14" s="29">
        <v>0</v>
      </c>
      <c r="IK14" s="29">
        <v>0</v>
      </c>
      <c r="IL14" s="29">
        <v>0</v>
      </c>
      <c r="IM14" s="29">
        <v>0</v>
      </c>
      <c r="IN14" s="29">
        <v>0</v>
      </c>
      <c r="IO14" s="29">
        <v>0</v>
      </c>
      <c r="IP14" s="29">
        <v>0</v>
      </c>
      <c r="IQ14" s="29">
        <v>0</v>
      </c>
      <c r="IR14" s="29">
        <v>0</v>
      </c>
      <c r="IS14" s="29">
        <v>0</v>
      </c>
      <c r="IT14" s="31">
        <f t="shared" ref="IT14:IT77" si="6">SUM(HB14:IS14)</f>
        <v>14</v>
      </c>
    </row>
    <row r="15" spans="2:254" x14ac:dyDescent="0.2">
      <c r="B15" s="9" t="s">
        <v>33</v>
      </c>
      <c r="C15" t="s">
        <v>69</v>
      </c>
      <c r="E15" s="10" t="s">
        <v>101</v>
      </c>
      <c r="H15" s="9">
        <v>4</v>
      </c>
      <c r="I15">
        <v>3</v>
      </c>
      <c r="J15">
        <v>10</v>
      </c>
      <c r="K15" s="10"/>
      <c r="L15" s="29"/>
      <c r="M15" s="30">
        <v>50</v>
      </c>
      <c r="N15" s="29">
        <v>0</v>
      </c>
      <c r="O15" s="29">
        <v>5</v>
      </c>
      <c r="P15" s="29">
        <v>2</v>
      </c>
      <c r="Q15" s="29">
        <v>0</v>
      </c>
      <c r="R15" s="29">
        <v>5</v>
      </c>
      <c r="S15" s="29">
        <v>0</v>
      </c>
      <c r="T15" s="29">
        <v>0</v>
      </c>
      <c r="U15" s="29">
        <v>0</v>
      </c>
      <c r="V15" s="29">
        <v>0</v>
      </c>
      <c r="W15" s="29">
        <v>0</v>
      </c>
      <c r="X15" s="29">
        <v>0</v>
      </c>
      <c r="Y15" s="29">
        <v>0</v>
      </c>
      <c r="Z15" s="29">
        <v>0</v>
      </c>
      <c r="AA15" s="29">
        <v>0</v>
      </c>
      <c r="AB15" s="29">
        <v>0</v>
      </c>
      <c r="AC15" s="29">
        <v>0</v>
      </c>
      <c r="AD15" s="29">
        <v>0</v>
      </c>
      <c r="AE15" s="29">
        <v>0</v>
      </c>
      <c r="AF15" s="31">
        <f t="shared" si="2"/>
        <v>62</v>
      </c>
      <c r="AH15" s="30">
        <v>10</v>
      </c>
      <c r="AI15" s="29">
        <v>0</v>
      </c>
      <c r="AJ15" s="29">
        <v>5</v>
      </c>
      <c r="AK15" s="29">
        <v>0</v>
      </c>
      <c r="AL15" s="29">
        <v>0</v>
      </c>
      <c r="AM15" s="29">
        <v>2</v>
      </c>
      <c r="AN15" s="29">
        <v>0</v>
      </c>
      <c r="AO15" s="29">
        <v>0</v>
      </c>
      <c r="AP15" s="29">
        <v>0</v>
      </c>
      <c r="AQ15" s="29">
        <v>0</v>
      </c>
      <c r="AR15" s="29">
        <v>0</v>
      </c>
      <c r="AS15" s="29">
        <v>0</v>
      </c>
      <c r="AT15" s="29">
        <v>0</v>
      </c>
      <c r="AU15" s="29">
        <v>0</v>
      </c>
      <c r="AV15" s="29">
        <v>0</v>
      </c>
      <c r="AW15" s="29">
        <v>0</v>
      </c>
      <c r="AX15" s="29">
        <v>0</v>
      </c>
      <c r="AY15" s="29">
        <v>0</v>
      </c>
      <c r="AZ15" s="29">
        <v>0</v>
      </c>
      <c r="BA15" s="31">
        <f t="shared" si="3"/>
        <v>17</v>
      </c>
      <c r="BC15" s="9">
        <v>4</v>
      </c>
      <c r="BD15">
        <v>3</v>
      </c>
      <c r="BE15" s="10">
        <v>10</v>
      </c>
      <c r="BF15" s="29"/>
      <c r="BG15" s="30">
        <v>25</v>
      </c>
      <c r="BH15" s="29">
        <v>0</v>
      </c>
      <c r="BI15" s="29">
        <v>5</v>
      </c>
      <c r="BJ15" s="29">
        <v>1</v>
      </c>
      <c r="BK15" s="29">
        <v>0</v>
      </c>
      <c r="BL15" s="29">
        <v>5</v>
      </c>
      <c r="BM15" s="29">
        <v>0</v>
      </c>
      <c r="BN15" s="29">
        <v>0</v>
      </c>
      <c r="BO15" s="29">
        <v>0</v>
      </c>
      <c r="BP15" s="29">
        <v>0</v>
      </c>
      <c r="BQ15" s="29">
        <v>1</v>
      </c>
      <c r="BR15" s="29">
        <v>0</v>
      </c>
      <c r="BS15" s="29">
        <v>0</v>
      </c>
      <c r="BT15" s="29">
        <v>0</v>
      </c>
      <c r="BU15" s="29">
        <v>0</v>
      </c>
      <c r="BV15" s="29">
        <v>0</v>
      </c>
      <c r="BW15" s="29">
        <v>0</v>
      </c>
      <c r="BX15" s="29">
        <v>0</v>
      </c>
      <c r="BY15" s="29">
        <v>0</v>
      </c>
      <c r="BZ15" s="29">
        <v>0</v>
      </c>
      <c r="CA15" s="31">
        <f t="shared" si="0"/>
        <v>37</v>
      </c>
      <c r="CC15" s="9">
        <v>4</v>
      </c>
      <c r="CD15">
        <v>3</v>
      </c>
      <c r="CE15" s="10">
        <v>10</v>
      </c>
      <c r="CF15" s="29"/>
      <c r="CG15" s="30">
        <v>20</v>
      </c>
      <c r="CH15" s="29">
        <v>0</v>
      </c>
      <c r="CI15" s="29">
        <v>3</v>
      </c>
      <c r="CJ15" s="29">
        <v>5</v>
      </c>
      <c r="CK15" s="29">
        <v>0</v>
      </c>
      <c r="CL15" s="29">
        <v>3</v>
      </c>
      <c r="CM15" s="29">
        <v>0</v>
      </c>
      <c r="CN15" s="29">
        <v>0</v>
      </c>
      <c r="CO15" s="29">
        <v>0</v>
      </c>
      <c r="CP15" s="29">
        <v>0</v>
      </c>
      <c r="CQ15" s="29">
        <v>5</v>
      </c>
      <c r="CR15" s="29">
        <v>1</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31">
        <f t="shared" si="4"/>
        <v>37</v>
      </c>
      <c r="DO15" s="9">
        <v>4</v>
      </c>
      <c r="DP15">
        <v>3</v>
      </c>
      <c r="DQ15">
        <v>10</v>
      </c>
      <c r="DR15" s="10"/>
      <c r="DT15" s="30">
        <v>35</v>
      </c>
      <c r="DU15" s="29">
        <v>1</v>
      </c>
      <c r="DV15" s="29">
        <v>3</v>
      </c>
      <c r="DW15" s="29">
        <v>0</v>
      </c>
      <c r="DX15" s="29">
        <v>0</v>
      </c>
      <c r="DY15" s="29">
        <v>3</v>
      </c>
      <c r="DZ15" s="29">
        <v>0</v>
      </c>
      <c r="EA15" s="29">
        <v>0</v>
      </c>
      <c r="EB15" s="29">
        <v>0</v>
      </c>
      <c r="EC15" s="29">
        <v>0</v>
      </c>
      <c r="ED15" s="29">
        <v>0</v>
      </c>
      <c r="EE15" s="29">
        <v>0</v>
      </c>
      <c r="EF15" s="29">
        <v>0</v>
      </c>
      <c r="EG15" s="29">
        <v>0</v>
      </c>
      <c r="EH15" s="29">
        <v>0</v>
      </c>
      <c r="EI15" s="29">
        <v>0</v>
      </c>
      <c r="EJ15" s="29">
        <v>0</v>
      </c>
      <c r="EK15" s="29">
        <v>0</v>
      </c>
      <c r="EL15" s="29">
        <v>0</v>
      </c>
      <c r="EM15" s="29">
        <v>0</v>
      </c>
      <c r="EN15" s="29">
        <v>0</v>
      </c>
      <c r="EO15" s="29">
        <v>0</v>
      </c>
      <c r="EP15" s="29">
        <v>0</v>
      </c>
      <c r="EQ15" s="29">
        <v>0</v>
      </c>
      <c r="ER15" s="29">
        <v>0</v>
      </c>
      <c r="ES15" s="29">
        <v>0</v>
      </c>
      <c r="ET15" s="29">
        <v>0</v>
      </c>
      <c r="EU15" s="29">
        <v>0</v>
      </c>
      <c r="EV15" s="29">
        <v>0</v>
      </c>
      <c r="EW15" s="29">
        <v>0</v>
      </c>
      <c r="EX15" s="29">
        <v>0</v>
      </c>
      <c r="EY15" s="29">
        <v>2</v>
      </c>
      <c r="EZ15" s="29">
        <v>0</v>
      </c>
      <c r="FA15" s="29"/>
      <c r="FB15" s="29">
        <v>0</v>
      </c>
      <c r="FC15" s="31">
        <f t="shared" si="5"/>
        <v>44</v>
      </c>
      <c r="FE15" s="9">
        <v>4</v>
      </c>
      <c r="FF15">
        <v>3</v>
      </c>
      <c r="FG15" s="10">
        <v>10</v>
      </c>
      <c r="FI15" s="30">
        <v>60</v>
      </c>
      <c r="FJ15" s="29">
        <v>0</v>
      </c>
      <c r="FK15" s="29">
        <v>25</v>
      </c>
      <c r="FL15" s="29">
        <v>3</v>
      </c>
      <c r="FM15" s="29">
        <v>0</v>
      </c>
      <c r="FN15" s="29">
        <v>12</v>
      </c>
      <c r="FO15" s="29">
        <v>0</v>
      </c>
      <c r="FP15" s="29">
        <v>0</v>
      </c>
      <c r="FQ15" s="29">
        <v>0</v>
      </c>
      <c r="FR15" s="29">
        <v>0</v>
      </c>
      <c r="FS15" s="29">
        <v>3</v>
      </c>
      <c r="FT15" s="29">
        <v>0</v>
      </c>
      <c r="FU15" s="29">
        <v>0</v>
      </c>
      <c r="FV15" s="29">
        <v>0</v>
      </c>
      <c r="FW15" s="29">
        <v>0</v>
      </c>
      <c r="FX15" s="29">
        <v>0</v>
      </c>
      <c r="FY15" s="29">
        <v>0</v>
      </c>
      <c r="FZ15" s="29">
        <v>0</v>
      </c>
      <c r="GA15" s="29">
        <v>0</v>
      </c>
      <c r="GB15" s="29">
        <v>0</v>
      </c>
      <c r="GC15" s="29">
        <v>0</v>
      </c>
      <c r="GD15" s="29">
        <v>0</v>
      </c>
      <c r="GE15" s="29">
        <v>0</v>
      </c>
      <c r="GF15" s="29">
        <v>0</v>
      </c>
      <c r="GG15" s="29">
        <v>0</v>
      </c>
      <c r="GH15" s="29">
        <v>0</v>
      </c>
      <c r="GI15" s="29">
        <v>0</v>
      </c>
      <c r="GJ15" s="29">
        <v>0</v>
      </c>
      <c r="GK15" s="29">
        <v>0</v>
      </c>
      <c r="GL15" s="29">
        <v>0</v>
      </c>
      <c r="GM15" s="29">
        <v>0</v>
      </c>
      <c r="GN15" s="29">
        <v>0</v>
      </c>
      <c r="GO15" s="29">
        <v>0</v>
      </c>
      <c r="GP15" s="29">
        <v>0</v>
      </c>
      <c r="GQ15" s="29">
        <v>0</v>
      </c>
      <c r="GR15" s="29">
        <v>0</v>
      </c>
      <c r="GS15" s="29">
        <v>0</v>
      </c>
      <c r="GT15" s="29">
        <v>0</v>
      </c>
      <c r="GU15" s="29">
        <v>0</v>
      </c>
      <c r="GV15" s="31">
        <f t="shared" si="1"/>
        <v>103</v>
      </c>
      <c r="GX15" s="9">
        <v>4</v>
      </c>
      <c r="GY15">
        <v>3</v>
      </c>
      <c r="GZ15" s="10">
        <v>10</v>
      </c>
      <c r="HB15" s="30">
        <v>15</v>
      </c>
      <c r="HC15" s="29">
        <v>0</v>
      </c>
      <c r="HD15" s="29">
        <v>5</v>
      </c>
      <c r="HE15" s="29">
        <v>0</v>
      </c>
      <c r="HF15" s="29">
        <v>0</v>
      </c>
      <c r="HG15" s="29">
        <v>2</v>
      </c>
      <c r="HH15" s="29">
        <v>0</v>
      </c>
      <c r="HI15" s="29">
        <v>0</v>
      </c>
      <c r="HJ15" s="29">
        <v>0</v>
      </c>
      <c r="HK15" s="29">
        <v>0</v>
      </c>
      <c r="HL15" s="29">
        <v>0</v>
      </c>
      <c r="HM15" s="29">
        <v>0</v>
      </c>
      <c r="HN15" s="29">
        <v>0</v>
      </c>
      <c r="HO15" s="29">
        <v>0</v>
      </c>
      <c r="HP15" s="29">
        <v>0</v>
      </c>
      <c r="HQ15" s="29">
        <v>0</v>
      </c>
      <c r="HR15" s="29">
        <v>0</v>
      </c>
      <c r="HS15" s="29">
        <v>0</v>
      </c>
      <c r="HT15" s="29">
        <v>0</v>
      </c>
      <c r="HU15" s="29">
        <v>0</v>
      </c>
      <c r="HV15" s="29">
        <v>0</v>
      </c>
      <c r="HW15" s="29">
        <v>0</v>
      </c>
      <c r="HX15" s="29">
        <v>0</v>
      </c>
      <c r="HY15" s="29">
        <v>0</v>
      </c>
      <c r="HZ15" s="29">
        <v>0</v>
      </c>
      <c r="IA15" s="29">
        <v>0</v>
      </c>
      <c r="IB15" s="29">
        <v>0</v>
      </c>
      <c r="IC15" s="29">
        <v>0</v>
      </c>
      <c r="ID15" s="29">
        <v>0</v>
      </c>
      <c r="IE15" s="29">
        <v>0</v>
      </c>
      <c r="IF15" s="29">
        <v>0</v>
      </c>
      <c r="IG15" s="29">
        <v>0</v>
      </c>
      <c r="IH15" s="29">
        <v>0</v>
      </c>
      <c r="II15" s="29">
        <v>0</v>
      </c>
      <c r="IJ15" s="29">
        <v>0</v>
      </c>
      <c r="IK15" s="29">
        <v>0</v>
      </c>
      <c r="IL15" s="29">
        <v>0</v>
      </c>
      <c r="IM15" s="29">
        <v>0</v>
      </c>
      <c r="IN15" s="29">
        <v>0</v>
      </c>
      <c r="IO15" s="29">
        <v>0</v>
      </c>
      <c r="IP15" s="29">
        <v>0</v>
      </c>
      <c r="IQ15" s="29">
        <v>0</v>
      </c>
      <c r="IR15" s="29">
        <v>0</v>
      </c>
      <c r="IS15" s="29">
        <v>0</v>
      </c>
      <c r="IT15" s="31">
        <f t="shared" si="6"/>
        <v>22</v>
      </c>
    </row>
    <row r="16" spans="2:254" x14ac:dyDescent="0.2">
      <c r="B16" s="9" t="s">
        <v>34</v>
      </c>
      <c r="C16" t="s">
        <v>70</v>
      </c>
      <c r="E16" s="10" t="s">
        <v>102</v>
      </c>
      <c r="H16" s="9">
        <v>4</v>
      </c>
      <c r="I16">
        <v>4</v>
      </c>
      <c r="J16">
        <v>15</v>
      </c>
      <c r="K16" s="10"/>
      <c r="L16" s="29"/>
      <c r="M16" s="30">
        <v>40</v>
      </c>
      <c r="N16" s="29">
        <v>0</v>
      </c>
      <c r="O16" s="29">
        <v>5</v>
      </c>
      <c r="P16" s="29">
        <v>0</v>
      </c>
      <c r="Q16" s="29">
        <v>2</v>
      </c>
      <c r="R16" s="29">
        <v>2</v>
      </c>
      <c r="S16" s="29">
        <v>0</v>
      </c>
      <c r="T16" s="29">
        <v>0</v>
      </c>
      <c r="U16" s="29">
        <v>0</v>
      </c>
      <c r="V16" s="29">
        <v>0</v>
      </c>
      <c r="W16" s="29">
        <v>0</v>
      </c>
      <c r="X16" s="29">
        <v>0</v>
      </c>
      <c r="Y16" s="29">
        <v>0</v>
      </c>
      <c r="Z16" s="29">
        <v>0</v>
      </c>
      <c r="AA16" s="29">
        <v>0</v>
      </c>
      <c r="AB16" s="29">
        <v>0</v>
      </c>
      <c r="AC16" s="29">
        <v>0</v>
      </c>
      <c r="AD16" s="29">
        <v>0</v>
      </c>
      <c r="AE16" s="29">
        <v>0</v>
      </c>
      <c r="AF16" s="31">
        <f t="shared" si="2"/>
        <v>49</v>
      </c>
      <c r="AH16" s="30">
        <v>7</v>
      </c>
      <c r="AI16" s="29">
        <v>0</v>
      </c>
      <c r="AJ16" s="29">
        <v>2</v>
      </c>
      <c r="AK16" s="29">
        <v>0</v>
      </c>
      <c r="AL16" s="29">
        <v>0</v>
      </c>
      <c r="AM16" s="29">
        <v>2</v>
      </c>
      <c r="AN16" s="29">
        <v>0</v>
      </c>
      <c r="AO16" s="29">
        <v>0</v>
      </c>
      <c r="AP16" s="29">
        <v>0</v>
      </c>
      <c r="AQ16" s="29">
        <v>0</v>
      </c>
      <c r="AR16" s="29">
        <v>0</v>
      </c>
      <c r="AS16" s="29">
        <v>0</v>
      </c>
      <c r="AT16" s="29">
        <v>0</v>
      </c>
      <c r="AU16" s="29">
        <v>0</v>
      </c>
      <c r="AV16" s="29">
        <v>0</v>
      </c>
      <c r="AW16" s="29">
        <v>0</v>
      </c>
      <c r="AX16" s="29">
        <v>0</v>
      </c>
      <c r="AY16" s="29">
        <v>0</v>
      </c>
      <c r="AZ16" s="29">
        <v>0</v>
      </c>
      <c r="BA16" s="31">
        <f t="shared" si="3"/>
        <v>11</v>
      </c>
      <c r="BC16" s="9">
        <v>4</v>
      </c>
      <c r="BD16">
        <v>4</v>
      </c>
      <c r="BE16" s="10">
        <v>15</v>
      </c>
      <c r="BF16" s="29"/>
      <c r="BG16" s="30">
        <v>10</v>
      </c>
      <c r="BH16" s="29">
        <v>0</v>
      </c>
      <c r="BI16" s="29">
        <v>1</v>
      </c>
      <c r="BJ16" s="29">
        <v>0</v>
      </c>
      <c r="BK16" s="29">
        <v>0</v>
      </c>
      <c r="BL16" s="29">
        <v>1</v>
      </c>
      <c r="BM16" s="29">
        <v>0</v>
      </c>
      <c r="BN16" s="29">
        <v>0</v>
      </c>
      <c r="BO16" s="29">
        <v>0</v>
      </c>
      <c r="BP16" s="29">
        <v>0</v>
      </c>
      <c r="BQ16" s="29">
        <v>0</v>
      </c>
      <c r="BR16" s="29">
        <v>0</v>
      </c>
      <c r="BS16" s="29">
        <v>0</v>
      </c>
      <c r="BT16" s="29">
        <v>0</v>
      </c>
      <c r="BU16" s="29">
        <v>0</v>
      </c>
      <c r="BV16" s="29">
        <v>0</v>
      </c>
      <c r="BW16" s="29">
        <v>0</v>
      </c>
      <c r="BX16" s="29">
        <v>0</v>
      </c>
      <c r="BY16" s="29">
        <v>0</v>
      </c>
      <c r="BZ16" s="29">
        <v>0</v>
      </c>
      <c r="CA16" s="31">
        <f t="shared" si="0"/>
        <v>12</v>
      </c>
      <c r="CC16" s="9">
        <v>4</v>
      </c>
      <c r="CD16">
        <v>4</v>
      </c>
      <c r="CE16" s="10">
        <v>15</v>
      </c>
      <c r="CF16" s="29"/>
      <c r="CG16" s="30">
        <v>10</v>
      </c>
      <c r="CH16" s="29">
        <v>0</v>
      </c>
      <c r="CI16" s="29">
        <v>1</v>
      </c>
      <c r="CJ16" s="29">
        <v>0</v>
      </c>
      <c r="CK16" s="29">
        <v>0</v>
      </c>
      <c r="CL16" s="29">
        <v>3</v>
      </c>
      <c r="CM16" s="29">
        <v>0</v>
      </c>
      <c r="CN16" s="29">
        <v>0</v>
      </c>
      <c r="CO16" s="29">
        <v>0</v>
      </c>
      <c r="CP16" s="29">
        <v>0</v>
      </c>
      <c r="CQ16" s="29">
        <v>10</v>
      </c>
      <c r="CR16" s="29">
        <v>1</v>
      </c>
      <c r="CS16" s="29">
        <v>0</v>
      </c>
      <c r="CT16" s="29">
        <v>0</v>
      </c>
      <c r="CU16" s="29">
        <v>0</v>
      </c>
      <c r="CV16" s="29">
        <v>0</v>
      </c>
      <c r="CW16" s="29">
        <v>0</v>
      </c>
      <c r="CX16" s="29">
        <v>0</v>
      </c>
      <c r="CY16" s="29">
        <v>0</v>
      </c>
      <c r="CZ16" s="29">
        <v>0</v>
      </c>
      <c r="DA16" s="29">
        <v>3</v>
      </c>
      <c r="DB16" s="29">
        <v>0</v>
      </c>
      <c r="DC16" s="29">
        <v>0</v>
      </c>
      <c r="DD16" s="29">
        <v>0</v>
      </c>
      <c r="DE16" s="29">
        <v>0</v>
      </c>
      <c r="DF16" s="29">
        <v>0</v>
      </c>
      <c r="DG16" s="29">
        <v>0</v>
      </c>
      <c r="DH16" s="29">
        <v>0</v>
      </c>
      <c r="DI16" s="29">
        <v>0</v>
      </c>
      <c r="DJ16" s="29">
        <v>0</v>
      </c>
      <c r="DK16" s="29">
        <v>0</v>
      </c>
      <c r="DL16" s="29">
        <v>0</v>
      </c>
      <c r="DM16" s="31">
        <f t="shared" si="4"/>
        <v>28</v>
      </c>
      <c r="DO16" s="9">
        <v>4</v>
      </c>
      <c r="DP16">
        <v>4</v>
      </c>
      <c r="DQ16">
        <v>15</v>
      </c>
      <c r="DR16" s="10"/>
      <c r="DT16" s="30">
        <v>35</v>
      </c>
      <c r="DU16" s="29">
        <v>0</v>
      </c>
      <c r="DV16" s="29">
        <v>1</v>
      </c>
      <c r="DW16" s="29">
        <v>0</v>
      </c>
      <c r="DX16" s="29">
        <v>0</v>
      </c>
      <c r="DY16" s="29">
        <v>1</v>
      </c>
      <c r="DZ16" s="29">
        <v>0</v>
      </c>
      <c r="EA16" s="29">
        <v>0</v>
      </c>
      <c r="EB16" s="29">
        <v>0</v>
      </c>
      <c r="EC16" s="29">
        <v>0</v>
      </c>
      <c r="ED16" s="29">
        <v>0</v>
      </c>
      <c r="EE16" s="29">
        <v>0</v>
      </c>
      <c r="EF16" s="29">
        <v>2</v>
      </c>
      <c r="EG16" s="29">
        <v>0</v>
      </c>
      <c r="EH16" s="29">
        <v>0</v>
      </c>
      <c r="EI16" s="29">
        <v>0</v>
      </c>
      <c r="EJ16" s="29">
        <v>0</v>
      </c>
      <c r="EK16" s="29">
        <v>0</v>
      </c>
      <c r="EL16" s="29">
        <v>0</v>
      </c>
      <c r="EM16" s="29">
        <v>0</v>
      </c>
      <c r="EN16" s="29">
        <v>0</v>
      </c>
      <c r="EO16" s="29">
        <v>0</v>
      </c>
      <c r="EP16" s="29">
        <v>0</v>
      </c>
      <c r="EQ16" s="29">
        <v>0</v>
      </c>
      <c r="ER16" s="29">
        <v>0</v>
      </c>
      <c r="ES16" s="29">
        <v>0</v>
      </c>
      <c r="ET16" s="29">
        <v>0</v>
      </c>
      <c r="EU16" s="29">
        <v>0</v>
      </c>
      <c r="EV16" s="29">
        <v>0</v>
      </c>
      <c r="EW16" s="29">
        <v>0</v>
      </c>
      <c r="EX16" s="29">
        <v>0</v>
      </c>
      <c r="EY16" s="29">
        <v>0</v>
      </c>
      <c r="EZ16" s="29">
        <v>0</v>
      </c>
      <c r="FA16" s="29"/>
      <c r="FB16" s="29">
        <v>0</v>
      </c>
      <c r="FC16" s="31">
        <f t="shared" si="5"/>
        <v>39</v>
      </c>
      <c r="FE16" s="9">
        <v>4</v>
      </c>
      <c r="FF16">
        <v>4</v>
      </c>
      <c r="FG16" s="10">
        <v>15</v>
      </c>
      <c r="FI16" s="30">
        <v>12</v>
      </c>
      <c r="FJ16" s="29">
        <v>0</v>
      </c>
      <c r="FK16" s="29">
        <v>3</v>
      </c>
      <c r="FL16" s="29">
        <v>0</v>
      </c>
      <c r="FM16" s="29">
        <v>0</v>
      </c>
      <c r="FN16" s="29">
        <v>2</v>
      </c>
      <c r="FO16" s="29">
        <v>0</v>
      </c>
      <c r="FP16" s="29">
        <v>0</v>
      </c>
      <c r="FQ16" s="29">
        <v>0</v>
      </c>
      <c r="FR16" s="29">
        <v>0</v>
      </c>
      <c r="FS16" s="29">
        <v>1</v>
      </c>
      <c r="FT16" s="29">
        <v>0</v>
      </c>
      <c r="FU16" s="29">
        <v>0</v>
      </c>
      <c r="FV16" s="29">
        <v>0</v>
      </c>
      <c r="FW16" s="29">
        <v>0</v>
      </c>
      <c r="FX16" s="29">
        <v>0</v>
      </c>
      <c r="FY16" s="29">
        <v>0</v>
      </c>
      <c r="FZ16" s="29">
        <v>0</v>
      </c>
      <c r="GA16" s="29">
        <v>0</v>
      </c>
      <c r="GB16" s="29">
        <v>0</v>
      </c>
      <c r="GC16" s="29">
        <v>0</v>
      </c>
      <c r="GD16" s="29">
        <v>0</v>
      </c>
      <c r="GE16" s="29">
        <v>0</v>
      </c>
      <c r="GF16" s="29">
        <v>0</v>
      </c>
      <c r="GG16" s="29">
        <v>0</v>
      </c>
      <c r="GH16" s="29">
        <v>0</v>
      </c>
      <c r="GI16" s="29">
        <v>0</v>
      </c>
      <c r="GJ16" s="29">
        <v>0</v>
      </c>
      <c r="GK16" s="29">
        <v>0</v>
      </c>
      <c r="GL16" s="29">
        <v>0</v>
      </c>
      <c r="GM16" s="29">
        <v>0</v>
      </c>
      <c r="GN16" s="29">
        <v>0</v>
      </c>
      <c r="GO16" s="29">
        <v>0</v>
      </c>
      <c r="GP16" s="29">
        <v>0</v>
      </c>
      <c r="GQ16" s="29">
        <v>0</v>
      </c>
      <c r="GR16" s="29">
        <v>0</v>
      </c>
      <c r="GS16" s="29">
        <v>0</v>
      </c>
      <c r="GT16" s="29">
        <v>0</v>
      </c>
      <c r="GU16" s="29">
        <v>0</v>
      </c>
      <c r="GV16" s="31">
        <f t="shared" si="1"/>
        <v>18</v>
      </c>
      <c r="GX16" s="9">
        <v>4</v>
      </c>
      <c r="GY16">
        <v>4</v>
      </c>
      <c r="GZ16" s="10">
        <v>15</v>
      </c>
      <c r="HB16" s="30">
        <v>18</v>
      </c>
      <c r="HC16" s="29">
        <v>0</v>
      </c>
      <c r="HD16" s="29">
        <v>1</v>
      </c>
      <c r="HE16" s="29">
        <v>0</v>
      </c>
      <c r="HF16" s="29">
        <v>0</v>
      </c>
      <c r="HG16" s="29">
        <v>1</v>
      </c>
      <c r="HH16" s="29">
        <v>0</v>
      </c>
      <c r="HI16" s="29">
        <v>0</v>
      </c>
      <c r="HJ16" s="29">
        <v>0</v>
      </c>
      <c r="HK16" s="29">
        <v>0</v>
      </c>
      <c r="HL16" s="29">
        <v>0</v>
      </c>
      <c r="HM16" s="29">
        <v>0</v>
      </c>
      <c r="HN16" s="29">
        <v>0</v>
      </c>
      <c r="HO16" s="29">
        <v>0</v>
      </c>
      <c r="HP16" s="29">
        <v>0</v>
      </c>
      <c r="HQ16" s="29">
        <v>0</v>
      </c>
      <c r="HR16" s="29">
        <v>0</v>
      </c>
      <c r="HS16" s="29">
        <v>0</v>
      </c>
      <c r="HT16" s="29">
        <v>0</v>
      </c>
      <c r="HU16" s="29">
        <v>0</v>
      </c>
      <c r="HV16" s="29">
        <v>0</v>
      </c>
      <c r="HW16" s="29">
        <v>0</v>
      </c>
      <c r="HX16" s="29">
        <v>0</v>
      </c>
      <c r="HY16" s="29">
        <v>0</v>
      </c>
      <c r="HZ16" s="29">
        <v>0</v>
      </c>
      <c r="IA16" s="29">
        <v>0</v>
      </c>
      <c r="IB16" s="29">
        <v>0</v>
      </c>
      <c r="IC16" s="29">
        <v>0</v>
      </c>
      <c r="ID16" s="29">
        <v>0</v>
      </c>
      <c r="IE16" s="29">
        <v>0</v>
      </c>
      <c r="IF16" s="29">
        <v>0</v>
      </c>
      <c r="IG16" s="29">
        <v>0</v>
      </c>
      <c r="IH16" s="29">
        <v>0</v>
      </c>
      <c r="II16" s="29">
        <v>0</v>
      </c>
      <c r="IJ16" s="29">
        <v>0</v>
      </c>
      <c r="IK16" s="29">
        <v>0</v>
      </c>
      <c r="IL16" s="29">
        <v>0</v>
      </c>
      <c r="IM16" s="29">
        <v>0</v>
      </c>
      <c r="IN16" s="29">
        <v>0</v>
      </c>
      <c r="IO16" s="29">
        <v>0</v>
      </c>
      <c r="IP16" s="29">
        <v>0</v>
      </c>
      <c r="IQ16" s="29">
        <v>0</v>
      </c>
      <c r="IR16" s="29">
        <v>0</v>
      </c>
      <c r="IS16" s="29">
        <v>0</v>
      </c>
      <c r="IT16" s="31">
        <f t="shared" si="6"/>
        <v>20</v>
      </c>
    </row>
    <row r="17" spans="2:254" x14ac:dyDescent="0.2">
      <c r="B17" s="9" t="s">
        <v>35</v>
      </c>
      <c r="C17" t="s">
        <v>71</v>
      </c>
      <c r="E17" s="10" t="s">
        <v>103</v>
      </c>
      <c r="H17" s="9">
        <v>4</v>
      </c>
      <c r="I17">
        <v>5</v>
      </c>
      <c r="J17">
        <v>20</v>
      </c>
      <c r="K17" s="10"/>
      <c r="L17" s="29"/>
      <c r="M17" s="30">
        <v>20</v>
      </c>
      <c r="N17" s="29">
        <v>0</v>
      </c>
      <c r="O17" s="29">
        <v>0</v>
      </c>
      <c r="P17" s="29">
        <v>0</v>
      </c>
      <c r="Q17" s="29">
        <v>0</v>
      </c>
      <c r="R17" s="29">
        <v>5</v>
      </c>
      <c r="S17" s="29">
        <v>0</v>
      </c>
      <c r="T17" s="29">
        <v>0</v>
      </c>
      <c r="U17" s="29">
        <v>0</v>
      </c>
      <c r="V17" s="29">
        <v>0</v>
      </c>
      <c r="W17" s="29">
        <v>0</v>
      </c>
      <c r="X17" s="29">
        <v>0</v>
      </c>
      <c r="Y17" s="29">
        <v>0</v>
      </c>
      <c r="Z17" s="29">
        <v>0</v>
      </c>
      <c r="AA17" s="29">
        <v>0</v>
      </c>
      <c r="AB17" s="29">
        <v>0</v>
      </c>
      <c r="AC17" s="29">
        <v>0</v>
      </c>
      <c r="AD17" s="29">
        <v>0</v>
      </c>
      <c r="AE17" s="29">
        <v>0</v>
      </c>
      <c r="AF17" s="31">
        <f t="shared" si="2"/>
        <v>25</v>
      </c>
      <c r="AH17" s="30">
        <v>2</v>
      </c>
      <c r="AI17" s="29">
        <v>0</v>
      </c>
      <c r="AJ17" s="29">
        <v>0</v>
      </c>
      <c r="AK17" s="29">
        <v>0</v>
      </c>
      <c r="AL17" s="29">
        <v>0</v>
      </c>
      <c r="AM17" s="29">
        <v>3</v>
      </c>
      <c r="AN17" s="29">
        <v>0</v>
      </c>
      <c r="AO17" s="29">
        <v>0</v>
      </c>
      <c r="AP17" s="29">
        <v>0</v>
      </c>
      <c r="AQ17" s="29">
        <v>0</v>
      </c>
      <c r="AR17" s="29">
        <v>0</v>
      </c>
      <c r="AS17" s="29">
        <v>0</v>
      </c>
      <c r="AT17" s="29">
        <v>0</v>
      </c>
      <c r="AU17" s="29">
        <v>0</v>
      </c>
      <c r="AV17" s="29">
        <v>0</v>
      </c>
      <c r="AW17" s="29">
        <v>0</v>
      </c>
      <c r="AX17" s="29">
        <v>0</v>
      </c>
      <c r="AY17" s="29">
        <v>0</v>
      </c>
      <c r="AZ17" s="29">
        <v>0</v>
      </c>
      <c r="BA17" s="31">
        <f t="shared" si="3"/>
        <v>5</v>
      </c>
      <c r="BC17" s="9">
        <v>4</v>
      </c>
      <c r="BD17">
        <v>5</v>
      </c>
      <c r="BE17" s="10">
        <v>20</v>
      </c>
      <c r="BF17" s="29"/>
      <c r="BG17" s="30">
        <v>10</v>
      </c>
      <c r="BH17" s="29">
        <v>0</v>
      </c>
      <c r="BI17" s="29">
        <v>0</v>
      </c>
      <c r="BJ17" s="29">
        <v>0</v>
      </c>
      <c r="BK17" s="29">
        <v>0</v>
      </c>
      <c r="BL17" s="29">
        <v>1</v>
      </c>
      <c r="BM17" s="29">
        <v>0</v>
      </c>
      <c r="BN17" s="29">
        <v>0</v>
      </c>
      <c r="BO17" s="29">
        <v>0</v>
      </c>
      <c r="BP17" s="29">
        <v>0</v>
      </c>
      <c r="BQ17" s="29">
        <v>1</v>
      </c>
      <c r="BR17" s="29">
        <v>0</v>
      </c>
      <c r="BS17" s="29">
        <v>0</v>
      </c>
      <c r="BT17" s="29">
        <v>0</v>
      </c>
      <c r="BU17" s="29">
        <v>0</v>
      </c>
      <c r="BV17" s="29">
        <v>0</v>
      </c>
      <c r="BW17" s="29">
        <v>0</v>
      </c>
      <c r="BX17" s="29">
        <v>0</v>
      </c>
      <c r="BY17" s="29">
        <v>0</v>
      </c>
      <c r="BZ17" s="29">
        <v>0</v>
      </c>
      <c r="CA17" s="31">
        <f t="shared" si="0"/>
        <v>12</v>
      </c>
      <c r="CC17" s="9">
        <v>4</v>
      </c>
      <c r="CD17">
        <v>5</v>
      </c>
      <c r="CE17" s="10">
        <v>20</v>
      </c>
      <c r="CF17" s="29"/>
      <c r="CG17" s="30">
        <v>10</v>
      </c>
      <c r="CH17" s="29">
        <v>0</v>
      </c>
      <c r="CI17" s="29">
        <v>1</v>
      </c>
      <c r="CJ17" s="29">
        <v>0</v>
      </c>
      <c r="CK17" s="29">
        <v>0</v>
      </c>
      <c r="CL17" s="29">
        <v>1</v>
      </c>
      <c r="CM17" s="29">
        <v>0</v>
      </c>
      <c r="CN17" s="29">
        <v>0</v>
      </c>
      <c r="CO17" s="29">
        <v>0</v>
      </c>
      <c r="CP17" s="29">
        <v>0</v>
      </c>
      <c r="CQ17" s="29">
        <v>20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31">
        <f t="shared" si="4"/>
        <v>32</v>
      </c>
      <c r="DO17" s="9">
        <v>4</v>
      </c>
      <c r="DP17">
        <v>5</v>
      </c>
      <c r="DQ17">
        <v>20</v>
      </c>
      <c r="DR17" s="10"/>
      <c r="DT17" s="30">
        <v>10</v>
      </c>
      <c r="DU17" s="29">
        <v>0</v>
      </c>
      <c r="DV17" s="29">
        <v>2</v>
      </c>
      <c r="DW17" s="29">
        <v>0</v>
      </c>
      <c r="DX17" s="29">
        <v>0</v>
      </c>
      <c r="DY17" s="29">
        <v>1</v>
      </c>
      <c r="DZ17" s="29">
        <v>0</v>
      </c>
      <c r="EA17" s="29">
        <v>0</v>
      </c>
      <c r="EB17" s="29">
        <v>0</v>
      </c>
      <c r="EC17" s="29">
        <v>0</v>
      </c>
      <c r="ED17" s="29">
        <v>0</v>
      </c>
      <c r="EE17" s="29">
        <v>0</v>
      </c>
      <c r="EF17" s="29">
        <v>5</v>
      </c>
      <c r="EG17" s="29">
        <v>0</v>
      </c>
      <c r="EH17" s="29">
        <v>0</v>
      </c>
      <c r="EI17" s="29">
        <v>0</v>
      </c>
      <c r="EJ17" s="29">
        <v>0</v>
      </c>
      <c r="EK17" s="29">
        <v>0</v>
      </c>
      <c r="EL17" s="29">
        <v>0</v>
      </c>
      <c r="EM17" s="29">
        <v>0</v>
      </c>
      <c r="EN17" s="29">
        <v>0</v>
      </c>
      <c r="EO17" s="29">
        <v>0</v>
      </c>
      <c r="EP17" s="29">
        <v>0</v>
      </c>
      <c r="EQ17" s="29">
        <v>0</v>
      </c>
      <c r="ER17" s="29">
        <v>0</v>
      </c>
      <c r="ES17" s="29">
        <v>0</v>
      </c>
      <c r="ET17" s="29">
        <v>0</v>
      </c>
      <c r="EU17" s="29">
        <v>0</v>
      </c>
      <c r="EV17" s="29">
        <v>0</v>
      </c>
      <c r="EW17" s="29">
        <v>0</v>
      </c>
      <c r="EX17" s="29">
        <v>0</v>
      </c>
      <c r="EY17" s="29">
        <v>0</v>
      </c>
      <c r="EZ17" s="29">
        <v>0</v>
      </c>
      <c r="FA17" s="29"/>
      <c r="FB17" s="29">
        <v>0</v>
      </c>
      <c r="FC17" s="31">
        <f t="shared" si="5"/>
        <v>18</v>
      </c>
      <c r="FE17" s="9">
        <v>4</v>
      </c>
      <c r="FF17">
        <v>5</v>
      </c>
      <c r="FG17" s="10">
        <v>20</v>
      </c>
      <c r="FI17" s="30">
        <v>25</v>
      </c>
      <c r="FJ17" s="29">
        <v>0</v>
      </c>
      <c r="FK17" s="29">
        <v>5</v>
      </c>
      <c r="FL17" s="29">
        <v>0</v>
      </c>
      <c r="FM17" s="29">
        <v>0</v>
      </c>
      <c r="FN17" s="29">
        <v>3</v>
      </c>
      <c r="FO17" s="29">
        <v>0</v>
      </c>
      <c r="FP17" s="29">
        <v>0</v>
      </c>
      <c r="FQ17" s="29">
        <v>0</v>
      </c>
      <c r="FR17" s="29">
        <v>0</v>
      </c>
      <c r="FS17" s="29">
        <v>3</v>
      </c>
      <c r="FT17" s="29">
        <v>0</v>
      </c>
      <c r="FU17" s="29">
        <v>0</v>
      </c>
      <c r="FV17" s="29">
        <v>0</v>
      </c>
      <c r="FW17" s="29">
        <v>0</v>
      </c>
      <c r="FX17" s="29">
        <v>0</v>
      </c>
      <c r="FY17" s="29">
        <v>0</v>
      </c>
      <c r="FZ17" s="29">
        <v>0</v>
      </c>
      <c r="GA17" s="29">
        <v>0</v>
      </c>
      <c r="GB17" s="29">
        <v>0</v>
      </c>
      <c r="GC17" s="29">
        <v>0</v>
      </c>
      <c r="GD17" s="29">
        <v>0</v>
      </c>
      <c r="GE17" s="29">
        <v>0</v>
      </c>
      <c r="GF17" s="29">
        <v>0</v>
      </c>
      <c r="GG17" s="29">
        <v>0</v>
      </c>
      <c r="GH17" s="29">
        <v>0</v>
      </c>
      <c r="GI17" s="29">
        <v>0</v>
      </c>
      <c r="GJ17" s="29">
        <v>0</v>
      </c>
      <c r="GK17" s="29">
        <v>0</v>
      </c>
      <c r="GL17" s="29">
        <v>0</v>
      </c>
      <c r="GM17" s="29">
        <v>0</v>
      </c>
      <c r="GN17" s="29">
        <v>0</v>
      </c>
      <c r="GO17" s="29">
        <v>0</v>
      </c>
      <c r="GP17" s="29">
        <v>0</v>
      </c>
      <c r="GQ17" s="29">
        <v>0</v>
      </c>
      <c r="GR17" s="29">
        <v>0</v>
      </c>
      <c r="GS17" s="29">
        <v>0</v>
      </c>
      <c r="GT17" s="29">
        <v>0</v>
      </c>
      <c r="GU17" s="29">
        <v>0</v>
      </c>
      <c r="GV17" s="31">
        <f t="shared" si="1"/>
        <v>36</v>
      </c>
      <c r="GX17" s="9">
        <v>4</v>
      </c>
      <c r="GY17">
        <v>5</v>
      </c>
      <c r="GZ17" s="10">
        <v>20</v>
      </c>
      <c r="HB17" s="30">
        <v>1</v>
      </c>
      <c r="HC17" s="29">
        <v>0</v>
      </c>
      <c r="HD17" s="29">
        <v>0</v>
      </c>
      <c r="HE17" s="29">
        <v>0</v>
      </c>
      <c r="HF17" s="29">
        <v>0</v>
      </c>
      <c r="HG17" s="29">
        <v>0</v>
      </c>
      <c r="HH17" s="29">
        <v>0</v>
      </c>
      <c r="HI17" s="29">
        <v>0</v>
      </c>
      <c r="HJ17" s="29">
        <v>0</v>
      </c>
      <c r="HK17" s="29">
        <v>0</v>
      </c>
      <c r="HL17" s="29">
        <v>0</v>
      </c>
      <c r="HM17" s="29">
        <v>0</v>
      </c>
      <c r="HN17" s="29">
        <v>0</v>
      </c>
      <c r="HO17" s="29">
        <v>0</v>
      </c>
      <c r="HP17" s="29">
        <v>0</v>
      </c>
      <c r="HQ17" s="29">
        <v>0</v>
      </c>
      <c r="HR17" s="29">
        <v>0</v>
      </c>
      <c r="HS17" s="29">
        <v>0</v>
      </c>
      <c r="HT17" s="29">
        <v>0</v>
      </c>
      <c r="HU17" s="29">
        <v>0</v>
      </c>
      <c r="HV17" s="29">
        <v>0</v>
      </c>
      <c r="HW17" s="29">
        <v>0</v>
      </c>
      <c r="HX17" s="29">
        <v>0</v>
      </c>
      <c r="HY17" s="29">
        <v>0</v>
      </c>
      <c r="HZ17" s="29">
        <v>0</v>
      </c>
      <c r="IA17" s="29">
        <v>0</v>
      </c>
      <c r="IB17" s="29">
        <v>0</v>
      </c>
      <c r="IC17" s="29">
        <v>0</v>
      </c>
      <c r="ID17" s="29">
        <v>0</v>
      </c>
      <c r="IE17" s="29">
        <v>0</v>
      </c>
      <c r="IF17" s="29">
        <v>0</v>
      </c>
      <c r="IG17" s="29">
        <v>0</v>
      </c>
      <c r="IH17" s="29">
        <v>0</v>
      </c>
      <c r="II17" s="29">
        <v>0</v>
      </c>
      <c r="IJ17" s="29">
        <v>0</v>
      </c>
      <c r="IK17" s="29">
        <v>0</v>
      </c>
      <c r="IL17" s="29">
        <v>0</v>
      </c>
      <c r="IM17" s="29">
        <v>0</v>
      </c>
      <c r="IN17" s="29">
        <v>0</v>
      </c>
      <c r="IO17" s="29">
        <v>0</v>
      </c>
      <c r="IP17" s="29">
        <v>0</v>
      </c>
      <c r="IQ17" s="29">
        <v>0</v>
      </c>
      <c r="IR17" s="29">
        <v>0</v>
      </c>
      <c r="IS17" s="29">
        <v>0</v>
      </c>
      <c r="IT17" s="31">
        <f t="shared" si="6"/>
        <v>1</v>
      </c>
    </row>
    <row r="18" spans="2:254" x14ac:dyDescent="0.2">
      <c r="B18" s="9" t="s">
        <v>36</v>
      </c>
      <c r="C18" t="s">
        <v>72</v>
      </c>
      <c r="E18" s="10" t="s">
        <v>104</v>
      </c>
      <c r="H18" s="9">
        <v>4</v>
      </c>
      <c r="I18">
        <v>6</v>
      </c>
      <c r="J18">
        <v>25</v>
      </c>
      <c r="K18" s="10"/>
      <c r="L18" s="29"/>
      <c r="M18" s="30">
        <v>0</v>
      </c>
      <c r="N18" s="29">
        <v>0</v>
      </c>
      <c r="O18" s="29">
        <v>0</v>
      </c>
      <c r="P18" s="29">
        <v>0</v>
      </c>
      <c r="Q18" s="29">
        <v>0</v>
      </c>
      <c r="R18" s="29">
        <v>0</v>
      </c>
      <c r="S18" s="29">
        <v>0</v>
      </c>
      <c r="T18" s="29">
        <v>0</v>
      </c>
      <c r="U18" s="29">
        <v>0</v>
      </c>
      <c r="V18" s="29">
        <v>0</v>
      </c>
      <c r="W18" s="29">
        <v>2</v>
      </c>
      <c r="X18" s="29">
        <v>0</v>
      </c>
      <c r="Y18" s="29">
        <v>0</v>
      </c>
      <c r="Z18" s="29">
        <v>0</v>
      </c>
      <c r="AA18" s="29">
        <v>0</v>
      </c>
      <c r="AB18" s="29">
        <v>0</v>
      </c>
      <c r="AC18" s="29">
        <v>0</v>
      </c>
      <c r="AD18" s="29">
        <v>0</v>
      </c>
      <c r="AE18" s="29">
        <v>0</v>
      </c>
      <c r="AF18" s="31">
        <f t="shared" si="2"/>
        <v>2</v>
      </c>
      <c r="AH18" s="30">
        <v>7</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31">
        <f t="shared" si="3"/>
        <v>7</v>
      </c>
      <c r="BC18" s="9">
        <v>4</v>
      </c>
      <c r="BD18">
        <v>6</v>
      </c>
      <c r="BE18" s="10">
        <v>25</v>
      </c>
      <c r="BF18" s="29"/>
      <c r="BG18" s="30">
        <v>15</v>
      </c>
      <c r="BH18" s="29">
        <v>1</v>
      </c>
      <c r="BI18" s="29">
        <v>1</v>
      </c>
      <c r="BJ18" s="29">
        <v>0</v>
      </c>
      <c r="BK18" s="29">
        <v>0</v>
      </c>
      <c r="BL18" s="29">
        <v>1</v>
      </c>
      <c r="BM18" s="29">
        <v>0</v>
      </c>
      <c r="BN18" s="29">
        <v>0</v>
      </c>
      <c r="BO18" s="29">
        <v>0</v>
      </c>
      <c r="BP18" s="29">
        <v>0</v>
      </c>
      <c r="BQ18" s="29">
        <v>1</v>
      </c>
      <c r="BR18" s="29">
        <v>0</v>
      </c>
      <c r="BS18" s="29">
        <v>0</v>
      </c>
      <c r="BT18" s="29">
        <v>0</v>
      </c>
      <c r="BU18" s="29">
        <v>0</v>
      </c>
      <c r="BV18" s="29">
        <v>0</v>
      </c>
      <c r="BW18" s="29">
        <v>0</v>
      </c>
      <c r="BX18" s="29">
        <v>0</v>
      </c>
      <c r="BY18" s="29">
        <v>0</v>
      </c>
      <c r="BZ18" s="29">
        <v>0</v>
      </c>
      <c r="CA18" s="31">
        <f t="shared" si="0"/>
        <v>19</v>
      </c>
      <c r="CC18" s="9">
        <v>4</v>
      </c>
      <c r="CD18">
        <v>6</v>
      </c>
      <c r="CE18" s="10">
        <v>25</v>
      </c>
      <c r="CF18" s="29"/>
      <c r="CG18" s="30">
        <v>5</v>
      </c>
      <c r="CH18" s="29">
        <v>0</v>
      </c>
      <c r="CI18" s="29">
        <v>1</v>
      </c>
      <c r="CJ18" s="29">
        <v>0</v>
      </c>
      <c r="CK18" s="29">
        <v>0</v>
      </c>
      <c r="CL18" s="29">
        <v>0</v>
      </c>
      <c r="CM18" s="29">
        <v>0</v>
      </c>
      <c r="CN18" s="29">
        <v>0</v>
      </c>
      <c r="CO18" s="29">
        <v>0</v>
      </c>
      <c r="CP18" s="29">
        <v>0</v>
      </c>
      <c r="CQ18" s="29">
        <v>3</v>
      </c>
      <c r="CR18" s="29">
        <v>0</v>
      </c>
      <c r="CS18" s="29">
        <v>0</v>
      </c>
      <c r="CT18" s="29">
        <v>0</v>
      </c>
      <c r="CU18" s="29">
        <v>1</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31">
        <f t="shared" si="4"/>
        <v>10</v>
      </c>
      <c r="DO18" s="9">
        <v>4</v>
      </c>
      <c r="DP18">
        <v>6</v>
      </c>
      <c r="DQ18">
        <v>25</v>
      </c>
      <c r="DR18" s="10"/>
      <c r="DT18" s="30">
        <v>25</v>
      </c>
      <c r="DU18" s="29">
        <v>0</v>
      </c>
      <c r="DV18" s="29">
        <v>2</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c r="EN18" s="29">
        <v>0</v>
      </c>
      <c r="EO18" s="29">
        <v>0</v>
      </c>
      <c r="EP18" s="29">
        <v>0</v>
      </c>
      <c r="EQ18" s="29">
        <v>0</v>
      </c>
      <c r="ER18" s="29">
        <v>0</v>
      </c>
      <c r="ES18" s="29">
        <v>0</v>
      </c>
      <c r="ET18" s="29">
        <v>0</v>
      </c>
      <c r="EU18" s="29">
        <v>0</v>
      </c>
      <c r="EV18" s="29">
        <v>0</v>
      </c>
      <c r="EW18" s="29">
        <v>0</v>
      </c>
      <c r="EX18" s="29">
        <v>0</v>
      </c>
      <c r="EY18" s="29">
        <v>0</v>
      </c>
      <c r="EZ18" s="29">
        <v>0</v>
      </c>
      <c r="FA18" s="29"/>
      <c r="FB18" s="29">
        <v>0</v>
      </c>
      <c r="FC18" s="31">
        <f t="shared" si="5"/>
        <v>27</v>
      </c>
      <c r="FE18" s="9">
        <v>4</v>
      </c>
      <c r="FF18">
        <v>6</v>
      </c>
      <c r="FG18" s="10">
        <v>25</v>
      </c>
      <c r="FI18" s="30">
        <v>15</v>
      </c>
      <c r="FJ18" s="29">
        <v>5</v>
      </c>
      <c r="FK18" s="29">
        <v>0</v>
      </c>
      <c r="FL18" s="29">
        <v>0</v>
      </c>
      <c r="FM18" s="29">
        <v>0</v>
      </c>
      <c r="FN18" s="29">
        <v>3</v>
      </c>
      <c r="FO18" s="29">
        <v>0</v>
      </c>
      <c r="FP18" s="29">
        <v>0</v>
      </c>
      <c r="FQ18" s="29">
        <v>0</v>
      </c>
      <c r="FR18" s="29">
        <v>0</v>
      </c>
      <c r="FS18" s="29">
        <v>3</v>
      </c>
      <c r="FT18" s="29">
        <v>0</v>
      </c>
      <c r="FU18" s="29">
        <v>0</v>
      </c>
      <c r="FV18" s="29">
        <v>0</v>
      </c>
      <c r="FW18" s="29">
        <v>0</v>
      </c>
      <c r="FX18" s="29">
        <v>0</v>
      </c>
      <c r="FY18" s="29">
        <v>0</v>
      </c>
      <c r="FZ18" s="29">
        <v>0</v>
      </c>
      <c r="GA18" s="29">
        <v>0</v>
      </c>
      <c r="GB18" s="29">
        <v>0</v>
      </c>
      <c r="GC18" s="29">
        <v>0</v>
      </c>
      <c r="GD18" s="29">
        <v>0</v>
      </c>
      <c r="GE18" s="29">
        <v>0</v>
      </c>
      <c r="GF18" s="29">
        <v>0</v>
      </c>
      <c r="GG18" s="29">
        <v>0</v>
      </c>
      <c r="GH18" s="29">
        <v>0</v>
      </c>
      <c r="GI18" s="29">
        <v>0</v>
      </c>
      <c r="GJ18" s="29">
        <v>0</v>
      </c>
      <c r="GK18" s="29">
        <v>0</v>
      </c>
      <c r="GL18" s="29">
        <v>0</v>
      </c>
      <c r="GM18" s="29">
        <v>0</v>
      </c>
      <c r="GN18" s="29">
        <v>0</v>
      </c>
      <c r="GO18" s="29">
        <v>0</v>
      </c>
      <c r="GP18" s="29">
        <v>0</v>
      </c>
      <c r="GQ18" s="29">
        <v>0</v>
      </c>
      <c r="GR18" s="29">
        <v>0</v>
      </c>
      <c r="GS18" s="29">
        <v>0</v>
      </c>
      <c r="GT18" s="29">
        <v>0</v>
      </c>
      <c r="GU18" s="29">
        <v>0</v>
      </c>
      <c r="GV18" s="31">
        <f t="shared" si="1"/>
        <v>26</v>
      </c>
      <c r="GX18" s="9">
        <v>4</v>
      </c>
      <c r="GY18">
        <v>6</v>
      </c>
      <c r="GZ18" s="10">
        <v>25</v>
      </c>
      <c r="HB18" s="30">
        <v>10</v>
      </c>
      <c r="HC18" s="29">
        <v>5</v>
      </c>
      <c r="HD18" s="29">
        <v>3</v>
      </c>
      <c r="HE18" s="29">
        <v>0</v>
      </c>
      <c r="HF18" s="29">
        <v>0</v>
      </c>
      <c r="HG18" s="29">
        <v>0</v>
      </c>
      <c r="HH18" s="29">
        <v>0</v>
      </c>
      <c r="HI18" s="29">
        <v>0</v>
      </c>
      <c r="HJ18" s="29">
        <v>0</v>
      </c>
      <c r="HK18" s="29">
        <v>0</v>
      </c>
      <c r="HL18" s="29">
        <v>0</v>
      </c>
      <c r="HM18" s="29">
        <v>0</v>
      </c>
      <c r="HN18" s="29">
        <v>0</v>
      </c>
      <c r="HO18" s="29">
        <v>0</v>
      </c>
      <c r="HP18" s="29">
        <v>0</v>
      </c>
      <c r="HQ18" s="29">
        <v>0</v>
      </c>
      <c r="HR18" s="29">
        <v>0</v>
      </c>
      <c r="HS18" s="29">
        <v>0</v>
      </c>
      <c r="HT18" s="29">
        <v>0</v>
      </c>
      <c r="HU18" s="29">
        <v>0</v>
      </c>
      <c r="HV18" s="29">
        <v>0</v>
      </c>
      <c r="HW18" s="29">
        <v>0</v>
      </c>
      <c r="HX18" s="29">
        <v>0</v>
      </c>
      <c r="HY18" s="29">
        <v>0</v>
      </c>
      <c r="HZ18" s="29">
        <v>0</v>
      </c>
      <c r="IA18" s="29">
        <v>0</v>
      </c>
      <c r="IB18" s="29">
        <v>0</v>
      </c>
      <c r="IC18" s="29">
        <v>0</v>
      </c>
      <c r="ID18" s="29">
        <v>0</v>
      </c>
      <c r="IE18" s="29">
        <v>0</v>
      </c>
      <c r="IF18" s="29">
        <v>0</v>
      </c>
      <c r="IG18" s="29">
        <v>0</v>
      </c>
      <c r="IH18" s="29">
        <v>0</v>
      </c>
      <c r="II18" s="29">
        <v>0</v>
      </c>
      <c r="IJ18" s="29">
        <v>0</v>
      </c>
      <c r="IK18" s="29">
        <v>0</v>
      </c>
      <c r="IL18" s="29">
        <v>0</v>
      </c>
      <c r="IM18" s="29">
        <v>0</v>
      </c>
      <c r="IN18" s="29">
        <v>0</v>
      </c>
      <c r="IO18" s="29">
        <v>0</v>
      </c>
      <c r="IP18" s="29">
        <v>0</v>
      </c>
      <c r="IQ18" s="29">
        <v>0</v>
      </c>
      <c r="IR18" s="29">
        <v>0</v>
      </c>
      <c r="IS18" s="29">
        <v>0</v>
      </c>
      <c r="IT18" s="31">
        <f t="shared" si="6"/>
        <v>18</v>
      </c>
    </row>
    <row r="19" spans="2:254" x14ac:dyDescent="0.2">
      <c r="B19" s="9" t="s">
        <v>37</v>
      </c>
      <c r="C19" t="s">
        <v>73</v>
      </c>
      <c r="E19" s="10" t="s">
        <v>105</v>
      </c>
      <c r="H19" s="9">
        <v>4</v>
      </c>
      <c r="I19">
        <v>7</v>
      </c>
      <c r="J19">
        <v>30</v>
      </c>
      <c r="K19" s="10"/>
      <c r="L19" s="29"/>
      <c r="M19" s="30">
        <v>20</v>
      </c>
      <c r="N19" s="29">
        <v>0</v>
      </c>
      <c r="O19" s="29">
        <v>5</v>
      </c>
      <c r="P19" s="29">
        <v>0</v>
      </c>
      <c r="Q19" s="29">
        <v>2</v>
      </c>
      <c r="R19" s="29">
        <v>2</v>
      </c>
      <c r="S19" s="29">
        <v>2</v>
      </c>
      <c r="T19" s="29">
        <v>0</v>
      </c>
      <c r="U19" s="29">
        <v>2</v>
      </c>
      <c r="V19" s="29">
        <v>0</v>
      </c>
      <c r="W19" s="29">
        <v>0</v>
      </c>
      <c r="X19" s="29">
        <v>0</v>
      </c>
      <c r="Y19" s="29">
        <v>0</v>
      </c>
      <c r="Z19" s="29">
        <v>0</v>
      </c>
      <c r="AA19" s="29">
        <v>0</v>
      </c>
      <c r="AB19" s="29">
        <v>0</v>
      </c>
      <c r="AC19" s="29">
        <v>0</v>
      </c>
      <c r="AD19" s="29">
        <v>0</v>
      </c>
      <c r="AE19" s="29">
        <v>0</v>
      </c>
      <c r="AF19" s="31">
        <f t="shared" si="2"/>
        <v>33</v>
      </c>
      <c r="AH19" s="30">
        <v>5</v>
      </c>
      <c r="AI19" s="29">
        <v>0</v>
      </c>
      <c r="AJ19" s="29">
        <v>5</v>
      </c>
      <c r="AK19" s="29">
        <v>0</v>
      </c>
      <c r="AL19" s="29">
        <v>0</v>
      </c>
      <c r="AM19" s="29">
        <v>0</v>
      </c>
      <c r="AN19" s="29">
        <v>0</v>
      </c>
      <c r="AO19" s="29">
        <v>0</v>
      </c>
      <c r="AP19" s="29">
        <v>2</v>
      </c>
      <c r="AQ19" s="29">
        <v>0</v>
      </c>
      <c r="AR19" s="29">
        <v>0</v>
      </c>
      <c r="AS19" s="29">
        <v>0</v>
      </c>
      <c r="AT19" s="29">
        <v>0</v>
      </c>
      <c r="AU19" s="29">
        <v>0</v>
      </c>
      <c r="AV19" s="29">
        <v>0</v>
      </c>
      <c r="AW19" s="29">
        <v>0</v>
      </c>
      <c r="AX19" s="29">
        <v>0</v>
      </c>
      <c r="AY19" s="29">
        <v>0</v>
      </c>
      <c r="AZ19" s="29">
        <v>0</v>
      </c>
      <c r="BA19" s="31">
        <f t="shared" si="3"/>
        <v>12</v>
      </c>
      <c r="BC19" s="9">
        <v>4</v>
      </c>
      <c r="BD19">
        <v>7</v>
      </c>
      <c r="BE19" s="10">
        <v>30</v>
      </c>
      <c r="BF19" s="29"/>
      <c r="BG19" s="30">
        <v>5</v>
      </c>
      <c r="BH19" s="29">
        <v>0</v>
      </c>
      <c r="BI19" s="29">
        <v>1</v>
      </c>
      <c r="BJ19" s="29">
        <v>0</v>
      </c>
      <c r="BK19" s="29">
        <v>1</v>
      </c>
      <c r="BL19" s="29">
        <v>1</v>
      </c>
      <c r="BM19" s="29">
        <v>0</v>
      </c>
      <c r="BN19" s="29">
        <v>0</v>
      </c>
      <c r="BO19" s="29">
        <v>2</v>
      </c>
      <c r="BP19" s="29">
        <v>0</v>
      </c>
      <c r="BQ19" s="29">
        <v>0</v>
      </c>
      <c r="BR19" s="29">
        <v>1</v>
      </c>
      <c r="BS19" s="29">
        <v>0</v>
      </c>
      <c r="BT19" s="29">
        <v>0</v>
      </c>
      <c r="BU19" s="29">
        <v>0</v>
      </c>
      <c r="BV19" s="29">
        <v>0</v>
      </c>
      <c r="BW19" s="29">
        <v>0</v>
      </c>
      <c r="BX19" s="29">
        <v>0</v>
      </c>
      <c r="BY19" s="29">
        <v>0</v>
      </c>
      <c r="BZ19" s="29">
        <v>0</v>
      </c>
      <c r="CA19" s="31">
        <f t="shared" si="0"/>
        <v>11</v>
      </c>
      <c r="CC19" s="9">
        <v>4</v>
      </c>
      <c r="CD19">
        <v>7</v>
      </c>
      <c r="CE19" s="10">
        <v>30</v>
      </c>
      <c r="CF19" s="29"/>
      <c r="CG19" s="30">
        <v>5</v>
      </c>
      <c r="CH19" s="29">
        <v>0</v>
      </c>
      <c r="CI19" s="29">
        <v>1</v>
      </c>
      <c r="CJ19" s="29">
        <v>0</v>
      </c>
      <c r="CK19" s="29">
        <v>0</v>
      </c>
      <c r="CL19" s="29">
        <v>1</v>
      </c>
      <c r="CM19" s="29">
        <v>0</v>
      </c>
      <c r="CN19" s="29">
        <v>0</v>
      </c>
      <c r="CO19" s="29">
        <v>0</v>
      </c>
      <c r="CP19" s="29">
        <v>0</v>
      </c>
      <c r="CQ19" s="29">
        <v>5</v>
      </c>
      <c r="CR19" s="29">
        <v>0</v>
      </c>
      <c r="CS19" s="29">
        <v>0</v>
      </c>
      <c r="CT19" s="29">
        <v>0</v>
      </c>
      <c r="CU19" s="29">
        <v>0</v>
      </c>
      <c r="CV19" s="29">
        <v>0</v>
      </c>
      <c r="CW19" s="29">
        <v>0</v>
      </c>
      <c r="CX19" s="29">
        <v>0</v>
      </c>
      <c r="CY19" s="29">
        <v>0</v>
      </c>
      <c r="CZ19" s="29">
        <v>0</v>
      </c>
      <c r="DA19" s="29">
        <v>0</v>
      </c>
      <c r="DB19" s="29">
        <v>2</v>
      </c>
      <c r="DC19" s="29">
        <v>2</v>
      </c>
      <c r="DD19" s="29">
        <v>0</v>
      </c>
      <c r="DE19" s="29">
        <v>0</v>
      </c>
      <c r="DF19" s="29">
        <v>0</v>
      </c>
      <c r="DG19" s="29">
        <v>0</v>
      </c>
      <c r="DH19" s="29">
        <v>0</v>
      </c>
      <c r="DI19" s="29">
        <v>0</v>
      </c>
      <c r="DJ19" s="29">
        <v>0</v>
      </c>
      <c r="DK19" s="29">
        <v>0</v>
      </c>
      <c r="DL19" s="29">
        <v>0</v>
      </c>
      <c r="DM19" s="31">
        <f t="shared" si="4"/>
        <v>16</v>
      </c>
      <c r="DO19" s="9">
        <v>4</v>
      </c>
      <c r="DP19">
        <v>7</v>
      </c>
      <c r="DQ19">
        <v>30</v>
      </c>
      <c r="DR19" s="10"/>
      <c r="DT19" s="30">
        <v>0</v>
      </c>
      <c r="DU19" s="29">
        <v>0</v>
      </c>
      <c r="DV19" s="29">
        <v>2</v>
      </c>
      <c r="DW19" s="29">
        <v>0</v>
      </c>
      <c r="DX19" s="29">
        <v>0</v>
      </c>
      <c r="DY19" s="29">
        <v>0</v>
      </c>
      <c r="DZ19" s="29">
        <v>0</v>
      </c>
      <c r="EA19" s="29">
        <v>0</v>
      </c>
      <c r="EB19" s="29">
        <v>0</v>
      </c>
      <c r="EC19" s="29">
        <v>0</v>
      </c>
      <c r="ED19" s="29">
        <v>0</v>
      </c>
      <c r="EE19" s="29">
        <v>0</v>
      </c>
      <c r="EF19" s="29">
        <v>5</v>
      </c>
      <c r="EG19" s="29">
        <v>0</v>
      </c>
      <c r="EH19" s="29">
        <v>0</v>
      </c>
      <c r="EI19" s="29">
        <v>0</v>
      </c>
      <c r="EJ19" s="29">
        <v>0</v>
      </c>
      <c r="EK19" s="29">
        <v>0</v>
      </c>
      <c r="EL19" s="29">
        <v>0</v>
      </c>
      <c r="EM19" s="29">
        <v>0</v>
      </c>
      <c r="EN19" s="29">
        <v>0</v>
      </c>
      <c r="EO19" s="29">
        <v>0</v>
      </c>
      <c r="EP19" s="29">
        <v>0</v>
      </c>
      <c r="EQ19" s="29">
        <v>0</v>
      </c>
      <c r="ER19" s="29">
        <v>0</v>
      </c>
      <c r="ES19" s="29">
        <v>0</v>
      </c>
      <c r="ET19" s="29">
        <v>0</v>
      </c>
      <c r="EU19" s="29">
        <v>0</v>
      </c>
      <c r="EV19" s="29">
        <v>0</v>
      </c>
      <c r="EW19" s="29">
        <v>0</v>
      </c>
      <c r="EX19" s="29">
        <v>0</v>
      </c>
      <c r="EY19" s="29">
        <v>0</v>
      </c>
      <c r="EZ19" s="29">
        <v>0</v>
      </c>
      <c r="FA19" s="29"/>
      <c r="FB19" s="29">
        <v>0</v>
      </c>
      <c r="FC19" s="31">
        <f t="shared" si="5"/>
        <v>7</v>
      </c>
      <c r="FE19" s="9">
        <v>4</v>
      </c>
      <c r="FF19">
        <v>7</v>
      </c>
      <c r="FG19" s="10">
        <v>30</v>
      </c>
      <c r="FI19" s="30">
        <v>5</v>
      </c>
      <c r="FJ19" s="29">
        <v>15</v>
      </c>
      <c r="FK19" s="29">
        <v>0</v>
      </c>
      <c r="FL19" s="29">
        <v>0</v>
      </c>
      <c r="FM19" s="29">
        <v>0</v>
      </c>
      <c r="FN19" s="29">
        <v>5</v>
      </c>
      <c r="FO19" s="29">
        <v>0</v>
      </c>
      <c r="FP19" s="29">
        <v>0</v>
      </c>
      <c r="FQ19" s="29">
        <v>0</v>
      </c>
      <c r="FR19" s="29">
        <v>0</v>
      </c>
      <c r="FS19" s="29">
        <v>1</v>
      </c>
      <c r="FT19" s="29">
        <v>0</v>
      </c>
      <c r="FU19" s="29">
        <v>0</v>
      </c>
      <c r="FV19" s="29">
        <v>0</v>
      </c>
      <c r="FW19" s="29">
        <v>0</v>
      </c>
      <c r="FX19" s="29">
        <v>0</v>
      </c>
      <c r="FY19" s="29">
        <v>0</v>
      </c>
      <c r="FZ19" s="29">
        <v>0</v>
      </c>
      <c r="GA19" s="29">
        <v>0</v>
      </c>
      <c r="GB19" s="29">
        <v>0</v>
      </c>
      <c r="GC19" s="29">
        <v>0</v>
      </c>
      <c r="GD19" s="29">
        <v>0</v>
      </c>
      <c r="GE19" s="29">
        <v>0</v>
      </c>
      <c r="GF19" s="29">
        <v>0</v>
      </c>
      <c r="GG19" s="29">
        <v>0</v>
      </c>
      <c r="GH19" s="29">
        <v>0</v>
      </c>
      <c r="GI19" s="29">
        <v>0</v>
      </c>
      <c r="GJ19" s="29">
        <v>0</v>
      </c>
      <c r="GK19" s="29">
        <v>2</v>
      </c>
      <c r="GL19" s="29">
        <v>0</v>
      </c>
      <c r="GM19" s="29">
        <v>0</v>
      </c>
      <c r="GN19" s="29">
        <v>0</v>
      </c>
      <c r="GO19" s="29">
        <v>0</v>
      </c>
      <c r="GP19" s="29">
        <v>0</v>
      </c>
      <c r="GQ19" s="29">
        <v>0</v>
      </c>
      <c r="GR19" s="29">
        <v>0</v>
      </c>
      <c r="GS19" s="29">
        <v>0</v>
      </c>
      <c r="GT19" s="29">
        <v>0</v>
      </c>
      <c r="GU19" s="29">
        <v>0</v>
      </c>
      <c r="GV19" s="31">
        <f t="shared" si="1"/>
        <v>28</v>
      </c>
      <c r="GX19" s="9">
        <v>4</v>
      </c>
      <c r="GY19">
        <v>7</v>
      </c>
      <c r="GZ19" s="10">
        <v>30</v>
      </c>
      <c r="HB19" s="30">
        <v>6</v>
      </c>
      <c r="HC19" s="29">
        <v>0</v>
      </c>
      <c r="HD19" s="29">
        <v>0</v>
      </c>
      <c r="HE19" s="29">
        <v>0</v>
      </c>
      <c r="HF19" s="29">
        <v>0</v>
      </c>
      <c r="HG19" s="29">
        <v>0</v>
      </c>
      <c r="HH19" s="29">
        <v>0</v>
      </c>
      <c r="HI19" s="29">
        <v>0</v>
      </c>
      <c r="HJ19" s="29">
        <v>0</v>
      </c>
      <c r="HK19" s="29">
        <v>0</v>
      </c>
      <c r="HL19" s="29">
        <v>0</v>
      </c>
      <c r="HM19" s="29">
        <v>0</v>
      </c>
      <c r="HN19" s="29">
        <v>0</v>
      </c>
      <c r="HO19" s="29">
        <v>0</v>
      </c>
      <c r="HP19" s="29">
        <v>0</v>
      </c>
      <c r="HQ19" s="29">
        <v>0</v>
      </c>
      <c r="HR19" s="29">
        <v>0</v>
      </c>
      <c r="HS19" s="29">
        <v>0</v>
      </c>
      <c r="HT19" s="29">
        <v>0</v>
      </c>
      <c r="HU19" s="29">
        <v>0</v>
      </c>
      <c r="HV19" s="29">
        <v>0</v>
      </c>
      <c r="HW19" s="29">
        <v>0</v>
      </c>
      <c r="HX19" s="29">
        <v>0</v>
      </c>
      <c r="HY19" s="29">
        <v>0</v>
      </c>
      <c r="HZ19" s="29">
        <v>0</v>
      </c>
      <c r="IA19" s="29">
        <v>0</v>
      </c>
      <c r="IB19" s="29">
        <v>0</v>
      </c>
      <c r="IC19" s="29">
        <v>0</v>
      </c>
      <c r="ID19" s="29">
        <v>0</v>
      </c>
      <c r="IE19" s="29">
        <v>0</v>
      </c>
      <c r="IF19" s="29">
        <v>0</v>
      </c>
      <c r="IG19" s="29">
        <v>0</v>
      </c>
      <c r="IH19" s="29">
        <v>0</v>
      </c>
      <c r="II19" s="29">
        <v>0</v>
      </c>
      <c r="IJ19" s="29">
        <v>0</v>
      </c>
      <c r="IK19" s="29">
        <v>0</v>
      </c>
      <c r="IL19" s="29">
        <v>0</v>
      </c>
      <c r="IM19" s="29">
        <v>0</v>
      </c>
      <c r="IN19" s="29">
        <v>0</v>
      </c>
      <c r="IO19" s="29">
        <v>0</v>
      </c>
      <c r="IP19" s="29">
        <v>0</v>
      </c>
      <c r="IQ19" s="29">
        <v>0</v>
      </c>
      <c r="IR19" s="29">
        <v>0</v>
      </c>
      <c r="IS19" s="29">
        <v>0</v>
      </c>
      <c r="IT19" s="31">
        <f t="shared" si="6"/>
        <v>6</v>
      </c>
    </row>
    <row r="20" spans="2:254" x14ac:dyDescent="0.2">
      <c r="B20" s="9" t="s">
        <v>38</v>
      </c>
      <c r="E20" s="10"/>
      <c r="H20" s="9">
        <v>4</v>
      </c>
      <c r="I20">
        <v>8</v>
      </c>
      <c r="J20">
        <v>35</v>
      </c>
      <c r="K20" s="10"/>
      <c r="L20" s="29"/>
      <c r="M20" s="30">
        <v>20</v>
      </c>
      <c r="N20" s="29">
        <v>0</v>
      </c>
      <c r="O20" s="29">
        <v>0</v>
      </c>
      <c r="P20" s="29">
        <v>0</v>
      </c>
      <c r="Q20" s="29">
        <v>0</v>
      </c>
      <c r="R20" s="29">
        <v>2</v>
      </c>
      <c r="S20" s="29">
        <v>0</v>
      </c>
      <c r="T20" s="29">
        <v>0</v>
      </c>
      <c r="U20" s="29">
        <v>0</v>
      </c>
      <c r="V20" s="29">
        <v>0</v>
      </c>
      <c r="W20" s="29">
        <v>0</v>
      </c>
      <c r="X20" s="29">
        <v>0</v>
      </c>
      <c r="Y20" s="29">
        <v>0</v>
      </c>
      <c r="Z20" s="29">
        <v>0</v>
      </c>
      <c r="AA20" s="29">
        <v>0</v>
      </c>
      <c r="AB20" s="29">
        <v>0</v>
      </c>
      <c r="AC20" s="29">
        <v>0</v>
      </c>
      <c r="AD20" s="29">
        <v>0</v>
      </c>
      <c r="AE20" s="29">
        <v>0</v>
      </c>
      <c r="AF20" s="31">
        <f t="shared" si="2"/>
        <v>22</v>
      </c>
      <c r="AH20" s="30">
        <v>5</v>
      </c>
      <c r="AI20" s="29">
        <v>0</v>
      </c>
      <c r="AJ20" s="29">
        <v>0</v>
      </c>
      <c r="AK20" s="29">
        <v>0</v>
      </c>
      <c r="AL20" s="29">
        <v>0</v>
      </c>
      <c r="AM20" s="29">
        <v>2</v>
      </c>
      <c r="AN20" s="29">
        <v>0</v>
      </c>
      <c r="AO20" s="29">
        <v>0</v>
      </c>
      <c r="AP20" s="29">
        <v>0</v>
      </c>
      <c r="AQ20" s="29">
        <v>0</v>
      </c>
      <c r="AR20" s="29">
        <v>0</v>
      </c>
      <c r="AS20" s="29">
        <v>0</v>
      </c>
      <c r="AT20" s="29">
        <v>0</v>
      </c>
      <c r="AU20" s="29">
        <v>0</v>
      </c>
      <c r="AV20" s="29">
        <v>0</v>
      </c>
      <c r="AW20" s="29">
        <v>0</v>
      </c>
      <c r="AX20" s="29">
        <v>0</v>
      </c>
      <c r="AY20" s="29">
        <v>0</v>
      </c>
      <c r="AZ20" s="29">
        <v>0</v>
      </c>
      <c r="BA20" s="31">
        <f t="shared" si="3"/>
        <v>7</v>
      </c>
      <c r="BC20" s="9">
        <v>4</v>
      </c>
      <c r="BD20">
        <v>8</v>
      </c>
      <c r="BE20" s="10">
        <v>35</v>
      </c>
      <c r="BF20" s="29"/>
      <c r="BG20" s="30">
        <v>5</v>
      </c>
      <c r="BH20" s="29">
        <v>0</v>
      </c>
      <c r="BI20" s="29">
        <v>1</v>
      </c>
      <c r="BJ20" s="29">
        <v>3</v>
      </c>
      <c r="BK20" s="29">
        <v>0</v>
      </c>
      <c r="BL20" s="29">
        <v>1</v>
      </c>
      <c r="BM20" s="29">
        <v>0</v>
      </c>
      <c r="BN20" s="29">
        <v>0</v>
      </c>
      <c r="BO20" s="29">
        <v>0</v>
      </c>
      <c r="BP20" s="29">
        <v>0</v>
      </c>
      <c r="BQ20" s="29">
        <v>1</v>
      </c>
      <c r="BR20" s="29">
        <v>0</v>
      </c>
      <c r="BS20" s="29">
        <v>0</v>
      </c>
      <c r="BT20" s="29">
        <v>0</v>
      </c>
      <c r="BU20" s="29">
        <v>0</v>
      </c>
      <c r="BV20" s="29">
        <v>0</v>
      </c>
      <c r="BW20" s="29">
        <v>0</v>
      </c>
      <c r="BX20" s="29">
        <v>0</v>
      </c>
      <c r="BY20" s="29">
        <v>0</v>
      </c>
      <c r="BZ20" s="29">
        <v>0</v>
      </c>
      <c r="CA20" s="31">
        <f t="shared" si="0"/>
        <v>11</v>
      </c>
      <c r="CC20" s="9">
        <v>4</v>
      </c>
      <c r="CD20">
        <v>8</v>
      </c>
      <c r="CE20" s="10">
        <v>35</v>
      </c>
      <c r="CF20" s="29"/>
      <c r="CG20" s="30">
        <v>10</v>
      </c>
      <c r="CH20" s="29">
        <v>0</v>
      </c>
      <c r="CI20" s="29">
        <v>2</v>
      </c>
      <c r="CJ20" s="29">
        <v>0</v>
      </c>
      <c r="CK20" s="29">
        <v>0</v>
      </c>
      <c r="CL20" s="29">
        <v>2</v>
      </c>
      <c r="CM20" s="29">
        <v>0</v>
      </c>
      <c r="CN20" s="29">
        <v>0</v>
      </c>
      <c r="CO20" s="29">
        <v>0</v>
      </c>
      <c r="CP20" s="29">
        <v>0</v>
      </c>
      <c r="CQ20" s="29">
        <v>7</v>
      </c>
      <c r="CR20" s="29">
        <v>0</v>
      </c>
      <c r="CS20" s="29">
        <v>0</v>
      </c>
      <c r="CT20" s="29">
        <v>0</v>
      </c>
      <c r="CU20" s="29">
        <v>0</v>
      </c>
      <c r="CV20" s="29">
        <v>0</v>
      </c>
      <c r="CW20" s="29">
        <v>0</v>
      </c>
      <c r="CX20" s="29">
        <v>0</v>
      </c>
      <c r="CY20" s="29">
        <v>0</v>
      </c>
      <c r="CZ20" s="29">
        <v>0</v>
      </c>
      <c r="DA20" s="29">
        <v>2</v>
      </c>
      <c r="DB20" s="29">
        <v>0</v>
      </c>
      <c r="DC20" s="29">
        <v>0</v>
      </c>
      <c r="DD20" s="29">
        <v>0</v>
      </c>
      <c r="DE20" s="29">
        <v>0</v>
      </c>
      <c r="DF20" s="29">
        <v>0</v>
      </c>
      <c r="DG20" s="29">
        <v>0</v>
      </c>
      <c r="DH20" s="29">
        <v>0</v>
      </c>
      <c r="DI20" s="29">
        <v>0</v>
      </c>
      <c r="DJ20" s="29">
        <v>0</v>
      </c>
      <c r="DK20" s="29">
        <v>0</v>
      </c>
      <c r="DL20" s="29">
        <v>1</v>
      </c>
      <c r="DM20" s="31">
        <f t="shared" si="4"/>
        <v>24</v>
      </c>
      <c r="DO20" s="9">
        <v>4</v>
      </c>
      <c r="DP20">
        <v>8</v>
      </c>
      <c r="DQ20">
        <v>35</v>
      </c>
      <c r="DR20" s="10"/>
      <c r="DT20" s="30">
        <v>1</v>
      </c>
      <c r="DU20" s="29">
        <v>0</v>
      </c>
      <c r="DV20" s="29">
        <v>1</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c r="EN20" s="29">
        <v>0</v>
      </c>
      <c r="EO20" s="29">
        <v>0</v>
      </c>
      <c r="EP20" s="29">
        <v>0</v>
      </c>
      <c r="EQ20" s="29">
        <v>0</v>
      </c>
      <c r="ER20" s="29">
        <v>0</v>
      </c>
      <c r="ES20" s="29">
        <v>0</v>
      </c>
      <c r="ET20" s="29">
        <v>0</v>
      </c>
      <c r="EU20" s="29">
        <v>0</v>
      </c>
      <c r="EV20" s="29">
        <v>0</v>
      </c>
      <c r="EW20" s="29">
        <v>0</v>
      </c>
      <c r="EX20" s="29">
        <v>0</v>
      </c>
      <c r="EY20" s="29">
        <v>0</v>
      </c>
      <c r="EZ20" s="29">
        <v>0</v>
      </c>
      <c r="FA20" s="29"/>
      <c r="FB20" s="29">
        <v>0</v>
      </c>
      <c r="FC20" s="31">
        <f t="shared" si="5"/>
        <v>2</v>
      </c>
      <c r="FE20" s="9">
        <v>4</v>
      </c>
      <c r="FF20">
        <v>8</v>
      </c>
      <c r="FG20" s="10">
        <v>35</v>
      </c>
      <c r="FI20" s="30">
        <v>5</v>
      </c>
      <c r="FJ20" s="29">
        <v>0</v>
      </c>
      <c r="FK20" s="29">
        <v>1</v>
      </c>
      <c r="FL20" s="29">
        <v>1</v>
      </c>
      <c r="FM20" s="29">
        <v>0</v>
      </c>
      <c r="FN20" s="29">
        <v>0</v>
      </c>
      <c r="FO20" s="29">
        <v>0</v>
      </c>
      <c r="FP20" s="29">
        <v>0</v>
      </c>
      <c r="FQ20" s="29">
        <v>0</v>
      </c>
      <c r="FR20" s="29">
        <v>0</v>
      </c>
      <c r="FS20" s="29">
        <v>0</v>
      </c>
      <c r="FT20" s="29">
        <v>0</v>
      </c>
      <c r="FU20" s="29">
        <v>0</v>
      </c>
      <c r="FV20" s="29">
        <v>0</v>
      </c>
      <c r="FW20" s="29">
        <v>0</v>
      </c>
      <c r="FX20" s="29">
        <v>0</v>
      </c>
      <c r="FY20" s="29">
        <v>0</v>
      </c>
      <c r="FZ20" s="29">
        <v>0</v>
      </c>
      <c r="GA20" s="29">
        <v>0</v>
      </c>
      <c r="GB20" s="29">
        <v>0</v>
      </c>
      <c r="GC20" s="29">
        <v>0</v>
      </c>
      <c r="GD20" s="29">
        <v>0</v>
      </c>
      <c r="GE20" s="29">
        <v>0</v>
      </c>
      <c r="GF20" s="29">
        <v>0</v>
      </c>
      <c r="GG20" s="29">
        <v>0</v>
      </c>
      <c r="GH20" s="29">
        <v>0</v>
      </c>
      <c r="GI20" s="29">
        <v>0</v>
      </c>
      <c r="GJ20" s="29">
        <v>0</v>
      </c>
      <c r="GK20" s="29">
        <v>0</v>
      </c>
      <c r="GL20" s="29">
        <v>0</v>
      </c>
      <c r="GM20" s="29">
        <v>0</v>
      </c>
      <c r="GN20" s="29">
        <v>0</v>
      </c>
      <c r="GO20" s="29">
        <v>0</v>
      </c>
      <c r="GP20" s="29">
        <v>0</v>
      </c>
      <c r="GQ20" s="29">
        <v>0</v>
      </c>
      <c r="GR20" s="29">
        <v>0</v>
      </c>
      <c r="GS20" s="29">
        <v>0</v>
      </c>
      <c r="GT20" s="29">
        <v>0</v>
      </c>
      <c r="GU20" s="29">
        <v>0</v>
      </c>
      <c r="GV20" s="31">
        <f t="shared" si="1"/>
        <v>7</v>
      </c>
      <c r="GX20" s="9">
        <v>4</v>
      </c>
      <c r="GY20">
        <v>8</v>
      </c>
      <c r="GZ20" s="10">
        <v>35</v>
      </c>
      <c r="HB20" s="30">
        <v>5</v>
      </c>
      <c r="HC20" s="29">
        <v>0</v>
      </c>
      <c r="HD20" s="29">
        <v>3</v>
      </c>
      <c r="HE20" s="29">
        <v>0</v>
      </c>
      <c r="HF20" s="29">
        <v>0</v>
      </c>
      <c r="HG20" s="29">
        <v>0</v>
      </c>
      <c r="HH20" s="29">
        <v>0</v>
      </c>
      <c r="HI20" s="29">
        <v>0</v>
      </c>
      <c r="HJ20" s="29">
        <v>0</v>
      </c>
      <c r="HK20" s="29">
        <v>0</v>
      </c>
      <c r="HL20" s="29">
        <v>0</v>
      </c>
      <c r="HM20" s="29">
        <v>0</v>
      </c>
      <c r="HN20" s="29">
        <v>0</v>
      </c>
      <c r="HO20" s="29">
        <v>0</v>
      </c>
      <c r="HP20" s="29">
        <v>0</v>
      </c>
      <c r="HQ20" s="29">
        <v>0</v>
      </c>
      <c r="HR20" s="29">
        <v>0</v>
      </c>
      <c r="HS20" s="29">
        <v>0</v>
      </c>
      <c r="HT20" s="29">
        <v>0</v>
      </c>
      <c r="HU20" s="29">
        <v>0</v>
      </c>
      <c r="HV20" s="29">
        <v>0</v>
      </c>
      <c r="HW20" s="29">
        <v>0</v>
      </c>
      <c r="HX20" s="29">
        <v>0</v>
      </c>
      <c r="HY20" s="29">
        <v>0</v>
      </c>
      <c r="HZ20" s="29">
        <v>0</v>
      </c>
      <c r="IA20" s="29">
        <v>0</v>
      </c>
      <c r="IB20" s="29">
        <v>0</v>
      </c>
      <c r="IC20" s="29">
        <v>0</v>
      </c>
      <c r="ID20" s="29">
        <v>0</v>
      </c>
      <c r="IE20" s="29">
        <v>0</v>
      </c>
      <c r="IF20" s="29">
        <v>0</v>
      </c>
      <c r="IG20" s="29">
        <v>0</v>
      </c>
      <c r="IH20" s="29">
        <v>0</v>
      </c>
      <c r="II20" s="29">
        <v>0</v>
      </c>
      <c r="IJ20" s="29">
        <v>0</v>
      </c>
      <c r="IK20" s="29">
        <v>0</v>
      </c>
      <c r="IL20" s="29">
        <v>0</v>
      </c>
      <c r="IM20" s="29">
        <v>0</v>
      </c>
      <c r="IN20" s="29">
        <v>0</v>
      </c>
      <c r="IO20" s="29">
        <v>0</v>
      </c>
      <c r="IP20" s="29">
        <v>0</v>
      </c>
      <c r="IQ20" s="29">
        <v>0</v>
      </c>
      <c r="IR20" s="29">
        <v>0</v>
      </c>
      <c r="IS20" s="29">
        <v>0</v>
      </c>
      <c r="IT20" s="31">
        <f t="shared" si="6"/>
        <v>8</v>
      </c>
    </row>
    <row r="21" spans="2:254" x14ac:dyDescent="0.2">
      <c r="B21" s="9" t="s">
        <v>107</v>
      </c>
      <c r="C21" t="s">
        <v>108</v>
      </c>
      <c r="E21" s="10" t="s">
        <v>109</v>
      </c>
      <c r="H21" s="9">
        <v>4</v>
      </c>
      <c r="I21">
        <v>9</v>
      </c>
      <c r="J21">
        <v>40</v>
      </c>
      <c r="K21" s="10"/>
      <c r="L21" s="29"/>
      <c r="M21" s="30">
        <v>0</v>
      </c>
      <c r="N21" s="29">
        <v>2</v>
      </c>
      <c r="O21" s="29">
        <v>2</v>
      </c>
      <c r="P21" s="29">
        <v>2</v>
      </c>
      <c r="Q21" s="29">
        <v>0</v>
      </c>
      <c r="R21" s="29">
        <v>2</v>
      </c>
      <c r="S21" s="29">
        <v>2</v>
      </c>
      <c r="T21" s="29">
        <v>0</v>
      </c>
      <c r="U21" s="29">
        <v>0</v>
      </c>
      <c r="V21" s="29">
        <v>0</v>
      </c>
      <c r="W21" s="29">
        <v>0</v>
      </c>
      <c r="X21" s="29">
        <v>0</v>
      </c>
      <c r="Y21" s="29">
        <v>0</v>
      </c>
      <c r="Z21" s="29">
        <v>0</v>
      </c>
      <c r="AA21" s="29">
        <v>0</v>
      </c>
      <c r="AB21" s="29">
        <v>0</v>
      </c>
      <c r="AC21" s="29">
        <v>0</v>
      </c>
      <c r="AD21" s="29">
        <v>0</v>
      </c>
      <c r="AE21" s="29">
        <v>0</v>
      </c>
      <c r="AF21" s="31">
        <f t="shared" si="2"/>
        <v>10</v>
      </c>
      <c r="AH21" s="30">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31">
        <f t="shared" si="3"/>
        <v>0</v>
      </c>
      <c r="BC21" s="9">
        <v>4</v>
      </c>
      <c r="BD21">
        <v>9</v>
      </c>
      <c r="BE21" s="10">
        <v>40</v>
      </c>
      <c r="BF21" s="29"/>
      <c r="BG21" s="30">
        <v>10</v>
      </c>
      <c r="BH21" s="29">
        <v>1</v>
      </c>
      <c r="BI21" s="29">
        <v>5</v>
      </c>
      <c r="BJ21" s="29">
        <v>1</v>
      </c>
      <c r="BK21" s="29">
        <v>0</v>
      </c>
      <c r="BL21" s="29">
        <v>1</v>
      </c>
      <c r="BM21" s="29">
        <v>0</v>
      </c>
      <c r="BN21" s="29">
        <v>0</v>
      </c>
      <c r="BO21" s="29">
        <v>0</v>
      </c>
      <c r="BP21" s="29">
        <v>0</v>
      </c>
      <c r="BQ21" s="29">
        <v>1</v>
      </c>
      <c r="BR21" s="29">
        <v>0</v>
      </c>
      <c r="BS21" s="29">
        <v>0</v>
      </c>
      <c r="BT21" s="29">
        <v>0</v>
      </c>
      <c r="BU21" s="29">
        <v>0</v>
      </c>
      <c r="BV21" s="29">
        <v>0</v>
      </c>
      <c r="BW21" s="29">
        <v>0</v>
      </c>
      <c r="BX21" s="29">
        <v>0</v>
      </c>
      <c r="BY21" s="29">
        <v>0</v>
      </c>
      <c r="BZ21" s="29">
        <v>0</v>
      </c>
      <c r="CA21" s="31">
        <f t="shared" si="0"/>
        <v>19</v>
      </c>
      <c r="CC21" s="9">
        <v>4</v>
      </c>
      <c r="CD21">
        <v>9</v>
      </c>
      <c r="CE21" s="10">
        <v>40</v>
      </c>
      <c r="CF21" s="29"/>
      <c r="CG21" s="30">
        <v>10</v>
      </c>
      <c r="CH21" s="29">
        <v>8</v>
      </c>
      <c r="CI21" s="29">
        <v>1</v>
      </c>
      <c r="CJ21" s="29">
        <v>1</v>
      </c>
      <c r="CK21" s="29">
        <v>0</v>
      </c>
      <c r="CL21" s="29">
        <v>0</v>
      </c>
      <c r="CM21" s="29">
        <v>0</v>
      </c>
      <c r="CN21" s="29">
        <v>0</v>
      </c>
      <c r="CO21" s="29">
        <v>0</v>
      </c>
      <c r="CP21" s="29">
        <v>0</v>
      </c>
      <c r="CQ21" s="29">
        <v>3</v>
      </c>
      <c r="CR21" s="29">
        <v>2</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31">
        <f t="shared" si="4"/>
        <v>25</v>
      </c>
      <c r="DO21" s="9">
        <v>4</v>
      </c>
      <c r="DP21">
        <v>9</v>
      </c>
      <c r="DQ21">
        <v>40</v>
      </c>
      <c r="DR21" s="10"/>
      <c r="DT21" s="30">
        <v>2</v>
      </c>
      <c r="DU21" s="29">
        <v>2</v>
      </c>
      <c r="DV21" s="29">
        <v>2</v>
      </c>
      <c r="DW21" s="29">
        <v>0</v>
      </c>
      <c r="DX21" s="29">
        <v>0</v>
      </c>
      <c r="DY21" s="29">
        <v>2</v>
      </c>
      <c r="DZ21" s="29">
        <v>0</v>
      </c>
      <c r="EA21" s="29">
        <v>0</v>
      </c>
      <c r="EB21" s="29">
        <v>0</v>
      </c>
      <c r="EC21" s="29">
        <v>0</v>
      </c>
      <c r="ED21" s="29">
        <v>0</v>
      </c>
      <c r="EE21" s="29">
        <v>0</v>
      </c>
      <c r="EF21" s="29">
        <v>0</v>
      </c>
      <c r="EG21" s="29">
        <v>0</v>
      </c>
      <c r="EH21" s="29">
        <v>0</v>
      </c>
      <c r="EI21" s="29">
        <v>0</v>
      </c>
      <c r="EJ21" s="29">
        <v>0</v>
      </c>
      <c r="EK21" s="29">
        <v>0</v>
      </c>
      <c r="EL21" s="29">
        <v>0</v>
      </c>
      <c r="EM21" s="29">
        <v>0</v>
      </c>
      <c r="EN21" s="29">
        <v>0</v>
      </c>
      <c r="EO21" s="29">
        <v>0</v>
      </c>
      <c r="EP21" s="29">
        <v>0</v>
      </c>
      <c r="EQ21" s="29">
        <v>0</v>
      </c>
      <c r="ER21" s="29">
        <v>0</v>
      </c>
      <c r="ES21" s="29">
        <v>0</v>
      </c>
      <c r="ET21" s="29">
        <v>0</v>
      </c>
      <c r="EU21" s="29">
        <v>0</v>
      </c>
      <c r="EV21" s="29">
        <v>0</v>
      </c>
      <c r="EW21" s="29">
        <v>0</v>
      </c>
      <c r="EX21" s="29">
        <v>0</v>
      </c>
      <c r="EY21" s="29">
        <v>0</v>
      </c>
      <c r="EZ21" s="29">
        <v>0</v>
      </c>
      <c r="FA21" s="29"/>
      <c r="FB21" s="29">
        <v>0</v>
      </c>
      <c r="FC21" s="31">
        <f t="shared" si="5"/>
        <v>8</v>
      </c>
      <c r="FE21" s="9">
        <v>4</v>
      </c>
      <c r="FF21">
        <v>9</v>
      </c>
      <c r="FG21" s="10">
        <v>40</v>
      </c>
      <c r="FI21" s="30">
        <v>12</v>
      </c>
      <c r="FJ21" s="29">
        <v>5</v>
      </c>
      <c r="FK21" s="29">
        <v>10</v>
      </c>
      <c r="FL21" s="29">
        <v>0</v>
      </c>
      <c r="FM21" s="29">
        <v>0</v>
      </c>
      <c r="FN21" s="29">
        <v>3</v>
      </c>
      <c r="FO21" s="29">
        <v>0</v>
      </c>
      <c r="FP21" s="29">
        <v>0</v>
      </c>
      <c r="FQ21" s="29">
        <v>0</v>
      </c>
      <c r="FR21" s="29">
        <v>0</v>
      </c>
      <c r="FS21" s="29">
        <v>2</v>
      </c>
      <c r="FT21" s="29">
        <v>0</v>
      </c>
      <c r="FU21" s="29">
        <v>0</v>
      </c>
      <c r="FV21" s="29">
        <v>0</v>
      </c>
      <c r="FW21" s="29">
        <v>0</v>
      </c>
      <c r="FX21" s="29">
        <v>0</v>
      </c>
      <c r="FY21" s="29">
        <v>0</v>
      </c>
      <c r="FZ21" s="29">
        <v>0</v>
      </c>
      <c r="GA21" s="29">
        <v>0</v>
      </c>
      <c r="GB21" s="29">
        <v>0</v>
      </c>
      <c r="GC21" s="29">
        <v>0</v>
      </c>
      <c r="GD21" s="29">
        <v>0</v>
      </c>
      <c r="GE21" s="29">
        <v>0</v>
      </c>
      <c r="GF21" s="29">
        <v>0</v>
      </c>
      <c r="GG21" s="29">
        <v>0</v>
      </c>
      <c r="GH21" s="29">
        <v>0</v>
      </c>
      <c r="GI21" s="29">
        <v>0</v>
      </c>
      <c r="GJ21" s="29">
        <v>0</v>
      </c>
      <c r="GK21" s="29">
        <v>0</v>
      </c>
      <c r="GL21" s="29">
        <v>0</v>
      </c>
      <c r="GM21" s="29">
        <v>0</v>
      </c>
      <c r="GN21" s="29">
        <v>0</v>
      </c>
      <c r="GO21" s="29">
        <v>0</v>
      </c>
      <c r="GP21" s="29">
        <v>0</v>
      </c>
      <c r="GQ21" s="29">
        <v>0</v>
      </c>
      <c r="GR21" s="29">
        <v>0</v>
      </c>
      <c r="GS21" s="29">
        <v>0</v>
      </c>
      <c r="GT21" s="29">
        <v>0</v>
      </c>
      <c r="GU21" s="29">
        <v>0</v>
      </c>
      <c r="GV21" s="31">
        <f t="shared" si="1"/>
        <v>32</v>
      </c>
      <c r="GX21" s="9">
        <v>4</v>
      </c>
      <c r="GY21">
        <v>9</v>
      </c>
      <c r="GZ21" s="10">
        <v>40</v>
      </c>
      <c r="HB21" s="30">
        <v>10</v>
      </c>
      <c r="HC21" s="29">
        <v>0</v>
      </c>
      <c r="HD21" s="29">
        <v>5</v>
      </c>
      <c r="HE21" s="29">
        <v>0</v>
      </c>
      <c r="HF21" s="29">
        <v>0</v>
      </c>
      <c r="HG21" s="29">
        <v>1</v>
      </c>
      <c r="HH21" s="29">
        <v>0</v>
      </c>
      <c r="HI21" s="29">
        <v>0</v>
      </c>
      <c r="HJ21" s="29">
        <v>0</v>
      </c>
      <c r="HK21" s="29">
        <v>0</v>
      </c>
      <c r="HL21" s="29">
        <v>0</v>
      </c>
      <c r="HM21" s="29">
        <v>0</v>
      </c>
      <c r="HN21" s="29">
        <v>0</v>
      </c>
      <c r="HO21" s="29">
        <v>0</v>
      </c>
      <c r="HP21" s="29">
        <v>0</v>
      </c>
      <c r="HQ21" s="29">
        <v>0</v>
      </c>
      <c r="HR21" s="29">
        <v>0</v>
      </c>
      <c r="HS21" s="29">
        <v>0</v>
      </c>
      <c r="HT21" s="29">
        <v>0</v>
      </c>
      <c r="HU21" s="29">
        <v>0</v>
      </c>
      <c r="HV21" s="29">
        <v>0</v>
      </c>
      <c r="HW21" s="29">
        <v>0</v>
      </c>
      <c r="HX21" s="29">
        <v>0</v>
      </c>
      <c r="HY21" s="29">
        <v>0</v>
      </c>
      <c r="HZ21" s="29">
        <v>0</v>
      </c>
      <c r="IA21" s="29">
        <v>0</v>
      </c>
      <c r="IB21" s="29">
        <v>0</v>
      </c>
      <c r="IC21" s="29">
        <v>0</v>
      </c>
      <c r="ID21" s="29">
        <v>0</v>
      </c>
      <c r="IE21" s="29">
        <v>0</v>
      </c>
      <c r="IF21" s="29">
        <v>0</v>
      </c>
      <c r="IG21" s="29">
        <v>0</v>
      </c>
      <c r="IH21" s="29">
        <v>0</v>
      </c>
      <c r="II21" s="29">
        <v>0</v>
      </c>
      <c r="IJ21" s="29">
        <v>0</v>
      </c>
      <c r="IK21" s="29">
        <v>0</v>
      </c>
      <c r="IL21" s="29">
        <v>0</v>
      </c>
      <c r="IM21" s="29">
        <v>0</v>
      </c>
      <c r="IN21" s="29">
        <v>0</v>
      </c>
      <c r="IO21" s="29">
        <v>0</v>
      </c>
      <c r="IP21" s="29">
        <v>0</v>
      </c>
      <c r="IQ21" s="29">
        <v>0</v>
      </c>
      <c r="IR21" s="29">
        <v>0</v>
      </c>
      <c r="IS21" s="29">
        <v>0</v>
      </c>
      <c r="IT21" s="31">
        <f t="shared" si="6"/>
        <v>16</v>
      </c>
    </row>
    <row r="22" spans="2:254" x14ac:dyDescent="0.2">
      <c r="B22" s="9" t="s">
        <v>40</v>
      </c>
      <c r="C22" t="s">
        <v>75</v>
      </c>
      <c r="E22" s="10" t="s">
        <v>110</v>
      </c>
      <c r="H22" s="9">
        <v>4</v>
      </c>
      <c r="I22">
        <v>10</v>
      </c>
      <c r="J22">
        <v>45</v>
      </c>
      <c r="K22" s="10"/>
      <c r="L22" s="29"/>
      <c r="M22" s="30">
        <v>20</v>
      </c>
      <c r="N22" s="29">
        <v>0</v>
      </c>
      <c r="O22" s="29">
        <v>5</v>
      </c>
      <c r="P22" s="29">
        <v>5</v>
      </c>
      <c r="Q22" s="29">
        <v>0</v>
      </c>
      <c r="R22" s="29">
        <v>2</v>
      </c>
      <c r="S22" s="29">
        <v>0</v>
      </c>
      <c r="T22" s="29">
        <v>0</v>
      </c>
      <c r="U22" s="29">
        <v>0</v>
      </c>
      <c r="V22" s="29">
        <v>0</v>
      </c>
      <c r="W22" s="29">
        <v>0</v>
      </c>
      <c r="X22" s="29">
        <v>0</v>
      </c>
      <c r="Y22" s="29">
        <v>0</v>
      </c>
      <c r="Z22" s="29">
        <v>0</v>
      </c>
      <c r="AA22" s="29">
        <v>0</v>
      </c>
      <c r="AB22" s="29">
        <v>0</v>
      </c>
      <c r="AC22" s="29">
        <v>0</v>
      </c>
      <c r="AD22" s="29">
        <v>0</v>
      </c>
      <c r="AE22" s="29">
        <v>0</v>
      </c>
      <c r="AF22" s="31">
        <f t="shared" si="2"/>
        <v>32</v>
      </c>
      <c r="AH22" s="30">
        <v>2</v>
      </c>
      <c r="AI22" s="29">
        <v>0</v>
      </c>
      <c r="AJ22" s="29">
        <v>2</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31">
        <f t="shared" si="3"/>
        <v>4</v>
      </c>
      <c r="BC22" s="9">
        <v>4</v>
      </c>
      <c r="BD22">
        <v>10</v>
      </c>
      <c r="BE22" s="10">
        <v>45</v>
      </c>
      <c r="BF22" s="29"/>
      <c r="BG22" s="30">
        <v>0</v>
      </c>
      <c r="BH22" s="29">
        <v>0</v>
      </c>
      <c r="BI22" s="29">
        <v>1</v>
      </c>
      <c r="BJ22" s="29">
        <v>0</v>
      </c>
      <c r="BK22" s="29">
        <v>0</v>
      </c>
      <c r="BL22" s="29">
        <v>1</v>
      </c>
      <c r="BM22" s="29">
        <v>0</v>
      </c>
      <c r="BN22" s="29">
        <v>0</v>
      </c>
      <c r="BO22" s="29">
        <v>0</v>
      </c>
      <c r="BP22" s="29">
        <v>0</v>
      </c>
      <c r="BQ22" s="29">
        <v>1</v>
      </c>
      <c r="BR22" s="29">
        <v>0</v>
      </c>
      <c r="BS22" s="29">
        <v>1</v>
      </c>
      <c r="BT22" s="29">
        <v>0</v>
      </c>
      <c r="BU22" s="29">
        <v>0</v>
      </c>
      <c r="BV22" s="29">
        <v>0</v>
      </c>
      <c r="BW22" s="29">
        <v>0</v>
      </c>
      <c r="BX22" s="29">
        <v>0</v>
      </c>
      <c r="BY22" s="29">
        <v>0</v>
      </c>
      <c r="BZ22" s="29">
        <v>0</v>
      </c>
      <c r="CA22" s="31">
        <f t="shared" si="0"/>
        <v>4</v>
      </c>
      <c r="CC22" s="9">
        <v>4</v>
      </c>
      <c r="CD22">
        <v>10</v>
      </c>
      <c r="CE22" s="10">
        <v>45</v>
      </c>
      <c r="CF22" s="29"/>
      <c r="CG22" s="30">
        <v>25</v>
      </c>
      <c r="CH22" s="29">
        <v>0</v>
      </c>
      <c r="CI22" s="29">
        <v>5</v>
      </c>
      <c r="CJ22" s="29">
        <v>0</v>
      </c>
      <c r="CK22" s="29">
        <v>0</v>
      </c>
      <c r="CL22" s="29">
        <v>3</v>
      </c>
      <c r="CM22" s="29">
        <v>0</v>
      </c>
      <c r="CN22" s="29">
        <v>0</v>
      </c>
      <c r="CO22" s="29">
        <v>0</v>
      </c>
      <c r="CP22" s="29">
        <v>0</v>
      </c>
      <c r="CQ22" s="29">
        <v>5</v>
      </c>
      <c r="CR22" s="29">
        <v>0</v>
      </c>
      <c r="CS22" s="29">
        <v>0</v>
      </c>
      <c r="CT22" s="29">
        <v>0</v>
      </c>
      <c r="CU22" s="29">
        <v>0</v>
      </c>
      <c r="CV22" s="29">
        <v>0</v>
      </c>
      <c r="CW22" s="29">
        <v>0</v>
      </c>
      <c r="CX22" s="29">
        <v>0</v>
      </c>
      <c r="CY22" s="29">
        <v>0</v>
      </c>
      <c r="CZ22" s="29">
        <v>0</v>
      </c>
      <c r="DA22" s="29">
        <v>0</v>
      </c>
      <c r="DB22" s="29">
        <v>0</v>
      </c>
      <c r="DC22" s="29">
        <v>0</v>
      </c>
      <c r="DD22" s="29">
        <v>3</v>
      </c>
      <c r="DE22" s="29">
        <v>0</v>
      </c>
      <c r="DF22" s="29">
        <v>0</v>
      </c>
      <c r="DG22" s="29">
        <v>0</v>
      </c>
      <c r="DH22" s="29">
        <v>0</v>
      </c>
      <c r="DI22" s="29">
        <v>0</v>
      </c>
      <c r="DJ22" s="29">
        <v>0</v>
      </c>
      <c r="DK22" s="29">
        <v>0</v>
      </c>
      <c r="DL22" s="29">
        <v>0</v>
      </c>
      <c r="DM22" s="31">
        <f t="shared" si="4"/>
        <v>41</v>
      </c>
      <c r="DO22" s="9">
        <v>4</v>
      </c>
      <c r="DP22">
        <v>10</v>
      </c>
      <c r="DQ22">
        <v>45</v>
      </c>
      <c r="DR22" s="10"/>
      <c r="DT22" s="30">
        <v>30</v>
      </c>
      <c r="DU22" s="29">
        <v>0</v>
      </c>
      <c r="DV22" s="29">
        <v>3</v>
      </c>
      <c r="DW22" s="29">
        <v>0</v>
      </c>
      <c r="DX22" s="29">
        <v>1</v>
      </c>
      <c r="DY22" s="29">
        <v>0</v>
      </c>
      <c r="DZ22" s="29">
        <v>0</v>
      </c>
      <c r="EA22" s="29">
        <v>0</v>
      </c>
      <c r="EB22" s="29">
        <v>1</v>
      </c>
      <c r="EC22" s="29">
        <v>0</v>
      </c>
      <c r="ED22" s="29">
        <v>0</v>
      </c>
      <c r="EE22" s="29">
        <v>0</v>
      </c>
      <c r="EF22" s="29">
        <v>0</v>
      </c>
      <c r="EG22" s="29">
        <v>0</v>
      </c>
      <c r="EH22" s="29">
        <v>0</v>
      </c>
      <c r="EI22" s="29">
        <v>0</v>
      </c>
      <c r="EJ22" s="29">
        <v>0</v>
      </c>
      <c r="EK22" s="29">
        <v>0</v>
      </c>
      <c r="EL22" s="29">
        <v>0</v>
      </c>
      <c r="EM22" s="29">
        <v>0</v>
      </c>
      <c r="EN22" s="29">
        <v>0</v>
      </c>
      <c r="EO22" s="29">
        <v>0</v>
      </c>
      <c r="EP22" s="29">
        <v>0</v>
      </c>
      <c r="EQ22" s="29">
        <v>0</v>
      </c>
      <c r="ER22" s="29">
        <v>0</v>
      </c>
      <c r="ES22" s="29">
        <v>0</v>
      </c>
      <c r="ET22" s="29">
        <v>0</v>
      </c>
      <c r="EU22" s="29">
        <v>0</v>
      </c>
      <c r="EV22" s="29">
        <v>0</v>
      </c>
      <c r="EW22" s="29">
        <v>0</v>
      </c>
      <c r="EX22" s="29">
        <v>0</v>
      </c>
      <c r="EY22" s="29">
        <v>0</v>
      </c>
      <c r="EZ22" s="29">
        <v>0</v>
      </c>
      <c r="FA22" s="29"/>
      <c r="FB22" s="29">
        <v>0</v>
      </c>
      <c r="FC22" s="31">
        <f t="shared" si="5"/>
        <v>35</v>
      </c>
      <c r="FE22" s="9">
        <v>4</v>
      </c>
      <c r="FF22">
        <v>10</v>
      </c>
      <c r="FG22" s="10">
        <v>45</v>
      </c>
      <c r="FI22" s="30">
        <v>0</v>
      </c>
      <c r="FJ22" s="29">
        <v>0</v>
      </c>
      <c r="FK22" s="29">
        <v>5</v>
      </c>
      <c r="FL22" s="29">
        <v>1</v>
      </c>
      <c r="FM22" s="29">
        <v>0</v>
      </c>
      <c r="FN22" s="29">
        <v>1</v>
      </c>
      <c r="FO22" s="29">
        <v>0</v>
      </c>
      <c r="FP22" s="29">
        <v>0</v>
      </c>
      <c r="FQ22" s="29">
        <v>0</v>
      </c>
      <c r="FR22" s="29">
        <v>0</v>
      </c>
      <c r="FS22" s="29">
        <v>0</v>
      </c>
      <c r="FT22" s="29">
        <v>0</v>
      </c>
      <c r="FU22" s="29">
        <v>0</v>
      </c>
      <c r="FV22" s="29">
        <v>0</v>
      </c>
      <c r="FW22" s="29">
        <v>0</v>
      </c>
      <c r="FX22" s="29">
        <v>0</v>
      </c>
      <c r="FY22" s="29">
        <v>0</v>
      </c>
      <c r="FZ22" s="29">
        <v>0</v>
      </c>
      <c r="GA22" s="29">
        <v>0</v>
      </c>
      <c r="GB22" s="29">
        <v>0</v>
      </c>
      <c r="GC22" s="29">
        <v>0</v>
      </c>
      <c r="GD22" s="29">
        <v>0</v>
      </c>
      <c r="GE22" s="29">
        <v>0</v>
      </c>
      <c r="GF22" s="29">
        <v>0</v>
      </c>
      <c r="GG22" s="29">
        <v>0</v>
      </c>
      <c r="GH22" s="29">
        <v>0</v>
      </c>
      <c r="GI22" s="29">
        <v>0</v>
      </c>
      <c r="GJ22" s="29">
        <v>0</v>
      </c>
      <c r="GK22" s="29">
        <v>0</v>
      </c>
      <c r="GL22" s="29">
        <v>0</v>
      </c>
      <c r="GM22" s="29">
        <v>0</v>
      </c>
      <c r="GN22" s="29">
        <v>0</v>
      </c>
      <c r="GO22" s="29">
        <v>0</v>
      </c>
      <c r="GP22" s="29">
        <v>0</v>
      </c>
      <c r="GQ22" s="29">
        <v>0</v>
      </c>
      <c r="GR22" s="29">
        <v>0</v>
      </c>
      <c r="GS22" s="29">
        <v>0</v>
      </c>
      <c r="GT22" s="29">
        <v>0</v>
      </c>
      <c r="GU22" s="29">
        <v>0</v>
      </c>
      <c r="GV22" s="31">
        <f t="shared" si="1"/>
        <v>7</v>
      </c>
      <c r="GX22" s="9">
        <v>4</v>
      </c>
      <c r="GY22">
        <v>10</v>
      </c>
      <c r="GZ22" s="10">
        <v>45</v>
      </c>
      <c r="HB22" s="30">
        <v>8</v>
      </c>
      <c r="HC22" s="29">
        <v>0</v>
      </c>
      <c r="HD22" s="29">
        <v>3</v>
      </c>
      <c r="HE22" s="29">
        <v>0</v>
      </c>
      <c r="HF22" s="29">
        <v>1</v>
      </c>
      <c r="HG22" s="29">
        <v>2</v>
      </c>
      <c r="HH22" s="29">
        <v>0</v>
      </c>
      <c r="HI22" s="29">
        <v>0</v>
      </c>
      <c r="HJ22" s="29">
        <v>1</v>
      </c>
      <c r="HK22" s="29">
        <v>0</v>
      </c>
      <c r="HL22" s="29">
        <v>0</v>
      </c>
      <c r="HM22" s="29">
        <v>0</v>
      </c>
      <c r="HN22" s="29">
        <v>0</v>
      </c>
      <c r="HO22" s="29">
        <v>0</v>
      </c>
      <c r="HP22" s="29">
        <v>0</v>
      </c>
      <c r="HQ22" s="29">
        <v>0</v>
      </c>
      <c r="HR22" s="29">
        <v>0</v>
      </c>
      <c r="HS22" s="29">
        <v>0</v>
      </c>
      <c r="HT22" s="29">
        <v>0</v>
      </c>
      <c r="HU22" s="29">
        <v>0</v>
      </c>
      <c r="HV22" s="29">
        <v>0</v>
      </c>
      <c r="HW22" s="29">
        <v>0</v>
      </c>
      <c r="HX22" s="29">
        <v>0</v>
      </c>
      <c r="HY22" s="29">
        <v>0</v>
      </c>
      <c r="HZ22" s="29">
        <v>0</v>
      </c>
      <c r="IA22" s="29">
        <v>0</v>
      </c>
      <c r="IB22" s="29">
        <v>0</v>
      </c>
      <c r="IC22" s="29">
        <v>0</v>
      </c>
      <c r="ID22" s="29">
        <v>0</v>
      </c>
      <c r="IE22" s="29">
        <v>0</v>
      </c>
      <c r="IF22" s="29">
        <v>0</v>
      </c>
      <c r="IG22" s="29">
        <v>0</v>
      </c>
      <c r="IH22" s="29">
        <v>0</v>
      </c>
      <c r="II22" s="29">
        <v>0</v>
      </c>
      <c r="IJ22" s="29">
        <v>0</v>
      </c>
      <c r="IK22" s="29">
        <v>0</v>
      </c>
      <c r="IL22" s="29">
        <v>0</v>
      </c>
      <c r="IM22" s="29">
        <v>0</v>
      </c>
      <c r="IN22" s="29">
        <v>0</v>
      </c>
      <c r="IO22" s="29">
        <v>0</v>
      </c>
      <c r="IP22" s="29">
        <v>0</v>
      </c>
      <c r="IQ22" s="29">
        <v>0</v>
      </c>
      <c r="IR22" s="29">
        <v>0</v>
      </c>
      <c r="IS22" s="29">
        <v>0</v>
      </c>
      <c r="IT22" s="31">
        <f t="shared" si="6"/>
        <v>15</v>
      </c>
    </row>
    <row r="23" spans="2:254" x14ac:dyDescent="0.2">
      <c r="B23" s="9" t="s">
        <v>41</v>
      </c>
      <c r="C23" t="s">
        <v>76</v>
      </c>
      <c r="E23" s="10" t="s">
        <v>111</v>
      </c>
      <c r="H23" s="9">
        <v>4</v>
      </c>
      <c r="I23">
        <v>11</v>
      </c>
      <c r="J23">
        <v>50</v>
      </c>
      <c r="K23" s="10"/>
      <c r="L23" s="29"/>
      <c r="M23" s="30">
        <v>20</v>
      </c>
      <c r="N23" s="29">
        <v>0</v>
      </c>
      <c r="O23" s="29">
        <v>5</v>
      </c>
      <c r="P23" s="29">
        <v>0</v>
      </c>
      <c r="Q23" s="29">
        <v>0</v>
      </c>
      <c r="R23" s="29">
        <v>2</v>
      </c>
      <c r="S23" s="29">
        <v>0</v>
      </c>
      <c r="T23" s="29">
        <v>0</v>
      </c>
      <c r="U23" s="29">
        <v>0</v>
      </c>
      <c r="V23" s="29">
        <v>0</v>
      </c>
      <c r="W23" s="29">
        <v>10</v>
      </c>
      <c r="X23" s="29">
        <v>0</v>
      </c>
      <c r="Y23" s="29">
        <v>0</v>
      </c>
      <c r="Z23" s="29">
        <v>0</v>
      </c>
      <c r="AA23" s="29">
        <v>0</v>
      </c>
      <c r="AB23" s="29">
        <v>0</v>
      </c>
      <c r="AC23" s="29">
        <v>0</v>
      </c>
      <c r="AD23" s="29">
        <v>0</v>
      </c>
      <c r="AE23" s="29">
        <v>0</v>
      </c>
      <c r="AF23" s="31">
        <f t="shared" si="2"/>
        <v>37</v>
      </c>
      <c r="AH23" s="30">
        <v>10</v>
      </c>
      <c r="AI23" s="29">
        <v>0</v>
      </c>
      <c r="AJ23" s="29">
        <v>5</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31">
        <f t="shared" si="3"/>
        <v>15</v>
      </c>
      <c r="BC23" s="9">
        <v>4</v>
      </c>
      <c r="BD23">
        <v>11</v>
      </c>
      <c r="BE23" s="10">
        <v>50</v>
      </c>
      <c r="BF23" s="29"/>
      <c r="BG23" s="30">
        <v>7</v>
      </c>
      <c r="BH23" s="29">
        <v>0</v>
      </c>
      <c r="BI23" s="29">
        <v>5</v>
      </c>
      <c r="BJ23" s="29">
        <v>3</v>
      </c>
      <c r="BK23" s="29">
        <v>0</v>
      </c>
      <c r="BL23" s="29">
        <v>0</v>
      </c>
      <c r="BM23" s="29">
        <v>0</v>
      </c>
      <c r="BN23" s="29">
        <v>0</v>
      </c>
      <c r="BO23" s="29">
        <v>0</v>
      </c>
      <c r="BP23" s="29">
        <v>0</v>
      </c>
      <c r="BQ23" s="29">
        <v>7</v>
      </c>
      <c r="BR23" s="29">
        <v>0</v>
      </c>
      <c r="BS23" s="29">
        <v>0</v>
      </c>
      <c r="BT23" s="29">
        <v>0</v>
      </c>
      <c r="BU23" s="29">
        <v>0</v>
      </c>
      <c r="BV23" s="29">
        <v>0</v>
      </c>
      <c r="BW23" s="29">
        <v>0</v>
      </c>
      <c r="BX23" s="29">
        <v>0</v>
      </c>
      <c r="BY23" s="29">
        <v>0</v>
      </c>
      <c r="BZ23" s="29">
        <v>0</v>
      </c>
      <c r="CA23" s="31">
        <f t="shared" si="0"/>
        <v>22</v>
      </c>
      <c r="CC23" s="9">
        <v>4</v>
      </c>
      <c r="CD23">
        <v>11</v>
      </c>
      <c r="CE23" s="10">
        <v>50</v>
      </c>
      <c r="CF23" s="29"/>
      <c r="CG23" s="30">
        <v>10</v>
      </c>
      <c r="CH23" s="29">
        <v>0</v>
      </c>
      <c r="CI23" s="29">
        <v>1</v>
      </c>
      <c r="CJ23" s="29">
        <v>0</v>
      </c>
      <c r="CK23" s="29">
        <v>2</v>
      </c>
      <c r="CL23" s="29">
        <v>0</v>
      </c>
      <c r="CM23" s="29">
        <v>0</v>
      </c>
      <c r="CN23" s="29">
        <v>0</v>
      </c>
      <c r="CO23" s="29">
        <v>5</v>
      </c>
      <c r="CP23" s="29">
        <v>0</v>
      </c>
      <c r="CQ23" s="29">
        <v>15</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31">
        <f t="shared" si="4"/>
        <v>33</v>
      </c>
      <c r="DO23" s="9">
        <v>4</v>
      </c>
      <c r="DP23">
        <v>11</v>
      </c>
      <c r="DQ23">
        <v>50</v>
      </c>
      <c r="DR23" s="10"/>
      <c r="DT23" s="30">
        <v>5</v>
      </c>
      <c r="DU23" s="29">
        <v>0</v>
      </c>
      <c r="DV23" s="29">
        <v>5</v>
      </c>
      <c r="DW23" s="29">
        <v>0</v>
      </c>
      <c r="DX23" s="29">
        <v>2</v>
      </c>
      <c r="DY23" s="29">
        <v>5</v>
      </c>
      <c r="DZ23" s="29">
        <v>0</v>
      </c>
      <c r="EA23" s="29">
        <v>0</v>
      </c>
      <c r="EB23" s="29">
        <v>0</v>
      </c>
      <c r="EC23" s="29">
        <v>0</v>
      </c>
      <c r="ED23" s="29">
        <v>0</v>
      </c>
      <c r="EE23" s="29">
        <v>0</v>
      </c>
      <c r="EF23" s="29">
        <v>0</v>
      </c>
      <c r="EG23" s="29">
        <v>0</v>
      </c>
      <c r="EH23" s="29">
        <v>0</v>
      </c>
      <c r="EI23" s="29">
        <v>0</v>
      </c>
      <c r="EJ23" s="29">
        <v>0</v>
      </c>
      <c r="EK23" s="29">
        <v>0</v>
      </c>
      <c r="EL23" s="29">
        <v>0</v>
      </c>
      <c r="EM23" s="29">
        <v>0</v>
      </c>
      <c r="EN23" s="29">
        <v>0</v>
      </c>
      <c r="EO23" s="29">
        <v>0</v>
      </c>
      <c r="EP23" s="29">
        <v>0</v>
      </c>
      <c r="EQ23" s="29">
        <v>0</v>
      </c>
      <c r="ER23" s="29">
        <v>0</v>
      </c>
      <c r="ES23" s="29">
        <v>0</v>
      </c>
      <c r="ET23" s="29">
        <v>0</v>
      </c>
      <c r="EU23" s="29">
        <v>0</v>
      </c>
      <c r="EV23" s="29">
        <v>0</v>
      </c>
      <c r="EW23" s="29">
        <v>0</v>
      </c>
      <c r="EX23" s="29">
        <v>0</v>
      </c>
      <c r="EY23" s="29">
        <v>0</v>
      </c>
      <c r="EZ23" s="29">
        <v>0</v>
      </c>
      <c r="FA23" s="29"/>
      <c r="FB23" s="29">
        <v>0</v>
      </c>
      <c r="FC23" s="31">
        <f t="shared" si="5"/>
        <v>17</v>
      </c>
      <c r="FE23" s="9">
        <v>4</v>
      </c>
      <c r="FF23">
        <v>11</v>
      </c>
      <c r="FG23" s="10">
        <v>50</v>
      </c>
      <c r="FI23" s="30">
        <v>25</v>
      </c>
      <c r="FJ23" s="29">
        <v>0</v>
      </c>
      <c r="FK23" s="29">
        <v>5</v>
      </c>
      <c r="FL23" s="29">
        <v>0</v>
      </c>
      <c r="FM23" s="29">
        <v>0</v>
      </c>
      <c r="FN23" s="29">
        <v>2</v>
      </c>
      <c r="FO23" s="29">
        <v>0</v>
      </c>
      <c r="FP23" s="29">
        <v>0</v>
      </c>
      <c r="FQ23" s="29">
        <v>0</v>
      </c>
      <c r="FR23" s="29">
        <v>0</v>
      </c>
      <c r="FS23" s="29">
        <v>3</v>
      </c>
      <c r="FT23" s="29">
        <v>0</v>
      </c>
      <c r="FU23" s="29">
        <v>0</v>
      </c>
      <c r="FV23" s="29">
        <v>0</v>
      </c>
      <c r="FW23" s="29">
        <v>0</v>
      </c>
      <c r="FX23" s="29">
        <v>0</v>
      </c>
      <c r="FY23" s="29">
        <v>0</v>
      </c>
      <c r="FZ23" s="29">
        <v>0</v>
      </c>
      <c r="GA23" s="29">
        <v>0</v>
      </c>
      <c r="GB23" s="29">
        <v>0</v>
      </c>
      <c r="GC23" s="29">
        <v>0</v>
      </c>
      <c r="GD23" s="29">
        <v>0</v>
      </c>
      <c r="GE23" s="29">
        <v>0</v>
      </c>
      <c r="GF23" s="29">
        <v>0</v>
      </c>
      <c r="GG23" s="29">
        <v>0</v>
      </c>
      <c r="GH23" s="29">
        <v>0</v>
      </c>
      <c r="GI23" s="29">
        <v>0</v>
      </c>
      <c r="GJ23" s="29">
        <v>0</v>
      </c>
      <c r="GK23" s="29">
        <v>0</v>
      </c>
      <c r="GL23" s="29">
        <v>0</v>
      </c>
      <c r="GM23" s="29">
        <v>0</v>
      </c>
      <c r="GN23" s="29">
        <v>0</v>
      </c>
      <c r="GO23" s="29">
        <v>0</v>
      </c>
      <c r="GP23" s="29">
        <v>0</v>
      </c>
      <c r="GQ23" s="29">
        <v>0</v>
      </c>
      <c r="GR23" s="29">
        <v>0</v>
      </c>
      <c r="GS23" s="29">
        <v>0</v>
      </c>
      <c r="GT23" s="29">
        <v>0</v>
      </c>
      <c r="GU23" s="29">
        <v>0</v>
      </c>
      <c r="GV23" s="31">
        <f t="shared" si="1"/>
        <v>35</v>
      </c>
      <c r="GX23" s="9">
        <v>4</v>
      </c>
      <c r="GY23">
        <v>11</v>
      </c>
      <c r="GZ23" s="10">
        <v>50</v>
      </c>
      <c r="HB23" s="30">
        <v>10</v>
      </c>
      <c r="HC23" s="29">
        <v>0</v>
      </c>
      <c r="HD23" s="29">
        <v>3</v>
      </c>
      <c r="HE23" s="29">
        <v>0</v>
      </c>
      <c r="HF23" s="29">
        <v>2</v>
      </c>
      <c r="HG23" s="29">
        <v>2</v>
      </c>
      <c r="HH23" s="29">
        <v>0</v>
      </c>
      <c r="HI23" s="29">
        <v>0</v>
      </c>
      <c r="HJ23" s="29">
        <v>1</v>
      </c>
      <c r="HK23" s="29">
        <v>0</v>
      </c>
      <c r="HL23" s="29">
        <v>0</v>
      </c>
      <c r="HM23" s="29">
        <v>0</v>
      </c>
      <c r="HN23" s="29">
        <v>0</v>
      </c>
      <c r="HO23" s="29">
        <v>0</v>
      </c>
      <c r="HP23" s="29">
        <v>1</v>
      </c>
      <c r="HQ23" s="29">
        <v>0</v>
      </c>
      <c r="HR23" s="29">
        <v>0</v>
      </c>
      <c r="HS23" s="29">
        <v>0</v>
      </c>
      <c r="HT23" s="29">
        <v>0</v>
      </c>
      <c r="HU23" s="29">
        <v>0</v>
      </c>
      <c r="HV23" s="29">
        <v>0</v>
      </c>
      <c r="HW23" s="29">
        <v>0</v>
      </c>
      <c r="HX23" s="29">
        <v>0</v>
      </c>
      <c r="HY23" s="29">
        <v>0</v>
      </c>
      <c r="HZ23" s="29">
        <v>0</v>
      </c>
      <c r="IA23" s="29">
        <v>0</v>
      </c>
      <c r="IB23" s="29">
        <v>0</v>
      </c>
      <c r="IC23" s="29">
        <v>0</v>
      </c>
      <c r="ID23" s="29">
        <v>0</v>
      </c>
      <c r="IE23" s="29">
        <v>0</v>
      </c>
      <c r="IF23" s="29">
        <v>0</v>
      </c>
      <c r="IG23" s="29">
        <v>0</v>
      </c>
      <c r="IH23" s="29">
        <v>0</v>
      </c>
      <c r="II23" s="29">
        <v>0</v>
      </c>
      <c r="IJ23" s="29">
        <v>0</v>
      </c>
      <c r="IK23" s="29">
        <v>0</v>
      </c>
      <c r="IL23" s="29">
        <v>0</v>
      </c>
      <c r="IM23" s="29">
        <v>0</v>
      </c>
      <c r="IN23" s="29">
        <v>0</v>
      </c>
      <c r="IO23" s="29">
        <v>0</v>
      </c>
      <c r="IP23" s="29">
        <v>0</v>
      </c>
      <c r="IQ23" s="29">
        <v>0</v>
      </c>
      <c r="IR23" s="29">
        <v>0</v>
      </c>
      <c r="IS23" s="29">
        <v>0</v>
      </c>
      <c r="IT23" s="31">
        <f t="shared" si="6"/>
        <v>19</v>
      </c>
    </row>
    <row r="24" spans="2:254" x14ac:dyDescent="0.2">
      <c r="B24" s="9" t="s">
        <v>214</v>
      </c>
      <c r="E24" s="10" t="s">
        <v>215</v>
      </c>
      <c r="H24" s="9">
        <v>4</v>
      </c>
      <c r="I24">
        <v>12</v>
      </c>
      <c r="J24">
        <v>55</v>
      </c>
      <c r="K24" s="10"/>
      <c r="L24" s="29"/>
      <c r="M24" s="30">
        <v>2</v>
      </c>
      <c r="N24" s="29">
        <v>0</v>
      </c>
      <c r="O24" s="29">
        <v>5</v>
      </c>
      <c r="P24" s="29">
        <v>0</v>
      </c>
      <c r="Q24" s="29">
        <v>0</v>
      </c>
      <c r="R24" s="29">
        <v>2</v>
      </c>
      <c r="S24" s="29">
        <v>0</v>
      </c>
      <c r="T24" s="29">
        <v>0</v>
      </c>
      <c r="U24" s="29">
        <v>0</v>
      </c>
      <c r="V24" s="29">
        <v>0</v>
      </c>
      <c r="W24" s="29">
        <v>10</v>
      </c>
      <c r="X24" s="29">
        <v>0</v>
      </c>
      <c r="Y24" s="29">
        <v>0</v>
      </c>
      <c r="Z24" s="29">
        <v>0</v>
      </c>
      <c r="AA24" s="29">
        <v>0</v>
      </c>
      <c r="AB24" s="29">
        <v>0</v>
      </c>
      <c r="AC24" s="29">
        <v>0</v>
      </c>
      <c r="AD24" s="29">
        <v>0</v>
      </c>
      <c r="AE24" s="29">
        <v>0</v>
      </c>
      <c r="AF24" s="31">
        <f t="shared" si="2"/>
        <v>19</v>
      </c>
      <c r="AH24" s="30">
        <v>5</v>
      </c>
      <c r="AI24" s="29">
        <v>0</v>
      </c>
      <c r="AJ24" s="29">
        <v>2</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31">
        <f t="shared" si="3"/>
        <v>7</v>
      </c>
      <c r="BC24" s="9">
        <v>4</v>
      </c>
      <c r="BD24">
        <v>12</v>
      </c>
      <c r="BE24" s="10">
        <v>55</v>
      </c>
      <c r="BF24" s="29"/>
      <c r="BG24" s="30">
        <v>7</v>
      </c>
      <c r="BH24" s="29">
        <v>0</v>
      </c>
      <c r="BI24" s="29">
        <v>1</v>
      </c>
      <c r="BJ24" s="29">
        <v>0</v>
      </c>
      <c r="BK24" s="29">
        <v>0</v>
      </c>
      <c r="BL24" s="29">
        <v>1</v>
      </c>
      <c r="BM24" s="29">
        <v>0</v>
      </c>
      <c r="BN24" s="29">
        <v>0</v>
      </c>
      <c r="BO24" s="29">
        <v>0</v>
      </c>
      <c r="BP24" s="29">
        <v>0</v>
      </c>
      <c r="BQ24" s="29">
        <v>7</v>
      </c>
      <c r="BR24" s="29">
        <v>0</v>
      </c>
      <c r="BS24" s="29">
        <v>0</v>
      </c>
      <c r="BT24" s="29">
        <v>0</v>
      </c>
      <c r="BU24" s="29">
        <v>0</v>
      </c>
      <c r="BV24" s="29">
        <v>0</v>
      </c>
      <c r="BW24" s="29">
        <v>1</v>
      </c>
      <c r="BX24" s="29">
        <v>0</v>
      </c>
      <c r="BY24" s="29">
        <v>0</v>
      </c>
      <c r="BZ24" s="29">
        <v>0</v>
      </c>
      <c r="CA24" s="31">
        <f t="shared" si="0"/>
        <v>17</v>
      </c>
      <c r="CC24" s="9">
        <v>4</v>
      </c>
      <c r="CD24">
        <v>12</v>
      </c>
      <c r="CE24" s="10">
        <v>55</v>
      </c>
      <c r="CF24" s="29"/>
      <c r="CG24" s="30">
        <v>20</v>
      </c>
      <c r="CH24" s="29">
        <v>0</v>
      </c>
      <c r="CI24" s="29">
        <v>7</v>
      </c>
      <c r="CJ24" s="29">
        <v>0</v>
      </c>
      <c r="CK24" s="29">
        <v>0</v>
      </c>
      <c r="CL24" s="29">
        <v>0</v>
      </c>
      <c r="CM24" s="29">
        <v>0</v>
      </c>
      <c r="CN24" s="29">
        <v>0</v>
      </c>
      <c r="CO24" s="29">
        <v>0</v>
      </c>
      <c r="CP24" s="29">
        <v>0</v>
      </c>
      <c r="CQ24" s="29">
        <v>50</v>
      </c>
      <c r="CR24" s="29">
        <v>0</v>
      </c>
      <c r="CS24" s="29">
        <v>0</v>
      </c>
      <c r="CT24" s="29">
        <v>0</v>
      </c>
      <c r="CU24" s="29">
        <v>0</v>
      </c>
      <c r="CV24" s="29">
        <v>0</v>
      </c>
      <c r="CW24" s="29">
        <v>0</v>
      </c>
      <c r="CX24" s="29">
        <v>0</v>
      </c>
      <c r="CY24" s="29">
        <v>0</v>
      </c>
      <c r="CZ24" s="29">
        <v>0</v>
      </c>
      <c r="DA24" s="29">
        <v>0</v>
      </c>
      <c r="DB24" s="29">
        <v>0</v>
      </c>
      <c r="DC24" s="29">
        <v>0</v>
      </c>
      <c r="DD24" s="29">
        <v>0</v>
      </c>
      <c r="DE24" s="29">
        <v>4</v>
      </c>
      <c r="DF24" s="29">
        <v>0</v>
      </c>
      <c r="DG24" s="29">
        <v>0</v>
      </c>
      <c r="DH24" s="29">
        <v>0</v>
      </c>
      <c r="DI24" s="29">
        <v>0</v>
      </c>
      <c r="DJ24" s="29">
        <v>0</v>
      </c>
      <c r="DK24" s="29">
        <v>0</v>
      </c>
      <c r="DL24" s="29">
        <v>0</v>
      </c>
      <c r="DM24" s="31">
        <f t="shared" si="4"/>
        <v>81</v>
      </c>
      <c r="DO24" s="9">
        <v>4</v>
      </c>
      <c r="DP24">
        <v>12</v>
      </c>
      <c r="DQ24">
        <v>55</v>
      </c>
      <c r="DR24" s="10"/>
      <c r="DT24" s="30">
        <v>7</v>
      </c>
      <c r="DU24" s="29">
        <v>0</v>
      </c>
      <c r="DV24" s="29">
        <v>2</v>
      </c>
      <c r="DW24" s="29">
        <v>0</v>
      </c>
      <c r="DX24" s="29">
        <v>0</v>
      </c>
      <c r="DY24" s="29">
        <v>2</v>
      </c>
      <c r="DZ24" s="29">
        <v>0</v>
      </c>
      <c r="EA24" s="29">
        <v>0</v>
      </c>
      <c r="EB24" s="29">
        <v>1</v>
      </c>
      <c r="EC24" s="29">
        <v>0</v>
      </c>
      <c r="ED24" s="29">
        <v>0</v>
      </c>
      <c r="EE24" s="29">
        <v>0</v>
      </c>
      <c r="EF24" s="29">
        <v>0</v>
      </c>
      <c r="EG24" s="29">
        <v>0</v>
      </c>
      <c r="EH24" s="29">
        <v>0</v>
      </c>
      <c r="EI24" s="29">
        <v>0</v>
      </c>
      <c r="EJ24" s="29">
        <v>0</v>
      </c>
      <c r="EK24" s="29">
        <v>0</v>
      </c>
      <c r="EL24" s="29">
        <v>0</v>
      </c>
      <c r="EM24" s="29">
        <v>0</v>
      </c>
      <c r="EN24" s="29">
        <v>0</v>
      </c>
      <c r="EO24" s="29">
        <v>0</v>
      </c>
      <c r="EP24" s="29">
        <v>0</v>
      </c>
      <c r="EQ24" s="29">
        <v>0</v>
      </c>
      <c r="ER24" s="29">
        <v>0</v>
      </c>
      <c r="ES24" s="29">
        <v>0</v>
      </c>
      <c r="ET24" s="29">
        <v>0</v>
      </c>
      <c r="EU24" s="29">
        <v>0</v>
      </c>
      <c r="EV24" s="29">
        <v>0</v>
      </c>
      <c r="EW24" s="29">
        <v>0</v>
      </c>
      <c r="EX24" s="29">
        <v>0</v>
      </c>
      <c r="EY24" s="29">
        <v>0</v>
      </c>
      <c r="EZ24" s="29">
        <v>0</v>
      </c>
      <c r="FA24" s="29"/>
      <c r="FB24" s="29">
        <v>0</v>
      </c>
      <c r="FC24" s="31">
        <f t="shared" si="5"/>
        <v>12</v>
      </c>
      <c r="FE24" s="9">
        <v>4</v>
      </c>
      <c r="FF24">
        <v>12</v>
      </c>
      <c r="FG24" s="10">
        <v>55</v>
      </c>
      <c r="FI24" s="30">
        <v>25</v>
      </c>
      <c r="FJ24" s="29">
        <v>0</v>
      </c>
      <c r="FK24" s="29">
        <v>2</v>
      </c>
      <c r="FL24" s="29">
        <v>0</v>
      </c>
      <c r="FM24" s="29">
        <v>0</v>
      </c>
      <c r="FN24" s="29">
        <v>0</v>
      </c>
      <c r="FO24" s="29">
        <v>0</v>
      </c>
      <c r="FP24" s="29">
        <v>0</v>
      </c>
      <c r="FQ24" s="29">
        <v>0</v>
      </c>
      <c r="FR24" s="29">
        <v>0</v>
      </c>
      <c r="FS24" s="29">
        <v>0</v>
      </c>
      <c r="FT24" s="29">
        <v>0</v>
      </c>
      <c r="FU24" s="29">
        <v>0</v>
      </c>
      <c r="FV24" s="29">
        <v>0</v>
      </c>
      <c r="FW24" s="29">
        <v>0</v>
      </c>
      <c r="FX24" s="29">
        <v>0</v>
      </c>
      <c r="FY24" s="29">
        <v>0</v>
      </c>
      <c r="FZ24" s="29">
        <v>0</v>
      </c>
      <c r="GA24" s="29">
        <v>0</v>
      </c>
      <c r="GB24" s="29">
        <v>0</v>
      </c>
      <c r="GC24" s="29">
        <v>0</v>
      </c>
      <c r="GD24" s="29">
        <v>0</v>
      </c>
      <c r="GE24" s="29">
        <v>0</v>
      </c>
      <c r="GF24" s="29">
        <v>0</v>
      </c>
      <c r="GG24" s="29">
        <v>0</v>
      </c>
      <c r="GH24" s="29">
        <v>0</v>
      </c>
      <c r="GI24" s="29">
        <v>0</v>
      </c>
      <c r="GJ24" s="29">
        <v>0</v>
      </c>
      <c r="GK24" s="29">
        <v>0</v>
      </c>
      <c r="GL24" s="29">
        <v>0</v>
      </c>
      <c r="GM24" s="29">
        <v>0</v>
      </c>
      <c r="GN24" s="29">
        <v>0</v>
      </c>
      <c r="GO24" s="29">
        <v>0</v>
      </c>
      <c r="GP24" s="29">
        <v>0</v>
      </c>
      <c r="GQ24" s="29">
        <v>0</v>
      </c>
      <c r="GR24" s="29">
        <v>0</v>
      </c>
      <c r="GS24" s="29">
        <v>0</v>
      </c>
      <c r="GT24" s="29">
        <v>0</v>
      </c>
      <c r="GU24" s="29">
        <v>0</v>
      </c>
      <c r="GV24" s="31">
        <f t="shared" si="1"/>
        <v>27</v>
      </c>
      <c r="GX24" s="9">
        <v>4</v>
      </c>
      <c r="GY24">
        <v>12</v>
      </c>
      <c r="GZ24" s="10">
        <v>55</v>
      </c>
      <c r="HB24" s="30">
        <v>12</v>
      </c>
      <c r="HC24" s="29">
        <v>0</v>
      </c>
      <c r="HD24" s="29">
        <v>3</v>
      </c>
      <c r="HE24" s="29">
        <v>0</v>
      </c>
      <c r="HF24" s="29">
        <v>2</v>
      </c>
      <c r="HG24" s="29">
        <v>5</v>
      </c>
      <c r="HH24" s="29">
        <v>0</v>
      </c>
      <c r="HI24" s="29">
        <v>0</v>
      </c>
      <c r="HJ24" s="29">
        <v>0</v>
      </c>
      <c r="HK24" s="29">
        <v>0</v>
      </c>
      <c r="HL24" s="29">
        <v>0</v>
      </c>
      <c r="HM24" s="29">
        <v>0</v>
      </c>
      <c r="HN24" s="29">
        <v>0</v>
      </c>
      <c r="HO24" s="29">
        <v>0</v>
      </c>
      <c r="HP24" s="29">
        <v>0</v>
      </c>
      <c r="HQ24" s="29">
        <v>0</v>
      </c>
      <c r="HR24" s="29">
        <v>0</v>
      </c>
      <c r="HS24" s="29">
        <v>0</v>
      </c>
      <c r="HT24" s="29">
        <v>0</v>
      </c>
      <c r="HU24" s="29">
        <v>0</v>
      </c>
      <c r="HV24" s="29">
        <v>0</v>
      </c>
      <c r="HW24" s="29">
        <v>0</v>
      </c>
      <c r="HX24" s="29">
        <v>0</v>
      </c>
      <c r="HY24" s="29">
        <v>0</v>
      </c>
      <c r="HZ24" s="29">
        <v>0</v>
      </c>
      <c r="IA24" s="29">
        <v>0</v>
      </c>
      <c r="IB24" s="29">
        <v>0</v>
      </c>
      <c r="IC24" s="29">
        <v>0</v>
      </c>
      <c r="ID24" s="29">
        <v>0</v>
      </c>
      <c r="IE24" s="29">
        <v>0</v>
      </c>
      <c r="IF24" s="29">
        <v>0</v>
      </c>
      <c r="IG24" s="29">
        <v>0</v>
      </c>
      <c r="IH24" s="29">
        <v>0</v>
      </c>
      <c r="II24" s="29">
        <v>0</v>
      </c>
      <c r="IJ24" s="29">
        <v>0</v>
      </c>
      <c r="IK24" s="29">
        <v>0</v>
      </c>
      <c r="IL24" s="29">
        <v>0</v>
      </c>
      <c r="IM24" s="29">
        <v>0</v>
      </c>
      <c r="IN24" s="29">
        <v>0</v>
      </c>
      <c r="IO24" s="29">
        <v>0</v>
      </c>
      <c r="IP24" s="29">
        <v>0</v>
      </c>
      <c r="IQ24" s="29">
        <v>0</v>
      </c>
      <c r="IR24" s="29">
        <v>0</v>
      </c>
      <c r="IS24" s="29">
        <v>0</v>
      </c>
      <c r="IT24" s="31">
        <f t="shared" si="6"/>
        <v>22</v>
      </c>
    </row>
    <row r="25" spans="2:254" x14ac:dyDescent="0.2">
      <c r="B25" s="34" t="s">
        <v>200</v>
      </c>
      <c r="C25" t="s">
        <v>209</v>
      </c>
      <c r="E25" s="32" t="s">
        <v>216</v>
      </c>
      <c r="H25" s="9">
        <v>4</v>
      </c>
      <c r="I25">
        <v>13</v>
      </c>
      <c r="J25">
        <v>60</v>
      </c>
      <c r="K25" s="10"/>
      <c r="L25" s="29"/>
      <c r="M25" s="30">
        <v>2</v>
      </c>
      <c r="N25" s="29">
        <v>0</v>
      </c>
      <c r="O25" s="29">
        <v>10</v>
      </c>
      <c r="P25" s="29">
        <v>0</v>
      </c>
      <c r="Q25" s="29">
        <v>0</v>
      </c>
      <c r="R25" s="29">
        <v>0</v>
      </c>
      <c r="S25" s="29">
        <v>0</v>
      </c>
      <c r="T25" s="29">
        <v>0</v>
      </c>
      <c r="U25" s="29">
        <v>0</v>
      </c>
      <c r="V25" s="29">
        <v>0</v>
      </c>
      <c r="W25" s="29">
        <v>5</v>
      </c>
      <c r="X25" s="29">
        <v>0</v>
      </c>
      <c r="Y25" s="29">
        <v>0</v>
      </c>
      <c r="Z25" s="29">
        <v>0</v>
      </c>
      <c r="AA25" s="29">
        <v>0</v>
      </c>
      <c r="AB25" s="29">
        <v>0</v>
      </c>
      <c r="AC25" s="29">
        <v>0</v>
      </c>
      <c r="AD25" s="29">
        <v>0</v>
      </c>
      <c r="AE25" s="29">
        <v>0</v>
      </c>
      <c r="AF25" s="31">
        <f t="shared" si="2"/>
        <v>17</v>
      </c>
      <c r="AH25" s="30">
        <v>5</v>
      </c>
      <c r="AI25" s="29">
        <v>0</v>
      </c>
      <c r="AJ25" s="29">
        <v>2</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31">
        <f t="shared" si="3"/>
        <v>7</v>
      </c>
      <c r="BC25" s="9">
        <v>4</v>
      </c>
      <c r="BD25">
        <v>13</v>
      </c>
      <c r="BE25" s="10">
        <v>60</v>
      </c>
      <c r="BF25" s="29"/>
      <c r="BG25" s="30">
        <v>10</v>
      </c>
      <c r="BH25" s="29">
        <v>0</v>
      </c>
      <c r="BI25" s="29">
        <v>1</v>
      </c>
      <c r="BJ25" s="29">
        <v>0</v>
      </c>
      <c r="BK25" s="29">
        <v>0</v>
      </c>
      <c r="BL25" s="29">
        <v>0</v>
      </c>
      <c r="BM25" s="29">
        <v>0</v>
      </c>
      <c r="BN25" s="29">
        <v>0</v>
      </c>
      <c r="BO25" s="29">
        <v>0</v>
      </c>
      <c r="BP25" s="29">
        <v>0</v>
      </c>
      <c r="BQ25" s="29">
        <v>10</v>
      </c>
      <c r="BR25" s="29">
        <v>0</v>
      </c>
      <c r="BS25" s="29">
        <v>0</v>
      </c>
      <c r="BT25" s="29">
        <v>0</v>
      </c>
      <c r="BU25" s="29">
        <v>0</v>
      </c>
      <c r="BV25" s="29">
        <v>0</v>
      </c>
      <c r="BW25" s="29">
        <v>0</v>
      </c>
      <c r="BX25" s="29">
        <v>0</v>
      </c>
      <c r="BY25" s="29">
        <v>0</v>
      </c>
      <c r="BZ25" s="29">
        <v>0</v>
      </c>
      <c r="CA25" s="31">
        <f t="shared" si="0"/>
        <v>21</v>
      </c>
      <c r="CC25" s="9">
        <v>4</v>
      </c>
      <c r="CD25">
        <v>13</v>
      </c>
      <c r="CE25" s="10">
        <v>60</v>
      </c>
      <c r="CF25" s="29"/>
      <c r="CG25" s="30">
        <v>10</v>
      </c>
      <c r="CH25" s="29">
        <v>0</v>
      </c>
      <c r="CI25" s="29">
        <v>2</v>
      </c>
      <c r="CJ25" s="29">
        <v>0</v>
      </c>
      <c r="CK25" s="29">
        <v>0</v>
      </c>
      <c r="CL25" s="29">
        <v>1</v>
      </c>
      <c r="CM25" s="29">
        <v>0</v>
      </c>
      <c r="CN25" s="29">
        <v>0</v>
      </c>
      <c r="CO25" s="29">
        <v>0</v>
      </c>
      <c r="CP25" s="29">
        <v>0</v>
      </c>
      <c r="CQ25" s="29">
        <v>60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31">
        <f t="shared" si="4"/>
        <v>73</v>
      </c>
      <c r="DO25" s="9">
        <v>4</v>
      </c>
      <c r="DP25">
        <v>13</v>
      </c>
      <c r="DQ25">
        <v>60</v>
      </c>
      <c r="DR25" s="10"/>
      <c r="DT25" s="30">
        <v>30</v>
      </c>
      <c r="DU25" s="29">
        <v>0</v>
      </c>
      <c r="DV25" s="29">
        <v>1</v>
      </c>
      <c r="DW25" s="29">
        <v>0</v>
      </c>
      <c r="DX25" s="29">
        <v>0</v>
      </c>
      <c r="DY25" s="29">
        <v>1</v>
      </c>
      <c r="DZ25" s="29">
        <v>0</v>
      </c>
      <c r="EA25" s="29">
        <v>0</v>
      </c>
      <c r="EB25" s="29">
        <v>0</v>
      </c>
      <c r="EC25" s="29">
        <v>0</v>
      </c>
      <c r="ED25" s="29">
        <v>0</v>
      </c>
      <c r="EE25" s="29">
        <v>0</v>
      </c>
      <c r="EF25" s="29">
        <v>0</v>
      </c>
      <c r="EG25" s="29">
        <v>0</v>
      </c>
      <c r="EH25" s="29">
        <v>0</v>
      </c>
      <c r="EI25" s="29">
        <v>0</v>
      </c>
      <c r="EJ25" s="29">
        <v>0</v>
      </c>
      <c r="EK25" s="29">
        <v>0</v>
      </c>
      <c r="EL25" s="29">
        <v>0</v>
      </c>
      <c r="EM25" s="29">
        <v>0</v>
      </c>
      <c r="EN25" s="29">
        <v>0</v>
      </c>
      <c r="EO25" s="29">
        <v>0</v>
      </c>
      <c r="EP25" s="29">
        <v>0</v>
      </c>
      <c r="EQ25" s="29">
        <v>0</v>
      </c>
      <c r="ER25" s="29">
        <v>0</v>
      </c>
      <c r="ES25" s="29">
        <v>0</v>
      </c>
      <c r="ET25" s="29">
        <v>0</v>
      </c>
      <c r="EU25" s="29">
        <v>0</v>
      </c>
      <c r="EV25" s="29">
        <v>0</v>
      </c>
      <c r="EW25" s="29">
        <v>0</v>
      </c>
      <c r="EX25" s="29">
        <v>0</v>
      </c>
      <c r="EY25" s="29">
        <v>0</v>
      </c>
      <c r="EZ25" s="29">
        <v>0</v>
      </c>
      <c r="FA25" s="29"/>
      <c r="FB25" s="29">
        <v>0</v>
      </c>
      <c r="FC25" s="31">
        <f t="shared" si="5"/>
        <v>32</v>
      </c>
      <c r="FE25" s="9">
        <v>4</v>
      </c>
      <c r="FF25">
        <v>13</v>
      </c>
      <c r="FG25" s="10">
        <v>60</v>
      </c>
      <c r="FI25" s="30">
        <v>15</v>
      </c>
      <c r="FJ25" s="29">
        <v>0</v>
      </c>
      <c r="FK25" s="29">
        <v>4</v>
      </c>
      <c r="FL25" s="29">
        <v>0</v>
      </c>
      <c r="FM25" s="29">
        <v>0</v>
      </c>
      <c r="FN25" s="29">
        <v>0</v>
      </c>
      <c r="FO25" s="29">
        <v>0</v>
      </c>
      <c r="FP25" s="29">
        <v>0</v>
      </c>
      <c r="FQ25" s="29">
        <v>0</v>
      </c>
      <c r="FR25" s="29">
        <v>0</v>
      </c>
      <c r="FS25" s="29">
        <v>0</v>
      </c>
      <c r="FT25" s="29">
        <v>0</v>
      </c>
      <c r="FU25" s="29">
        <v>0</v>
      </c>
      <c r="FV25" s="29">
        <v>0</v>
      </c>
      <c r="FW25" s="29">
        <v>0</v>
      </c>
      <c r="FX25" s="29">
        <v>0</v>
      </c>
      <c r="FY25" s="29">
        <v>0</v>
      </c>
      <c r="FZ25" s="29">
        <v>0</v>
      </c>
      <c r="GA25" s="29">
        <v>0</v>
      </c>
      <c r="GB25" s="29">
        <v>0</v>
      </c>
      <c r="GC25" s="29">
        <v>0</v>
      </c>
      <c r="GD25" s="29">
        <v>0</v>
      </c>
      <c r="GE25" s="29">
        <v>0</v>
      </c>
      <c r="GF25" s="29">
        <v>0</v>
      </c>
      <c r="GG25" s="29">
        <v>0</v>
      </c>
      <c r="GH25" s="29">
        <v>0</v>
      </c>
      <c r="GI25" s="29">
        <v>0</v>
      </c>
      <c r="GJ25" s="29">
        <v>0</v>
      </c>
      <c r="GK25" s="29">
        <v>0</v>
      </c>
      <c r="GL25" s="29">
        <v>0</v>
      </c>
      <c r="GM25" s="29">
        <v>0</v>
      </c>
      <c r="GN25" s="29">
        <v>0</v>
      </c>
      <c r="GO25" s="29">
        <v>0</v>
      </c>
      <c r="GP25" s="29">
        <v>0</v>
      </c>
      <c r="GQ25" s="29">
        <v>0</v>
      </c>
      <c r="GR25" s="29">
        <v>0</v>
      </c>
      <c r="GS25" s="29">
        <v>0</v>
      </c>
      <c r="GT25" s="29">
        <v>0</v>
      </c>
      <c r="GU25" s="29">
        <v>0</v>
      </c>
      <c r="GV25" s="31">
        <f t="shared" si="1"/>
        <v>19</v>
      </c>
      <c r="GX25" s="9">
        <v>4</v>
      </c>
      <c r="GY25">
        <v>13</v>
      </c>
      <c r="GZ25" s="10">
        <v>60</v>
      </c>
      <c r="HB25" s="30">
        <v>30</v>
      </c>
      <c r="HC25" s="29">
        <v>0</v>
      </c>
      <c r="HD25" s="29">
        <v>0</v>
      </c>
      <c r="HE25" s="29">
        <v>0</v>
      </c>
      <c r="HF25" s="29">
        <v>0</v>
      </c>
      <c r="HG25" s="29">
        <v>0</v>
      </c>
      <c r="HH25" s="29">
        <v>0</v>
      </c>
      <c r="HI25" s="29">
        <v>0</v>
      </c>
      <c r="HJ25" s="29">
        <v>0</v>
      </c>
      <c r="HK25" s="29">
        <v>0</v>
      </c>
      <c r="HL25" s="29">
        <v>0</v>
      </c>
      <c r="HM25" s="29">
        <v>0</v>
      </c>
      <c r="HN25" s="29">
        <v>0</v>
      </c>
      <c r="HO25" s="29">
        <v>0</v>
      </c>
      <c r="HP25" s="29">
        <v>0</v>
      </c>
      <c r="HQ25" s="29">
        <v>0</v>
      </c>
      <c r="HR25" s="29">
        <v>0</v>
      </c>
      <c r="HS25" s="29">
        <v>0</v>
      </c>
      <c r="HT25" s="29">
        <v>0</v>
      </c>
      <c r="HU25" s="29">
        <v>0</v>
      </c>
      <c r="HV25" s="29">
        <v>0</v>
      </c>
      <c r="HW25" s="29">
        <v>0</v>
      </c>
      <c r="HX25" s="29">
        <v>0</v>
      </c>
      <c r="HY25" s="29">
        <v>0</v>
      </c>
      <c r="HZ25" s="29">
        <v>0</v>
      </c>
      <c r="IA25" s="29">
        <v>0</v>
      </c>
      <c r="IB25" s="29">
        <v>0</v>
      </c>
      <c r="IC25" s="29">
        <v>0</v>
      </c>
      <c r="ID25" s="29">
        <v>0</v>
      </c>
      <c r="IE25" s="29">
        <v>0</v>
      </c>
      <c r="IF25" s="29">
        <v>0</v>
      </c>
      <c r="IG25" s="29">
        <v>0</v>
      </c>
      <c r="IH25" s="29">
        <v>0</v>
      </c>
      <c r="II25" s="29">
        <v>0</v>
      </c>
      <c r="IJ25" s="29">
        <v>0</v>
      </c>
      <c r="IK25" s="29">
        <v>0</v>
      </c>
      <c r="IL25" s="29">
        <v>0</v>
      </c>
      <c r="IM25" s="29">
        <v>0</v>
      </c>
      <c r="IN25" s="29">
        <v>0</v>
      </c>
      <c r="IO25" s="29">
        <v>0</v>
      </c>
      <c r="IP25" s="29">
        <v>0</v>
      </c>
      <c r="IQ25" s="29">
        <v>0</v>
      </c>
      <c r="IR25" s="29">
        <v>0</v>
      </c>
      <c r="IS25" s="29">
        <v>0</v>
      </c>
      <c r="IT25" s="31">
        <f t="shared" si="6"/>
        <v>30</v>
      </c>
    </row>
    <row r="26" spans="2:254" x14ac:dyDescent="0.2">
      <c r="B26" s="9" t="s">
        <v>185</v>
      </c>
      <c r="E26" s="10"/>
      <c r="H26" s="9">
        <v>4</v>
      </c>
      <c r="I26">
        <v>14</v>
      </c>
      <c r="J26">
        <v>65</v>
      </c>
      <c r="K26" s="10"/>
      <c r="L26" s="29"/>
      <c r="M26" s="30">
        <v>2</v>
      </c>
      <c r="N26" s="29">
        <v>0</v>
      </c>
      <c r="O26" s="29">
        <v>5</v>
      </c>
      <c r="P26" s="29">
        <v>0</v>
      </c>
      <c r="Q26" s="29">
        <v>0</v>
      </c>
      <c r="R26" s="29">
        <v>2</v>
      </c>
      <c r="S26" s="29">
        <v>0</v>
      </c>
      <c r="T26" s="29">
        <v>0</v>
      </c>
      <c r="U26" s="29">
        <v>0</v>
      </c>
      <c r="V26" s="29">
        <v>0</v>
      </c>
      <c r="W26" s="29">
        <v>10</v>
      </c>
      <c r="X26" s="29">
        <v>0</v>
      </c>
      <c r="Y26" s="29">
        <v>0</v>
      </c>
      <c r="Z26" s="29">
        <v>0</v>
      </c>
      <c r="AA26" s="29">
        <v>0</v>
      </c>
      <c r="AB26" s="29">
        <v>0</v>
      </c>
      <c r="AC26" s="29">
        <v>0</v>
      </c>
      <c r="AD26" s="29">
        <v>0</v>
      </c>
      <c r="AE26" s="29">
        <v>0</v>
      </c>
      <c r="AF26" s="31">
        <f t="shared" si="2"/>
        <v>19</v>
      </c>
      <c r="AH26" s="30">
        <v>5</v>
      </c>
      <c r="AI26" s="29">
        <v>0</v>
      </c>
      <c r="AJ26" s="29">
        <v>2</v>
      </c>
      <c r="AK26" s="29">
        <v>0</v>
      </c>
      <c r="AL26" s="29">
        <v>0</v>
      </c>
      <c r="AM26" s="29">
        <v>2</v>
      </c>
      <c r="AN26" s="29">
        <v>0</v>
      </c>
      <c r="AO26" s="29">
        <v>0</v>
      </c>
      <c r="AP26" s="29">
        <v>0</v>
      </c>
      <c r="AQ26" s="29">
        <v>0</v>
      </c>
      <c r="AR26" s="29">
        <v>0</v>
      </c>
      <c r="AS26" s="29">
        <v>0</v>
      </c>
      <c r="AT26" s="29">
        <v>0</v>
      </c>
      <c r="AU26" s="29">
        <v>0</v>
      </c>
      <c r="AV26" s="29">
        <v>0</v>
      </c>
      <c r="AW26" s="29">
        <v>0</v>
      </c>
      <c r="AX26" s="29">
        <v>0</v>
      </c>
      <c r="AY26" s="29">
        <v>0</v>
      </c>
      <c r="AZ26" s="29">
        <v>0</v>
      </c>
      <c r="BA26" s="31">
        <f t="shared" si="3"/>
        <v>9</v>
      </c>
      <c r="BC26" s="9">
        <v>4</v>
      </c>
      <c r="BD26">
        <v>14</v>
      </c>
      <c r="BE26" s="10">
        <v>65</v>
      </c>
      <c r="BF26" s="29"/>
      <c r="BG26" s="30">
        <v>0</v>
      </c>
      <c r="BH26" s="29">
        <v>0</v>
      </c>
      <c r="BI26" s="29">
        <v>5</v>
      </c>
      <c r="BJ26" s="29">
        <v>0</v>
      </c>
      <c r="BK26" s="29">
        <v>0</v>
      </c>
      <c r="BL26" s="29">
        <v>0</v>
      </c>
      <c r="BM26" s="29">
        <v>0</v>
      </c>
      <c r="BN26" s="29">
        <v>0</v>
      </c>
      <c r="BO26" s="29">
        <v>0</v>
      </c>
      <c r="BP26" s="29">
        <v>0</v>
      </c>
      <c r="BQ26" s="29">
        <v>5</v>
      </c>
      <c r="BR26" s="29">
        <v>0</v>
      </c>
      <c r="BS26" s="29">
        <v>0</v>
      </c>
      <c r="BT26" s="29">
        <v>0</v>
      </c>
      <c r="BU26" s="29">
        <v>0</v>
      </c>
      <c r="BV26" s="29">
        <v>0</v>
      </c>
      <c r="BW26" s="29">
        <v>0</v>
      </c>
      <c r="BX26" s="29">
        <v>0</v>
      </c>
      <c r="BY26" s="29">
        <v>0</v>
      </c>
      <c r="BZ26" s="29">
        <v>0</v>
      </c>
      <c r="CA26" s="31">
        <f t="shared" si="0"/>
        <v>10</v>
      </c>
      <c r="CC26" s="9">
        <v>4</v>
      </c>
      <c r="CD26">
        <v>14</v>
      </c>
      <c r="CE26" s="10">
        <v>65</v>
      </c>
      <c r="CF26" s="29"/>
      <c r="CG26" s="30">
        <v>20</v>
      </c>
      <c r="CH26" s="29">
        <v>0</v>
      </c>
      <c r="CI26" s="29">
        <v>3</v>
      </c>
      <c r="CJ26" s="29">
        <v>0</v>
      </c>
      <c r="CK26" s="29">
        <v>0</v>
      </c>
      <c r="CL26" s="29">
        <v>0</v>
      </c>
      <c r="CM26" s="29">
        <v>0</v>
      </c>
      <c r="CN26" s="29">
        <v>0</v>
      </c>
      <c r="CO26" s="29">
        <v>0</v>
      </c>
      <c r="CP26" s="29">
        <v>0</v>
      </c>
      <c r="CQ26" s="29">
        <v>50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31">
        <f t="shared" si="4"/>
        <v>73</v>
      </c>
      <c r="DO26" s="9">
        <v>4</v>
      </c>
      <c r="DP26">
        <v>14</v>
      </c>
      <c r="DQ26">
        <v>65</v>
      </c>
      <c r="DR26" s="10"/>
      <c r="DT26" s="30">
        <v>30</v>
      </c>
      <c r="DU26" s="29">
        <v>0</v>
      </c>
      <c r="DV26" s="29">
        <v>3</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c r="EN26" s="29">
        <v>0</v>
      </c>
      <c r="EO26" s="29">
        <v>0</v>
      </c>
      <c r="EP26" s="29">
        <v>0</v>
      </c>
      <c r="EQ26" s="29">
        <v>0</v>
      </c>
      <c r="ER26" s="29">
        <v>0</v>
      </c>
      <c r="ES26" s="29">
        <v>0</v>
      </c>
      <c r="ET26" s="29">
        <v>0</v>
      </c>
      <c r="EU26" s="29">
        <v>0</v>
      </c>
      <c r="EV26" s="29">
        <v>0</v>
      </c>
      <c r="EW26" s="29">
        <v>0</v>
      </c>
      <c r="EX26" s="29">
        <v>0</v>
      </c>
      <c r="EY26" s="29">
        <v>0</v>
      </c>
      <c r="EZ26" s="29">
        <v>0</v>
      </c>
      <c r="FA26" s="29"/>
      <c r="FB26" s="29">
        <v>0</v>
      </c>
      <c r="FC26" s="31">
        <f t="shared" si="5"/>
        <v>33</v>
      </c>
      <c r="FE26" s="9">
        <v>4</v>
      </c>
      <c r="FF26">
        <v>14</v>
      </c>
      <c r="FG26" s="10">
        <v>65</v>
      </c>
      <c r="FI26" s="30">
        <v>15</v>
      </c>
      <c r="FJ26" s="29">
        <v>0</v>
      </c>
      <c r="FK26" s="29">
        <v>2</v>
      </c>
      <c r="FL26" s="29">
        <v>0</v>
      </c>
      <c r="FM26" s="29">
        <v>0</v>
      </c>
      <c r="FN26" s="29">
        <v>1</v>
      </c>
      <c r="FO26" s="29">
        <v>0</v>
      </c>
      <c r="FP26" s="29">
        <v>0</v>
      </c>
      <c r="FQ26" s="29">
        <v>0</v>
      </c>
      <c r="FR26" s="29">
        <v>0</v>
      </c>
      <c r="FS26" s="29">
        <v>2</v>
      </c>
      <c r="FT26" s="29">
        <v>0</v>
      </c>
      <c r="FU26" s="29">
        <v>0</v>
      </c>
      <c r="FV26" s="29">
        <v>0</v>
      </c>
      <c r="FW26" s="29">
        <v>0</v>
      </c>
      <c r="FX26" s="29">
        <v>0</v>
      </c>
      <c r="FY26" s="29">
        <v>0</v>
      </c>
      <c r="FZ26" s="29">
        <v>0</v>
      </c>
      <c r="GA26" s="29">
        <v>0</v>
      </c>
      <c r="GB26" s="29">
        <v>0</v>
      </c>
      <c r="GC26" s="29">
        <v>0</v>
      </c>
      <c r="GD26" s="29">
        <v>0</v>
      </c>
      <c r="GE26" s="29">
        <v>0</v>
      </c>
      <c r="GF26" s="29">
        <v>0</v>
      </c>
      <c r="GG26" s="29">
        <v>0</v>
      </c>
      <c r="GH26" s="29">
        <v>0</v>
      </c>
      <c r="GI26" s="29">
        <v>0</v>
      </c>
      <c r="GJ26" s="29">
        <v>0</v>
      </c>
      <c r="GK26" s="29">
        <v>0</v>
      </c>
      <c r="GL26" s="29">
        <v>0</v>
      </c>
      <c r="GM26" s="29">
        <v>0</v>
      </c>
      <c r="GN26" s="29">
        <v>0</v>
      </c>
      <c r="GO26" s="29">
        <v>0</v>
      </c>
      <c r="GP26" s="29">
        <v>0</v>
      </c>
      <c r="GQ26" s="29">
        <v>0</v>
      </c>
      <c r="GR26" s="29">
        <v>0</v>
      </c>
      <c r="GS26" s="29">
        <v>0</v>
      </c>
      <c r="GT26" s="29">
        <v>0</v>
      </c>
      <c r="GU26" s="29">
        <v>0</v>
      </c>
      <c r="GV26" s="31">
        <f t="shared" si="1"/>
        <v>20</v>
      </c>
      <c r="GX26" s="9">
        <v>4</v>
      </c>
      <c r="GY26">
        <v>14</v>
      </c>
      <c r="GZ26" s="10">
        <v>65</v>
      </c>
      <c r="HB26" s="30">
        <v>15</v>
      </c>
      <c r="HC26" s="29">
        <v>0</v>
      </c>
      <c r="HD26" s="29">
        <v>3</v>
      </c>
      <c r="HE26" s="29">
        <v>0</v>
      </c>
      <c r="HF26" s="29">
        <v>0</v>
      </c>
      <c r="HG26" s="29">
        <v>1</v>
      </c>
      <c r="HH26" s="29">
        <v>0</v>
      </c>
      <c r="HI26" s="29">
        <v>0</v>
      </c>
      <c r="HJ26" s="29">
        <v>2</v>
      </c>
      <c r="HK26" s="29">
        <v>0</v>
      </c>
      <c r="HL26" s="29">
        <v>0</v>
      </c>
      <c r="HM26" s="29">
        <v>0</v>
      </c>
      <c r="HN26" s="29">
        <v>0</v>
      </c>
      <c r="HO26" s="29">
        <v>0</v>
      </c>
      <c r="HP26" s="29">
        <v>0</v>
      </c>
      <c r="HQ26" s="29">
        <v>0</v>
      </c>
      <c r="HR26" s="29">
        <v>0</v>
      </c>
      <c r="HS26" s="29">
        <v>0</v>
      </c>
      <c r="HT26" s="29">
        <v>0</v>
      </c>
      <c r="HU26" s="29">
        <v>0</v>
      </c>
      <c r="HV26" s="29">
        <v>0</v>
      </c>
      <c r="HW26" s="29">
        <v>0</v>
      </c>
      <c r="HX26" s="29">
        <v>0</v>
      </c>
      <c r="HY26" s="29">
        <v>0</v>
      </c>
      <c r="HZ26" s="29">
        <v>0</v>
      </c>
      <c r="IA26" s="29">
        <v>0</v>
      </c>
      <c r="IB26" s="29">
        <v>0</v>
      </c>
      <c r="IC26" s="29">
        <v>0</v>
      </c>
      <c r="ID26" s="29">
        <v>0</v>
      </c>
      <c r="IE26" s="29">
        <v>0</v>
      </c>
      <c r="IF26" s="29">
        <v>0</v>
      </c>
      <c r="IG26" s="29">
        <v>0</v>
      </c>
      <c r="IH26" s="29">
        <v>0</v>
      </c>
      <c r="II26" s="29">
        <v>0</v>
      </c>
      <c r="IJ26" s="29">
        <v>0</v>
      </c>
      <c r="IK26" s="29">
        <v>0</v>
      </c>
      <c r="IL26" s="29">
        <v>0</v>
      </c>
      <c r="IM26" s="29">
        <v>0</v>
      </c>
      <c r="IN26" s="29">
        <v>0</v>
      </c>
      <c r="IO26" s="29">
        <v>0</v>
      </c>
      <c r="IP26" s="29">
        <v>0</v>
      </c>
      <c r="IQ26" s="29">
        <v>0</v>
      </c>
      <c r="IR26" s="29">
        <v>0</v>
      </c>
      <c r="IS26" s="29">
        <v>0</v>
      </c>
      <c r="IT26" s="31">
        <f t="shared" si="6"/>
        <v>21</v>
      </c>
    </row>
    <row r="27" spans="2:254" x14ac:dyDescent="0.2">
      <c r="B27" s="9" t="s">
        <v>51</v>
      </c>
      <c r="E27" s="10" t="s">
        <v>217</v>
      </c>
      <c r="H27" s="9">
        <v>4</v>
      </c>
      <c r="I27">
        <v>15</v>
      </c>
      <c r="J27">
        <v>70</v>
      </c>
      <c r="K27" s="10"/>
      <c r="L27" s="29"/>
      <c r="M27" s="30">
        <v>20</v>
      </c>
      <c r="N27" s="29">
        <v>0</v>
      </c>
      <c r="O27" s="29">
        <v>5</v>
      </c>
      <c r="P27" s="29">
        <v>2</v>
      </c>
      <c r="Q27" s="29">
        <v>0</v>
      </c>
      <c r="R27" s="29">
        <v>0</v>
      </c>
      <c r="S27" s="29">
        <v>0</v>
      </c>
      <c r="T27" s="29">
        <v>0</v>
      </c>
      <c r="U27" s="29">
        <v>0</v>
      </c>
      <c r="V27" s="29">
        <v>0</v>
      </c>
      <c r="W27" s="29">
        <v>5</v>
      </c>
      <c r="X27" s="29">
        <v>0</v>
      </c>
      <c r="Y27" s="29">
        <v>0</v>
      </c>
      <c r="Z27" s="29">
        <v>0</v>
      </c>
      <c r="AA27" s="29">
        <v>0</v>
      </c>
      <c r="AB27" s="29">
        <v>0</v>
      </c>
      <c r="AC27" s="29">
        <v>0</v>
      </c>
      <c r="AD27" s="29">
        <v>0</v>
      </c>
      <c r="AE27" s="29">
        <v>0</v>
      </c>
      <c r="AF27" s="31">
        <f t="shared" si="2"/>
        <v>32</v>
      </c>
      <c r="AH27" s="30">
        <v>5</v>
      </c>
      <c r="AI27" s="29">
        <v>0</v>
      </c>
      <c r="AJ27" s="29">
        <v>3</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2</v>
      </c>
      <c r="BA27" s="31">
        <f t="shared" si="3"/>
        <v>10</v>
      </c>
      <c r="BC27" s="9">
        <v>4</v>
      </c>
      <c r="BD27">
        <v>15</v>
      </c>
      <c r="BE27" s="10">
        <v>70</v>
      </c>
      <c r="BF27" s="29"/>
      <c r="BG27" s="30">
        <v>5</v>
      </c>
      <c r="BH27" s="29">
        <v>0</v>
      </c>
      <c r="BI27" s="29">
        <v>5</v>
      </c>
      <c r="BJ27" s="29">
        <v>0</v>
      </c>
      <c r="BK27" s="29">
        <v>0</v>
      </c>
      <c r="BL27" s="29">
        <v>0</v>
      </c>
      <c r="BM27" s="29">
        <v>0</v>
      </c>
      <c r="BN27" s="29">
        <v>0</v>
      </c>
      <c r="BO27" s="29">
        <v>0</v>
      </c>
      <c r="BP27" s="29">
        <v>0</v>
      </c>
      <c r="BQ27" s="29">
        <v>1</v>
      </c>
      <c r="BR27" s="29">
        <v>0</v>
      </c>
      <c r="BS27" s="29">
        <v>0</v>
      </c>
      <c r="BT27" s="29">
        <v>0</v>
      </c>
      <c r="BU27" s="29">
        <v>0</v>
      </c>
      <c r="BV27" s="29">
        <v>0</v>
      </c>
      <c r="BW27" s="29">
        <v>0</v>
      </c>
      <c r="BX27" s="29">
        <v>0</v>
      </c>
      <c r="BY27" s="29">
        <v>0</v>
      </c>
      <c r="BZ27" s="29">
        <v>0</v>
      </c>
      <c r="CA27" s="31">
        <f t="shared" si="0"/>
        <v>11</v>
      </c>
      <c r="CC27" s="9">
        <v>4</v>
      </c>
      <c r="CD27">
        <v>15</v>
      </c>
      <c r="CE27" s="10">
        <v>70</v>
      </c>
      <c r="CF27" s="29"/>
      <c r="CG27" s="30">
        <v>15</v>
      </c>
      <c r="CH27" s="29">
        <v>0</v>
      </c>
      <c r="CI27" s="29">
        <v>0</v>
      </c>
      <c r="CJ27" s="29">
        <v>2</v>
      </c>
      <c r="CK27" s="29">
        <v>0</v>
      </c>
      <c r="CL27" s="29">
        <v>0</v>
      </c>
      <c r="CM27" s="29">
        <v>0</v>
      </c>
      <c r="CN27" s="29">
        <v>0</v>
      </c>
      <c r="CO27" s="29">
        <v>0</v>
      </c>
      <c r="CP27" s="29">
        <v>0</v>
      </c>
      <c r="CQ27" s="29">
        <v>15</v>
      </c>
      <c r="CR27" s="29">
        <v>0</v>
      </c>
      <c r="CS27" s="29">
        <v>0</v>
      </c>
      <c r="CT27" s="29">
        <v>0</v>
      </c>
      <c r="CU27" s="29">
        <v>0</v>
      </c>
      <c r="CV27" s="29">
        <v>0</v>
      </c>
      <c r="CW27" s="29">
        <v>0</v>
      </c>
      <c r="CX27" s="29">
        <v>0</v>
      </c>
      <c r="CY27" s="29">
        <v>0</v>
      </c>
      <c r="CZ27" s="29">
        <v>0</v>
      </c>
      <c r="DA27" s="29">
        <v>3</v>
      </c>
      <c r="DB27" s="29">
        <v>0</v>
      </c>
      <c r="DC27" s="29">
        <v>0</v>
      </c>
      <c r="DD27" s="29">
        <v>0</v>
      </c>
      <c r="DE27" s="29">
        <v>0</v>
      </c>
      <c r="DF27" s="29">
        <v>0</v>
      </c>
      <c r="DG27" s="29">
        <v>0</v>
      </c>
      <c r="DH27" s="29">
        <v>0</v>
      </c>
      <c r="DI27" s="29">
        <v>0</v>
      </c>
      <c r="DJ27" s="29">
        <v>0</v>
      </c>
      <c r="DK27" s="29">
        <v>0</v>
      </c>
      <c r="DL27" s="29">
        <v>0</v>
      </c>
      <c r="DM27" s="31">
        <f t="shared" si="4"/>
        <v>35</v>
      </c>
      <c r="DO27" s="9">
        <v>4</v>
      </c>
      <c r="DP27">
        <v>15</v>
      </c>
      <c r="DQ27">
        <v>70</v>
      </c>
      <c r="DR27" s="10"/>
      <c r="DT27" s="30">
        <v>15</v>
      </c>
      <c r="DU27" s="29">
        <v>0</v>
      </c>
      <c r="DV27" s="29">
        <v>1</v>
      </c>
      <c r="DW27" s="29">
        <v>0</v>
      </c>
      <c r="DX27" s="29">
        <v>0</v>
      </c>
      <c r="DY27" s="29">
        <v>0</v>
      </c>
      <c r="DZ27" s="29">
        <v>0</v>
      </c>
      <c r="EA27" s="29">
        <v>0</v>
      </c>
      <c r="EB27" s="29">
        <v>0</v>
      </c>
      <c r="EC27" s="29">
        <v>0</v>
      </c>
      <c r="ED27" s="29">
        <v>0</v>
      </c>
      <c r="EE27" s="29">
        <v>0</v>
      </c>
      <c r="EF27" s="29">
        <v>0</v>
      </c>
      <c r="EG27" s="29">
        <v>0</v>
      </c>
      <c r="EH27" s="29">
        <v>0</v>
      </c>
      <c r="EI27" s="29">
        <v>3</v>
      </c>
      <c r="EJ27" s="29">
        <v>0</v>
      </c>
      <c r="EK27" s="29">
        <v>0</v>
      </c>
      <c r="EL27" s="29">
        <v>0</v>
      </c>
      <c r="EM27" s="29">
        <v>0</v>
      </c>
      <c r="EN27" s="29">
        <v>0</v>
      </c>
      <c r="EO27" s="29">
        <v>0</v>
      </c>
      <c r="EP27" s="29">
        <v>0</v>
      </c>
      <c r="EQ27" s="29">
        <v>0</v>
      </c>
      <c r="ER27" s="29">
        <v>0</v>
      </c>
      <c r="ES27" s="29">
        <v>0</v>
      </c>
      <c r="ET27" s="29">
        <v>0</v>
      </c>
      <c r="EU27" s="29">
        <v>0</v>
      </c>
      <c r="EV27" s="29">
        <v>0</v>
      </c>
      <c r="EW27" s="29">
        <v>0</v>
      </c>
      <c r="EX27" s="29">
        <v>0</v>
      </c>
      <c r="EY27" s="29">
        <v>0</v>
      </c>
      <c r="EZ27" s="29">
        <v>0</v>
      </c>
      <c r="FA27" s="29"/>
      <c r="FB27" s="29">
        <v>0</v>
      </c>
      <c r="FC27" s="31">
        <f t="shared" si="5"/>
        <v>19</v>
      </c>
      <c r="FE27" s="9">
        <v>4</v>
      </c>
      <c r="FF27">
        <v>15</v>
      </c>
      <c r="FG27" s="10">
        <v>70</v>
      </c>
      <c r="FI27" s="30">
        <v>30</v>
      </c>
      <c r="FJ27" s="29">
        <v>0</v>
      </c>
      <c r="FK27" s="29">
        <v>0</v>
      </c>
      <c r="FL27" s="29">
        <v>7</v>
      </c>
      <c r="FM27" s="29">
        <v>0</v>
      </c>
      <c r="FN27" s="29">
        <v>0</v>
      </c>
      <c r="FO27" s="29">
        <v>0</v>
      </c>
      <c r="FP27" s="29">
        <v>0</v>
      </c>
      <c r="FQ27" s="29">
        <v>0</v>
      </c>
      <c r="FR27" s="29">
        <v>0</v>
      </c>
      <c r="FS27" s="29">
        <v>7</v>
      </c>
      <c r="FT27" s="29">
        <v>0</v>
      </c>
      <c r="FU27" s="29">
        <v>0</v>
      </c>
      <c r="FV27" s="29">
        <v>0</v>
      </c>
      <c r="FW27" s="29">
        <v>0</v>
      </c>
      <c r="FX27" s="29">
        <v>0</v>
      </c>
      <c r="FY27" s="29">
        <v>0</v>
      </c>
      <c r="FZ27" s="29">
        <v>0</v>
      </c>
      <c r="GA27" s="29">
        <v>0</v>
      </c>
      <c r="GB27" s="29">
        <v>0</v>
      </c>
      <c r="GC27" s="29">
        <v>0</v>
      </c>
      <c r="GD27" s="29">
        <v>0</v>
      </c>
      <c r="GE27" s="29">
        <v>0</v>
      </c>
      <c r="GF27" s="29">
        <v>0</v>
      </c>
      <c r="GG27" s="29">
        <v>0</v>
      </c>
      <c r="GH27" s="29">
        <v>0</v>
      </c>
      <c r="GI27" s="29">
        <v>0</v>
      </c>
      <c r="GJ27" s="29">
        <v>0</v>
      </c>
      <c r="GK27" s="29">
        <v>0</v>
      </c>
      <c r="GL27" s="29">
        <v>0</v>
      </c>
      <c r="GM27" s="29">
        <v>0</v>
      </c>
      <c r="GN27" s="29">
        <v>0</v>
      </c>
      <c r="GO27" s="29">
        <v>0</v>
      </c>
      <c r="GP27" s="29">
        <v>0</v>
      </c>
      <c r="GQ27" s="29">
        <v>0</v>
      </c>
      <c r="GR27" s="29">
        <v>0</v>
      </c>
      <c r="GS27" s="29">
        <v>0</v>
      </c>
      <c r="GT27" s="29">
        <v>0</v>
      </c>
      <c r="GU27" s="29">
        <v>0</v>
      </c>
      <c r="GV27" s="31">
        <f t="shared" si="1"/>
        <v>44</v>
      </c>
      <c r="GX27" s="9">
        <v>4</v>
      </c>
      <c r="GY27">
        <v>15</v>
      </c>
      <c r="GZ27" s="10">
        <v>70</v>
      </c>
      <c r="HB27" s="30">
        <v>10</v>
      </c>
      <c r="HC27" s="29">
        <v>1</v>
      </c>
      <c r="HD27" s="29">
        <v>2</v>
      </c>
      <c r="HE27" s="29">
        <v>0</v>
      </c>
      <c r="HF27" s="29">
        <v>0</v>
      </c>
      <c r="HG27" s="29">
        <v>0</v>
      </c>
      <c r="HH27" s="29">
        <v>0</v>
      </c>
      <c r="HI27" s="29">
        <v>0</v>
      </c>
      <c r="HJ27" s="29">
        <v>0</v>
      </c>
      <c r="HK27" s="29">
        <v>0</v>
      </c>
      <c r="HL27" s="29">
        <v>0</v>
      </c>
      <c r="HM27" s="29">
        <v>0</v>
      </c>
      <c r="HN27" s="29">
        <v>0</v>
      </c>
      <c r="HO27" s="29">
        <v>0</v>
      </c>
      <c r="HP27" s="29">
        <v>0</v>
      </c>
      <c r="HQ27" s="29">
        <v>0</v>
      </c>
      <c r="HR27" s="29">
        <v>0</v>
      </c>
      <c r="HS27" s="29">
        <v>0</v>
      </c>
      <c r="HT27" s="29">
        <v>0</v>
      </c>
      <c r="HU27" s="29">
        <v>0</v>
      </c>
      <c r="HV27" s="29">
        <v>0</v>
      </c>
      <c r="HW27" s="29">
        <v>0</v>
      </c>
      <c r="HX27" s="29">
        <v>0</v>
      </c>
      <c r="HY27" s="29">
        <v>1</v>
      </c>
      <c r="HZ27" s="29">
        <v>0</v>
      </c>
      <c r="IA27" s="29">
        <v>0</v>
      </c>
      <c r="IB27" s="29">
        <v>0</v>
      </c>
      <c r="IC27" s="29">
        <v>0</v>
      </c>
      <c r="ID27" s="29">
        <v>0</v>
      </c>
      <c r="IE27" s="29">
        <v>0</v>
      </c>
      <c r="IF27" s="29">
        <v>0</v>
      </c>
      <c r="IG27" s="29">
        <v>0</v>
      </c>
      <c r="IH27" s="29">
        <v>0</v>
      </c>
      <c r="II27" s="29">
        <v>0</v>
      </c>
      <c r="IJ27" s="29">
        <v>0</v>
      </c>
      <c r="IK27" s="29">
        <v>0</v>
      </c>
      <c r="IL27" s="29">
        <v>0</v>
      </c>
      <c r="IM27" s="29">
        <v>0</v>
      </c>
      <c r="IN27" s="29">
        <v>0</v>
      </c>
      <c r="IO27" s="29">
        <v>0</v>
      </c>
      <c r="IP27" s="29">
        <v>0</v>
      </c>
      <c r="IQ27" s="29">
        <v>0</v>
      </c>
      <c r="IR27" s="29">
        <v>0</v>
      </c>
      <c r="IS27" s="29">
        <v>0</v>
      </c>
      <c r="IT27" s="31">
        <f t="shared" si="6"/>
        <v>14</v>
      </c>
    </row>
    <row r="28" spans="2:254" x14ac:dyDescent="0.2">
      <c r="B28" s="9" t="s">
        <v>51</v>
      </c>
      <c r="C28" t="s">
        <v>208</v>
      </c>
      <c r="E28" s="10" t="s">
        <v>218</v>
      </c>
      <c r="H28" s="9">
        <v>4</v>
      </c>
      <c r="I28">
        <v>16</v>
      </c>
      <c r="J28">
        <v>75</v>
      </c>
      <c r="K28" s="10"/>
      <c r="L28" s="29"/>
      <c r="M28" s="30">
        <v>40</v>
      </c>
      <c r="N28" s="29">
        <v>0</v>
      </c>
      <c r="O28" s="29">
        <v>5</v>
      </c>
      <c r="P28" s="29">
        <v>0</v>
      </c>
      <c r="Q28" s="29">
        <v>0</v>
      </c>
      <c r="R28" s="29">
        <v>2</v>
      </c>
      <c r="S28" s="29">
        <v>0</v>
      </c>
      <c r="T28" s="29">
        <v>0</v>
      </c>
      <c r="U28" s="29">
        <v>0</v>
      </c>
      <c r="V28" s="29">
        <v>0</v>
      </c>
      <c r="W28" s="29">
        <v>0</v>
      </c>
      <c r="X28" s="29">
        <v>0</v>
      </c>
      <c r="Y28" s="29">
        <v>0</v>
      </c>
      <c r="Z28" s="29">
        <v>0</v>
      </c>
      <c r="AA28" s="29">
        <v>0</v>
      </c>
      <c r="AB28" s="29">
        <v>0</v>
      </c>
      <c r="AC28" s="29">
        <v>0</v>
      </c>
      <c r="AD28" s="29">
        <v>0</v>
      </c>
      <c r="AE28" s="29">
        <v>0</v>
      </c>
      <c r="AF28" s="31">
        <f t="shared" si="2"/>
        <v>47</v>
      </c>
      <c r="AH28" s="30">
        <v>25</v>
      </c>
      <c r="AI28" s="29">
        <v>0</v>
      </c>
      <c r="AJ28" s="29">
        <v>3</v>
      </c>
      <c r="AK28" s="29">
        <v>0</v>
      </c>
      <c r="AL28" s="29">
        <v>0</v>
      </c>
      <c r="AM28" s="29">
        <v>2</v>
      </c>
      <c r="AN28" s="29">
        <v>0</v>
      </c>
      <c r="AO28" s="29">
        <v>0</v>
      </c>
      <c r="AP28" s="29">
        <v>0</v>
      </c>
      <c r="AQ28" s="29">
        <v>0</v>
      </c>
      <c r="AR28" s="29">
        <v>0</v>
      </c>
      <c r="AS28" s="29">
        <v>0</v>
      </c>
      <c r="AT28" s="29">
        <v>0</v>
      </c>
      <c r="AU28" s="29">
        <v>0</v>
      </c>
      <c r="AV28" s="29">
        <v>0</v>
      </c>
      <c r="AW28" s="29">
        <v>0</v>
      </c>
      <c r="AX28" s="29">
        <v>0</v>
      </c>
      <c r="AY28" s="29">
        <v>0</v>
      </c>
      <c r="AZ28" s="29">
        <v>0</v>
      </c>
      <c r="BA28" s="31">
        <f t="shared" si="3"/>
        <v>30</v>
      </c>
      <c r="BC28" s="9">
        <v>4</v>
      </c>
      <c r="BD28">
        <v>16</v>
      </c>
      <c r="BE28" s="10">
        <v>75</v>
      </c>
      <c r="BF28" s="29"/>
      <c r="BG28" s="30">
        <v>5</v>
      </c>
      <c r="BH28" s="29">
        <v>0</v>
      </c>
      <c r="BI28" s="29">
        <v>1</v>
      </c>
      <c r="BJ28" s="29">
        <v>0</v>
      </c>
      <c r="BK28" s="29">
        <v>1</v>
      </c>
      <c r="BL28" s="29">
        <v>0</v>
      </c>
      <c r="BM28" s="29">
        <v>1</v>
      </c>
      <c r="BN28" s="29">
        <v>0</v>
      </c>
      <c r="BO28" s="29">
        <v>0</v>
      </c>
      <c r="BP28" s="29">
        <v>0</v>
      </c>
      <c r="BQ28" s="29">
        <v>0</v>
      </c>
      <c r="BR28" s="29">
        <v>0</v>
      </c>
      <c r="BS28" s="29">
        <v>0</v>
      </c>
      <c r="BT28" s="29">
        <v>0</v>
      </c>
      <c r="BU28" s="29">
        <v>0</v>
      </c>
      <c r="BV28" s="29">
        <v>0</v>
      </c>
      <c r="BW28" s="29">
        <v>0</v>
      </c>
      <c r="BX28" s="29">
        <v>0</v>
      </c>
      <c r="BY28" s="29">
        <v>0</v>
      </c>
      <c r="BZ28" s="29">
        <v>0</v>
      </c>
      <c r="CA28" s="31">
        <f t="shared" si="0"/>
        <v>8</v>
      </c>
      <c r="CC28" s="9">
        <v>4</v>
      </c>
      <c r="CD28">
        <v>16</v>
      </c>
      <c r="CE28" s="10">
        <v>75</v>
      </c>
      <c r="CF28" s="29"/>
      <c r="CG28" s="30">
        <v>15</v>
      </c>
      <c r="CH28" s="29">
        <v>0</v>
      </c>
      <c r="CI28" s="29">
        <v>0</v>
      </c>
      <c r="CJ28" s="29">
        <v>0</v>
      </c>
      <c r="CK28" s="29">
        <v>0</v>
      </c>
      <c r="CL28" s="29">
        <v>1</v>
      </c>
      <c r="CM28" s="29">
        <v>1</v>
      </c>
      <c r="CN28" s="29">
        <v>0</v>
      </c>
      <c r="CO28" s="29">
        <v>0</v>
      </c>
      <c r="CP28" s="29">
        <v>0</v>
      </c>
      <c r="CQ28" s="29">
        <v>3</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31">
        <f t="shared" si="4"/>
        <v>20</v>
      </c>
      <c r="DO28" s="9">
        <v>4</v>
      </c>
      <c r="DP28">
        <v>16</v>
      </c>
      <c r="DQ28">
        <v>75</v>
      </c>
      <c r="DR28" s="10"/>
      <c r="DT28" s="30">
        <v>25</v>
      </c>
      <c r="DU28" s="29">
        <v>0</v>
      </c>
      <c r="DV28" s="29">
        <v>5</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c r="EN28" s="29">
        <v>0</v>
      </c>
      <c r="EO28" s="29">
        <v>0</v>
      </c>
      <c r="EP28" s="29">
        <v>0</v>
      </c>
      <c r="EQ28" s="29">
        <v>0</v>
      </c>
      <c r="ER28" s="29">
        <v>0</v>
      </c>
      <c r="ES28" s="29">
        <v>0</v>
      </c>
      <c r="ET28" s="29">
        <v>0</v>
      </c>
      <c r="EU28" s="29">
        <v>0</v>
      </c>
      <c r="EV28" s="29">
        <v>0</v>
      </c>
      <c r="EW28" s="29">
        <v>0</v>
      </c>
      <c r="EX28" s="29">
        <v>0</v>
      </c>
      <c r="EY28" s="29">
        <v>1</v>
      </c>
      <c r="EZ28" s="29">
        <v>0</v>
      </c>
      <c r="FA28" s="29"/>
      <c r="FB28" s="29">
        <v>0</v>
      </c>
      <c r="FC28" s="31">
        <f t="shared" si="5"/>
        <v>31</v>
      </c>
      <c r="FE28" s="9">
        <v>4</v>
      </c>
      <c r="FF28">
        <v>16</v>
      </c>
      <c r="FG28" s="10">
        <v>75</v>
      </c>
      <c r="FI28" s="30">
        <v>40</v>
      </c>
      <c r="FJ28" s="29">
        <v>0</v>
      </c>
      <c r="FK28" s="29">
        <v>2</v>
      </c>
      <c r="FL28" s="29">
        <v>0</v>
      </c>
      <c r="FM28" s="29">
        <v>1</v>
      </c>
      <c r="FN28" s="29">
        <v>2</v>
      </c>
      <c r="FO28" s="29">
        <v>0</v>
      </c>
      <c r="FP28" s="29">
        <v>0</v>
      </c>
      <c r="FQ28" s="29">
        <v>0</v>
      </c>
      <c r="FR28" s="29">
        <v>0</v>
      </c>
      <c r="FS28" s="29">
        <v>0</v>
      </c>
      <c r="FT28" s="29">
        <v>0</v>
      </c>
      <c r="FU28" s="29">
        <v>0</v>
      </c>
      <c r="FV28" s="29">
        <v>0</v>
      </c>
      <c r="FW28" s="29">
        <v>0</v>
      </c>
      <c r="FX28" s="29">
        <v>0</v>
      </c>
      <c r="FY28" s="29">
        <v>0</v>
      </c>
      <c r="FZ28" s="29">
        <v>0</v>
      </c>
      <c r="GA28" s="29">
        <v>0</v>
      </c>
      <c r="GB28" s="29">
        <v>0</v>
      </c>
      <c r="GC28" s="29">
        <v>0</v>
      </c>
      <c r="GD28" s="29">
        <v>0</v>
      </c>
      <c r="GE28" s="29">
        <v>0</v>
      </c>
      <c r="GF28" s="29">
        <v>0</v>
      </c>
      <c r="GG28" s="29">
        <v>0</v>
      </c>
      <c r="GH28" s="29">
        <v>0</v>
      </c>
      <c r="GI28" s="29">
        <v>0</v>
      </c>
      <c r="GJ28" s="29">
        <v>0</v>
      </c>
      <c r="GK28" s="29">
        <v>0</v>
      </c>
      <c r="GL28" s="29">
        <v>0</v>
      </c>
      <c r="GM28" s="29">
        <v>0</v>
      </c>
      <c r="GN28" s="29">
        <v>0</v>
      </c>
      <c r="GO28" s="29">
        <v>0</v>
      </c>
      <c r="GP28" s="29">
        <v>0</v>
      </c>
      <c r="GQ28" s="29">
        <v>0</v>
      </c>
      <c r="GR28" s="29">
        <v>0</v>
      </c>
      <c r="GS28" s="29">
        <v>0</v>
      </c>
      <c r="GT28" s="29">
        <v>0</v>
      </c>
      <c r="GU28" s="29">
        <v>0</v>
      </c>
      <c r="GV28" s="31">
        <f t="shared" si="1"/>
        <v>45</v>
      </c>
      <c r="GX28" s="9">
        <v>4</v>
      </c>
      <c r="GY28">
        <v>16</v>
      </c>
      <c r="GZ28" s="10">
        <v>75</v>
      </c>
      <c r="HB28" s="30">
        <v>35</v>
      </c>
      <c r="HC28" s="29">
        <v>2</v>
      </c>
      <c r="HD28" s="29">
        <v>2</v>
      </c>
      <c r="HE28" s="29">
        <v>0</v>
      </c>
      <c r="HF28" s="29">
        <v>0</v>
      </c>
      <c r="HG28" s="29">
        <v>0</v>
      </c>
      <c r="HH28" s="29">
        <v>0</v>
      </c>
      <c r="HI28" s="29">
        <v>0</v>
      </c>
      <c r="HJ28" s="29">
        <v>0</v>
      </c>
      <c r="HK28" s="29">
        <v>0</v>
      </c>
      <c r="HL28" s="29">
        <v>0</v>
      </c>
      <c r="HM28" s="29">
        <v>0</v>
      </c>
      <c r="HN28" s="29">
        <v>0</v>
      </c>
      <c r="HO28" s="29">
        <v>0</v>
      </c>
      <c r="HP28" s="29">
        <v>0</v>
      </c>
      <c r="HQ28" s="29">
        <v>0</v>
      </c>
      <c r="HR28" s="29">
        <v>0</v>
      </c>
      <c r="HS28" s="29">
        <v>0</v>
      </c>
      <c r="HT28" s="29">
        <v>0</v>
      </c>
      <c r="HU28" s="29">
        <v>0</v>
      </c>
      <c r="HV28" s="29">
        <v>0</v>
      </c>
      <c r="HW28" s="29">
        <v>0</v>
      </c>
      <c r="HX28" s="29">
        <v>0</v>
      </c>
      <c r="HY28" s="29">
        <v>0</v>
      </c>
      <c r="HZ28" s="29">
        <v>0</v>
      </c>
      <c r="IA28" s="29">
        <v>0</v>
      </c>
      <c r="IB28" s="29">
        <v>0</v>
      </c>
      <c r="IC28" s="29">
        <v>0</v>
      </c>
      <c r="ID28" s="29">
        <v>0</v>
      </c>
      <c r="IE28" s="29">
        <v>0</v>
      </c>
      <c r="IF28" s="29">
        <v>0</v>
      </c>
      <c r="IG28" s="29">
        <v>0</v>
      </c>
      <c r="IH28" s="29">
        <v>0</v>
      </c>
      <c r="II28" s="29">
        <v>0</v>
      </c>
      <c r="IJ28" s="29">
        <v>0</v>
      </c>
      <c r="IK28" s="29">
        <v>0</v>
      </c>
      <c r="IL28" s="29">
        <v>0</v>
      </c>
      <c r="IM28" s="29">
        <v>0</v>
      </c>
      <c r="IN28" s="29">
        <v>0</v>
      </c>
      <c r="IO28" s="29">
        <v>0</v>
      </c>
      <c r="IP28" s="29">
        <v>0</v>
      </c>
      <c r="IQ28" s="29">
        <v>0</v>
      </c>
      <c r="IR28" s="29">
        <v>0</v>
      </c>
      <c r="IS28" s="29">
        <v>0</v>
      </c>
      <c r="IT28" s="31">
        <f t="shared" si="6"/>
        <v>39</v>
      </c>
    </row>
    <row r="29" spans="2:254" x14ac:dyDescent="0.2">
      <c r="B29" s="9" t="s">
        <v>51</v>
      </c>
      <c r="C29" t="s">
        <v>91</v>
      </c>
      <c r="E29" s="10" t="s">
        <v>126</v>
      </c>
      <c r="H29" s="9">
        <v>4</v>
      </c>
      <c r="I29">
        <v>17</v>
      </c>
      <c r="J29">
        <v>80</v>
      </c>
      <c r="K29" s="10"/>
      <c r="L29" s="29"/>
      <c r="M29" s="30">
        <v>5</v>
      </c>
      <c r="N29" s="29">
        <v>0</v>
      </c>
      <c r="O29" s="29">
        <v>10</v>
      </c>
      <c r="P29" s="29">
        <v>25</v>
      </c>
      <c r="Q29" s="29">
        <v>0</v>
      </c>
      <c r="R29" s="29">
        <v>2</v>
      </c>
      <c r="S29" s="29">
        <v>0</v>
      </c>
      <c r="T29" s="29">
        <v>2</v>
      </c>
      <c r="U29" s="29">
        <v>0</v>
      </c>
      <c r="V29" s="29">
        <v>0</v>
      </c>
      <c r="W29" s="29">
        <v>0</v>
      </c>
      <c r="X29" s="29">
        <v>0</v>
      </c>
      <c r="Y29" s="29">
        <v>0</v>
      </c>
      <c r="Z29" s="29">
        <v>0</v>
      </c>
      <c r="AA29" s="29">
        <v>0</v>
      </c>
      <c r="AB29" s="29">
        <v>0</v>
      </c>
      <c r="AC29" s="29">
        <v>0</v>
      </c>
      <c r="AD29" s="29">
        <v>0</v>
      </c>
      <c r="AE29" s="29">
        <v>0</v>
      </c>
      <c r="AF29" s="31">
        <f t="shared" si="2"/>
        <v>44</v>
      </c>
      <c r="AH29" s="30">
        <v>5</v>
      </c>
      <c r="AI29" s="29">
        <v>0</v>
      </c>
      <c r="AJ29" s="29">
        <v>5</v>
      </c>
      <c r="AK29" s="29">
        <v>0</v>
      </c>
      <c r="AL29" s="29">
        <v>2</v>
      </c>
      <c r="AM29" s="29">
        <v>2</v>
      </c>
      <c r="AN29" s="29">
        <v>0</v>
      </c>
      <c r="AO29" s="29">
        <v>0</v>
      </c>
      <c r="AP29" s="29">
        <v>0</v>
      </c>
      <c r="AQ29" s="29">
        <v>0</v>
      </c>
      <c r="AR29" s="29">
        <v>0</v>
      </c>
      <c r="AS29" s="29">
        <v>0</v>
      </c>
      <c r="AT29" s="29">
        <v>0</v>
      </c>
      <c r="AU29" s="29">
        <v>0</v>
      </c>
      <c r="AV29" s="29">
        <v>0</v>
      </c>
      <c r="AW29" s="29">
        <v>0</v>
      </c>
      <c r="AX29" s="29">
        <v>0</v>
      </c>
      <c r="AY29" s="29">
        <v>0</v>
      </c>
      <c r="AZ29" s="29">
        <v>2</v>
      </c>
      <c r="BA29" s="31">
        <f t="shared" si="3"/>
        <v>16</v>
      </c>
      <c r="BC29" s="9">
        <v>4</v>
      </c>
      <c r="BD29">
        <v>17</v>
      </c>
      <c r="BE29" s="10">
        <v>80</v>
      </c>
      <c r="BF29" s="29"/>
      <c r="BG29" s="30">
        <v>10</v>
      </c>
      <c r="BH29" s="29">
        <v>0</v>
      </c>
      <c r="BI29" s="29">
        <v>2</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31">
        <f t="shared" si="0"/>
        <v>12</v>
      </c>
      <c r="CC29" s="9">
        <v>4</v>
      </c>
      <c r="CD29">
        <v>17</v>
      </c>
      <c r="CE29" s="10">
        <v>80</v>
      </c>
      <c r="CF29" s="29"/>
      <c r="CG29" s="30">
        <v>20</v>
      </c>
      <c r="CH29" s="29">
        <v>0</v>
      </c>
      <c r="CI29" s="29">
        <v>2</v>
      </c>
      <c r="CJ29" s="29">
        <v>0</v>
      </c>
      <c r="CK29" s="29">
        <v>0</v>
      </c>
      <c r="CL29" s="29">
        <v>2</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5</v>
      </c>
      <c r="DF29" s="29">
        <v>0</v>
      </c>
      <c r="DG29" s="29">
        <v>0</v>
      </c>
      <c r="DH29" s="29">
        <v>0</v>
      </c>
      <c r="DI29" s="29">
        <v>0</v>
      </c>
      <c r="DJ29" s="29">
        <v>0</v>
      </c>
      <c r="DK29" s="29">
        <v>0</v>
      </c>
      <c r="DL29" s="29">
        <v>0</v>
      </c>
      <c r="DM29" s="31">
        <f t="shared" si="4"/>
        <v>29</v>
      </c>
      <c r="DO29" s="9">
        <v>4</v>
      </c>
      <c r="DP29">
        <v>17</v>
      </c>
      <c r="DQ29">
        <v>80</v>
      </c>
      <c r="DR29" s="10"/>
      <c r="DT29" s="30">
        <v>10</v>
      </c>
      <c r="DU29" s="29">
        <v>0</v>
      </c>
      <c r="DV29" s="29">
        <v>2</v>
      </c>
      <c r="DW29" s="29">
        <v>0</v>
      </c>
      <c r="DX29" s="29">
        <v>0</v>
      </c>
      <c r="DY29" s="29">
        <v>2</v>
      </c>
      <c r="DZ29" s="29">
        <v>0</v>
      </c>
      <c r="EA29" s="29">
        <v>0</v>
      </c>
      <c r="EB29" s="29">
        <v>0</v>
      </c>
      <c r="EC29" s="29">
        <v>0</v>
      </c>
      <c r="ED29" s="29">
        <v>0</v>
      </c>
      <c r="EE29" s="29">
        <v>0</v>
      </c>
      <c r="EF29" s="29">
        <v>0</v>
      </c>
      <c r="EG29" s="29">
        <v>0</v>
      </c>
      <c r="EH29" s="29">
        <v>0</v>
      </c>
      <c r="EI29" s="29">
        <v>0</v>
      </c>
      <c r="EJ29" s="29">
        <v>0</v>
      </c>
      <c r="EK29" s="29">
        <v>0</v>
      </c>
      <c r="EL29" s="29">
        <v>0</v>
      </c>
      <c r="EM29" s="29">
        <v>0</v>
      </c>
      <c r="EN29" s="29">
        <v>0</v>
      </c>
      <c r="EO29" s="29">
        <v>0</v>
      </c>
      <c r="EP29" s="29">
        <v>0</v>
      </c>
      <c r="EQ29" s="29">
        <v>0</v>
      </c>
      <c r="ER29" s="29">
        <v>0</v>
      </c>
      <c r="ES29" s="29">
        <v>0</v>
      </c>
      <c r="ET29" s="29">
        <v>0</v>
      </c>
      <c r="EU29" s="29">
        <v>0</v>
      </c>
      <c r="EV29" s="29">
        <v>0</v>
      </c>
      <c r="EW29" s="29">
        <v>0</v>
      </c>
      <c r="EX29" s="29">
        <v>0</v>
      </c>
      <c r="EY29" s="29">
        <v>0</v>
      </c>
      <c r="EZ29" s="29">
        <v>0</v>
      </c>
      <c r="FA29" s="29"/>
      <c r="FB29" s="29">
        <v>0</v>
      </c>
      <c r="FC29" s="31">
        <f t="shared" si="5"/>
        <v>14</v>
      </c>
      <c r="FE29" s="9">
        <v>4</v>
      </c>
      <c r="FF29">
        <v>17</v>
      </c>
      <c r="FG29" s="10">
        <v>80</v>
      </c>
      <c r="FI29" s="30">
        <v>15</v>
      </c>
      <c r="FJ29" s="29">
        <v>0</v>
      </c>
      <c r="FK29" s="29">
        <v>5</v>
      </c>
      <c r="FL29" s="29">
        <v>10</v>
      </c>
      <c r="FM29" s="29">
        <v>0</v>
      </c>
      <c r="FN29" s="29">
        <v>1</v>
      </c>
      <c r="FO29" s="29">
        <v>0</v>
      </c>
      <c r="FP29" s="29">
        <v>0</v>
      </c>
      <c r="FQ29" s="29">
        <v>0</v>
      </c>
      <c r="FR29" s="29">
        <v>0</v>
      </c>
      <c r="FS29" s="29">
        <v>0</v>
      </c>
      <c r="FT29" s="29">
        <v>0</v>
      </c>
      <c r="FU29" s="29">
        <v>0</v>
      </c>
      <c r="FV29" s="29">
        <v>0</v>
      </c>
      <c r="FW29" s="29">
        <v>0</v>
      </c>
      <c r="FX29" s="29">
        <v>0</v>
      </c>
      <c r="FY29" s="29">
        <v>0</v>
      </c>
      <c r="FZ29" s="29">
        <v>0</v>
      </c>
      <c r="GA29" s="29">
        <v>0</v>
      </c>
      <c r="GB29" s="29">
        <v>0</v>
      </c>
      <c r="GC29" s="29">
        <v>0</v>
      </c>
      <c r="GD29" s="29">
        <v>0</v>
      </c>
      <c r="GE29" s="29">
        <v>0</v>
      </c>
      <c r="GF29" s="29">
        <v>0</v>
      </c>
      <c r="GG29" s="29">
        <v>0</v>
      </c>
      <c r="GH29" s="29">
        <v>0</v>
      </c>
      <c r="GI29" s="29">
        <v>0</v>
      </c>
      <c r="GJ29" s="29">
        <v>0</v>
      </c>
      <c r="GK29" s="29">
        <v>0</v>
      </c>
      <c r="GL29" s="29">
        <v>0</v>
      </c>
      <c r="GM29" s="29">
        <v>0</v>
      </c>
      <c r="GN29" s="29">
        <v>0</v>
      </c>
      <c r="GO29" s="29">
        <v>0</v>
      </c>
      <c r="GP29" s="29">
        <v>0</v>
      </c>
      <c r="GQ29" s="29">
        <v>0</v>
      </c>
      <c r="GR29" s="29">
        <v>0</v>
      </c>
      <c r="GS29" s="29">
        <v>0</v>
      </c>
      <c r="GT29" s="29">
        <v>0</v>
      </c>
      <c r="GU29" s="29">
        <v>0</v>
      </c>
      <c r="GV29" s="31">
        <f t="shared" si="1"/>
        <v>31</v>
      </c>
      <c r="GX29" s="9">
        <v>4</v>
      </c>
      <c r="GY29">
        <v>17</v>
      </c>
      <c r="GZ29" s="10">
        <v>80</v>
      </c>
      <c r="HB29" s="30">
        <v>10</v>
      </c>
      <c r="HC29" s="29">
        <v>0</v>
      </c>
      <c r="HD29" s="29">
        <v>5</v>
      </c>
      <c r="HE29" s="29">
        <v>0</v>
      </c>
      <c r="HF29" s="29">
        <v>0</v>
      </c>
      <c r="HG29" s="29">
        <v>1</v>
      </c>
      <c r="HH29" s="29">
        <v>0</v>
      </c>
      <c r="HI29" s="29">
        <v>0</v>
      </c>
      <c r="HJ29" s="29">
        <v>0</v>
      </c>
      <c r="HK29" s="29">
        <v>0</v>
      </c>
      <c r="HL29" s="29">
        <v>0</v>
      </c>
      <c r="HM29" s="29">
        <v>0</v>
      </c>
      <c r="HN29" s="29">
        <v>0</v>
      </c>
      <c r="HO29" s="29">
        <v>0</v>
      </c>
      <c r="HP29" s="29">
        <v>0</v>
      </c>
      <c r="HQ29" s="29">
        <v>0</v>
      </c>
      <c r="HR29" s="29">
        <v>0</v>
      </c>
      <c r="HS29" s="29">
        <v>0</v>
      </c>
      <c r="HT29" s="29">
        <v>0</v>
      </c>
      <c r="HU29" s="29">
        <v>0</v>
      </c>
      <c r="HV29" s="29">
        <v>0</v>
      </c>
      <c r="HW29" s="29">
        <v>0</v>
      </c>
      <c r="HX29" s="29">
        <v>0</v>
      </c>
      <c r="HY29" s="29">
        <v>0</v>
      </c>
      <c r="HZ29" s="29">
        <v>0</v>
      </c>
      <c r="IA29" s="29">
        <v>0</v>
      </c>
      <c r="IB29" s="29">
        <v>0</v>
      </c>
      <c r="IC29" s="29">
        <v>0</v>
      </c>
      <c r="ID29" s="29">
        <v>0</v>
      </c>
      <c r="IE29" s="29">
        <v>0</v>
      </c>
      <c r="IF29" s="29">
        <v>0</v>
      </c>
      <c r="IG29" s="29">
        <v>0</v>
      </c>
      <c r="IH29" s="29">
        <v>0</v>
      </c>
      <c r="II29" s="29">
        <v>0</v>
      </c>
      <c r="IJ29" s="29">
        <v>0</v>
      </c>
      <c r="IK29" s="29">
        <v>0</v>
      </c>
      <c r="IL29" s="29">
        <v>0</v>
      </c>
      <c r="IM29" s="29">
        <v>0</v>
      </c>
      <c r="IN29" s="29">
        <v>0</v>
      </c>
      <c r="IO29" s="29">
        <v>0</v>
      </c>
      <c r="IP29" s="29">
        <v>0</v>
      </c>
      <c r="IQ29" s="29">
        <v>0</v>
      </c>
      <c r="IR29" s="29">
        <v>0</v>
      </c>
      <c r="IS29" s="29">
        <v>0</v>
      </c>
      <c r="IT29" s="31">
        <f t="shared" si="6"/>
        <v>16</v>
      </c>
    </row>
    <row r="30" spans="2:254" x14ac:dyDescent="0.2">
      <c r="B30" s="9" t="s">
        <v>190</v>
      </c>
      <c r="E30" s="10" t="s">
        <v>219</v>
      </c>
      <c r="H30" s="9">
        <v>4</v>
      </c>
      <c r="I30">
        <v>18</v>
      </c>
      <c r="J30">
        <v>85</v>
      </c>
      <c r="K30" s="10"/>
      <c r="L30" s="29"/>
      <c r="M30" s="30">
        <v>25</v>
      </c>
      <c r="N30" s="29">
        <v>0</v>
      </c>
      <c r="O30" s="29">
        <v>0</v>
      </c>
      <c r="P30" s="29">
        <v>0</v>
      </c>
      <c r="Q30" s="29">
        <v>2</v>
      </c>
      <c r="R30" s="29">
        <v>5</v>
      </c>
      <c r="S30" s="29">
        <v>0</v>
      </c>
      <c r="T30" s="29">
        <v>2</v>
      </c>
      <c r="U30" s="29">
        <v>0</v>
      </c>
      <c r="V30" s="29">
        <v>0</v>
      </c>
      <c r="W30" s="29">
        <v>0</v>
      </c>
      <c r="X30" s="29">
        <v>0</v>
      </c>
      <c r="Y30" s="29">
        <v>0</v>
      </c>
      <c r="Z30" s="29">
        <v>0</v>
      </c>
      <c r="AA30" s="29">
        <v>0</v>
      </c>
      <c r="AB30" s="29">
        <v>0</v>
      </c>
      <c r="AC30" s="29">
        <v>0</v>
      </c>
      <c r="AD30" s="29">
        <v>0</v>
      </c>
      <c r="AE30" s="29">
        <v>0</v>
      </c>
      <c r="AF30" s="31">
        <f t="shared" si="2"/>
        <v>34</v>
      </c>
      <c r="AH30" s="30">
        <v>30</v>
      </c>
      <c r="AI30" s="29">
        <v>0</v>
      </c>
      <c r="AJ30" s="29">
        <v>2</v>
      </c>
      <c r="AK30" s="29">
        <v>0</v>
      </c>
      <c r="AL30" s="29">
        <v>2</v>
      </c>
      <c r="AM30" s="29">
        <v>3</v>
      </c>
      <c r="AN30" s="29">
        <v>0</v>
      </c>
      <c r="AO30" s="29">
        <v>0</v>
      </c>
      <c r="AP30" s="29">
        <v>0</v>
      </c>
      <c r="AQ30" s="29">
        <v>0</v>
      </c>
      <c r="AR30" s="29">
        <v>0</v>
      </c>
      <c r="AS30" s="29">
        <v>0</v>
      </c>
      <c r="AT30" s="29">
        <v>0</v>
      </c>
      <c r="AU30" s="29">
        <v>0</v>
      </c>
      <c r="AV30" s="29">
        <v>0</v>
      </c>
      <c r="AW30" s="29">
        <v>0</v>
      </c>
      <c r="AX30" s="29">
        <v>0</v>
      </c>
      <c r="AY30" s="29">
        <v>0</v>
      </c>
      <c r="AZ30" s="29">
        <v>0</v>
      </c>
      <c r="BA30" s="31">
        <f t="shared" si="3"/>
        <v>37</v>
      </c>
      <c r="BC30" s="9">
        <v>4</v>
      </c>
      <c r="BD30">
        <v>18</v>
      </c>
      <c r="BE30" s="10">
        <v>85</v>
      </c>
      <c r="BF30" s="29"/>
      <c r="BG30" s="30">
        <v>10</v>
      </c>
      <c r="BH30" s="29">
        <v>0</v>
      </c>
      <c r="BI30" s="29">
        <v>1</v>
      </c>
      <c r="BJ30" s="29">
        <v>0</v>
      </c>
      <c r="BK30" s="29">
        <v>0</v>
      </c>
      <c r="BL30" s="29">
        <v>1</v>
      </c>
      <c r="BM30" s="29">
        <v>1</v>
      </c>
      <c r="BN30" s="29">
        <v>0</v>
      </c>
      <c r="BO30" s="29">
        <v>0</v>
      </c>
      <c r="BP30" s="29">
        <v>0</v>
      </c>
      <c r="BQ30" s="29">
        <v>2</v>
      </c>
      <c r="BR30" s="29">
        <v>0</v>
      </c>
      <c r="BS30" s="29">
        <v>0</v>
      </c>
      <c r="BT30" s="29">
        <v>0</v>
      </c>
      <c r="BU30" s="29">
        <v>0</v>
      </c>
      <c r="BV30" s="29">
        <v>0</v>
      </c>
      <c r="BW30" s="29">
        <v>0</v>
      </c>
      <c r="BX30" s="29">
        <v>0</v>
      </c>
      <c r="BY30" s="29">
        <v>0</v>
      </c>
      <c r="BZ30" s="29">
        <v>0</v>
      </c>
      <c r="CA30" s="31">
        <f t="shared" si="0"/>
        <v>15</v>
      </c>
      <c r="CC30" s="9">
        <v>4</v>
      </c>
      <c r="CD30">
        <v>18</v>
      </c>
      <c r="CE30" s="10">
        <v>85</v>
      </c>
      <c r="CF30" s="29"/>
      <c r="CG30" s="30">
        <v>10</v>
      </c>
      <c r="CH30" s="29">
        <v>0</v>
      </c>
      <c r="CI30" s="29">
        <v>5</v>
      </c>
      <c r="CJ30" s="29">
        <v>0</v>
      </c>
      <c r="CK30" s="29">
        <v>0</v>
      </c>
      <c r="CL30" s="29">
        <v>10</v>
      </c>
      <c r="CM30" s="29">
        <v>0</v>
      </c>
      <c r="CN30" s="29">
        <v>0</v>
      </c>
      <c r="CO30" s="29">
        <v>0</v>
      </c>
      <c r="CP30" s="29">
        <v>0</v>
      </c>
      <c r="CQ30" s="29">
        <v>15</v>
      </c>
      <c r="CR30" s="29">
        <v>0</v>
      </c>
      <c r="CS30" s="29">
        <v>0</v>
      </c>
      <c r="CT30" s="29">
        <v>0</v>
      </c>
      <c r="CU30" s="29">
        <v>5</v>
      </c>
      <c r="CV30" s="29">
        <v>0</v>
      </c>
      <c r="CW30" s="29">
        <v>0</v>
      </c>
      <c r="CX30" s="29">
        <v>0</v>
      </c>
      <c r="CY30" s="29">
        <v>0</v>
      </c>
      <c r="CZ30" s="29">
        <v>0</v>
      </c>
      <c r="DA30" s="29">
        <v>0</v>
      </c>
      <c r="DB30" s="29">
        <v>0</v>
      </c>
      <c r="DC30" s="29">
        <v>0</v>
      </c>
      <c r="DD30" s="29">
        <v>0</v>
      </c>
      <c r="DE30" s="29">
        <v>1</v>
      </c>
      <c r="DF30" s="29">
        <v>0</v>
      </c>
      <c r="DG30" s="29">
        <v>0</v>
      </c>
      <c r="DH30" s="29">
        <v>0</v>
      </c>
      <c r="DI30" s="29">
        <v>0</v>
      </c>
      <c r="DJ30" s="29">
        <v>0</v>
      </c>
      <c r="DK30" s="29">
        <v>0</v>
      </c>
      <c r="DL30" s="29">
        <v>0</v>
      </c>
      <c r="DM30" s="31">
        <f t="shared" si="4"/>
        <v>46</v>
      </c>
      <c r="DO30" s="9">
        <v>4</v>
      </c>
      <c r="DP30">
        <v>18</v>
      </c>
      <c r="DQ30">
        <v>85</v>
      </c>
      <c r="DR30" s="10"/>
      <c r="DT30" s="30">
        <v>30</v>
      </c>
      <c r="DU30" s="29">
        <v>0</v>
      </c>
      <c r="DV30" s="29">
        <v>1</v>
      </c>
      <c r="DW30" s="29">
        <v>0</v>
      </c>
      <c r="DX30" s="29">
        <v>1</v>
      </c>
      <c r="DY30" s="29">
        <v>5</v>
      </c>
      <c r="DZ30" s="29">
        <v>0</v>
      </c>
      <c r="EA30" s="29">
        <v>0</v>
      </c>
      <c r="EB30" s="29">
        <v>0</v>
      </c>
      <c r="EC30" s="29">
        <v>0</v>
      </c>
      <c r="ED30" s="29">
        <v>0</v>
      </c>
      <c r="EE30" s="29">
        <v>0</v>
      </c>
      <c r="EF30" s="29">
        <v>0</v>
      </c>
      <c r="EG30" s="29">
        <v>0</v>
      </c>
      <c r="EH30" s="29">
        <v>0</v>
      </c>
      <c r="EI30" s="29">
        <v>0</v>
      </c>
      <c r="EJ30" s="29">
        <v>0</v>
      </c>
      <c r="EK30" s="29">
        <v>0</v>
      </c>
      <c r="EL30" s="29">
        <v>0</v>
      </c>
      <c r="EM30" s="29">
        <v>0</v>
      </c>
      <c r="EN30" s="29">
        <v>0</v>
      </c>
      <c r="EO30" s="29">
        <v>0</v>
      </c>
      <c r="EP30" s="29">
        <v>0</v>
      </c>
      <c r="EQ30" s="29">
        <v>0</v>
      </c>
      <c r="ER30" s="29">
        <v>0</v>
      </c>
      <c r="ES30" s="29">
        <v>0</v>
      </c>
      <c r="ET30" s="29">
        <v>0</v>
      </c>
      <c r="EU30" s="29">
        <v>0</v>
      </c>
      <c r="EV30" s="29">
        <v>0</v>
      </c>
      <c r="EW30" s="29">
        <v>0</v>
      </c>
      <c r="EX30" s="29">
        <v>0</v>
      </c>
      <c r="EY30" s="29">
        <v>0</v>
      </c>
      <c r="EZ30" s="29">
        <v>0</v>
      </c>
      <c r="FA30" s="29"/>
      <c r="FB30" s="29">
        <v>0</v>
      </c>
      <c r="FC30" s="31">
        <f t="shared" si="5"/>
        <v>37</v>
      </c>
      <c r="FE30" s="9">
        <v>4</v>
      </c>
      <c r="FF30">
        <v>18</v>
      </c>
      <c r="FG30" s="10">
        <v>85</v>
      </c>
      <c r="FI30" s="30">
        <v>50</v>
      </c>
      <c r="FJ30" s="29">
        <v>0</v>
      </c>
      <c r="FK30" s="29">
        <v>2</v>
      </c>
      <c r="FL30" s="29">
        <v>0</v>
      </c>
      <c r="FM30" s="29">
        <v>1</v>
      </c>
      <c r="FN30" s="29">
        <v>5</v>
      </c>
      <c r="FO30" s="29">
        <v>0</v>
      </c>
      <c r="FP30" s="29">
        <v>0</v>
      </c>
      <c r="FQ30" s="29">
        <v>0</v>
      </c>
      <c r="FR30" s="29">
        <v>0</v>
      </c>
      <c r="FS30" s="29">
        <v>0</v>
      </c>
      <c r="FT30" s="29">
        <v>0</v>
      </c>
      <c r="FU30" s="29">
        <v>0</v>
      </c>
      <c r="FV30" s="29">
        <v>0</v>
      </c>
      <c r="FW30" s="29">
        <v>5</v>
      </c>
      <c r="FX30" s="29">
        <v>0</v>
      </c>
      <c r="FY30" s="29">
        <v>0</v>
      </c>
      <c r="FZ30" s="29">
        <v>0</v>
      </c>
      <c r="GA30" s="29">
        <v>0</v>
      </c>
      <c r="GB30" s="29">
        <v>0</v>
      </c>
      <c r="GC30" s="29">
        <v>0</v>
      </c>
      <c r="GD30" s="29">
        <v>0</v>
      </c>
      <c r="GE30" s="29">
        <v>0</v>
      </c>
      <c r="GF30" s="29">
        <v>0</v>
      </c>
      <c r="GG30" s="29">
        <v>0</v>
      </c>
      <c r="GH30" s="29">
        <v>0</v>
      </c>
      <c r="GI30" s="29">
        <v>0</v>
      </c>
      <c r="GJ30" s="29">
        <v>0</v>
      </c>
      <c r="GK30" s="29">
        <v>0</v>
      </c>
      <c r="GL30" s="29">
        <v>0</v>
      </c>
      <c r="GM30" s="29">
        <v>0</v>
      </c>
      <c r="GN30" s="29">
        <v>0</v>
      </c>
      <c r="GO30" s="29">
        <v>0</v>
      </c>
      <c r="GP30" s="29">
        <v>0</v>
      </c>
      <c r="GQ30" s="29">
        <v>0</v>
      </c>
      <c r="GR30" s="29">
        <v>0</v>
      </c>
      <c r="GS30" s="29">
        <v>0</v>
      </c>
      <c r="GT30" s="29">
        <v>0</v>
      </c>
      <c r="GU30" s="29">
        <v>0</v>
      </c>
      <c r="GV30" s="31">
        <f t="shared" si="1"/>
        <v>63</v>
      </c>
      <c r="GX30" s="9">
        <v>4</v>
      </c>
      <c r="GY30">
        <v>18</v>
      </c>
      <c r="GZ30" s="10">
        <v>85</v>
      </c>
      <c r="HB30" s="30">
        <v>40</v>
      </c>
      <c r="HC30" s="29">
        <v>0</v>
      </c>
      <c r="HD30" s="29">
        <v>3</v>
      </c>
      <c r="HE30" s="29">
        <v>0</v>
      </c>
      <c r="HF30" s="29">
        <v>2</v>
      </c>
      <c r="HG30" s="29">
        <v>3</v>
      </c>
      <c r="HH30" s="29">
        <v>0</v>
      </c>
      <c r="HI30" s="29">
        <v>0</v>
      </c>
      <c r="HJ30" s="29">
        <v>0</v>
      </c>
      <c r="HK30" s="29">
        <v>0</v>
      </c>
      <c r="HL30" s="29">
        <v>0</v>
      </c>
      <c r="HM30" s="29">
        <v>0</v>
      </c>
      <c r="HN30" s="29">
        <v>0</v>
      </c>
      <c r="HO30" s="29">
        <v>0</v>
      </c>
      <c r="HP30" s="29">
        <v>0</v>
      </c>
      <c r="HQ30" s="29">
        <v>0</v>
      </c>
      <c r="HR30" s="29">
        <v>0</v>
      </c>
      <c r="HS30" s="29">
        <v>0</v>
      </c>
      <c r="HT30" s="29">
        <v>0</v>
      </c>
      <c r="HU30" s="29">
        <v>0</v>
      </c>
      <c r="HV30" s="29">
        <v>0</v>
      </c>
      <c r="HW30" s="29">
        <v>0</v>
      </c>
      <c r="HX30" s="29">
        <v>0</v>
      </c>
      <c r="HY30" s="29">
        <v>0</v>
      </c>
      <c r="HZ30" s="29">
        <v>0</v>
      </c>
      <c r="IA30" s="29">
        <v>0</v>
      </c>
      <c r="IB30" s="29">
        <v>0</v>
      </c>
      <c r="IC30" s="29">
        <v>0</v>
      </c>
      <c r="ID30" s="29">
        <v>0</v>
      </c>
      <c r="IE30" s="29">
        <v>0</v>
      </c>
      <c r="IF30" s="29">
        <v>0</v>
      </c>
      <c r="IG30" s="29">
        <v>0</v>
      </c>
      <c r="IH30" s="29">
        <v>0</v>
      </c>
      <c r="II30" s="29">
        <v>0</v>
      </c>
      <c r="IJ30" s="29">
        <v>0</v>
      </c>
      <c r="IK30" s="29">
        <v>0</v>
      </c>
      <c r="IL30" s="29">
        <v>0</v>
      </c>
      <c r="IM30" s="29">
        <v>0</v>
      </c>
      <c r="IN30" s="29">
        <v>0</v>
      </c>
      <c r="IO30" s="29">
        <v>0</v>
      </c>
      <c r="IP30" s="29">
        <v>0</v>
      </c>
      <c r="IQ30" s="29">
        <v>0</v>
      </c>
      <c r="IR30" s="29">
        <v>0</v>
      </c>
      <c r="IS30" s="29">
        <v>0</v>
      </c>
      <c r="IT30" s="31">
        <f t="shared" si="6"/>
        <v>48</v>
      </c>
    </row>
    <row r="31" spans="2:254" x14ac:dyDescent="0.2">
      <c r="B31" s="9" t="s">
        <v>187</v>
      </c>
      <c r="E31" s="10" t="s">
        <v>220</v>
      </c>
      <c r="H31" s="9">
        <v>4</v>
      </c>
      <c r="I31">
        <v>19</v>
      </c>
      <c r="J31">
        <v>90</v>
      </c>
      <c r="K31" s="10"/>
      <c r="L31" s="29"/>
      <c r="M31" s="30">
        <v>0</v>
      </c>
      <c r="N31" s="29">
        <v>2</v>
      </c>
      <c r="O31" s="29">
        <v>0</v>
      </c>
      <c r="P31" s="29">
        <v>0</v>
      </c>
      <c r="Q31" s="29">
        <v>0</v>
      </c>
      <c r="R31" s="29">
        <v>2</v>
      </c>
      <c r="S31" s="29">
        <v>0</v>
      </c>
      <c r="T31" s="29">
        <v>0</v>
      </c>
      <c r="U31" s="29">
        <v>0</v>
      </c>
      <c r="V31" s="29">
        <v>0</v>
      </c>
      <c r="W31" s="29">
        <v>0</v>
      </c>
      <c r="X31" s="29">
        <v>0</v>
      </c>
      <c r="Y31" s="29">
        <v>0</v>
      </c>
      <c r="Z31" s="29">
        <v>0</v>
      </c>
      <c r="AA31" s="29">
        <v>0</v>
      </c>
      <c r="AB31" s="29">
        <v>0</v>
      </c>
      <c r="AC31" s="29">
        <v>0</v>
      </c>
      <c r="AD31" s="29">
        <v>0</v>
      </c>
      <c r="AE31" s="29">
        <v>0</v>
      </c>
      <c r="AF31" s="31">
        <f t="shared" si="2"/>
        <v>4</v>
      </c>
      <c r="AH31" s="30">
        <v>0</v>
      </c>
      <c r="AI31" s="29">
        <v>2</v>
      </c>
      <c r="AJ31" s="29">
        <v>0</v>
      </c>
      <c r="AK31" s="29">
        <v>0</v>
      </c>
      <c r="AL31" s="29">
        <v>2</v>
      </c>
      <c r="AM31" s="29">
        <v>0</v>
      </c>
      <c r="AN31" s="29">
        <v>0</v>
      </c>
      <c r="AO31" s="29">
        <v>0</v>
      </c>
      <c r="AP31" s="29">
        <v>0</v>
      </c>
      <c r="AQ31" s="29">
        <v>0</v>
      </c>
      <c r="AR31" s="29">
        <v>0</v>
      </c>
      <c r="AS31" s="29">
        <v>0</v>
      </c>
      <c r="AT31" s="29">
        <v>0</v>
      </c>
      <c r="AU31" s="29">
        <v>2</v>
      </c>
      <c r="AV31" s="29">
        <v>0</v>
      </c>
      <c r="AW31" s="29">
        <v>0</v>
      </c>
      <c r="AX31" s="29">
        <v>0</v>
      </c>
      <c r="AY31" s="29">
        <v>0</v>
      </c>
      <c r="AZ31" s="29">
        <v>0</v>
      </c>
      <c r="BA31" s="31">
        <f t="shared" si="3"/>
        <v>6</v>
      </c>
      <c r="BC31" s="9">
        <v>4</v>
      </c>
      <c r="BD31">
        <v>19</v>
      </c>
      <c r="BE31" s="10">
        <v>90</v>
      </c>
      <c r="BF31" s="29"/>
      <c r="BG31" s="30">
        <v>0</v>
      </c>
      <c r="BH31" s="29">
        <v>1</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5</v>
      </c>
      <c r="BY31" s="29">
        <v>0</v>
      </c>
      <c r="BZ31" s="29">
        <v>0</v>
      </c>
      <c r="CA31" s="31">
        <f t="shared" si="0"/>
        <v>6</v>
      </c>
      <c r="CC31" s="9">
        <v>4</v>
      </c>
      <c r="CD31">
        <v>19</v>
      </c>
      <c r="CE31" s="10">
        <v>90</v>
      </c>
      <c r="CF31" s="29"/>
      <c r="CG31" s="30">
        <v>1</v>
      </c>
      <c r="CH31" s="29">
        <v>5</v>
      </c>
      <c r="CI31" s="29">
        <v>0</v>
      </c>
      <c r="CJ31" s="29">
        <v>0</v>
      </c>
      <c r="CK31" s="29">
        <v>0</v>
      </c>
      <c r="CL31" s="29">
        <v>1</v>
      </c>
      <c r="CM31" s="29">
        <v>0</v>
      </c>
      <c r="CN31" s="29">
        <v>0</v>
      </c>
      <c r="CO31" s="29">
        <v>0</v>
      </c>
      <c r="CP31" s="29">
        <v>0</v>
      </c>
      <c r="CQ31" s="29">
        <v>2</v>
      </c>
      <c r="CR31" s="29">
        <v>0</v>
      </c>
      <c r="CS31" s="29">
        <v>0</v>
      </c>
      <c r="CT31" s="29">
        <v>0</v>
      </c>
      <c r="CU31" s="29">
        <v>0</v>
      </c>
      <c r="CV31" s="29">
        <v>0</v>
      </c>
      <c r="CW31" s="29">
        <v>0</v>
      </c>
      <c r="CX31" s="29">
        <v>5</v>
      </c>
      <c r="CY31" s="29">
        <v>0</v>
      </c>
      <c r="CZ31" s="29">
        <v>0</v>
      </c>
      <c r="DA31" s="29">
        <v>0</v>
      </c>
      <c r="DB31" s="29">
        <v>0</v>
      </c>
      <c r="DC31" s="29">
        <v>0</v>
      </c>
      <c r="DD31" s="29">
        <v>0</v>
      </c>
      <c r="DE31" s="29">
        <v>0</v>
      </c>
      <c r="DF31" s="29">
        <v>0</v>
      </c>
      <c r="DG31" s="29">
        <v>0</v>
      </c>
      <c r="DH31" s="29">
        <v>0</v>
      </c>
      <c r="DI31" s="29">
        <v>0</v>
      </c>
      <c r="DJ31" s="29">
        <v>0</v>
      </c>
      <c r="DK31" s="29">
        <v>0</v>
      </c>
      <c r="DL31" s="29">
        <v>0</v>
      </c>
      <c r="DM31" s="31">
        <f t="shared" si="4"/>
        <v>14</v>
      </c>
      <c r="DO31" s="9">
        <v>4</v>
      </c>
      <c r="DP31">
        <v>19</v>
      </c>
      <c r="DQ31">
        <v>90</v>
      </c>
      <c r="DR31" s="10"/>
      <c r="DT31" s="30">
        <v>10</v>
      </c>
      <c r="DU31" s="29">
        <v>0</v>
      </c>
      <c r="DV31" s="29">
        <v>1</v>
      </c>
      <c r="DW31" s="29">
        <v>0</v>
      </c>
      <c r="DX31" s="29">
        <v>0</v>
      </c>
      <c r="DY31" s="29">
        <v>1</v>
      </c>
      <c r="DZ31" s="29">
        <v>0</v>
      </c>
      <c r="EA31" s="29">
        <v>0</v>
      </c>
      <c r="EB31" s="29">
        <v>0</v>
      </c>
      <c r="EC31" s="29">
        <v>0</v>
      </c>
      <c r="ED31" s="29">
        <v>0</v>
      </c>
      <c r="EE31" s="29">
        <v>0</v>
      </c>
      <c r="EF31" s="29">
        <v>0</v>
      </c>
      <c r="EG31" s="29">
        <v>0</v>
      </c>
      <c r="EH31" s="29">
        <v>0</v>
      </c>
      <c r="EI31" s="29">
        <v>0</v>
      </c>
      <c r="EJ31" s="29">
        <v>0</v>
      </c>
      <c r="EK31" s="29">
        <v>0</v>
      </c>
      <c r="EL31" s="29">
        <v>0</v>
      </c>
      <c r="EM31" s="29">
        <v>0</v>
      </c>
      <c r="EN31" s="29">
        <v>0</v>
      </c>
      <c r="EO31" s="29">
        <v>0</v>
      </c>
      <c r="EP31" s="29">
        <v>0</v>
      </c>
      <c r="EQ31" s="29">
        <v>0</v>
      </c>
      <c r="ER31" s="29">
        <v>0</v>
      </c>
      <c r="ES31" s="29">
        <v>0</v>
      </c>
      <c r="ET31" s="29">
        <v>0</v>
      </c>
      <c r="EU31" s="29">
        <v>0</v>
      </c>
      <c r="EV31" s="29">
        <v>0</v>
      </c>
      <c r="EW31" s="29">
        <v>0</v>
      </c>
      <c r="EX31" s="29">
        <v>0</v>
      </c>
      <c r="EY31" s="29">
        <v>0</v>
      </c>
      <c r="EZ31" s="29">
        <v>0</v>
      </c>
      <c r="FA31" s="29"/>
      <c r="FB31" s="29">
        <v>0</v>
      </c>
      <c r="FC31" s="31">
        <f t="shared" si="5"/>
        <v>12</v>
      </c>
      <c r="FE31" s="9">
        <v>4</v>
      </c>
      <c r="FF31">
        <v>19</v>
      </c>
      <c r="FG31" s="10">
        <v>90</v>
      </c>
      <c r="FI31" s="30">
        <v>0</v>
      </c>
      <c r="FJ31" s="29">
        <v>7</v>
      </c>
      <c r="FK31" s="29">
        <v>0</v>
      </c>
      <c r="FL31" s="29">
        <v>0</v>
      </c>
      <c r="FM31" s="29">
        <v>0</v>
      </c>
      <c r="FN31" s="29">
        <v>5</v>
      </c>
      <c r="FO31" s="29">
        <v>0</v>
      </c>
      <c r="FP31" s="29">
        <v>0</v>
      </c>
      <c r="FQ31" s="29">
        <v>0</v>
      </c>
      <c r="FR31" s="29">
        <v>0</v>
      </c>
      <c r="FS31" s="29">
        <v>3</v>
      </c>
      <c r="FT31" s="29">
        <v>0</v>
      </c>
      <c r="FU31" s="29">
        <v>0</v>
      </c>
      <c r="FV31" s="29">
        <v>0</v>
      </c>
      <c r="FW31" s="29">
        <v>0</v>
      </c>
      <c r="FX31" s="29">
        <v>0</v>
      </c>
      <c r="FY31" s="29">
        <v>0</v>
      </c>
      <c r="FZ31" s="29">
        <v>0</v>
      </c>
      <c r="GA31" s="29">
        <v>1</v>
      </c>
      <c r="GB31" s="29">
        <v>0</v>
      </c>
      <c r="GC31" s="29">
        <v>0</v>
      </c>
      <c r="GD31" s="29">
        <v>0</v>
      </c>
      <c r="GE31" s="29">
        <v>0</v>
      </c>
      <c r="GF31" s="29">
        <v>0</v>
      </c>
      <c r="GG31" s="29">
        <v>0</v>
      </c>
      <c r="GH31" s="29">
        <v>0</v>
      </c>
      <c r="GI31" s="29">
        <v>0</v>
      </c>
      <c r="GJ31" s="29">
        <v>0</v>
      </c>
      <c r="GK31" s="29">
        <v>0</v>
      </c>
      <c r="GL31" s="29">
        <v>0</v>
      </c>
      <c r="GM31" s="29">
        <v>0</v>
      </c>
      <c r="GN31" s="29">
        <v>0</v>
      </c>
      <c r="GO31" s="29">
        <v>0</v>
      </c>
      <c r="GP31" s="29">
        <v>0</v>
      </c>
      <c r="GQ31" s="29">
        <v>0</v>
      </c>
      <c r="GR31" s="29">
        <v>0</v>
      </c>
      <c r="GS31" s="29">
        <v>0</v>
      </c>
      <c r="GT31" s="29">
        <v>0</v>
      </c>
      <c r="GU31" s="29">
        <v>0</v>
      </c>
      <c r="GV31" s="31">
        <f t="shared" si="1"/>
        <v>16</v>
      </c>
      <c r="GX31" s="9">
        <v>4</v>
      </c>
      <c r="GY31">
        <v>19</v>
      </c>
      <c r="GZ31" s="10">
        <v>90</v>
      </c>
      <c r="HB31" s="30">
        <v>7</v>
      </c>
      <c r="HC31" s="29">
        <v>0</v>
      </c>
      <c r="HD31" s="29">
        <v>0</v>
      </c>
      <c r="HE31" s="29">
        <v>0</v>
      </c>
      <c r="HF31" s="29">
        <v>0</v>
      </c>
      <c r="HG31" s="29">
        <v>3</v>
      </c>
      <c r="HH31" s="29">
        <v>0</v>
      </c>
      <c r="HI31" s="29">
        <v>0</v>
      </c>
      <c r="HJ31" s="29">
        <v>0</v>
      </c>
      <c r="HK31" s="29">
        <v>0</v>
      </c>
      <c r="HL31" s="29">
        <v>0</v>
      </c>
      <c r="HM31" s="29">
        <v>0</v>
      </c>
      <c r="HN31" s="29">
        <v>0</v>
      </c>
      <c r="HO31" s="29">
        <v>0</v>
      </c>
      <c r="HP31" s="29">
        <v>0</v>
      </c>
      <c r="HQ31" s="29">
        <v>0</v>
      </c>
      <c r="HR31" s="29">
        <v>0</v>
      </c>
      <c r="HS31" s="29">
        <v>0</v>
      </c>
      <c r="HT31" s="29">
        <v>0</v>
      </c>
      <c r="HU31" s="29">
        <v>0</v>
      </c>
      <c r="HV31" s="29">
        <v>0</v>
      </c>
      <c r="HW31" s="29">
        <v>0</v>
      </c>
      <c r="HX31" s="29">
        <v>0</v>
      </c>
      <c r="HY31" s="29">
        <v>0</v>
      </c>
      <c r="HZ31" s="29">
        <v>0</v>
      </c>
      <c r="IA31" s="29">
        <v>0</v>
      </c>
      <c r="IB31" s="29">
        <v>0</v>
      </c>
      <c r="IC31" s="29">
        <v>0</v>
      </c>
      <c r="ID31" s="29">
        <v>0</v>
      </c>
      <c r="IE31" s="29">
        <v>0</v>
      </c>
      <c r="IF31" s="29">
        <v>0</v>
      </c>
      <c r="IG31" s="29">
        <v>0</v>
      </c>
      <c r="IH31" s="29">
        <v>0</v>
      </c>
      <c r="II31" s="29">
        <v>0</v>
      </c>
      <c r="IJ31" s="29">
        <v>0</v>
      </c>
      <c r="IK31" s="29">
        <v>0</v>
      </c>
      <c r="IL31" s="29">
        <v>0</v>
      </c>
      <c r="IM31" s="29">
        <v>0</v>
      </c>
      <c r="IN31" s="29">
        <v>0</v>
      </c>
      <c r="IO31" s="29">
        <v>0</v>
      </c>
      <c r="IP31" s="29">
        <v>0</v>
      </c>
      <c r="IQ31" s="29">
        <v>0</v>
      </c>
      <c r="IR31" s="29">
        <v>0</v>
      </c>
      <c r="IS31" s="29">
        <v>0</v>
      </c>
      <c r="IT31" s="31">
        <f t="shared" si="6"/>
        <v>10</v>
      </c>
    </row>
    <row r="32" spans="2:254" x14ac:dyDescent="0.2">
      <c r="B32" s="9" t="s">
        <v>55</v>
      </c>
      <c r="C32" t="s">
        <v>94</v>
      </c>
      <c r="E32" s="10" t="s">
        <v>221</v>
      </c>
      <c r="H32" s="9">
        <v>4</v>
      </c>
      <c r="I32">
        <v>20</v>
      </c>
      <c r="J32">
        <v>95</v>
      </c>
      <c r="K32" s="10"/>
      <c r="L32" s="29"/>
      <c r="M32" s="30">
        <v>5</v>
      </c>
      <c r="N32" s="29">
        <v>0</v>
      </c>
      <c r="O32" s="29">
        <v>2</v>
      </c>
      <c r="P32" s="29">
        <v>0</v>
      </c>
      <c r="Q32" s="29">
        <v>0</v>
      </c>
      <c r="R32" s="29">
        <v>2</v>
      </c>
      <c r="S32" s="29">
        <v>0</v>
      </c>
      <c r="T32" s="29">
        <v>0</v>
      </c>
      <c r="U32" s="29">
        <v>0</v>
      </c>
      <c r="V32" s="29">
        <v>0</v>
      </c>
      <c r="W32" s="29">
        <v>0</v>
      </c>
      <c r="X32" s="29">
        <v>0</v>
      </c>
      <c r="Y32" s="29">
        <v>0</v>
      </c>
      <c r="Z32" s="29">
        <v>0</v>
      </c>
      <c r="AA32" s="29">
        <v>0</v>
      </c>
      <c r="AB32" s="29">
        <v>0</v>
      </c>
      <c r="AC32" s="29">
        <v>0</v>
      </c>
      <c r="AD32" s="29">
        <v>0</v>
      </c>
      <c r="AE32" s="29">
        <v>5</v>
      </c>
      <c r="AF32" s="31">
        <f t="shared" si="2"/>
        <v>14</v>
      </c>
      <c r="AG32" s="3" t="s">
        <v>222</v>
      </c>
      <c r="AH32" s="30">
        <v>7</v>
      </c>
      <c r="AI32" s="29">
        <v>0</v>
      </c>
      <c r="AJ32" s="29">
        <v>5</v>
      </c>
      <c r="AK32" s="29">
        <v>0</v>
      </c>
      <c r="AL32" s="29">
        <v>2</v>
      </c>
      <c r="AM32" s="29">
        <v>2</v>
      </c>
      <c r="AN32" s="29">
        <v>0</v>
      </c>
      <c r="AO32" s="29">
        <v>0</v>
      </c>
      <c r="AP32" s="29">
        <v>0</v>
      </c>
      <c r="AQ32" s="29">
        <v>0</v>
      </c>
      <c r="AR32" s="29">
        <v>0</v>
      </c>
      <c r="AS32" s="29">
        <v>0</v>
      </c>
      <c r="AT32" s="29">
        <v>0</v>
      </c>
      <c r="AU32" s="29">
        <v>0</v>
      </c>
      <c r="AV32" s="29">
        <v>0</v>
      </c>
      <c r="AW32" s="29">
        <v>0</v>
      </c>
      <c r="AX32" s="29">
        <v>0</v>
      </c>
      <c r="AY32" s="29">
        <v>0</v>
      </c>
      <c r="AZ32" s="29">
        <v>0</v>
      </c>
      <c r="BA32" s="31">
        <f t="shared" si="3"/>
        <v>16</v>
      </c>
      <c r="BC32" s="9">
        <v>4</v>
      </c>
      <c r="BD32">
        <v>20</v>
      </c>
      <c r="BE32" s="10">
        <v>95</v>
      </c>
      <c r="BF32" s="29"/>
      <c r="BG32" s="30">
        <v>10</v>
      </c>
      <c r="BH32" s="29">
        <v>0</v>
      </c>
      <c r="BI32" s="29">
        <v>0</v>
      </c>
      <c r="BJ32" s="29">
        <v>0</v>
      </c>
      <c r="BK32" s="29">
        <v>0</v>
      </c>
      <c r="BL32" s="29">
        <v>5</v>
      </c>
      <c r="BM32" s="29">
        <v>0</v>
      </c>
      <c r="BN32" s="29">
        <v>0</v>
      </c>
      <c r="BO32" s="29">
        <v>0</v>
      </c>
      <c r="BP32" s="29">
        <v>0</v>
      </c>
      <c r="BQ32" s="29">
        <v>0</v>
      </c>
      <c r="BR32" s="29">
        <v>0</v>
      </c>
      <c r="BS32" s="29">
        <v>0</v>
      </c>
      <c r="BT32" s="29">
        <v>0</v>
      </c>
      <c r="BU32" s="29">
        <v>0</v>
      </c>
      <c r="BV32" s="29">
        <v>0</v>
      </c>
      <c r="BW32" s="29">
        <v>0</v>
      </c>
      <c r="BX32" s="29">
        <v>0</v>
      </c>
      <c r="BY32" s="29">
        <v>1</v>
      </c>
      <c r="BZ32" s="29">
        <v>0</v>
      </c>
      <c r="CA32" s="31">
        <f t="shared" si="0"/>
        <v>16</v>
      </c>
      <c r="CC32" s="9">
        <v>4</v>
      </c>
      <c r="CD32">
        <v>20</v>
      </c>
      <c r="CE32" s="10">
        <v>95</v>
      </c>
      <c r="CF32" s="29"/>
      <c r="CG32" s="30">
        <v>20</v>
      </c>
      <c r="CH32" s="29">
        <v>0</v>
      </c>
      <c r="CI32" s="29">
        <v>5</v>
      </c>
      <c r="CJ32" s="29">
        <v>0</v>
      </c>
      <c r="CK32" s="29">
        <v>0</v>
      </c>
      <c r="CL32" s="29">
        <v>5</v>
      </c>
      <c r="CM32" s="29">
        <v>0</v>
      </c>
      <c r="CN32" s="29">
        <v>0</v>
      </c>
      <c r="CO32" s="29">
        <v>0</v>
      </c>
      <c r="CP32" s="29">
        <v>0</v>
      </c>
      <c r="CQ32" s="29">
        <v>5</v>
      </c>
      <c r="CR32" s="29">
        <v>0</v>
      </c>
      <c r="CS32" s="29">
        <v>0</v>
      </c>
      <c r="CT32" s="29">
        <v>0</v>
      </c>
      <c r="CU32" s="29">
        <v>0</v>
      </c>
      <c r="CV32" s="29">
        <v>0</v>
      </c>
      <c r="CW32" s="29">
        <v>0</v>
      </c>
      <c r="CX32" s="29">
        <v>0</v>
      </c>
      <c r="CY32" s="29">
        <v>0</v>
      </c>
      <c r="CZ32" s="29">
        <v>0</v>
      </c>
      <c r="DA32" s="29">
        <v>0</v>
      </c>
      <c r="DB32" s="29">
        <v>0</v>
      </c>
      <c r="DC32" s="29">
        <v>0</v>
      </c>
      <c r="DD32" s="29">
        <v>0</v>
      </c>
      <c r="DE32" s="29">
        <v>0</v>
      </c>
      <c r="DF32" s="29">
        <v>5</v>
      </c>
      <c r="DG32" s="29">
        <v>1</v>
      </c>
      <c r="DH32" s="29">
        <v>1</v>
      </c>
      <c r="DI32" s="29">
        <v>0</v>
      </c>
      <c r="DJ32" s="29">
        <v>0</v>
      </c>
      <c r="DK32" s="29">
        <v>0</v>
      </c>
      <c r="DL32" s="29">
        <v>0</v>
      </c>
      <c r="DM32" s="31">
        <f t="shared" si="4"/>
        <v>42</v>
      </c>
      <c r="DO32" s="9">
        <v>4</v>
      </c>
      <c r="DP32">
        <v>20</v>
      </c>
      <c r="DQ32">
        <v>95</v>
      </c>
      <c r="DR32" s="10"/>
      <c r="DT32" s="30">
        <v>35</v>
      </c>
      <c r="DU32" s="29">
        <v>0</v>
      </c>
      <c r="DV32" s="29">
        <v>1</v>
      </c>
      <c r="DW32" s="29">
        <v>0</v>
      </c>
      <c r="DX32" s="29">
        <v>1</v>
      </c>
      <c r="DY32" s="29">
        <v>3</v>
      </c>
      <c r="DZ32" s="29">
        <v>5</v>
      </c>
      <c r="EA32" s="29">
        <v>0</v>
      </c>
      <c r="EB32" s="29">
        <v>0</v>
      </c>
      <c r="EC32" s="29">
        <v>0</v>
      </c>
      <c r="ED32" s="29">
        <v>0</v>
      </c>
      <c r="EE32" s="29">
        <v>0</v>
      </c>
      <c r="EF32" s="29">
        <v>0</v>
      </c>
      <c r="EG32" s="29">
        <v>0</v>
      </c>
      <c r="EH32" s="29">
        <v>0</v>
      </c>
      <c r="EI32" s="29">
        <v>0</v>
      </c>
      <c r="EJ32" s="29">
        <v>0</v>
      </c>
      <c r="EK32" s="29">
        <v>0</v>
      </c>
      <c r="EL32" s="29">
        <v>0</v>
      </c>
      <c r="EM32" s="29">
        <v>0</v>
      </c>
      <c r="EN32" s="29">
        <v>0</v>
      </c>
      <c r="EO32" s="29">
        <v>0</v>
      </c>
      <c r="EP32" s="29">
        <v>0</v>
      </c>
      <c r="EQ32" s="29">
        <v>0</v>
      </c>
      <c r="ER32" s="29">
        <v>0</v>
      </c>
      <c r="ES32" s="29">
        <v>0</v>
      </c>
      <c r="ET32" s="29">
        <v>0</v>
      </c>
      <c r="EU32" s="29">
        <v>0</v>
      </c>
      <c r="EV32" s="29">
        <v>0</v>
      </c>
      <c r="EW32" s="29">
        <v>0</v>
      </c>
      <c r="EX32" s="29">
        <v>0</v>
      </c>
      <c r="EY32" s="29">
        <v>0</v>
      </c>
      <c r="EZ32" s="29">
        <v>1</v>
      </c>
      <c r="FA32" s="29"/>
      <c r="FB32" s="29">
        <v>0</v>
      </c>
      <c r="FC32" s="31">
        <f t="shared" si="5"/>
        <v>46</v>
      </c>
      <c r="FE32" s="9">
        <v>4</v>
      </c>
      <c r="FF32">
        <v>20</v>
      </c>
      <c r="FG32" s="10">
        <v>95</v>
      </c>
      <c r="FI32" s="30">
        <v>10</v>
      </c>
      <c r="FJ32" s="29">
        <v>0</v>
      </c>
      <c r="FK32" s="29">
        <v>10</v>
      </c>
      <c r="FL32" s="29">
        <v>0</v>
      </c>
      <c r="FM32" s="29">
        <v>1</v>
      </c>
      <c r="FN32" s="29">
        <v>7</v>
      </c>
      <c r="FO32" s="29">
        <v>0</v>
      </c>
      <c r="FP32" s="29">
        <v>0</v>
      </c>
      <c r="FQ32" s="29">
        <v>0</v>
      </c>
      <c r="FR32" s="29">
        <v>0</v>
      </c>
      <c r="FS32" s="29">
        <v>0</v>
      </c>
      <c r="FT32" s="29">
        <v>0</v>
      </c>
      <c r="FU32" s="29">
        <v>0</v>
      </c>
      <c r="FV32" s="29">
        <v>0</v>
      </c>
      <c r="FW32" s="29">
        <v>5</v>
      </c>
      <c r="FX32" s="29">
        <v>0</v>
      </c>
      <c r="FY32" s="29">
        <v>0</v>
      </c>
      <c r="FZ32" s="29">
        <v>0</v>
      </c>
      <c r="GA32" s="29">
        <v>0</v>
      </c>
      <c r="GB32" s="29">
        <v>0</v>
      </c>
      <c r="GC32" s="29">
        <v>0</v>
      </c>
      <c r="GD32" s="29">
        <v>0</v>
      </c>
      <c r="GE32" s="29">
        <v>0</v>
      </c>
      <c r="GF32" s="29">
        <v>0</v>
      </c>
      <c r="GG32" s="29">
        <v>0</v>
      </c>
      <c r="GH32" s="29">
        <v>0</v>
      </c>
      <c r="GI32" s="29">
        <v>0</v>
      </c>
      <c r="GJ32" s="29">
        <v>0</v>
      </c>
      <c r="GK32" s="29">
        <v>2</v>
      </c>
      <c r="GL32" s="29">
        <v>0</v>
      </c>
      <c r="GM32" s="29">
        <v>0</v>
      </c>
      <c r="GN32" s="29">
        <v>0</v>
      </c>
      <c r="GO32" s="29">
        <v>0</v>
      </c>
      <c r="GP32" s="29">
        <v>0</v>
      </c>
      <c r="GQ32" s="29">
        <v>0</v>
      </c>
      <c r="GR32" s="29">
        <v>0</v>
      </c>
      <c r="GS32" s="29">
        <v>0</v>
      </c>
      <c r="GT32" s="29">
        <v>0</v>
      </c>
      <c r="GU32" s="29">
        <v>0</v>
      </c>
      <c r="GV32" s="31">
        <f t="shared" si="1"/>
        <v>35</v>
      </c>
      <c r="GX32" s="9">
        <v>4</v>
      </c>
      <c r="GY32">
        <v>20</v>
      </c>
      <c r="GZ32" s="10">
        <v>95</v>
      </c>
      <c r="HB32" s="30">
        <v>15</v>
      </c>
      <c r="HC32" s="29">
        <v>2</v>
      </c>
      <c r="HD32" s="29">
        <v>7</v>
      </c>
      <c r="HE32" s="29">
        <v>0</v>
      </c>
      <c r="HF32" s="29">
        <v>0</v>
      </c>
      <c r="HG32" s="29">
        <v>2</v>
      </c>
      <c r="HH32" s="29">
        <v>0</v>
      </c>
      <c r="HI32" s="29">
        <v>0</v>
      </c>
      <c r="HJ32" s="29">
        <v>0</v>
      </c>
      <c r="HK32" s="29">
        <v>0</v>
      </c>
      <c r="HL32" s="29">
        <v>0</v>
      </c>
      <c r="HM32" s="29">
        <v>0</v>
      </c>
      <c r="HN32" s="29">
        <v>0</v>
      </c>
      <c r="HO32" s="29">
        <v>0</v>
      </c>
      <c r="HP32" s="29">
        <v>0</v>
      </c>
      <c r="HQ32" s="29">
        <v>0</v>
      </c>
      <c r="HR32" s="29">
        <v>0</v>
      </c>
      <c r="HS32" s="29">
        <v>0</v>
      </c>
      <c r="HT32" s="29">
        <v>0</v>
      </c>
      <c r="HU32" s="29">
        <v>0</v>
      </c>
      <c r="HV32" s="29">
        <v>0</v>
      </c>
      <c r="HW32" s="29">
        <v>0</v>
      </c>
      <c r="HX32" s="29">
        <v>0</v>
      </c>
      <c r="HY32" s="29">
        <v>0</v>
      </c>
      <c r="HZ32" s="29">
        <v>0</v>
      </c>
      <c r="IA32" s="29">
        <v>0</v>
      </c>
      <c r="IB32" s="29">
        <v>0</v>
      </c>
      <c r="IC32" s="29">
        <v>0</v>
      </c>
      <c r="ID32" s="29">
        <v>0</v>
      </c>
      <c r="IE32" s="29">
        <v>0</v>
      </c>
      <c r="IF32" s="29">
        <v>0</v>
      </c>
      <c r="IG32" s="29">
        <v>0</v>
      </c>
      <c r="IH32" s="29">
        <v>0</v>
      </c>
      <c r="II32" s="29">
        <v>0</v>
      </c>
      <c r="IJ32" s="29">
        <v>0</v>
      </c>
      <c r="IK32" s="29">
        <v>0</v>
      </c>
      <c r="IL32" s="29">
        <v>0</v>
      </c>
      <c r="IM32" s="29">
        <v>0</v>
      </c>
      <c r="IN32" s="29">
        <v>0</v>
      </c>
      <c r="IO32" s="29">
        <v>0</v>
      </c>
      <c r="IP32" s="29">
        <v>0</v>
      </c>
      <c r="IQ32" s="29">
        <v>0</v>
      </c>
      <c r="IR32" s="29">
        <v>0</v>
      </c>
      <c r="IS32" s="29">
        <v>0</v>
      </c>
      <c r="IT32" s="31">
        <f t="shared" si="6"/>
        <v>26</v>
      </c>
    </row>
    <row r="33" spans="2:254" ht="17" thickBot="1" x14ac:dyDescent="0.25">
      <c r="B33" s="9" t="s">
        <v>44</v>
      </c>
      <c r="C33" s="3" t="s">
        <v>80</v>
      </c>
      <c r="E33" s="10" t="s">
        <v>113</v>
      </c>
      <c r="H33" s="27">
        <v>4</v>
      </c>
      <c r="I33" s="11">
        <v>21</v>
      </c>
      <c r="J33" s="11">
        <v>100</v>
      </c>
      <c r="K33" s="28"/>
      <c r="L33" s="29"/>
      <c r="M33" s="36">
        <v>40</v>
      </c>
      <c r="N33" s="37">
        <v>0</v>
      </c>
      <c r="O33" s="37">
        <v>5</v>
      </c>
      <c r="P33" s="37">
        <v>0</v>
      </c>
      <c r="Q33" s="37">
        <v>2</v>
      </c>
      <c r="R33" s="37">
        <v>5</v>
      </c>
      <c r="S33" s="37">
        <v>0</v>
      </c>
      <c r="T33" s="37">
        <v>0</v>
      </c>
      <c r="U33" s="37">
        <v>0</v>
      </c>
      <c r="V33" s="37">
        <v>0</v>
      </c>
      <c r="W33" s="37">
        <v>0</v>
      </c>
      <c r="X33" s="37">
        <v>0</v>
      </c>
      <c r="Y33" s="37">
        <v>0</v>
      </c>
      <c r="Z33" s="37">
        <v>5</v>
      </c>
      <c r="AA33" s="37">
        <v>0</v>
      </c>
      <c r="AB33" s="37">
        <v>0</v>
      </c>
      <c r="AC33" s="37">
        <v>0</v>
      </c>
      <c r="AD33" s="37">
        <v>0</v>
      </c>
      <c r="AE33" s="37">
        <v>2</v>
      </c>
      <c r="AF33" s="35">
        <f t="shared" si="2"/>
        <v>59</v>
      </c>
      <c r="AG33" t="s">
        <v>223</v>
      </c>
      <c r="AH33" s="36">
        <v>25</v>
      </c>
      <c r="AI33" s="37">
        <v>0</v>
      </c>
      <c r="AJ33" s="37">
        <v>2</v>
      </c>
      <c r="AK33" s="37">
        <v>0</v>
      </c>
      <c r="AL33" s="37">
        <v>2</v>
      </c>
      <c r="AM33" s="37">
        <v>0</v>
      </c>
      <c r="AN33" s="37">
        <v>0</v>
      </c>
      <c r="AO33" s="37">
        <v>0</v>
      </c>
      <c r="AP33" s="37">
        <v>0</v>
      </c>
      <c r="AQ33" s="37">
        <v>0</v>
      </c>
      <c r="AR33" s="37">
        <v>0</v>
      </c>
      <c r="AS33" s="37">
        <v>0</v>
      </c>
      <c r="AT33" s="37">
        <v>0</v>
      </c>
      <c r="AU33" s="37">
        <v>0</v>
      </c>
      <c r="AV33" s="37">
        <v>0</v>
      </c>
      <c r="AW33" s="37">
        <v>0</v>
      </c>
      <c r="AX33" s="37">
        <v>0</v>
      </c>
      <c r="AY33" s="37">
        <v>0</v>
      </c>
      <c r="AZ33" s="37">
        <v>0</v>
      </c>
      <c r="BA33" s="35">
        <f t="shared" si="3"/>
        <v>29</v>
      </c>
      <c r="BC33" s="27">
        <v>4</v>
      </c>
      <c r="BD33" s="11">
        <v>21</v>
      </c>
      <c r="BE33" s="28">
        <v>100</v>
      </c>
      <c r="BF33" s="29"/>
      <c r="BG33" s="30">
        <v>25</v>
      </c>
      <c r="BH33" s="29">
        <v>0</v>
      </c>
      <c r="BI33" s="29">
        <v>1</v>
      </c>
      <c r="BJ33" s="29">
        <v>0</v>
      </c>
      <c r="BK33" s="29">
        <v>0</v>
      </c>
      <c r="BL33" s="29">
        <v>1</v>
      </c>
      <c r="BM33" s="29">
        <v>0</v>
      </c>
      <c r="BN33" s="29">
        <v>0</v>
      </c>
      <c r="BO33" s="29">
        <v>0</v>
      </c>
      <c r="BP33" s="29">
        <v>0</v>
      </c>
      <c r="BQ33" s="29">
        <v>0</v>
      </c>
      <c r="BR33" s="29">
        <v>0</v>
      </c>
      <c r="BS33" s="29">
        <v>0</v>
      </c>
      <c r="BT33" s="29">
        <v>5</v>
      </c>
      <c r="BU33" s="29">
        <v>0</v>
      </c>
      <c r="BV33" s="29">
        <v>0</v>
      </c>
      <c r="BW33" s="29">
        <v>0</v>
      </c>
      <c r="BX33" s="29">
        <v>0</v>
      </c>
      <c r="BY33" s="29">
        <v>1</v>
      </c>
      <c r="BZ33" s="29">
        <v>0</v>
      </c>
      <c r="CA33" s="31">
        <f t="shared" si="0"/>
        <v>33</v>
      </c>
      <c r="CC33" s="27">
        <v>4</v>
      </c>
      <c r="CD33" s="11">
        <v>21</v>
      </c>
      <c r="CE33" s="28">
        <v>100</v>
      </c>
      <c r="CF33" s="29"/>
      <c r="CG33" s="30">
        <v>25</v>
      </c>
      <c r="CH33" s="29">
        <v>0</v>
      </c>
      <c r="CI33" s="29">
        <v>1</v>
      </c>
      <c r="CJ33" s="29">
        <v>0</v>
      </c>
      <c r="CK33" s="29">
        <v>0</v>
      </c>
      <c r="CL33" s="29">
        <v>1</v>
      </c>
      <c r="CM33" s="29">
        <v>0</v>
      </c>
      <c r="CN33" s="29">
        <v>0</v>
      </c>
      <c r="CO33" s="29">
        <v>0</v>
      </c>
      <c r="CP33" s="29">
        <v>0</v>
      </c>
      <c r="CQ33" s="29">
        <v>0</v>
      </c>
      <c r="CR33" s="29">
        <v>0</v>
      </c>
      <c r="CS33" s="29">
        <v>0</v>
      </c>
      <c r="CT33" s="29">
        <v>0</v>
      </c>
      <c r="CU33" s="29">
        <v>0</v>
      </c>
      <c r="CV33" s="29">
        <v>0</v>
      </c>
      <c r="CW33" s="29">
        <v>1</v>
      </c>
      <c r="CX33" s="29">
        <v>0</v>
      </c>
      <c r="CY33" s="29">
        <v>0</v>
      </c>
      <c r="CZ33" s="29">
        <v>0</v>
      </c>
      <c r="DA33" s="29">
        <v>0</v>
      </c>
      <c r="DB33" s="29">
        <v>0</v>
      </c>
      <c r="DC33" s="29">
        <v>0</v>
      </c>
      <c r="DD33" s="29">
        <v>0</v>
      </c>
      <c r="DE33" s="29">
        <v>8</v>
      </c>
      <c r="DF33" s="29">
        <v>0</v>
      </c>
      <c r="DG33" s="29">
        <v>0</v>
      </c>
      <c r="DH33" s="29">
        <v>0</v>
      </c>
      <c r="DI33" s="29">
        <v>5</v>
      </c>
      <c r="DJ33" s="29">
        <v>0</v>
      </c>
      <c r="DK33" s="29">
        <v>0</v>
      </c>
      <c r="DL33" s="29">
        <v>1</v>
      </c>
      <c r="DM33" s="31">
        <f t="shared" si="4"/>
        <v>42</v>
      </c>
      <c r="DO33" s="27">
        <v>4</v>
      </c>
      <c r="DP33" s="11">
        <v>21</v>
      </c>
      <c r="DQ33" s="11">
        <v>100</v>
      </c>
      <c r="DR33" s="28"/>
      <c r="DT33" s="30">
        <v>30</v>
      </c>
      <c r="DU33" s="29">
        <v>0</v>
      </c>
      <c r="DV33" s="29">
        <v>3</v>
      </c>
      <c r="DW33" s="29">
        <v>0</v>
      </c>
      <c r="DX33" s="29">
        <v>1</v>
      </c>
      <c r="DY33" s="29">
        <v>1</v>
      </c>
      <c r="DZ33" s="29">
        <v>0</v>
      </c>
      <c r="EA33" s="29">
        <v>0</v>
      </c>
      <c r="EB33" s="29">
        <v>0</v>
      </c>
      <c r="EC33" s="29">
        <v>0</v>
      </c>
      <c r="ED33" s="29">
        <v>0</v>
      </c>
      <c r="EE33" s="29">
        <v>0</v>
      </c>
      <c r="EF33" s="29">
        <v>0</v>
      </c>
      <c r="EG33" s="29">
        <v>0</v>
      </c>
      <c r="EH33" s="29">
        <v>1</v>
      </c>
      <c r="EI33" s="29">
        <v>0</v>
      </c>
      <c r="EJ33" s="29">
        <v>0</v>
      </c>
      <c r="EK33" s="29">
        <v>0</v>
      </c>
      <c r="EL33" s="29">
        <v>0</v>
      </c>
      <c r="EM33" s="29">
        <v>0</v>
      </c>
      <c r="EN33" s="29">
        <v>0</v>
      </c>
      <c r="EO33" s="29">
        <v>0</v>
      </c>
      <c r="EP33" s="29">
        <v>0</v>
      </c>
      <c r="EQ33" s="29">
        <v>0</v>
      </c>
      <c r="ER33" s="29">
        <v>0</v>
      </c>
      <c r="ES33" s="29">
        <v>0</v>
      </c>
      <c r="ET33" s="29">
        <v>0</v>
      </c>
      <c r="EU33" s="29">
        <v>0</v>
      </c>
      <c r="EV33" s="29">
        <v>1</v>
      </c>
      <c r="EW33" s="29">
        <v>0</v>
      </c>
      <c r="EX33" s="29">
        <v>0</v>
      </c>
      <c r="EY33" s="29">
        <v>0</v>
      </c>
      <c r="EZ33" s="29">
        <v>0</v>
      </c>
      <c r="FA33" s="29"/>
      <c r="FB33" s="29">
        <v>0</v>
      </c>
      <c r="FC33" s="31">
        <f t="shared" si="5"/>
        <v>37</v>
      </c>
      <c r="FE33" s="27">
        <v>4</v>
      </c>
      <c r="FF33" s="11">
        <v>21</v>
      </c>
      <c r="FG33" s="28">
        <v>100</v>
      </c>
      <c r="FI33" s="30">
        <v>25</v>
      </c>
      <c r="FJ33" s="29">
        <v>0</v>
      </c>
      <c r="FK33" s="29">
        <v>7</v>
      </c>
      <c r="FL33" s="29">
        <v>0</v>
      </c>
      <c r="FM33" s="29">
        <v>0</v>
      </c>
      <c r="FN33" s="29">
        <v>0</v>
      </c>
      <c r="FO33" s="29">
        <v>0</v>
      </c>
      <c r="FP33" s="29">
        <v>0</v>
      </c>
      <c r="FQ33" s="29">
        <v>0</v>
      </c>
      <c r="FR33" s="29">
        <v>0</v>
      </c>
      <c r="FS33" s="29">
        <v>0</v>
      </c>
      <c r="FT33" s="29">
        <v>0</v>
      </c>
      <c r="FU33" s="29">
        <v>0</v>
      </c>
      <c r="FV33" s="29">
        <v>0</v>
      </c>
      <c r="FW33" s="29">
        <v>0</v>
      </c>
      <c r="FX33" s="29">
        <v>0</v>
      </c>
      <c r="FY33" s="29">
        <v>0</v>
      </c>
      <c r="FZ33" s="29">
        <v>0</v>
      </c>
      <c r="GA33" s="29">
        <v>0</v>
      </c>
      <c r="GB33" s="29">
        <v>0</v>
      </c>
      <c r="GC33" s="29">
        <v>0</v>
      </c>
      <c r="GD33" s="29">
        <v>0</v>
      </c>
      <c r="GE33" s="29">
        <v>0</v>
      </c>
      <c r="GF33" s="29">
        <v>0</v>
      </c>
      <c r="GG33" s="29">
        <v>0</v>
      </c>
      <c r="GH33" s="29">
        <v>0</v>
      </c>
      <c r="GI33" s="29">
        <v>0</v>
      </c>
      <c r="GJ33" s="29">
        <v>0</v>
      </c>
      <c r="GK33" s="29">
        <v>0</v>
      </c>
      <c r="GL33" s="29">
        <v>0</v>
      </c>
      <c r="GM33" s="29">
        <v>0</v>
      </c>
      <c r="GN33" s="29">
        <v>0</v>
      </c>
      <c r="GO33" s="29">
        <v>0</v>
      </c>
      <c r="GP33" s="29">
        <v>0</v>
      </c>
      <c r="GQ33" s="29">
        <v>0</v>
      </c>
      <c r="GR33" s="29">
        <v>0</v>
      </c>
      <c r="GS33" s="29">
        <v>0</v>
      </c>
      <c r="GT33" s="29">
        <v>0</v>
      </c>
      <c r="GU33" s="29">
        <v>5</v>
      </c>
      <c r="GV33" s="31">
        <f t="shared" si="1"/>
        <v>37</v>
      </c>
      <c r="GX33" s="27">
        <v>4</v>
      </c>
      <c r="GY33" s="11">
        <v>21</v>
      </c>
      <c r="GZ33" s="28">
        <v>100</v>
      </c>
      <c r="HB33" s="36">
        <v>20</v>
      </c>
      <c r="HC33" s="37">
        <v>0</v>
      </c>
      <c r="HD33" s="37">
        <v>5</v>
      </c>
      <c r="HE33" s="37">
        <v>0</v>
      </c>
      <c r="HF33" s="37">
        <v>0</v>
      </c>
      <c r="HG33" s="37">
        <v>1</v>
      </c>
      <c r="HH33" s="37">
        <v>0</v>
      </c>
      <c r="HI33" s="37">
        <v>0</v>
      </c>
      <c r="HJ33" s="37">
        <v>0</v>
      </c>
      <c r="HK33" s="37">
        <v>0</v>
      </c>
      <c r="HL33" s="37">
        <v>0</v>
      </c>
      <c r="HM33" s="37">
        <v>0</v>
      </c>
      <c r="HN33" s="37">
        <v>0</v>
      </c>
      <c r="HO33" s="37">
        <v>0</v>
      </c>
      <c r="HP33" s="37">
        <v>0</v>
      </c>
      <c r="HQ33" s="37">
        <v>0</v>
      </c>
      <c r="HR33" s="37">
        <v>0</v>
      </c>
      <c r="HS33" s="37">
        <v>0</v>
      </c>
      <c r="HT33" s="37">
        <v>0</v>
      </c>
      <c r="HU33" s="37">
        <v>0</v>
      </c>
      <c r="HV33" s="37">
        <v>0</v>
      </c>
      <c r="HW33" s="37">
        <v>0</v>
      </c>
      <c r="HX33" s="37">
        <v>0</v>
      </c>
      <c r="HY33" s="37">
        <v>0</v>
      </c>
      <c r="HZ33" s="37">
        <v>0</v>
      </c>
      <c r="IA33" s="37">
        <v>0</v>
      </c>
      <c r="IB33" s="37">
        <v>0</v>
      </c>
      <c r="IC33" s="37">
        <v>0</v>
      </c>
      <c r="ID33" s="37">
        <v>0</v>
      </c>
      <c r="IE33" s="37">
        <v>0</v>
      </c>
      <c r="IF33" s="37">
        <v>0</v>
      </c>
      <c r="IG33" s="37">
        <v>0</v>
      </c>
      <c r="IH33" s="37">
        <v>0</v>
      </c>
      <c r="II33" s="37">
        <v>0</v>
      </c>
      <c r="IJ33" s="37">
        <v>0</v>
      </c>
      <c r="IK33" s="37">
        <v>0</v>
      </c>
      <c r="IL33" s="37">
        <v>0</v>
      </c>
      <c r="IM33" s="37">
        <v>0</v>
      </c>
      <c r="IN33" s="37">
        <v>0</v>
      </c>
      <c r="IO33" s="37">
        <v>0</v>
      </c>
      <c r="IP33" s="37">
        <v>0</v>
      </c>
      <c r="IQ33" s="37">
        <v>0</v>
      </c>
      <c r="IR33" s="37">
        <v>0</v>
      </c>
      <c r="IS33" s="37">
        <v>0</v>
      </c>
      <c r="IT33" s="35">
        <f t="shared" si="6"/>
        <v>26</v>
      </c>
    </row>
    <row r="34" spans="2:254" x14ac:dyDescent="0.2">
      <c r="B34" s="34" t="s">
        <v>48</v>
      </c>
      <c r="E34" s="10" t="s">
        <v>128</v>
      </c>
      <c r="H34" s="9"/>
      <c r="K34" s="10"/>
      <c r="L34" s="29"/>
      <c r="M34" s="9"/>
      <c r="N34" s="29"/>
      <c r="O34" s="29"/>
      <c r="P34" s="29"/>
      <c r="Q34" s="29"/>
      <c r="R34" s="29"/>
      <c r="S34" s="29"/>
      <c r="T34" s="29"/>
      <c r="U34" s="29"/>
      <c r="V34" s="29"/>
      <c r="W34" s="29"/>
      <c r="X34" s="29"/>
      <c r="Y34" s="29"/>
      <c r="Z34" s="29"/>
      <c r="AA34" s="29"/>
      <c r="AB34" s="29"/>
      <c r="AC34" s="29"/>
      <c r="AD34" s="29"/>
      <c r="AE34" s="29"/>
      <c r="AF34" s="10"/>
      <c r="AH34" s="9"/>
      <c r="AI34" s="29"/>
      <c r="AJ34" s="29"/>
      <c r="AK34" s="29"/>
      <c r="AL34" s="29"/>
      <c r="AM34" s="29"/>
      <c r="AN34" s="29"/>
      <c r="AO34" s="29"/>
      <c r="AP34" s="29"/>
      <c r="AQ34" s="29"/>
      <c r="AR34" s="29"/>
      <c r="AS34" s="29"/>
      <c r="AT34" s="29"/>
      <c r="AU34" s="29"/>
      <c r="AV34" s="29"/>
      <c r="AW34" s="29"/>
      <c r="AX34" s="29"/>
      <c r="AY34" s="29"/>
      <c r="AZ34" s="29"/>
      <c r="BA34" s="10"/>
      <c r="BC34" s="4"/>
      <c r="BD34" s="5"/>
      <c r="BE34" s="7"/>
      <c r="BF34" s="29"/>
      <c r="BG34" s="44"/>
      <c r="BH34" s="38"/>
      <c r="BI34" s="38"/>
      <c r="BJ34" s="38"/>
      <c r="BK34" s="38"/>
      <c r="BL34" s="38"/>
      <c r="BM34" s="38"/>
      <c r="BN34" s="38"/>
      <c r="BO34" s="38"/>
      <c r="BP34" s="38"/>
      <c r="BQ34" s="38"/>
      <c r="BR34" s="38"/>
      <c r="BS34" s="38"/>
      <c r="BT34" s="38"/>
      <c r="BU34" s="38"/>
      <c r="BV34" s="38"/>
      <c r="BW34" s="38"/>
      <c r="BX34" s="38"/>
      <c r="BY34" s="38"/>
      <c r="BZ34" s="38"/>
      <c r="CA34" s="7"/>
      <c r="CC34" s="4"/>
      <c r="CD34" s="5"/>
      <c r="CE34" s="7"/>
      <c r="CF34" s="29" t="s">
        <v>224</v>
      </c>
      <c r="CG34" s="44"/>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7"/>
      <c r="DO34" s="9"/>
      <c r="DR34" s="10"/>
      <c r="DS34" s="29" t="s">
        <v>224</v>
      </c>
      <c r="DT34" s="44"/>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7"/>
      <c r="FE34" s="4"/>
      <c r="FF34" s="5"/>
      <c r="FG34" s="7"/>
      <c r="FH34" s="29" t="s">
        <v>224</v>
      </c>
      <c r="FI34" s="44"/>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7"/>
      <c r="GX34" s="4"/>
      <c r="GY34" s="5"/>
      <c r="GZ34" s="7"/>
      <c r="HB34" s="30"/>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31"/>
    </row>
    <row r="35" spans="2:254" x14ac:dyDescent="0.2">
      <c r="B35" s="34" t="s">
        <v>191</v>
      </c>
      <c r="C35" t="s">
        <v>225</v>
      </c>
      <c r="E35" s="10" t="s">
        <v>226</v>
      </c>
      <c r="H35" s="9">
        <v>5</v>
      </c>
      <c r="I35">
        <v>1</v>
      </c>
      <c r="J35">
        <v>0</v>
      </c>
      <c r="K35" s="10"/>
      <c r="L35" s="29"/>
      <c r="M35" s="30">
        <v>15</v>
      </c>
      <c r="N35" s="29">
        <v>0</v>
      </c>
      <c r="O35" s="29">
        <v>2</v>
      </c>
      <c r="P35" s="29">
        <v>0</v>
      </c>
      <c r="Q35" s="29">
        <v>0</v>
      </c>
      <c r="R35" s="29">
        <v>2</v>
      </c>
      <c r="S35" s="29">
        <v>0</v>
      </c>
      <c r="T35" s="29">
        <v>0</v>
      </c>
      <c r="U35" s="29">
        <v>0</v>
      </c>
      <c r="V35" s="29">
        <v>0</v>
      </c>
      <c r="W35" s="29">
        <v>5</v>
      </c>
      <c r="X35" s="29">
        <v>0</v>
      </c>
      <c r="Y35" s="29">
        <v>0</v>
      </c>
      <c r="Z35" s="29">
        <v>0</v>
      </c>
      <c r="AA35" s="29">
        <v>0</v>
      </c>
      <c r="AB35" s="29">
        <v>0</v>
      </c>
      <c r="AC35" s="29">
        <v>0</v>
      </c>
      <c r="AD35" s="29">
        <v>0</v>
      </c>
      <c r="AE35" s="29">
        <v>0</v>
      </c>
      <c r="AF35" s="31">
        <f t="shared" ref="AF35:AF55" si="7">SUM(M35:AE35)</f>
        <v>24</v>
      </c>
      <c r="AH35" s="30">
        <v>20</v>
      </c>
      <c r="AI35" s="29">
        <v>0</v>
      </c>
      <c r="AJ35" s="29">
        <v>5</v>
      </c>
      <c r="AK35" s="29">
        <v>0</v>
      </c>
      <c r="AL35" s="29">
        <v>2</v>
      </c>
      <c r="AM35" s="29">
        <v>2</v>
      </c>
      <c r="AN35" s="29">
        <v>0</v>
      </c>
      <c r="AO35" s="29">
        <v>0</v>
      </c>
      <c r="AP35" s="29">
        <v>0</v>
      </c>
      <c r="AQ35" s="29">
        <v>0</v>
      </c>
      <c r="AR35" s="29">
        <v>0</v>
      </c>
      <c r="AS35" s="29">
        <v>0</v>
      </c>
      <c r="AT35" s="29">
        <v>0</v>
      </c>
      <c r="AU35" s="29">
        <v>0</v>
      </c>
      <c r="AV35" s="29">
        <v>0</v>
      </c>
      <c r="AW35" s="29">
        <v>0</v>
      </c>
      <c r="AX35" s="29">
        <v>0</v>
      </c>
      <c r="AY35" s="29">
        <v>0</v>
      </c>
      <c r="AZ35" s="29">
        <v>0</v>
      </c>
      <c r="BA35" s="31">
        <f t="shared" ref="BA35:BA55" si="8">SUM(AH35:AZ35)</f>
        <v>29</v>
      </c>
      <c r="BC35" s="9">
        <v>5</v>
      </c>
      <c r="BD35">
        <v>1</v>
      </c>
      <c r="BE35" s="10">
        <v>0</v>
      </c>
      <c r="BF35" s="29"/>
      <c r="BG35" s="30">
        <v>15</v>
      </c>
      <c r="BH35" s="29">
        <v>0</v>
      </c>
      <c r="BI35" s="29">
        <v>1</v>
      </c>
      <c r="BJ35" s="29">
        <v>0</v>
      </c>
      <c r="BK35" s="29">
        <v>0</v>
      </c>
      <c r="BL35" s="29">
        <v>1</v>
      </c>
      <c r="BM35" s="29">
        <v>0</v>
      </c>
      <c r="BN35" s="29">
        <v>0</v>
      </c>
      <c r="BO35" s="29">
        <v>0</v>
      </c>
      <c r="BP35" s="29">
        <v>0</v>
      </c>
      <c r="BQ35" s="29">
        <v>1</v>
      </c>
      <c r="BR35" s="29">
        <v>0</v>
      </c>
      <c r="BS35" s="29">
        <v>0</v>
      </c>
      <c r="BT35" s="29">
        <v>0</v>
      </c>
      <c r="BU35" s="29">
        <v>0</v>
      </c>
      <c r="BV35" s="29">
        <v>0</v>
      </c>
      <c r="BW35" s="29">
        <v>0</v>
      </c>
      <c r="BX35" s="29">
        <v>0</v>
      </c>
      <c r="BY35" s="29">
        <v>0</v>
      </c>
      <c r="BZ35" s="29">
        <v>0</v>
      </c>
      <c r="CA35" s="31">
        <f t="shared" ref="CA35:CA54" si="9">SUM(BG35:BZ35)</f>
        <v>18</v>
      </c>
      <c r="CC35" s="9">
        <v>5</v>
      </c>
      <c r="CD35">
        <v>1</v>
      </c>
      <c r="CE35" s="10">
        <v>0</v>
      </c>
      <c r="CF35" s="29"/>
      <c r="CG35" s="30">
        <v>15</v>
      </c>
      <c r="CH35" s="29">
        <v>0</v>
      </c>
      <c r="CI35" s="29">
        <v>1</v>
      </c>
      <c r="CJ35" s="29">
        <v>0</v>
      </c>
      <c r="CK35" s="29">
        <v>0</v>
      </c>
      <c r="CL35" s="29">
        <v>1</v>
      </c>
      <c r="CM35" s="29">
        <v>0</v>
      </c>
      <c r="CN35" s="29">
        <v>0</v>
      </c>
      <c r="CO35" s="29">
        <v>0</v>
      </c>
      <c r="CP35" s="29">
        <v>0</v>
      </c>
      <c r="CQ35" s="29">
        <v>5</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1</v>
      </c>
      <c r="DK35" s="29">
        <v>0</v>
      </c>
      <c r="DL35" s="29">
        <v>0</v>
      </c>
      <c r="DM35" s="31">
        <f t="shared" si="4"/>
        <v>23</v>
      </c>
      <c r="DO35" s="9">
        <v>5</v>
      </c>
      <c r="DP35">
        <v>1</v>
      </c>
      <c r="DQ35">
        <v>0</v>
      </c>
      <c r="DR35" s="10"/>
      <c r="DT35" s="30">
        <v>25</v>
      </c>
      <c r="DU35" s="29">
        <v>0</v>
      </c>
      <c r="DV35" s="29">
        <v>5</v>
      </c>
      <c r="DW35" s="29">
        <v>0</v>
      </c>
      <c r="DX35" s="29">
        <v>0</v>
      </c>
      <c r="DY35" s="29">
        <v>1</v>
      </c>
      <c r="DZ35" s="29">
        <v>0</v>
      </c>
      <c r="EA35" s="29">
        <v>0</v>
      </c>
      <c r="EB35" s="29">
        <v>0</v>
      </c>
      <c r="EC35" s="29">
        <v>0</v>
      </c>
      <c r="ED35" s="29">
        <v>0</v>
      </c>
      <c r="EE35" s="29">
        <v>0</v>
      </c>
      <c r="EF35" s="29">
        <v>0</v>
      </c>
      <c r="EG35" s="29">
        <v>0</v>
      </c>
      <c r="EH35" s="29">
        <v>0</v>
      </c>
      <c r="EI35" s="29">
        <v>0</v>
      </c>
      <c r="EJ35" s="29">
        <v>0</v>
      </c>
      <c r="EK35" s="29">
        <v>0</v>
      </c>
      <c r="EL35" s="29">
        <v>0</v>
      </c>
      <c r="EM35" s="29">
        <v>0</v>
      </c>
      <c r="EN35" s="29">
        <v>0</v>
      </c>
      <c r="EO35" s="29">
        <v>0</v>
      </c>
      <c r="EP35" s="29">
        <v>0</v>
      </c>
      <c r="EQ35" s="29">
        <v>0</v>
      </c>
      <c r="ER35" s="29">
        <v>0</v>
      </c>
      <c r="ES35" s="29">
        <v>0</v>
      </c>
      <c r="ET35" s="29">
        <v>0</v>
      </c>
      <c r="EU35" s="29">
        <v>0</v>
      </c>
      <c r="EV35" s="29">
        <v>0</v>
      </c>
      <c r="EW35" s="29">
        <v>0</v>
      </c>
      <c r="EX35" s="29">
        <v>0</v>
      </c>
      <c r="EY35" s="29">
        <v>0</v>
      </c>
      <c r="EZ35" s="29">
        <v>0</v>
      </c>
      <c r="FA35" s="29">
        <v>0</v>
      </c>
      <c r="FB35" s="29">
        <v>0</v>
      </c>
      <c r="FC35" s="31">
        <f t="shared" ref="FC35:FC55" si="10">SUM(DT35:FB35)</f>
        <v>31</v>
      </c>
      <c r="FE35" s="9">
        <v>5</v>
      </c>
      <c r="FF35">
        <v>1</v>
      </c>
      <c r="FG35" s="10">
        <v>0</v>
      </c>
      <c r="FI35" s="30">
        <v>50</v>
      </c>
      <c r="FJ35" s="29">
        <v>0</v>
      </c>
      <c r="FK35" s="29">
        <v>7</v>
      </c>
      <c r="FL35" s="29">
        <v>0</v>
      </c>
      <c r="FM35" s="29">
        <v>0</v>
      </c>
      <c r="FN35" s="29">
        <v>3</v>
      </c>
      <c r="FO35" s="29">
        <v>0</v>
      </c>
      <c r="FP35" s="29">
        <v>0</v>
      </c>
      <c r="FQ35" s="29">
        <v>0</v>
      </c>
      <c r="FR35" s="29">
        <v>0</v>
      </c>
      <c r="FS35" s="29">
        <v>1</v>
      </c>
      <c r="FT35" s="29">
        <v>0</v>
      </c>
      <c r="FU35" s="29">
        <v>0</v>
      </c>
      <c r="FV35" s="29">
        <v>0</v>
      </c>
      <c r="FW35" s="29">
        <v>0</v>
      </c>
      <c r="FX35" s="29">
        <v>0</v>
      </c>
      <c r="FY35" s="29">
        <v>0</v>
      </c>
      <c r="FZ35" s="29">
        <v>0</v>
      </c>
      <c r="GA35" s="29">
        <v>0</v>
      </c>
      <c r="GB35" s="29">
        <v>0</v>
      </c>
      <c r="GC35" s="29">
        <v>0</v>
      </c>
      <c r="GD35" s="29">
        <v>0</v>
      </c>
      <c r="GE35" s="29">
        <v>0</v>
      </c>
      <c r="GF35" s="29">
        <v>0</v>
      </c>
      <c r="GG35" s="29">
        <v>0</v>
      </c>
      <c r="GH35" s="29">
        <v>0</v>
      </c>
      <c r="GI35" s="29">
        <v>0</v>
      </c>
      <c r="GJ35" s="29">
        <v>0</v>
      </c>
      <c r="GK35" s="29">
        <v>0</v>
      </c>
      <c r="GL35" s="29">
        <v>0</v>
      </c>
      <c r="GM35" s="29">
        <v>0</v>
      </c>
      <c r="GN35" s="29">
        <v>0</v>
      </c>
      <c r="GO35" s="29">
        <v>0</v>
      </c>
      <c r="GP35" s="29">
        <v>0</v>
      </c>
      <c r="GQ35" s="29">
        <v>0</v>
      </c>
      <c r="GR35" s="29">
        <v>0</v>
      </c>
      <c r="GS35" s="29">
        <v>0</v>
      </c>
      <c r="GT35" s="29">
        <v>0</v>
      </c>
      <c r="GU35" s="29">
        <v>0</v>
      </c>
      <c r="GV35" s="31">
        <f t="shared" ref="GV35:GV55" si="11">SUM(FI35:GU35)</f>
        <v>61</v>
      </c>
      <c r="GX35" s="9">
        <v>5</v>
      </c>
      <c r="GY35">
        <v>1</v>
      </c>
      <c r="GZ35" s="10">
        <v>0</v>
      </c>
      <c r="HB35" s="30">
        <v>20</v>
      </c>
      <c r="HC35" s="29">
        <v>0</v>
      </c>
      <c r="HD35" s="29">
        <v>1</v>
      </c>
      <c r="HE35" s="29">
        <v>0</v>
      </c>
      <c r="HF35" s="29">
        <v>0</v>
      </c>
      <c r="HG35" s="29">
        <v>0</v>
      </c>
      <c r="HH35" s="29">
        <v>0</v>
      </c>
      <c r="HI35" s="29">
        <v>0</v>
      </c>
      <c r="HJ35" s="29">
        <v>0</v>
      </c>
      <c r="HK35" s="29">
        <v>0</v>
      </c>
      <c r="HL35" s="29">
        <v>0</v>
      </c>
      <c r="HM35" s="29">
        <v>0</v>
      </c>
      <c r="HN35" s="29">
        <v>0</v>
      </c>
      <c r="HO35" s="29">
        <v>0</v>
      </c>
      <c r="HP35" s="29">
        <v>0</v>
      </c>
      <c r="HQ35" s="29">
        <v>0</v>
      </c>
      <c r="HR35" s="29">
        <v>0</v>
      </c>
      <c r="HS35" s="29">
        <v>0</v>
      </c>
      <c r="HT35" s="29">
        <v>0</v>
      </c>
      <c r="HU35" s="29">
        <v>0</v>
      </c>
      <c r="HV35" s="29">
        <v>0</v>
      </c>
      <c r="HW35" s="29">
        <v>0</v>
      </c>
      <c r="HX35" s="29">
        <v>0</v>
      </c>
      <c r="HY35" s="29">
        <v>0</v>
      </c>
      <c r="HZ35" s="29">
        <v>0</v>
      </c>
      <c r="IA35" s="29">
        <v>0</v>
      </c>
      <c r="IB35" s="29">
        <v>0</v>
      </c>
      <c r="IC35" s="29">
        <v>0</v>
      </c>
      <c r="ID35" s="29">
        <v>0</v>
      </c>
      <c r="IE35" s="29">
        <v>0</v>
      </c>
      <c r="IF35" s="29">
        <v>0</v>
      </c>
      <c r="IG35" s="29">
        <v>0</v>
      </c>
      <c r="IH35" s="29">
        <v>0</v>
      </c>
      <c r="II35" s="29">
        <v>0</v>
      </c>
      <c r="IJ35" s="29">
        <v>0</v>
      </c>
      <c r="IK35" s="29">
        <v>0</v>
      </c>
      <c r="IL35" s="29">
        <v>0</v>
      </c>
      <c r="IM35" s="29">
        <v>0</v>
      </c>
      <c r="IN35" s="29">
        <v>0</v>
      </c>
      <c r="IO35" s="29">
        <v>0</v>
      </c>
      <c r="IP35" s="29">
        <v>0</v>
      </c>
      <c r="IQ35" s="29">
        <v>0</v>
      </c>
      <c r="IR35" s="29">
        <v>0</v>
      </c>
      <c r="IS35" s="29">
        <v>0</v>
      </c>
      <c r="IT35" s="31">
        <f t="shared" si="6"/>
        <v>21</v>
      </c>
    </row>
    <row r="36" spans="2:254" x14ac:dyDescent="0.2">
      <c r="B36" s="34" t="s">
        <v>192</v>
      </c>
      <c r="C36" t="s">
        <v>202</v>
      </c>
      <c r="E36" s="10" t="s">
        <v>227</v>
      </c>
      <c r="H36" s="9">
        <v>5</v>
      </c>
      <c r="I36">
        <v>2</v>
      </c>
      <c r="J36">
        <v>5</v>
      </c>
      <c r="K36" s="10"/>
      <c r="L36" s="29"/>
      <c r="M36" s="30">
        <v>25</v>
      </c>
      <c r="N36" s="29">
        <v>0</v>
      </c>
      <c r="O36" s="29">
        <v>2</v>
      </c>
      <c r="P36" s="29">
        <v>0</v>
      </c>
      <c r="Q36" s="29">
        <v>0</v>
      </c>
      <c r="R36" s="29">
        <v>2</v>
      </c>
      <c r="S36" s="29">
        <v>0</v>
      </c>
      <c r="T36" s="29">
        <v>0</v>
      </c>
      <c r="U36" s="29">
        <v>0</v>
      </c>
      <c r="V36" s="29">
        <v>0</v>
      </c>
      <c r="W36" s="29">
        <v>0</v>
      </c>
      <c r="X36" s="29">
        <v>0</v>
      </c>
      <c r="Y36" s="29">
        <v>0</v>
      </c>
      <c r="Z36" s="29">
        <v>0</v>
      </c>
      <c r="AA36" s="29">
        <v>0</v>
      </c>
      <c r="AB36" s="29">
        <v>0</v>
      </c>
      <c r="AC36" s="29">
        <v>0</v>
      </c>
      <c r="AD36" s="29">
        <v>0</v>
      </c>
      <c r="AE36" s="29">
        <v>0</v>
      </c>
      <c r="AF36" s="31">
        <f t="shared" si="7"/>
        <v>29</v>
      </c>
      <c r="AH36" s="30">
        <v>25</v>
      </c>
      <c r="AI36" s="29">
        <v>0</v>
      </c>
      <c r="AJ36" s="29">
        <v>3</v>
      </c>
      <c r="AK36" s="29">
        <v>0</v>
      </c>
      <c r="AL36" s="29">
        <v>0</v>
      </c>
      <c r="AM36" s="29">
        <v>3</v>
      </c>
      <c r="AN36" s="29">
        <v>0</v>
      </c>
      <c r="AO36" s="29">
        <v>0</v>
      </c>
      <c r="AP36" s="29">
        <v>0</v>
      </c>
      <c r="AQ36" s="29">
        <v>0</v>
      </c>
      <c r="AR36" s="29">
        <v>0</v>
      </c>
      <c r="AS36" s="29">
        <v>0</v>
      </c>
      <c r="AT36" s="29">
        <v>0</v>
      </c>
      <c r="AU36" s="29">
        <v>0</v>
      </c>
      <c r="AV36" s="29">
        <v>0</v>
      </c>
      <c r="AW36" s="29">
        <v>0</v>
      </c>
      <c r="AX36" s="29">
        <v>0</v>
      </c>
      <c r="AY36" s="29">
        <v>0</v>
      </c>
      <c r="AZ36" s="29">
        <v>0</v>
      </c>
      <c r="BA36" s="31">
        <f t="shared" si="8"/>
        <v>31</v>
      </c>
      <c r="BC36" s="9">
        <v>5</v>
      </c>
      <c r="BD36">
        <v>2</v>
      </c>
      <c r="BE36" s="10">
        <v>5</v>
      </c>
      <c r="BF36" s="29"/>
      <c r="BG36" s="30">
        <v>35</v>
      </c>
      <c r="BH36" s="29">
        <v>0</v>
      </c>
      <c r="BI36" s="29">
        <v>3</v>
      </c>
      <c r="BJ36" s="29">
        <v>0</v>
      </c>
      <c r="BK36" s="29">
        <v>0</v>
      </c>
      <c r="BL36" s="29">
        <v>5</v>
      </c>
      <c r="BM36" s="29">
        <v>0</v>
      </c>
      <c r="BN36" s="29">
        <v>0</v>
      </c>
      <c r="BO36" s="29">
        <v>0</v>
      </c>
      <c r="BP36" s="29">
        <v>0</v>
      </c>
      <c r="BQ36" s="29">
        <v>2</v>
      </c>
      <c r="BR36" s="29">
        <v>0</v>
      </c>
      <c r="BS36" s="29">
        <v>0</v>
      </c>
      <c r="BT36" s="29">
        <v>0</v>
      </c>
      <c r="BU36" s="29">
        <v>0</v>
      </c>
      <c r="BV36" s="29">
        <v>0</v>
      </c>
      <c r="BW36" s="29">
        <v>0</v>
      </c>
      <c r="BX36" s="29">
        <v>0</v>
      </c>
      <c r="BY36" s="29">
        <v>0</v>
      </c>
      <c r="BZ36" s="29">
        <v>0</v>
      </c>
      <c r="CA36" s="31">
        <f t="shared" si="9"/>
        <v>45</v>
      </c>
      <c r="CC36" s="9">
        <v>5</v>
      </c>
      <c r="CD36">
        <v>2</v>
      </c>
      <c r="CE36" s="10">
        <v>5</v>
      </c>
      <c r="CF36" s="29"/>
      <c r="CG36" s="30">
        <v>40</v>
      </c>
      <c r="CH36" s="29">
        <v>0</v>
      </c>
      <c r="CI36" s="29">
        <v>7</v>
      </c>
      <c r="CJ36" s="29">
        <v>0</v>
      </c>
      <c r="CK36" s="29">
        <v>0</v>
      </c>
      <c r="CL36" s="29">
        <v>5</v>
      </c>
      <c r="CM36" s="29">
        <v>0</v>
      </c>
      <c r="CN36" s="29">
        <v>0</v>
      </c>
      <c r="CO36" s="29">
        <v>0</v>
      </c>
      <c r="CP36" s="29">
        <v>0</v>
      </c>
      <c r="CQ36" s="29">
        <v>10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31">
        <f t="shared" si="4"/>
        <v>62</v>
      </c>
      <c r="DO36" s="9">
        <v>5</v>
      </c>
      <c r="DP36">
        <v>2</v>
      </c>
      <c r="DQ36">
        <v>5</v>
      </c>
      <c r="DR36" s="10"/>
      <c r="DT36" s="30">
        <v>50</v>
      </c>
      <c r="DU36" s="29">
        <v>0</v>
      </c>
      <c r="DV36" s="29">
        <v>5</v>
      </c>
      <c r="DW36" s="29">
        <v>0</v>
      </c>
      <c r="DX36" s="29">
        <v>0</v>
      </c>
      <c r="DY36" s="29">
        <v>1</v>
      </c>
      <c r="DZ36" s="29">
        <v>0</v>
      </c>
      <c r="EA36" s="29">
        <v>0</v>
      </c>
      <c r="EB36" s="29">
        <v>0</v>
      </c>
      <c r="EC36" s="29">
        <v>0</v>
      </c>
      <c r="ED36" s="29">
        <v>0</v>
      </c>
      <c r="EE36" s="29">
        <v>0</v>
      </c>
      <c r="EF36" s="29">
        <v>0</v>
      </c>
      <c r="EG36" s="29">
        <v>0</v>
      </c>
      <c r="EH36" s="29">
        <v>0</v>
      </c>
      <c r="EI36" s="29">
        <v>0</v>
      </c>
      <c r="EJ36" s="29">
        <v>0</v>
      </c>
      <c r="EK36" s="29">
        <v>0</v>
      </c>
      <c r="EL36" s="29">
        <v>0</v>
      </c>
      <c r="EM36" s="29">
        <v>0</v>
      </c>
      <c r="EN36" s="29">
        <v>0</v>
      </c>
      <c r="EO36" s="29">
        <v>0</v>
      </c>
      <c r="EP36" s="29">
        <v>0</v>
      </c>
      <c r="EQ36" s="29">
        <v>0</v>
      </c>
      <c r="ER36" s="29">
        <v>0</v>
      </c>
      <c r="ES36" s="29">
        <v>0</v>
      </c>
      <c r="ET36" s="29">
        <v>0</v>
      </c>
      <c r="EU36" s="29">
        <v>0</v>
      </c>
      <c r="EV36" s="29">
        <v>0</v>
      </c>
      <c r="EW36" s="29">
        <v>0</v>
      </c>
      <c r="EX36" s="29">
        <v>0</v>
      </c>
      <c r="EY36" s="29">
        <v>0</v>
      </c>
      <c r="EZ36" s="29">
        <v>0</v>
      </c>
      <c r="FA36" s="29">
        <v>0</v>
      </c>
      <c r="FB36" s="29">
        <v>0</v>
      </c>
      <c r="FC36" s="31">
        <f t="shared" si="10"/>
        <v>56</v>
      </c>
      <c r="FE36" s="9">
        <v>5</v>
      </c>
      <c r="FF36">
        <v>2</v>
      </c>
      <c r="FG36" s="10">
        <v>5</v>
      </c>
      <c r="FI36" s="30">
        <v>40</v>
      </c>
      <c r="FJ36" s="29">
        <v>0</v>
      </c>
      <c r="FK36" s="29">
        <v>15</v>
      </c>
      <c r="FL36" s="29">
        <v>0</v>
      </c>
      <c r="FM36" s="29">
        <v>0</v>
      </c>
      <c r="FN36" s="29">
        <v>10</v>
      </c>
      <c r="FO36" s="29">
        <v>0</v>
      </c>
      <c r="FP36" s="29">
        <v>0</v>
      </c>
      <c r="FQ36" s="29">
        <v>0</v>
      </c>
      <c r="FR36" s="29">
        <v>0</v>
      </c>
      <c r="FS36" s="29">
        <v>3</v>
      </c>
      <c r="FT36" s="29">
        <v>0</v>
      </c>
      <c r="FU36" s="29">
        <v>0</v>
      </c>
      <c r="FV36" s="29">
        <v>0</v>
      </c>
      <c r="FW36" s="29">
        <v>0</v>
      </c>
      <c r="FX36" s="29">
        <v>0</v>
      </c>
      <c r="FY36" s="29">
        <v>0</v>
      </c>
      <c r="FZ36" s="29">
        <v>0</v>
      </c>
      <c r="GA36" s="29">
        <v>0</v>
      </c>
      <c r="GB36" s="29">
        <v>0</v>
      </c>
      <c r="GC36" s="29">
        <v>0</v>
      </c>
      <c r="GD36" s="29">
        <v>0</v>
      </c>
      <c r="GE36" s="29">
        <v>0</v>
      </c>
      <c r="GF36" s="29">
        <v>0</v>
      </c>
      <c r="GG36" s="29">
        <v>0</v>
      </c>
      <c r="GH36" s="29">
        <v>0</v>
      </c>
      <c r="GI36" s="29">
        <v>0</v>
      </c>
      <c r="GJ36" s="29">
        <v>0</v>
      </c>
      <c r="GK36" s="29">
        <v>0</v>
      </c>
      <c r="GL36" s="29">
        <v>0</v>
      </c>
      <c r="GM36" s="29">
        <v>0</v>
      </c>
      <c r="GN36" s="29">
        <v>0</v>
      </c>
      <c r="GO36" s="29">
        <v>0</v>
      </c>
      <c r="GP36" s="29">
        <v>0</v>
      </c>
      <c r="GQ36" s="29">
        <v>0</v>
      </c>
      <c r="GR36" s="29">
        <v>0</v>
      </c>
      <c r="GS36" s="29">
        <v>0</v>
      </c>
      <c r="GT36" s="29">
        <v>0</v>
      </c>
      <c r="GU36" s="29">
        <v>0</v>
      </c>
      <c r="GV36" s="31">
        <f t="shared" si="11"/>
        <v>68</v>
      </c>
      <c r="GX36" s="9">
        <v>5</v>
      </c>
      <c r="GY36">
        <v>2</v>
      </c>
      <c r="GZ36" s="10">
        <v>5</v>
      </c>
      <c r="HB36" s="30">
        <v>25</v>
      </c>
      <c r="HC36" s="29">
        <v>0</v>
      </c>
      <c r="HD36" s="29">
        <v>2</v>
      </c>
      <c r="HE36" s="29">
        <v>0</v>
      </c>
      <c r="HF36" s="29">
        <v>0</v>
      </c>
      <c r="HG36" s="29">
        <v>2</v>
      </c>
      <c r="HH36" s="29">
        <v>0</v>
      </c>
      <c r="HI36" s="29">
        <v>0</v>
      </c>
      <c r="HJ36" s="29">
        <v>0</v>
      </c>
      <c r="HK36" s="29">
        <v>0</v>
      </c>
      <c r="HL36" s="29">
        <v>0</v>
      </c>
      <c r="HM36" s="29">
        <v>0</v>
      </c>
      <c r="HN36" s="29">
        <v>0</v>
      </c>
      <c r="HO36" s="29">
        <v>0</v>
      </c>
      <c r="HP36" s="29">
        <v>1</v>
      </c>
      <c r="HQ36" s="29">
        <v>0</v>
      </c>
      <c r="HR36" s="29">
        <v>0</v>
      </c>
      <c r="HS36" s="29">
        <v>0</v>
      </c>
      <c r="HT36" s="29">
        <v>0</v>
      </c>
      <c r="HU36" s="29">
        <v>0</v>
      </c>
      <c r="HV36" s="29">
        <v>0</v>
      </c>
      <c r="HW36" s="29">
        <v>0</v>
      </c>
      <c r="HX36" s="29">
        <v>0</v>
      </c>
      <c r="HY36" s="29">
        <v>0</v>
      </c>
      <c r="HZ36" s="29">
        <v>0</v>
      </c>
      <c r="IA36" s="29">
        <v>0</v>
      </c>
      <c r="IB36" s="29">
        <v>0</v>
      </c>
      <c r="IC36" s="29">
        <v>0</v>
      </c>
      <c r="ID36" s="29">
        <v>0</v>
      </c>
      <c r="IE36" s="29">
        <v>0</v>
      </c>
      <c r="IF36" s="29">
        <v>0</v>
      </c>
      <c r="IG36" s="29">
        <v>0</v>
      </c>
      <c r="IH36" s="29">
        <v>0</v>
      </c>
      <c r="II36" s="29">
        <v>0</v>
      </c>
      <c r="IJ36" s="29">
        <v>0</v>
      </c>
      <c r="IK36" s="29">
        <v>0</v>
      </c>
      <c r="IL36" s="29">
        <v>0</v>
      </c>
      <c r="IM36" s="29">
        <v>0</v>
      </c>
      <c r="IN36" s="29">
        <v>0</v>
      </c>
      <c r="IO36" s="29">
        <v>0</v>
      </c>
      <c r="IP36" s="29">
        <v>0</v>
      </c>
      <c r="IQ36" s="29">
        <v>0</v>
      </c>
      <c r="IR36" s="29">
        <v>0</v>
      </c>
      <c r="IS36" s="29">
        <v>0</v>
      </c>
      <c r="IT36" s="31">
        <f t="shared" si="6"/>
        <v>30</v>
      </c>
    </row>
    <row r="37" spans="2:254" x14ac:dyDescent="0.2">
      <c r="B37" s="34" t="s">
        <v>45</v>
      </c>
      <c r="C37" t="s">
        <v>81</v>
      </c>
      <c r="E37" s="10" t="s">
        <v>228</v>
      </c>
      <c r="H37" s="9">
        <v>5</v>
      </c>
      <c r="I37">
        <v>3</v>
      </c>
      <c r="J37">
        <v>10</v>
      </c>
      <c r="K37" s="10"/>
      <c r="L37" s="29"/>
      <c r="M37" s="30">
        <v>30</v>
      </c>
      <c r="N37" s="29">
        <v>0</v>
      </c>
      <c r="O37" s="29">
        <v>0</v>
      </c>
      <c r="P37" s="29">
        <v>0</v>
      </c>
      <c r="Q37" s="29">
        <v>0</v>
      </c>
      <c r="R37" s="29">
        <v>2</v>
      </c>
      <c r="S37" s="29">
        <v>0</v>
      </c>
      <c r="T37" s="29">
        <v>2</v>
      </c>
      <c r="U37" s="29">
        <v>0</v>
      </c>
      <c r="V37" s="29">
        <v>0</v>
      </c>
      <c r="W37" s="29">
        <v>0</v>
      </c>
      <c r="X37" s="29">
        <v>0</v>
      </c>
      <c r="Y37" s="29">
        <v>0</v>
      </c>
      <c r="Z37" s="29">
        <v>0</v>
      </c>
      <c r="AA37" s="29">
        <v>0</v>
      </c>
      <c r="AB37" s="29">
        <v>0</v>
      </c>
      <c r="AC37" s="29">
        <v>0</v>
      </c>
      <c r="AD37" s="29">
        <v>0</v>
      </c>
      <c r="AE37" s="29">
        <v>0</v>
      </c>
      <c r="AF37" s="31">
        <f t="shared" si="7"/>
        <v>34</v>
      </c>
      <c r="AG37" t="s">
        <v>229</v>
      </c>
      <c r="AH37" s="30">
        <v>20</v>
      </c>
      <c r="AI37" s="29">
        <v>0</v>
      </c>
      <c r="AJ37" s="29">
        <v>3</v>
      </c>
      <c r="AK37" s="29">
        <v>0</v>
      </c>
      <c r="AL37" s="29">
        <v>0</v>
      </c>
      <c r="AM37" s="29">
        <v>2</v>
      </c>
      <c r="AN37" s="29">
        <v>0</v>
      </c>
      <c r="AO37" s="29">
        <v>0</v>
      </c>
      <c r="AP37" s="29">
        <v>0</v>
      </c>
      <c r="AQ37" s="29">
        <v>0</v>
      </c>
      <c r="AR37" s="29">
        <v>0</v>
      </c>
      <c r="AS37" s="29">
        <v>0</v>
      </c>
      <c r="AT37" s="29">
        <v>0</v>
      </c>
      <c r="AU37" s="29">
        <v>0</v>
      </c>
      <c r="AV37" s="29">
        <v>0</v>
      </c>
      <c r="AW37" s="29">
        <v>0</v>
      </c>
      <c r="AX37" s="29">
        <v>0</v>
      </c>
      <c r="AY37" s="29">
        <v>0</v>
      </c>
      <c r="AZ37" s="29">
        <v>0</v>
      </c>
      <c r="BA37" s="31">
        <f t="shared" si="8"/>
        <v>25</v>
      </c>
      <c r="BC37" s="9">
        <v>5</v>
      </c>
      <c r="BD37">
        <v>3</v>
      </c>
      <c r="BE37" s="10">
        <v>10</v>
      </c>
      <c r="BF37" s="29"/>
      <c r="BG37" s="30">
        <v>30</v>
      </c>
      <c r="BH37" s="29">
        <v>0</v>
      </c>
      <c r="BI37" s="29">
        <v>1</v>
      </c>
      <c r="BJ37" s="29">
        <v>0</v>
      </c>
      <c r="BK37" s="29">
        <v>0</v>
      </c>
      <c r="BL37" s="29">
        <v>1</v>
      </c>
      <c r="BM37" s="29">
        <v>0</v>
      </c>
      <c r="BN37" s="29">
        <v>0</v>
      </c>
      <c r="BO37" s="29">
        <v>0</v>
      </c>
      <c r="BP37" s="29">
        <v>0</v>
      </c>
      <c r="BQ37" s="29">
        <v>0</v>
      </c>
      <c r="BR37" s="29">
        <v>0</v>
      </c>
      <c r="BS37" s="29">
        <v>0</v>
      </c>
      <c r="BT37" s="29">
        <v>0</v>
      </c>
      <c r="BU37" s="29">
        <v>0</v>
      </c>
      <c r="BV37" s="29">
        <v>0</v>
      </c>
      <c r="BW37" s="29">
        <v>0</v>
      </c>
      <c r="BX37" s="29">
        <v>0</v>
      </c>
      <c r="BY37" s="29">
        <v>0</v>
      </c>
      <c r="BZ37" s="29">
        <v>0</v>
      </c>
      <c r="CA37" s="31">
        <f t="shared" si="9"/>
        <v>32</v>
      </c>
      <c r="CC37" s="9">
        <v>5</v>
      </c>
      <c r="CD37">
        <v>3</v>
      </c>
      <c r="CE37" s="10">
        <v>10</v>
      </c>
      <c r="CF37" s="29"/>
      <c r="CG37" s="30">
        <v>30</v>
      </c>
      <c r="CH37" s="29">
        <v>0</v>
      </c>
      <c r="CI37" s="29">
        <v>0</v>
      </c>
      <c r="CJ37" s="29">
        <v>0</v>
      </c>
      <c r="CK37" s="29">
        <v>0</v>
      </c>
      <c r="CL37" s="29">
        <v>3</v>
      </c>
      <c r="CM37" s="29">
        <v>0</v>
      </c>
      <c r="CN37" s="29">
        <v>0</v>
      </c>
      <c r="CO37" s="29">
        <v>0</v>
      </c>
      <c r="CP37" s="29">
        <v>0</v>
      </c>
      <c r="CQ37" s="29">
        <v>3</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31">
        <f t="shared" si="4"/>
        <v>36</v>
      </c>
      <c r="DO37" s="9">
        <v>5</v>
      </c>
      <c r="DP37">
        <v>3</v>
      </c>
      <c r="DQ37">
        <v>10</v>
      </c>
      <c r="DR37" s="10"/>
      <c r="DT37" s="30">
        <v>30</v>
      </c>
      <c r="DU37" s="29">
        <v>0</v>
      </c>
      <c r="DV37" s="29">
        <v>5</v>
      </c>
      <c r="DW37" s="29">
        <v>0</v>
      </c>
      <c r="DX37" s="29">
        <v>0</v>
      </c>
      <c r="DY37" s="29">
        <v>1</v>
      </c>
      <c r="DZ37" s="29">
        <v>0</v>
      </c>
      <c r="EA37" s="29">
        <v>0</v>
      </c>
      <c r="EB37" s="29">
        <v>0</v>
      </c>
      <c r="EC37" s="29">
        <v>0</v>
      </c>
      <c r="ED37" s="29">
        <v>0</v>
      </c>
      <c r="EE37" s="29">
        <v>0</v>
      </c>
      <c r="EF37" s="29">
        <v>0</v>
      </c>
      <c r="EG37" s="29">
        <v>0</v>
      </c>
      <c r="EH37" s="29">
        <v>0</v>
      </c>
      <c r="EI37" s="29">
        <v>0</v>
      </c>
      <c r="EJ37" s="29">
        <v>0</v>
      </c>
      <c r="EK37" s="29">
        <v>0</v>
      </c>
      <c r="EL37" s="29">
        <v>0</v>
      </c>
      <c r="EM37" s="29">
        <v>0</v>
      </c>
      <c r="EN37" s="29">
        <v>0</v>
      </c>
      <c r="EO37" s="29">
        <v>0</v>
      </c>
      <c r="EP37" s="29">
        <v>0</v>
      </c>
      <c r="EQ37" s="29">
        <v>0</v>
      </c>
      <c r="ER37" s="29">
        <v>0</v>
      </c>
      <c r="ES37" s="29">
        <v>0</v>
      </c>
      <c r="ET37" s="29">
        <v>0</v>
      </c>
      <c r="EU37" s="29">
        <v>0</v>
      </c>
      <c r="EV37" s="29">
        <v>0</v>
      </c>
      <c r="EW37" s="29">
        <v>0</v>
      </c>
      <c r="EX37" s="29">
        <v>0</v>
      </c>
      <c r="EY37" s="29">
        <v>0</v>
      </c>
      <c r="EZ37" s="29">
        <v>0</v>
      </c>
      <c r="FA37" s="29">
        <v>0</v>
      </c>
      <c r="FB37" s="29">
        <v>0</v>
      </c>
      <c r="FC37" s="31">
        <f t="shared" si="10"/>
        <v>36</v>
      </c>
      <c r="FE37" s="9">
        <v>5</v>
      </c>
      <c r="FF37">
        <v>3</v>
      </c>
      <c r="FG37" s="10">
        <v>10</v>
      </c>
      <c r="FI37" s="30">
        <v>35</v>
      </c>
      <c r="FJ37" s="29">
        <v>0</v>
      </c>
      <c r="FK37" s="29">
        <v>3</v>
      </c>
      <c r="FL37" s="29">
        <v>0</v>
      </c>
      <c r="FM37" s="29">
        <v>0</v>
      </c>
      <c r="FN37" s="29">
        <v>2</v>
      </c>
      <c r="FO37" s="29">
        <v>0</v>
      </c>
      <c r="FP37" s="29">
        <v>0</v>
      </c>
      <c r="FQ37" s="29">
        <v>0</v>
      </c>
      <c r="FR37" s="29">
        <v>0</v>
      </c>
      <c r="FS37" s="29">
        <v>1</v>
      </c>
      <c r="FT37" s="29">
        <v>0</v>
      </c>
      <c r="FU37" s="29">
        <v>0</v>
      </c>
      <c r="FV37" s="29">
        <v>0</v>
      </c>
      <c r="FW37" s="29">
        <v>0</v>
      </c>
      <c r="FX37" s="29">
        <v>0</v>
      </c>
      <c r="FY37" s="29">
        <v>0</v>
      </c>
      <c r="FZ37" s="29">
        <v>0</v>
      </c>
      <c r="GA37" s="29">
        <v>0</v>
      </c>
      <c r="GB37" s="29">
        <v>0</v>
      </c>
      <c r="GC37" s="29">
        <v>0</v>
      </c>
      <c r="GD37" s="29">
        <v>0</v>
      </c>
      <c r="GE37" s="29">
        <v>0</v>
      </c>
      <c r="GF37" s="29">
        <v>0</v>
      </c>
      <c r="GG37" s="29">
        <v>0</v>
      </c>
      <c r="GH37" s="29">
        <v>0</v>
      </c>
      <c r="GI37" s="29">
        <v>0</v>
      </c>
      <c r="GJ37" s="29">
        <v>0</v>
      </c>
      <c r="GK37" s="29">
        <v>0</v>
      </c>
      <c r="GL37" s="29">
        <v>0</v>
      </c>
      <c r="GM37" s="29">
        <v>0</v>
      </c>
      <c r="GN37" s="29">
        <v>0</v>
      </c>
      <c r="GO37" s="29">
        <v>0</v>
      </c>
      <c r="GP37" s="29">
        <v>0</v>
      </c>
      <c r="GQ37" s="29">
        <v>0</v>
      </c>
      <c r="GR37" s="29">
        <v>0</v>
      </c>
      <c r="GS37" s="29">
        <v>0</v>
      </c>
      <c r="GT37" s="29">
        <v>0</v>
      </c>
      <c r="GU37" s="29">
        <v>0</v>
      </c>
      <c r="GV37" s="31">
        <f t="shared" si="11"/>
        <v>41</v>
      </c>
      <c r="GX37" s="9">
        <v>5</v>
      </c>
      <c r="GY37">
        <v>3</v>
      </c>
      <c r="GZ37" s="10">
        <v>10</v>
      </c>
      <c r="HB37" s="30">
        <v>30</v>
      </c>
      <c r="HC37" s="29">
        <v>0</v>
      </c>
      <c r="HD37" s="29">
        <v>1</v>
      </c>
      <c r="HE37" s="29">
        <v>0</v>
      </c>
      <c r="HF37" s="29">
        <v>0</v>
      </c>
      <c r="HG37" s="29">
        <v>2</v>
      </c>
      <c r="HH37" s="29">
        <v>0</v>
      </c>
      <c r="HI37" s="29">
        <v>0</v>
      </c>
      <c r="HJ37" s="29">
        <v>0</v>
      </c>
      <c r="HK37" s="29">
        <v>0</v>
      </c>
      <c r="HL37" s="29">
        <v>0</v>
      </c>
      <c r="HM37" s="29">
        <v>0</v>
      </c>
      <c r="HN37" s="29">
        <v>0</v>
      </c>
      <c r="HO37" s="29">
        <v>0</v>
      </c>
      <c r="HP37" s="29">
        <v>0</v>
      </c>
      <c r="HQ37" s="29">
        <v>0</v>
      </c>
      <c r="HR37" s="29">
        <v>0</v>
      </c>
      <c r="HS37" s="29">
        <v>0</v>
      </c>
      <c r="HT37" s="29">
        <v>0</v>
      </c>
      <c r="HU37" s="29">
        <v>0</v>
      </c>
      <c r="HV37" s="29">
        <v>0</v>
      </c>
      <c r="HW37" s="29">
        <v>0</v>
      </c>
      <c r="HX37" s="29">
        <v>0</v>
      </c>
      <c r="HY37" s="29">
        <v>0</v>
      </c>
      <c r="HZ37" s="29">
        <v>0</v>
      </c>
      <c r="IA37" s="29">
        <v>0</v>
      </c>
      <c r="IB37" s="29">
        <v>0</v>
      </c>
      <c r="IC37" s="29">
        <v>0</v>
      </c>
      <c r="ID37" s="29">
        <v>0</v>
      </c>
      <c r="IE37" s="29">
        <v>0</v>
      </c>
      <c r="IF37" s="29">
        <v>0</v>
      </c>
      <c r="IG37" s="29">
        <v>0</v>
      </c>
      <c r="IH37" s="29">
        <v>0</v>
      </c>
      <c r="II37" s="29">
        <v>0</v>
      </c>
      <c r="IJ37" s="29">
        <v>0</v>
      </c>
      <c r="IK37" s="29">
        <v>0</v>
      </c>
      <c r="IL37" s="29">
        <v>0</v>
      </c>
      <c r="IM37" s="29">
        <v>0</v>
      </c>
      <c r="IN37" s="29">
        <v>0</v>
      </c>
      <c r="IO37" s="29">
        <v>0</v>
      </c>
      <c r="IP37" s="29">
        <v>0</v>
      </c>
      <c r="IQ37" s="29">
        <v>0</v>
      </c>
      <c r="IR37" s="29">
        <v>0</v>
      </c>
      <c r="IS37" s="29">
        <v>0</v>
      </c>
      <c r="IT37" s="31">
        <f t="shared" si="6"/>
        <v>33</v>
      </c>
    </row>
    <row r="38" spans="2:254" x14ac:dyDescent="0.2">
      <c r="B38" s="34" t="s">
        <v>192</v>
      </c>
      <c r="C38" t="s">
        <v>97</v>
      </c>
      <c r="E38" s="10" t="s">
        <v>230</v>
      </c>
      <c r="H38" s="9">
        <v>5</v>
      </c>
      <c r="I38">
        <v>4</v>
      </c>
      <c r="J38">
        <v>15</v>
      </c>
      <c r="K38" s="10"/>
      <c r="L38" s="29"/>
      <c r="M38" s="30">
        <v>30</v>
      </c>
      <c r="N38" s="29">
        <v>0</v>
      </c>
      <c r="O38" s="29">
        <v>5</v>
      </c>
      <c r="P38" s="29">
        <v>0</v>
      </c>
      <c r="Q38" s="29">
        <v>0</v>
      </c>
      <c r="R38" s="29">
        <v>2</v>
      </c>
      <c r="S38" s="29">
        <v>0</v>
      </c>
      <c r="T38" s="29">
        <v>0</v>
      </c>
      <c r="U38" s="29">
        <v>0</v>
      </c>
      <c r="V38" s="29">
        <v>0</v>
      </c>
      <c r="W38" s="29">
        <v>0</v>
      </c>
      <c r="X38" s="29">
        <v>0</v>
      </c>
      <c r="Y38" s="29">
        <v>0</v>
      </c>
      <c r="Z38" s="29">
        <v>0</v>
      </c>
      <c r="AA38" s="29">
        <v>0</v>
      </c>
      <c r="AB38" s="29">
        <v>0</v>
      </c>
      <c r="AC38" s="29">
        <v>0</v>
      </c>
      <c r="AD38" s="29">
        <v>0</v>
      </c>
      <c r="AE38" s="29">
        <v>0</v>
      </c>
      <c r="AF38" s="31">
        <f t="shared" si="7"/>
        <v>37</v>
      </c>
      <c r="AH38" s="30">
        <v>10</v>
      </c>
      <c r="AI38" s="29">
        <v>0</v>
      </c>
      <c r="AJ38" s="29">
        <v>2</v>
      </c>
      <c r="AK38" s="29">
        <v>0</v>
      </c>
      <c r="AL38" s="29">
        <v>0</v>
      </c>
      <c r="AM38" s="29">
        <v>2</v>
      </c>
      <c r="AN38" s="29">
        <v>0</v>
      </c>
      <c r="AO38" s="29">
        <v>0</v>
      </c>
      <c r="AP38" s="29">
        <v>0</v>
      </c>
      <c r="AQ38" s="29">
        <v>0</v>
      </c>
      <c r="AR38" s="29">
        <v>0</v>
      </c>
      <c r="AS38" s="29">
        <v>0</v>
      </c>
      <c r="AT38" s="29">
        <v>0</v>
      </c>
      <c r="AU38" s="29">
        <v>0</v>
      </c>
      <c r="AV38" s="29">
        <v>0</v>
      </c>
      <c r="AW38" s="29">
        <v>0</v>
      </c>
      <c r="AX38" s="29">
        <v>0</v>
      </c>
      <c r="AY38" s="29">
        <v>0</v>
      </c>
      <c r="AZ38" s="29">
        <v>0</v>
      </c>
      <c r="BA38" s="31">
        <f t="shared" si="8"/>
        <v>14</v>
      </c>
      <c r="BC38" s="9">
        <v>5</v>
      </c>
      <c r="BD38">
        <v>4</v>
      </c>
      <c r="BE38" s="10">
        <v>15</v>
      </c>
      <c r="BF38" s="29"/>
      <c r="BG38" s="30">
        <v>20</v>
      </c>
      <c r="BH38" s="29">
        <v>0</v>
      </c>
      <c r="BI38" s="29">
        <v>0</v>
      </c>
      <c r="BJ38" s="29">
        <v>0</v>
      </c>
      <c r="BK38" s="29">
        <v>0</v>
      </c>
      <c r="BL38" s="29">
        <v>1</v>
      </c>
      <c r="BM38" s="29">
        <v>0</v>
      </c>
      <c r="BN38" s="29">
        <v>0</v>
      </c>
      <c r="BO38" s="29">
        <v>0</v>
      </c>
      <c r="BP38" s="29">
        <v>0</v>
      </c>
      <c r="BQ38" s="29">
        <v>0</v>
      </c>
      <c r="BR38" s="29">
        <v>0</v>
      </c>
      <c r="BS38" s="29">
        <v>0</v>
      </c>
      <c r="BT38" s="29">
        <v>0</v>
      </c>
      <c r="BU38" s="29">
        <v>0</v>
      </c>
      <c r="BV38" s="29">
        <v>0</v>
      </c>
      <c r="BW38" s="29">
        <v>0</v>
      </c>
      <c r="BX38" s="29">
        <v>0</v>
      </c>
      <c r="BY38" s="29">
        <v>0</v>
      </c>
      <c r="BZ38" s="29">
        <v>0</v>
      </c>
      <c r="CA38" s="31">
        <f t="shared" si="9"/>
        <v>21</v>
      </c>
      <c r="CC38" s="9">
        <v>5</v>
      </c>
      <c r="CD38">
        <v>4</v>
      </c>
      <c r="CE38" s="10">
        <v>15</v>
      </c>
      <c r="CF38" s="29"/>
      <c r="CG38" s="30">
        <v>15</v>
      </c>
      <c r="CH38" s="29">
        <v>0</v>
      </c>
      <c r="CI38" s="29">
        <v>5</v>
      </c>
      <c r="CJ38" s="29">
        <v>0</v>
      </c>
      <c r="CK38" s="29">
        <v>0</v>
      </c>
      <c r="CL38" s="29">
        <v>2</v>
      </c>
      <c r="CM38" s="29">
        <v>0</v>
      </c>
      <c r="CN38" s="29">
        <v>0</v>
      </c>
      <c r="CO38" s="29">
        <v>0</v>
      </c>
      <c r="CP38" s="29">
        <v>0</v>
      </c>
      <c r="CQ38" s="29">
        <v>3</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31">
        <f t="shared" si="4"/>
        <v>25</v>
      </c>
      <c r="DO38" s="9">
        <v>5</v>
      </c>
      <c r="DP38">
        <v>4</v>
      </c>
      <c r="DQ38">
        <v>15</v>
      </c>
      <c r="DR38" s="10"/>
      <c r="DT38" s="30">
        <v>5</v>
      </c>
      <c r="DU38" s="29">
        <v>0</v>
      </c>
      <c r="DV38" s="29">
        <v>1</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c r="EN38" s="29">
        <v>0</v>
      </c>
      <c r="EO38" s="29">
        <v>0</v>
      </c>
      <c r="EP38" s="29">
        <v>0</v>
      </c>
      <c r="EQ38" s="29">
        <v>0</v>
      </c>
      <c r="ER38" s="29">
        <v>0</v>
      </c>
      <c r="ES38" s="29">
        <v>0</v>
      </c>
      <c r="ET38" s="29">
        <v>0</v>
      </c>
      <c r="EU38" s="29">
        <v>0</v>
      </c>
      <c r="EV38" s="29">
        <v>0</v>
      </c>
      <c r="EW38" s="29">
        <v>0</v>
      </c>
      <c r="EX38" s="29">
        <v>0</v>
      </c>
      <c r="EY38" s="29">
        <v>0</v>
      </c>
      <c r="EZ38" s="29">
        <v>0</v>
      </c>
      <c r="FA38" s="29">
        <v>0</v>
      </c>
      <c r="FB38" s="29">
        <v>0</v>
      </c>
      <c r="FC38" s="31">
        <f t="shared" si="10"/>
        <v>6</v>
      </c>
      <c r="FE38" s="9">
        <v>5</v>
      </c>
      <c r="FF38">
        <v>4</v>
      </c>
      <c r="FG38" s="10">
        <v>15</v>
      </c>
      <c r="FI38" s="30">
        <v>20</v>
      </c>
      <c r="FJ38" s="29">
        <v>0</v>
      </c>
      <c r="FK38" s="29">
        <v>7</v>
      </c>
      <c r="FL38" s="29">
        <v>0</v>
      </c>
      <c r="FM38" s="29">
        <v>0</v>
      </c>
      <c r="FN38" s="29">
        <v>2</v>
      </c>
      <c r="FO38" s="29">
        <v>0</v>
      </c>
      <c r="FP38" s="29">
        <v>0</v>
      </c>
      <c r="FQ38" s="29">
        <v>0</v>
      </c>
      <c r="FR38" s="29">
        <v>0</v>
      </c>
      <c r="FS38" s="29">
        <v>1</v>
      </c>
      <c r="FT38" s="29">
        <v>0</v>
      </c>
      <c r="FU38" s="29">
        <v>0</v>
      </c>
      <c r="FV38" s="29">
        <v>0</v>
      </c>
      <c r="FW38" s="29">
        <v>0</v>
      </c>
      <c r="FX38" s="29">
        <v>0</v>
      </c>
      <c r="FY38" s="29">
        <v>0</v>
      </c>
      <c r="FZ38" s="29">
        <v>0</v>
      </c>
      <c r="GA38" s="29">
        <v>0</v>
      </c>
      <c r="GB38" s="29">
        <v>0</v>
      </c>
      <c r="GC38" s="29">
        <v>0</v>
      </c>
      <c r="GD38" s="29">
        <v>0</v>
      </c>
      <c r="GE38" s="29">
        <v>0</v>
      </c>
      <c r="GF38" s="29">
        <v>0</v>
      </c>
      <c r="GG38" s="29">
        <v>0</v>
      </c>
      <c r="GH38" s="29">
        <v>0</v>
      </c>
      <c r="GI38" s="29">
        <v>0</v>
      </c>
      <c r="GJ38" s="29">
        <v>0</v>
      </c>
      <c r="GK38" s="29">
        <v>0</v>
      </c>
      <c r="GL38" s="29">
        <v>0</v>
      </c>
      <c r="GM38" s="29">
        <v>0</v>
      </c>
      <c r="GN38" s="29">
        <v>0</v>
      </c>
      <c r="GO38" s="29">
        <v>0</v>
      </c>
      <c r="GP38" s="29">
        <v>0</v>
      </c>
      <c r="GQ38" s="29">
        <v>0</v>
      </c>
      <c r="GR38" s="29">
        <v>0</v>
      </c>
      <c r="GS38" s="29">
        <v>0</v>
      </c>
      <c r="GT38" s="29">
        <v>0</v>
      </c>
      <c r="GU38" s="29">
        <v>0</v>
      </c>
      <c r="GV38" s="31">
        <f t="shared" si="11"/>
        <v>30</v>
      </c>
      <c r="GX38" s="9">
        <v>5</v>
      </c>
      <c r="GY38">
        <v>4</v>
      </c>
      <c r="GZ38" s="10">
        <v>15</v>
      </c>
      <c r="HB38" s="30">
        <v>10</v>
      </c>
      <c r="HC38" s="29">
        <v>0</v>
      </c>
      <c r="HD38" s="29">
        <v>5</v>
      </c>
      <c r="HE38" s="29">
        <v>0</v>
      </c>
      <c r="HF38" s="29">
        <v>0</v>
      </c>
      <c r="HG38" s="29">
        <v>1</v>
      </c>
      <c r="HH38" s="29">
        <v>0</v>
      </c>
      <c r="HI38" s="29">
        <v>0</v>
      </c>
      <c r="HJ38" s="29">
        <v>0</v>
      </c>
      <c r="HK38" s="29">
        <v>0</v>
      </c>
      <c r="HL38" s="29">
        <v>0</v>
      </c>
      <c r="HM38" s="29">
        <v>0</v>
      </c>
      <c r="HN38" s="29">
        <v>0</v>
      </c>
      <c r="HO38" s="29">
        <v>0</v>
      </c>
      <c r="HP38" s="29">
        <v>0</v>
      </c>
      <c r="HQ38" s="29">
        <v>0</v>
      </c>
      <c r="HR38" s="29">
        <v>0</v>
      </c>
      <c r="HS38" s="29">
        <v>0</v>
      </c>
      <c r="HT38" s="29">
        <v>0</v>
      </c>
      <c r="HU38" s="29">
        <v>0</v>
      </c>
      <c r="HV38" s="29">
        <v>0</v>
      </c>
      <c r="HW38" s="29">
        <v>0</v>
      </c>
      <c r="HX38" s="29">
        <v>0</v>
      </c>
      <c r="HY38" s="29">
        <v>0</v>
      </c>
      <c r="HZ38" s="29">
        <v>0</v>
      </c>
      <c r="IA38" s="29">
        <v>0</v>
      </c>
      <c r="IB38" s="29">
        <v>0</v>
      </c>
      <c r="IC38" s="29">
        <v>0</v>
      </c>
      <c r="ID38" s="29">
        <v>0</v>
      </c>
      <c r="IE38" s="29">
        <v>0</v>
      </c>
      <c r="IF38" s="29">
        <v>0</v>
      </c>
      <c r="IG38" s="29">
        <v>0</v>
      </c>
      <c r="IH38" s="29">
        <v>0</v>
      </c>
      <c r="II38" s="29">
        <v>0</v>
      </c>
      <c r="IJ38" s="29">
        <v>0</v>
      </c>
      <c r="IK38" s="29">
        <v>0</v>
      </c>
      <c r="IL38" s="29">
        <v>0</v>
      </c>
      <c r="IM38" s="29">
        <v>0</v>
      </c>
      <c r="IN38" s="29">
        <v>0</v>
      </c>
      <c r="IO38" s="29">
        <v>0</v>
      </c>
      <c r="IP38" s="29">
        <v>0</v>
      </c>
      <c r="IQ38" s="29">
        <v>0</v>
      </c>
      <c r="IR38" s="29">
        <v>0</v>
      </c>
      <c r="IS38" s="29">
        <v>0</v>
      </c>
      <c r="IT38" s="31">
        <f t="shared" si="6"/>
        <v>16</v>
      </c>
    </row>
    <row r="39" spans="2:254" x14ac:dyDescent="0.2">
      <c r="B39" s="34" t="s">
        <v>193</v>
      </c>
      <c r="C39" t="s">
        <v>203</v>
      </c>
      <c r="E39" s="10" t="s">
        <v>231</v>
      </c>
      <c r="H39" s="9">
        <v>5</v>
      </c>
      <c r="I39">
        <v>5</v>
      </c>
      <c r="J39">
        <v>20</v>
      </c>
      <c r="K39" s="10"/>
      <c r="L39" s="29"/>
      <c r="M39" s="30">
        <v>10</v>
      </c>
      <c r="N39" s="29">
        <v>0</v>
      </c>
      <c r="O39" s="29">
        <v>5</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31">
        <f t="shared" si="7"/>
        <v>15</v>
      </c>
      <c r="AH39" s="30">
        <v>15</v>
      </c>
      <c r="AI39" s="29">
        <v>2</v>
      </c>
      <c r="AJ39" s="29">
        <v>3</v>
      </c>
      <c r="AK39" s="29">
        <v>0</v>
      </c>
      <c r="AL39" s="29">
        <v>0</v>
      </c>
      <c r="AM39" s="29">
        <v>2</v>
      </c>
      <c r="AN39" s="29">
        <v>0</v>
      </c>
      <c r="AO39" s="29">
        <v>0</v>
      </c>
      <c r="AP39" s="29">
        <v>0</v>
      </c>
      <c r="AQ39" s="29">
        <v>0</v>
      </c>
      <c r="AR39" s="29">
        <v>0</v>
      </c>
      <c r="AS39" s="29">
        <v>0</v>
      </c>
      <c r="AT39" s="29">
        <v>0</v>
      </c>
      <c r="AU39" s="29">
        <v>0</v>
      </c>
      <c r="AV39" s="29">
        <v>0</v>
      </c>
      <c r="AW39" s="29">
        <v>0</v>
      </c>
      <c r="AX39" s="29">
        <v>0</v>
      </c>
      <c r="AY39" s="29">
        <v>0</v>
      </c>
      <c r="AZ39" s="29">
        <v>0</v>
      </c>
      <c r="BA39" s="31">
        <f t="shared" si="8"/>
        <v>22</v>
      </c>
      <c r="BC39" s="9">
        <v>5</v>
      </c>
      <c r="BD39">
        <v>5</v>
      </c>
      <c r="BE39" s="10">
        <v>20</v>
      </c>
      <c r="BF39" s="29"/>
      <c r="BG39" s="30">
        <v>15</v>
      </c>
      <c r="BH39" s="29">
        <v>0</v>
      </c>
      <c r="BI39" s="29">
        <v>2</v>
      </c>
      <c r="BJ39" s="29">
        <v>0</v>
      </c>
      <c r="BK39" s="29">
        <v>0</v>
      </c>
      <c r="BL39" s="29">
        <v>2</v>
      </c>
      <c r="BM39" s="29">
        <v>0</v>
      </c>
      <c r="BN39" s="29">
        <v>0</v>
      </c>
      <c r="BO39" s="29">
        <v>0</v>
      </c>
      <c r="BP39" s="29">
        <v>0</v>
      </c>
      <c r="BQ39" s="29">
        <v>2</v>
      </c>
      <c r="BR39" s="29">
        <v>0</v>
      </c>
      <c r="BS39" s="29">
        <v>0</v>
      </c>
      <c r="BT39" s="29">
        <v>0</v>
      </c>
      <c r="BU39" s="29">
        <v>0</v>
      </c>
      <c r="BV39" s="29">
        <v>0</v>
      </c>
      <c r="BW39" s="29">
        <v>0</v>
      </c>
      <c r="BX39" s="29">
        <v>0</v>
      </c>
      <c r="BY39" s="29">
        <v>0</v>
      </c>
      <c r="BZ39" s="29">
        <v>0</v>
      </c>
      <c r="CA39" s="31">
        <f t="shared" si="9"/>
        <v>21</v>
      </c>
      <c r="CC39" s="9">
        <v>5</v>
      </c>
      <c r="CD39">
        <v>5</v>
      </c>
      <c r="CE39" s="10">
        <v>20</v>
      </c>
      <c r="CF39" s="29"/>
      <c r="CG39" s="30">
        <v>10</v>
      </c>
      <c r="CH39" s="29">
        <v>0</v>
      </c>
      <c r="CI39" s="29">
        <v>1</v>
      </c>
      <c r="CJ39" s="29">
        <v>0</v>
      </c>
      <c r="CK39" s="29">
        <v>0</v>
      </c>
      <c r="CL39" s="29">
        <v>2</v>
      </c>
      <c r="CM39" s="29">
        <v>0</v>
      </c>
      <c r="CN39" s="29">
        <v>0</v>
      </c>
      <c r="CO39" s="29">
        <v>0</v>
      </c>
      <c r="CP39" s="29">
        <v>0</v>
      </c>
      <c r="CQ39" s="29">
        <v>5</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31">
        <f t="shared" si="4"/>
        <v>18</v>
      </c>
      <c r="DO39" s="9">
        <v>5</v>
      </c>
      <c r="DP39">
        <v>5</v>
      </c>
      <c r="DQ39">
        <v>20</v>
      </c>
      <c r="DR39" s="10"/>
      <c r="DT39" s="30">
        <v>25</v>
      </c>
      <c r="DU39" s="29">
        <v>1</v>
      </c>
      <c r="DV39" s="29">
        <v>1</v>
      </c>
      <c r="DW39" s="29">
        <v>0</v>
      </c>
      <c r="DX39" s="29">
        <v>0</v>
      </c>
      <c r="DY39" s="29">
        <v>1</v>
      </c>
      <c r="DZ39" s="29">
        <v>0</v>
      </c>
      <c r="EA39" s="29">
        <v>0</v>
      </c>
      <c r="EB39" s="29">
        <v>0</v>
      </c>
      <c r="EC39" s="29">
        <v>0</v>
      </c>
      <c r="ED39" s="29">
        <v>0</v>
      </c>
      <c r="EE39" s="29">
        <v>0</v>
      </c>
      <c r="EF39" s="29">
        <v>0</v>
      </c>
      <c r="EG39" s="29">
        <v>0</v>
      </c>
      <c r="EH39" s="29">
        <v>0</v>
      </c>
      <c r="EI39" s="29">
        <v>0</v>
      </c>
      <c r="EJ39" s="29">
        <v>0</v>
      </c>
      <c r="EK39" s="29">
        <v>0</v>
      </c>
      <c r="EL39" s="29">
        <v>0</v>
      </c>
      <c r="EM39" s="29">
        <v>0</v>
      </c>
      <c r="EN39" s="29">
        <v>0</v>
      </c>
      <c r="EO39" s="29">
        <v>0</v>
      </c>
      <c r="EP39" s="29">
        <v>0</v>
      </c>
      <c r="EQ39" s="29">
        <v>0</v>
      </c>
      <c r="ER39" s="29">
        <v>0</v>
      </c>
      <c r="ES39" s="29">
        <v>0</v>
      </c>
      <c r="ET39" s="29">
        <v>0</v>
      </c>
      <c r="EU39" s="29">
        <v>0</v>
      </c>
      <c r="EV39" s="29">
        <v>0</v>
      </c>
      <c r="EW39" s="29">
        <v>0</v>
      </c>
      <c r="EX39" s="29">
        <v>0</v>
      </c>
      <c r="EY39" s="29">
        <v>0</v>
      </c>
      <c r="EZ39" s="29">
        <v>0</v>
      </c>
      <c r="FA39" s="29">
        <v>0</v>
      </c>
      <c r="FB39" s="29">
        <v>0</v>
      </c>
      <c r="FC39" s="31">
        <f t="shared" si="10"/>
        <v>28</v>
      </c>
      <c r="FE39" s="9">
        <v>5</v>
      </c>
      <c r="FF39">
        <v>5</v>
      </c>
      <c r="FG39" s="10">
        <v>20</v>
      </c>
      <c r="FI39" s="30">
        <v>45</v>
      </c>
      <c r="FJ39" s="29">
        <v>3</v>
      </c>
      <c r="FK39" s="29">
        <v>12</v>
      </c>
      <c r="FL39" s="29">
        <v>0</v>
      </c>
      <c r="FM39" s="29">
        <v>0</v>
      </c>
      <c r="FN39" s="29">
        <v>7</v>
      </c>
      <c r="FO39" s="29">
        <v>0</v>
      </c>
      <c r="FP39" s="29">
        <v>0</v>
      </c>
      <c r="FQ39" s="29">
        <v>0</v>
      </c>
      <c r="FR39" s="29">
        <v>0</v>
      </c>
      <c r="FS39" s="29">
        <v>0</v>
      </c>
      <c r="FT39" s="29">
        <v>0</v>
      </c>
      <c r="FU39" s="29">
        <v>0</v>
      </c>
      <c r="FV39" s="29">
        <v>0</v>
      </c>
      <c r="FW39" s="29">
        <v>0</v>
      </c>
      <c r="FX39" s="29">
        <v>0</v>
      </c>
      <c r="FY39" s="29">
        <v>0</v>
      </c>
      <c r="FZ39" s="29">
        <v>0</v>
      </c>
      <c r="GA39" s="29">
        <v>0</v>
      </c>
      <c r="GB39" s="29">
        <v>0</v>
      </c>
      <c r="GC39" s="29">
        <v>0</v>
      </c>
      <c r="GD39" s="29">
        <v>0</v>
      </c>
      <c r="GE39" s="29">
        <v>0</v>
      </c>
      <c r="GF39" s="29">
        <v>0</v>
      </c>
      <c r="GG39" s="29">
        <v>0</v>
      </c>
      <c r="GH39" s="29">
        <v>0</v>
      </c>
      <c r="GI39" s="29">
        <v>0</v>
      </c>
      <c r="GJ39" s="29">
        <v>0</v>
      </c>
      <c r="GK39" s="29">
        <v>0</v>
      </c>
      <c r="GL39" s="29">
        <v>0</v>
      </c>
      <c r="GM39" s="29">
        <v>0</v>
      </c>
      <c r="GN39" s="29">
        <v>0</v>
      </c>
      <c r="GO39" s="29">
        <v>0</v>
      </c>
      <c r="GP39" s="29">
        <v>0</v>
      </c>
      <c r="GQ39" s="29">
        <v>0</v>
      </c>
      <c r="GR39" s="29">
        <v>0</v>
      </c>
      <c r="GS39" s="29">
        <v>0</v>
      </c>
      <c r="GT39" s="29">
        <v>0</v>
      </c>
      <c r="GU39" s="29">
        <v>0</v>
      </c>
      <c r="GV39" s="31">
        <f t="shared" si="11"/>
        <v>67</v>
      </c>
      <c r="GX39" s="9">
        <v>5</v>
      </c>
      <c r="GY39">
        <v>5</v>
      </c>
      <c r="GZ39" s="10">
        <v>20</v>
      </c>
      <c r="HB39" s="30">
        <v>10</v>
      </c>
      <c r="HC39" s="29">
        <v>0</v>
      </c>
      <c r="HD39" s="29">
        <v>5</v>
      </c>
      <c r="HE39" s="29">
        <v>0</v>
      </c>
      <c r="HF39" s="29">
        <v>0</v>
      </c>
      <c r="HG39" s="29">
        <v>0</v>
      </c>
      <c r="HH39" s="29">
        <v>0</v>
      </c>
      <c r="HI39" s="29">
        <v>0</v>
      </c>
      <c r="HJ39" s="29">
        <v>0</v>
      </c>
      <c r="HK39" s="29">
        <v>0</v>
      </c>
      <c r="HL39" s="29">
        <v>0</v>
      </c>
      <c r="HM39" s="29">
        <v>0</v>
      </c>
      <c r="HN39" s="29">
        <v>0</v>
      </c>
      <c r="HO39" s="29">
        <v>0</v>
      </c>
      <c r="HP39" s="29">
        <v>0</v>
      </c>
      <c r="HQ39" s="29">
        <v>0</v>
      </c>
      <c r="HR39" s="29">
        <v>0</v>
      </c>
      <c r="HS39" s="29">
        <v>0</v>
      </c>
      <c r="HT39" s="29">
        <v>0</v>
      </c>
      <c r="HU39" s="29">
        <v>0</v>
      </c>
      <c r="HV39" s="29">
        <v>0</v>
      </c>
      <c r="HW39" s="29">
        <v>0</v>
      </c>
      <c r="HX39" s="29">
        <v>0</v>
      </c>
      <c r="HY39" s="29">
        <v>0</v>
      </c>
      <c r="HZ39" s="29">
        <v>0</v>
      </c>
      <c r="IA39" s="29">
        <v>0</v>
      </c>
      <c r="IB39" s="29">
        <v>0</v>
      </c>
      <c r="IC39" s="29">
        <v>0</v>
      </c>
      <c r="ID39" s="29">
        <v>0</v>
      </c>
      <c r="IE39" s="29">
        <v>0</v>
      </c>
      <c r="IF39" s="29">
        <v>0</v>
      </c>
      <c r="IG39" s="29">
        <v>0</v>
      </c>
      <c r="IH39" s="29">
        <v>0</v>
      </c>
      <c r="II39" s="29">
        <v>0</v>
      </c>
      <c r="IJ39" s="29">
        <v>0</v>
      </c>
      <c r="IK39" s="29">
        <v>0</v>
      </c>
      <c r="IL39" s="29">
        <v>0</v>
      </c>
      <c r="IM39" s="29">
        <v>0</v>
      </c>
      <c r="IN39" s="29">
        <v>0</v>
      </c>
      <c r="IO39" s="29">
        <v>0</v>
      </c>
      <c r="IP39" s="29">
        <v>0</v>
      </c>
      <c r="IQ39" s="29">
        <v>0</v>
      </c>
      <c r="IR39" s="29">
        <v>0</v>
      </c>
      <c r="IS39" s="29">
        <v>0</v>
      </c>
      <c r="IT39" s="31">
        <f t="shared" si="6"/>
        <v>15</v>
      </c>
    </row>
    <row r="40" spans="2:254" x14ac:dyDescent="0.2">
      <c r="B40" s="34" t="s">
        <v>232</v>
      </c>
      <c r="C40" t="s">
        <v>203</v>
      </c>
      <c r="E40" s="10" t="s">
        <v>233</v>
      </c>
      <c r="H40" s="9">
        <v>5</v>
      </c>
      <c r="I40">
        <v>6</v>
      </c>
      <c r="J40">
        <v>25</v>
      </c>
      <c r="K40" s="10"/>
      <c r="L40" s="29"/>
      <c r="M40" s="30">
        <v>20</v>
      </c>
      <c r="N40" s="29">
        <v>0</v>
      </c>
      <c r="O40" s="29">
        <v>5</v>
      </c>
      <c r="P40" s="29">
        <v>0</v>
      </c>
      <c r="Q40" s="29">
        <v>0</v>
      </c>
      <c r="R40" s="29">
        <v>2</v>
      </c>
      <c r="S40" s="29">
        <v>0</v>
      </c>
      <c r="T40" s="29">
        <v>0</v>
      </c>
      <c r="U40" s="29">
        <v>0</v>
      </c>
      <c r="V40" s="29">
        <v>0</v>
      </c>
      <c r="W40" s="29">
        <v>0</v>
      </c>
      <c r="X40" s="29">
        <v>0</v>
      </c>
      <c r="Y40" s="29">
        <v>0</v>
      </c>
      <c r="Z40" s="29">
        <v>0</v>
      </c>
      <c r="AA40" s="29">
        <v>2</v>
      </c>
      <c r="AB40" s="29">
        <v>0</v>
      </c>
      <c r="AC40" s="29">
        <v>0</v>
      </c>
      <c r="AD40" s="29">
        <v>0</v>
      </c>
      <c r="AE40" s="29">
        <v>0</v>
      </c>
      <c r="AF40" s="31">
        <f t="shared" si="7"/>
        <v>29</v>
      </c>
      <c r="AG40" t="s">
        <v>234</v>
      </c>
      <c r="AH40" s="30">
        <v>5</v>
      </c>
      <c r="AI40" s="29">
        <v>0</v>
      </c>
      <c r="AJ40" s="29">
        <v>3</v>
      </c>
      <c r="AK40" s="29">
        <v>0</v>
      </c>
      <c r="AL40" s="29">
        <v>2</v>
      </c>
      <c r="AM40" s="29">
        <v>0</v>
      </c>
      <c r="AN40" s="29">
        <v>0</v>
      </c>
      <c r="AO40" s="29">
        <v>0</v>
      </c>
      <c r="AP40" s="29">
        <v>2</v>
      </c>
      <c r="AQ40" s="29">
        <v>0</v>
      </c>
      <c r="AR40" s="29">
        <v>0</v>
      </c>
      <c r="AS40" s="29">
        <v>0</v>
      </c>
      <c r="AT40" s="29">
        <v>0</v>
      </c>
      <c r="AU40" s="29">
        <v>0</v>
      </c>
      <c r="AV40" s="29">
        <v>0</v>
      </c>
      <c r="AW40" s="29">
        <v>0</v>
      </c>
      <c r="AX40" s="29">
        <v>0</v>
      </c>
      <c r="AY40" s="29">
        <v>0</v>
      </c>
      <c r="AZ40" s="29">
        <v>0</v>
      </c>
      <c r="BA40" s="31">
        <f t="shared" si="8"/>
        <v>12</v>
      </c>
      <c r="BC40" s="9">
        <v>5</v>
      </c>
      <c r="BD40">
        <v>6</v>
      </c>
      <c r="BE40" s="10">
        <v>25</v>
      </c>
      <c r="BF40" s="29"/>
      <c r="BG40" s="30">
        <v>5</v>
      </c>
      <c r="BH40" s="29">
        <v>0</v>
      </c>
      <c r="BI40" s="29">
        <v>1</v>
      </c>
      <c r="BJ40" s="29">
        <v>1</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31">
        <f t="shared" si="9"/>
        <v>7</v>
      </c>
      <c r="CC40" s="9">
        <v>5</v>
      </c>
      <c r="CD40">
        <v>6</v>
      </c>
      <c r="CE40" s="10">
        <v>25</v>
      </c>
      <c r="CF40" s="29"/>
      <c r="CG40" s="30">
        <v>10</v>
      </c>
      <c r="CH40" s="29">
        <v>0</v>
      </c>
      <c r="CI40" s="29">
        <v>2</v>
      </c>
      <c r="CJ40" s="29">
        <v>0</v>
      </c>
      <c r="CK40" s="29">
        <v>0</v>
      </c>
      <c r="CL40" s="29">
        <v>3</v>
      </c>
      <c r="CM40" s="29">
        <v>0</v>
      </c>
      <c r="CN40" s="29">
        <v>0</v>
      </c>
      <c r="CO40" s="29">
        <v>2</v>
      </c>
      <c r="CP40" s="29">
        <v>0</v>
      </c>
      <c r="CQ40" s="29">
        <v>7</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1</v>
      </c>
      <c r="DH40" s="29">
        <v>0</v>
      </c>
      <c r="DI40" s="29">
        <v>0</v>
      </c>
      <c r="DJ40" s="29">
        <v>3</v>
      </c>
      <c r="DK40" s="29">
        <v>0</v>
      </c>
      <c r="DL40" s="29">
        <v>1</v>
      </c>
      <c r="DM40" s="31">
        <f t="shared" si="4"/>
        <v>29</v>
      </c>
      <c r="DO40" s="9">
        <v>5</v>
      </c>
      <c r="DP40">
        <v>6</v>
      </c>
      <c r="DQ40">
        <v>25</v>
      </c>
      <c r="DR40" s="10"/>
      <c r="DT40" s="30">
        <v>1</v>
      </c>
      <c r="DU40" s="29">
        <v>0</v>
      </c>
      <c r="DV40" s="29">
        <v>1</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c r="EN40" s="29">
        <v>0</v>
      </c>
      <c r="EO40" s="29">
        <v>0</v>
      </c>
      <c r="EP40" s="29">
        <v>0</v>
      </c>
      <c r="EQ40" s="29">
        <v>0</v>
      </c>
      <c r="ER40" s="29">
        <v>0</v>
      </c>
      <c r="ES40" s="29">
        <v>0</v>
      </c>
      <c r="ET40" s="29">
        <v>0</v>
      </c>
      <c r="EU40" s="29">
        <v>0</v>
      </c>
      <c r="EV40" s="29">
        <v>0</v>
      </c>
      <c r="EW40" s="29">
        <v>0</v>
      </c>
      <c r="EX40" s="29">
        <v>0</v>
      </c>
      <c r="EY40" s="29">
        <v>0</v>
      </c>
      <c r="EZ40" s="29">
        <v>0</v>
      </c>
      <c r="FA40" s="29">
        <v>0</v>
      </c>
      <c r="FB40" s="29">
        <v>0</v>
      </c>
      <c r="FC40" s="31">
        <f t="shared" si="10"/>
        <v>2</v>
      </c>
      <c r="FE40" s="9">
        <v>5</v>
      </c>
      <c r="FF40">
        <v>6</v>
      </c>
      <c r="FG40" s="10">
        <v>25</v>
      </c>
      <c r="FI40" s="30">
        <v>30</v>
      </c>
      <c r="FJ40" s="29">
        <v>0</v>
      </c>
      <c r="FK40" s="29">
        <v>12</v>
      </c>
      <c r="FL40" s="29">
        <v>0</v>
      </c>
      <c r="FM40" s="29">
        <v>0</v>
      </c>
      <c r="FN40" s="29">
        <v>10</v>
      </c>
      <c r="FO40" s="29">
        <v>0</v>
      </c>
      <c r="FP40" s="29">
        <v>0</v>
      </c>
      <c r="FQ40" s="29">
        <v>5</v>
      </c>
      <c r="FR40" s="29">
        <v>0</v>
      </c>
      <c r="FS40" s="29">
        <v>0</v>
      </c>
      <c r="FT40" s="29">
        <v>0</v>
      </c>
      <c r="FU40" s="29">
        <v>0</v>
      </c>
      <c r="FV40" s="29">
        <v>0</v>
      </c>
      <c r="FW40" s="29">
        <v>0</v>
      </c>
      <c r="FX40" s="29">
        <v>0</v>
      </c>
      <c r="FY40" s="29">
        <v>0</v>
      </c>
      <c r="FZ40" s="29">
        <v>0</v>
      </c>
      <c r="GA40" s="29">
        <v>0</v>
      </c>
      <c r="GB40" s="29">
        <v>0</v>
      </c>
      <c r="GC40" s="29">
        <v>0</v>
      </c>
      <c r="GD40" s="29">
        <v>0</v>
      </c>
      <c r="GE40" s="29">
        <v>0</v>
      </c>
      <c r="GF40" s="29">
        <v>0</v>
      </c>
      <c r="GG40" s="29">
        <v>0</v>
      </c>
      <c r="GH40" s="29">
        <v>0</v>
      </c>
      <c r="GI40" s="29">
        <v>0</v>
      </c>
      <c r="GJ40" s="29">
        <v>0</v>
      </c>
      <c r="GK40" s="29">
        <v>0</v>
      </c>
      <c r="GL40" s="29">
        <v>0</v>
      </c>
      <c r="GM40" s="29">
        <v>0</v>
      </c>
      <c r="GN40" s="29">
        <v>0</v>
      </c>
      <c r="GO40" s="29">
        <v>0</v>
      </c>
      <c r="GP40" s="29">
        <v>0</v>
      </c>
      <c r="GQ40" s="29">
        <v>0</v>
      </c>
      <c r="GR40" s="29">
        <v>0</v>
      </c>
      <c r="GS40" s="29">
        <v>0</v>
      </c>
      <c r="GT40" s="29">
        <v>0</v>
      </c>
      <c r="GU40" s="29">
        <v>0</v>
      </c>
      <c r="GV40" s="31">
        <f t="shared" si="11"/>
        <v>57</v>
      </c>
      <c r="GX40" s="9">
        <v>5</v>
      </c>
      <c r="GY40">
        <v>6</v>
      </c>
      <c r="GZ40" s="10">
        <v>25</v>
      </c>
      <c r="HB40" s="30">
        <v>10</v>
      </c>
      <c r="HC40" s="29">
        <v>0</v>
      </c>
      <c r="HD40" s="29">
        <v>1</v>
      </c>
      <c r="HE40" s="29">
        <v>0</v>
      </c>
      <c r="HF40" s="29">
        <v>0</v>
      </c>
      <c r="HG40" s="29">
        <v>3</v>
      </c>
      <c r="HH40" s="29">
        <v>0</v>
      </c>
      <c r="HI40" s="29">
        <v>0</v>
      </c>
      <c r="HJ40" s="29">
        <v>0</v>
      </c>
      <c r="HK40" s="29">
        <v>0</v>
      </c>
      <c r="HL40" s="29">
        <v>0</v>
      </c>
      <c r="HM40" s="29">
        <v>0</v>
      </c>
      <c r="HN40" s="29">
        <v>0</v>
      </c>
      <c r="HO40" s="29">
        <v>0</v>
      </c>
      <c r="HP40" s="29">
        <v>0</v>
      </c>
      <c r="HQ40" s="29">
        <v>0</v>
      </c>
      <c r="HR40" s="29">
        <v>0</v>
      </c>
      <c r="HS40" s="29">
        <v>0</v>
      </c>
      <c r="HT40" s="29">
        <v>0</v>
      </c>
      <c r="HU40" s="29">
        <v>0</v>
      </c>
      <c r="HV40" s="29">
        <v>0</v>
      </c>
      <c r="HW40" s="29">
        <v>0</v>
      </c>
      <c r="HX40" s="29">
        <v>0</v>
      </c>
      <c r="HY40" s="29">
        <v>0</v>
      </c>
      <c r="HZ40" s="29">
        <v>0</v>
      </c>
      <c r="IA40" s="29">
        <v>0</v>
      </c>
      <c r="IB40" s="29">
        <v>0</v>
      </c>
      <c r="IC40" s="29">
        <v>0</v>
      </c>
      <c r="ID40" s="29">
        <v>0</v>
      </c>
      <c r="IE40" s="29">
        <v>0</v>
      </c>
      <c r="IF40" s="29">
        <v>0</v>
      </c>
      <c r="IG40" s="29">
        <v>0</v>
      </c>
      <c r="IH40" s="29">
        <v>0</v>
      </c>
      <c r="II40" s="29">
        <v>0</v>
      </c>
      <c r="IJ40" s="29">
        <v>0</v>
      </c>
      <c r="IK40" s="29">
        <v>0</v>
      </c>
      <c r="IL40" s="29">
        <v>0</v>
      </c>
      <c r="IM40" s="29">
        <v>0</v>
      </c>
      <c r="IN40" s="29">
        <v>0</v>
      </c>
      <c r="IO40" s="29">
        <v>0</v>
      </c>
      <c r="IP40" s="29">
        <v>0</v>
      </c>
      <c r="IQ40" s="29">
        <v>0</v>
      </c>
      <c r="IR40" s="29">
        <v>0</v>
      </c>
      <c r="IS40" s="29">
        <v>0</v>
      </c>
      <c r="IT40" s="31">
        <f t="shared" si="6"/>
        <v>14</v>
      </c>
    </row>
    <row r="41" spans="2:254" x14ac:dyDescent="0.2">
      <c r="B41" s="34" t="s">
        <v>195</v>
      </c>
      <c r="C41" t="s">
        <v>204</v>
      </c>
      <c r="E41" s="10" t="s">
        <v>235</v>
      </c>
      <c r="H41" s="9">
        <v>5</v>
      </c>
      <c r="I41">
        <v>7</v>
      </c>
      <c r="J41">
        <v>30</v>
      </c>
      <c r="K41" s="10"/>
      <c r="L41" s="29"/>
      <c r="M41" s="30">
        <v>0</v>
      </c>
      <c r="N41" s="29">
        <v>0</v>
      </c>
      <c r="O41" s="29">
        <v>0</v>
      </c>
      <c r="P41" s="29">
        <v>0</v>
      </c>
      <c r="Q41" s="29">
        <v>0</v>
      </c>
      <c r="R41" s="29">
        <v>5</v>
      </c>
      <c r="S41" s="29">
        <v>0</v>
      </c>
      <c r="T41" s="29">
        <v>0</v>
      </c>
      <c r="U41" s="29">
        <v>0</v>
      </c>
      <c r="V41" s="29">
        <v>0</v>
      </c>
      <c r="W41" s="29">
        <v>0</v>
      </c>
      <c r="X41" s="29">
        <v>0</v>
      </c>
      <c r="Y41" s="29">
        <v>0</v>
      </c>
      <c r="Z41" s="29">
        <v>0</v>
      </c>
      <c r="AA41" s="29">
        <v>0</v>
      </c>
      <c r="AB41" s="29">
        <v>0</v>
      </c>
      <c r="AC41" s="29">
        <v>0</v>
      </c>
      <c r="AD41" s="29">
        <v>0</v>
      </c>
      <c r="AE41" s="29">
        <v>0</v>
      </c>
      <c r="AF41" s="31">
        <f t="shared" si="7"/>
        <v>5</v>
      </c>
      <c r="AH41" s="30">
        <v>30</v>
      </c>
      <c r="AI41" s="29">
        <v>0</v>
      </c>
      <c r="AJ41" s="29">
        <v>2</v>
      </c>
      <c r="AK41" s="29">
        <v>0</v>
      </c>
      <c r="AL41" s="29">
        <v>0</v>
      </c>
      <c r="AM41" s="29">
        <v>2</v>
      </c>
      <c r="AN41" s="29">
        <v>0</v>
      </c>
      <c r="AO41" s="29">
        <v>0</v>
      </c>
      <c r="AP41" s="29">
        <v>0</v>
      </c>
      <c r="AQ41" s="29">
        <v>0</v>
      </c>
      <c r="AR41" s="29">
        <v>0</v>
      </c>
      <c r="AS41" s="29">
        <v>0</v>
      </c>
      <c r="AT41" s="29">
        <v>0</v>
      </c>
      <c r="AU41" s="29">
        <v>0</v>
      </c>
      <c r="AV41" s="29">
        <v>0</v>
      </c>
      <c r="AW41" s="29">
        <v>0</v>
      </c>
      <c r="AX41" s="29">
        <v>0</v>
      </c>
      <c r="AY41" s="29">
        <v>0</v>
      </c>
      <c r="AZ41" s="29">
        <v>0</v>
      </c>
      <c r="BA41" s="31">
        <f t="shared" si="8"/>
        <v>34</v>
      </c>
      <c r="BC41" s="9">
        <v>5</v>
      </c>
      <c r="BD41">
        <v>7</v>
      </c>
      <c r="BE41" s="10">
        <v>30</v>
      </c>
      <c r="BF41" s="29"/>
      <c r="BG41" s="30">
        <v>1</v>
      </c>
      <c r="BH41" s="29">
        <v>0</v>
      </c>
      <c r="BI41" s="29">
        <v>1</v>
      </c>
      <c r="BJ41" s="29">
        <v>0</v>
      </c>
      <c r="BK41" s="29">
        <v>0</v>
      </c>
      <c r="BL41" s="29">
        <v>1</v>
      </c>
      <c r="BM41" s="29">
        <v>0</v>
      </c>
      <c r="BN41" s="29">
        <v>0</v>
      </c>
      <c r="BO41" s="29">
        <v>0</v>
      </c>
      <c r="BP41" s="29">
        <v>0</v>
      </c>
      <c r="BQ41" s="29">
        <v>0</v>
      </c>
      <c r="BR41" s="29">
        <v>0</v>
      </c>
      <c r="BS41" s="29">
        <v>0</v>
      </c>
      <c r="BT41" s="29">
        <v>0</v>
      </c>
      <c r="BU41" s="29">
        <v>0</v>
      </c>
      <c r="BV41" s="29">
        <v>0</v>
      </c>
      <c r="BW41" s="29">
        <v>0</v>
      </c>
      <c r="BX41" s="29">
        <v>0</v>
      </c>
      <c r="BY41" s="29">
        <v>0</v>
      </c>
      <c r="BZ41" s="29">
        <v>0</v>
      </c>
      <c r="CA41" s="31">
        <f t="shared" si="9"/>
        <v>3</v>
      </c>
      <c r="CC41" s="9">
        <v>5</v>
      </c>
      <c r="CD41">
        <v>7</v>
      </c>
      <c r="CE41" s="10">
        <v>30</v>
      </c>
      <c r="CF41" s="29"/>
      <c r="CG41" s="30">
        <v>1</v>
      </c>
      <c r="CH41" s="29">
        <v>0</v>
      </c>
      <c r="CI41" s="29">
        <v>1</v>
      </c>
      <c r="CJ41" s="29">
        <v>0</v>
      </c>
      <c r="CK41" s="29">
        <v>0</v>
      </c>
      <c r="CL41" s="29">
        <v>3</v>
      </c>
      <c r="CM41" s="29">
        <v>0</v>
      </c>
      <c r="CN41" s="29">
        <v>0</v>
      </c>
      <c r="CO41" s="29">
        <v>0</v>
      </c>
      <c r="CP41" s="29">
        <v>0</v>
      </c>
      <c r="CQ41" s="29">
        <v>10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31">
        <f t="shared" si="4"/>
        <v>15</v>
      </c>
      <c r="DO41" s="9">
        <v>5</v>
      </c>
      <c r="DP41">
        <v>7</v>
      </c>
      <c r="DQ41">
        <v>30</v>
      </c>
      <c r="DR41" s="10"/>
      <c r="DT41" s="30">
        <v>40</v>
      </c>
      <c r="DU41" s="29">
        <v>0</v>
      </c>
      <c r="DV41" s="29">
        <v>3</v>
      </c>
      <c r="DW41" s="29">
        <v>0</v>
      </c>
      <c r="DX41" s="29">
        <v>0</v>
      </c>
      <c r="DY41" s="29">
        <v>1</v>
      </c>
      <c r="DZ41" s="29">
        <v>0</v>
      </c>
      <c r="EA41" s="29">
        <v>0</v>
      </c>
      <c r="EB41" s="29">
        <v>0</v>
      </c>
      <c r="EC41" s="29">
        <v>0</v>
      </c>
      <c r="ED41" s="29">
        <v>0</v>
      </c>
      <c r="EE41" s="29">
        <v>0</v>
      </c>
      <c r="EF41" s="29">
        <v>0</v>
      </c>
      <c r="EG41" s="29">
        <v>0</v>
      </c>
      <c r="EH41" s="29">
        <v>0</v>
      </c>
      <c r="EI41" s="29">
        <v>0</v>
      </c>
      <c r="EJ41" s="29">
        <v>0</v>
      </c>
      <c r="EK41" s="29">
        <v>0</v>
      </c>
      <c r="EL41" s="29">
        <v>0</v>
      </c>
      <c r="EM41" s="29">
        <v>0</v>
      </c>
      <c r="EN41" s="29">
        <v>0</v>
      </c>
      <c r="EO41" s="29">
        <v>0</v>
      </c>
      <c r="EP41" s="29">
        <v>0</v>
      </c>
      <c r="EQ41" s="29">
        <v>0</v>
      </c>
      <c r="ER41" s="29">
        <v>0</v>
      </c>
      <c r="ES41" s="29">
        <v>0</v>
      </c>
      <c r="ET41" s="29">
        <v>0</v>
      </c>
      <c r="EU41" s="29">
        <v>0</v>
      </c>
      <c r="EV41" s="29">
        <v>0</v>
      </c>
      <c r="EW41" s="29">
        <v>0</v>
      </c>
      <c r="EX41" s="29">
        <v>0</v>
      </c>
      <c r="EY41" s="29">
        <v>1</v>
      </c>
      <c r="EZ41" s="29">
        <v>0</v>
      </c>
      <c r="FA41" s="29">
        <v>0</v>
      </c>
      <c r="FB41" s="29">
        <v>0</v>
      </c>
      <c r="FC41" s="31">
        <f t="shared" si="10"/>
        <v>45</v>
      </c>
      <c r="FE41" s="9">
        <v>5</v>
      </c>
      <c r="FF41">
        <v>7</v>
      </c>
      <c r="FG41" s="10">
        <v>30</v>
      </c>
      <c r="FI41" s="30">
        <v>7</v>
      </c>
      <c r="FJ41" s="29">
        <v>0</v>
      </c>
      <c r="FK41" s="29">
        <v>4</v>
      </c>
      <c r="FL41" s="29">
        <v>2</v>
      </c>
      <c r="FM41" s="29">
        <v>0</v>
      </c>
      <c r="FN41" s="29">
        <v>2</v>
      </c>
      <c r="FO41" s="29">
        <v>0</v>
      </c>
      <c r="FP41" s="29">
        <v>0</v>
      </c>
      <c r="FQ41" s="29">
        <v>0</v>
      </c>
      <c r="FR41" s="29">
        <v>0</v>
      </c>
      <c r="FS41" s="29">
        <v>0</v>
      </c>
      <c r="FT41" s="29">
        <v>0</v>
      </c>
      <c r="FU41" s="29">
        <v>0</v>
      </c>
      <c r="FV41" s="29">
        <v>0</v>
      </c>
      <c r="FW41" s="29">
        <v>0</v>
      </c>
      <c r="FX41" s="29">
        <v>0</v>
      </c>
      <c r="FY41" s="29">
        <v>0</v>
      </c>
      <c r="FZ41" s="29">
        <v>0</v>
      </c>
      <c r="GA41" s="29">
        <v>0</v>
      </c>
      <c r="GB41" s="29">
        <v>0</v>
      </c>
      <c r="GC41" s="29">
        <v>0</v>
      </c>
      <c r="GD41" s="29">
        <v>0</v>
      </c>
      <c r="GE41" s="29">
        <v>0</v>
      </c>
      <c r="GF41" s="29">
        <v>0</v>
      </c>
      <c r="GG41" s="29">
        <v>0</v>
      </c>
      <c r="GH41" s="29">
        <v>0</v>
      </c>
      <c r="GI41" s="29">
        <v>0</v>
      </c>
      <c r="GJ41" s="29">
        <v>0</v>
      </c>
      <c r="GK41" s="29">
        <v>0</v>
      </c>
      <c r="GL41" s="29">
        <v>0</v>
      </c>
      <c r="GM41" s="29">
        <v>0</v>
      </c>
      <c r="GN41" s="29">
        <v>0</v>
      </c>
      <c r="GO41" s="29">
        <v>0</v>
      </c>
      <c r="GP41" s="29">
        <v>0</v>
      </c>
      <c r="GQ41" s="29">
        <v>0</v>
      </c>
      <c r="GR41" s="29">
        <v>0</v>
      </c>
      <c r="GS41" s="29">
        <v>0</v>
      </c>
      <c r="GT41" s="29">
        <v>0</v>
      </c>
      <c r="GU41" s="29">
        <v>0</v>
      </c>
      <c r="GV41" s="31">
        <f t="shared" si="11"/>
        <v>15</v>
      </c>
      <c r="GX41" s="9">
        <v>5</v>
      </c>
      <c r="GY41">
        <v>7</v>
      </c>
      <c r="GZ41" s="10">
        <v>30</v>
      </c>
      <c r="HB41" s="30">
        <v>5</v>
      </c>
      <c r="HC41" s="29">
        <v>0</v>
      </c>
      <c r="HD41" s="29">
        <v>1</v>
      </c>
      <c r="HE41" s="29">
        <v>0</v>
      </c>
      <c r="HF41" s="29">
        <v>0</v>
      </c>
      <c r="HG41" s="29">
        <v>3</v>
      </c>
      <c r="HH41" s="29">
        <v>0</v>
      </c>
      <c r="HI41" s="29">
        <v>0</v>
      </c>
      <c r="HJ41" s="29">
        <v>0</v>
      </c>
      <c r="HK41" s="29">
        <v>0</v>
      </c>
      <c r="HL41" s="29">
        <v>0</v>
      </c>
      <c r="HM41" s="29">
        <v>0</v>
      </c>
      <c r="HN41" s="29">
        <v>0</v>
      </c>
      <c r="HO41" s="29">
        <v>0</v>
      </c>
      <c r="HP41" s="29">
        <v>0</v>
      </c>
      <c r="HQ41" s="29">
        <v>0</v>
      </c>
      <c r="HR41" s="29">
        <v>0</v>
      </c>
      <c r="HS41" s="29">
        <v>0</v>
      </c>
      <c r="HT41" s="29">
        <v>0</v>
      </c>
      <c r="HU41" s="29">
        <v>0</v>
      </c>
      <c r="HV41" s="29">
        <v>0</v>
      </c>
      <c r="HW41" s="29">
        <v>0</v>
      </c>
      <c r="HX41" s="29">
        <v>0</v>
      </c>
      <c r="HY41" s="29">
        <v>0</v>
      </c>
      <c r="HZ41" s="29">
        <v>0</v>
      </c>
      <c r="IA41" s="29">
        <v>0</v>
      </c>
      <c r="IB41" s="29">
        <v>0</v>
      </c>
      <c r="IC41" s="29">
        <v>0</v>
      </c>
      <c r="ID41" s="29">
        <v>0</v>
      </c>
      <c r="IE41" s="29">
        <v>0</v>
      </c>
      <c r="IF41" s="29">
        <v>0</v>
      </c>
      <c r="IG41" s="29">
        <v>0</v>
      </c>
      <c r="IH41" s="29">
        <v>0</v>
      </c>
      <c r="II41" s="29">
        <v>0</v>
      </c>
      <c r="IJ41" s="29">
        <v>0</v>
      </c>
      <c r="IK41" s="29">
        <v>0</v>
      </c>
      <c r="IL41" s="29">
        <v>0</v>
      </c>
      <c r="IM41" s="29">
        <v>0</v>
      </c>
      <c r="IN41" s="29">
        <v>0</v>
      </c>
      <c r="IO41" s="29">
        <v>0</v>
      </c>
      <c r="IP41" s="29">
        <v>0</v>
      </c>
      <c r="IQ41" s="29">
        <v>0</v>
      </c>
      <c r="IR41" s="29">
        <v>0</v>
      </c>
      <c r="IS41" s="29">
        <v>0</v>
      </c>
      <c r="IT41" s="31">
        <f t="shared" si="6"/>
        <v>9</v>
      </c>
    </row>
    <row r="42" spans="2:254" x14ac:dyDescent="0.2">
      <c r="B42" s="34" t="s">
        <v>196</v>
      </c>
      <c r="C42" t="s">
        <v>205</v>
      </c>
      <c r="E42" s="10" t="s">
        <v>236</v>
      </c>
      <c r="H42" s="9">
        <v>5</v>
      </c>
      <c r="I42">
        <v>8</v>
      </c>
      <c r="J42">
        <v>35</v>
      </c>
      <c r="K42" s="10"/>
      <c r="L42" s="29"/>
      <c r="M42" s="30">
        <v>10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31">
        <f t="shared" si="7"/>
        <v>10</v>
      </c>
      <c r="AH42" s="30">
        <v>10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31">
        <f t="shared" si="8"/>
        <v>10</v>
      </c>
      <c r="BC42" s="9">
        <v>5</v>
      </c>
      <c r="BD42">
        <v>8</v>
      </c>
      <c r="BE42" s="10">
        <v>35</v>
      </c>
      <c r="BF42" s="29"/>
      <c r="BG42" s="30">
        <v>5</v>
      </c>
      <c r="BH42" s="29">
        <v>0</v>
      </c>
      <c r="BI42" s="29">
        <v>0</v>
      </c>
      <c r="BJ42" s="29">
        <v>0</v>
      </c>
      <c r="BK42" s="29">
        <v>0</v>
      </c>
      <c r="BL42" s="29">
        <v>0</v>
      </c>
      <c r="BM42" s="29">
        <v>0</v>
      </c>
      <c r="BN42" s="29">
        <v>0</v>
      </c>
      <c r="BO42" s="29">
        <v>0</v>
      </c>
      <c r="BP42" s="29">
        <v>0</v>
      </c>
      <c r="BQ42" s="29">
        <v>0</v>
      </c>
      <c r="BR42" s="29">
        <v>0</v>
      </c>
      <c r="BS42" s="29">
        <v>0</v>
      </c>
      <c r="BT42" s="29">
        <v>0</v>
      </c>
      <c r="BU42" s="29">
        <v>0</v>
      </c>
      <c r="BV42" s="29">
        <v>5</v>
      </c>
      <c r="BW42" s="29">
        <v>0</v>
      </c>
      <c r="BX42" s="29">
        <v>0</v>
      </c>
      <c r="BY42" s="29">
        <v>0</v>
      </c>
      <c r="BZ42" s="29">
        <v>0</v>
      </c>
      <c r="CA42" s="31">
        <f t="shared" si="9"/>
        <v>10</v>
      </c>
      <c r="CC42" s="9">
        <v>5</v>
      </c>
      <c r="CD42">
        <v>8</v>
      </c>
      <c r="CE42" s="10">
        <v>35</v>
      </c>
      <c r="CF42" s="29"/>
      <c r="CG42" s="30">
        <v>0</v>
      </c>
      <c r="CH42" s="29">
        <v>0</v>
      </c>
      <c r="CI42" s="29">
        <v>1</v>
      </c>
      <c r="CJ42" s="29">
        <v>0</v>
      </c>
      <c r="CK42" s="29">
        <v>0</v>
      </c>
      <c r="CL42" s="29">
        <v>0</v>
      </c>
      <c r="CM42" s="29">
        <v>0</v>
      </c>
      <c r="CN42" s="29">
        <v>0</v>
      </c>
      <c r="CO42" s="29">
        <v>0</v>
      </c>
      <c r="CP42" s="29">
        <v>0</v>
      </c>
      <c r="CQ42" s="29">
        <v>0</v>
      </c>
      <c r="CR42" s="29">
        <v>0</v>
      </c>
      <c r="CS42" s="29">
        <v>0</v>
      </c>
      <c r="CT42" s="29">
        <v>0</v>
      </c>
      <c r="CU42" s="29">
        <v>0</v>
      </c>
      <c r="CV42" s="29">
        <v>35</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31">
        <f t="shared" si="4"/>
        <v>36</v>
      </c>
      <c r="DO42" s="9">
        <v>5</v>
      </c>
      <c r="DP42">
        <v>8</v>
      </c>
      <c r="DQ42">
        <v>35</v>
      </c>
      <c r="DR42" s="10"/>
      <c r="DT42" s="30">
        <v>5</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c r="EN42" s="29">
        <v>0</v>
      </c>
      <c r="EO42" s="29">
        <v>0</v>
      </c>
      <c r="EP42" s="29">
        <v>0</v>
      </c>
      <c r="EQ42" s="29">
        <v>0</v>
      </c>
      <c r="ER42" s="29">
        <v>0</v>
      </c>
      <c r="ES42" s="29">
        <v>0</v>
      </c>
      <c r="ET42" s="29">
        <v>0</v>
      </c>
      <c r="EU42" s="29">
        <v>0</v>
      </c>
      <c r="EV42" s="29">
        <v>0</v>
      </c>
      <c r="EW42" s="29">
        <v>0</v>
      </c>
      <c r="EX42" s="29">
        <v>0</v>
      </c>
      <c r="EY42" s="29">
        <v>0</v>
      </c>
      <c r="EZ42" s="29">
        <v>0</v>
      </c>
      <c r="FA42" s="29">
        <v>0</v>
      </c>
      <c r="FB42" s="29">
        <v>0</v>
      </c>
      <c r="FC42" s="31">
        <f t="shared" si="10"/>
        <v>5</v>
      </c>
      <c r="FE42" s="9">
        <v>5</v>
      </c>
      <c r="FF42">
        <v>8</v>
      </c>
      <c r="FG42" s="10">
        <v>35</v>
      </c>
      <c r="FI42" s="30">
        <v>5</v>
      </c>
      <c r="FJ42" s="29">
        <v>0</v>
      </c>
      <c r="FK42" s="29">
        <v>3</v>
      </c>
      <c r="FL42" s="29">
        <v>0</v>
      </c>
      <c r="FM42" s="29">
        <v>0</v>
      </c>
      <c r="FN42" s="29">
        <v>0</v>
      </c>
      <c r="FO42" s="29">
        <v>0</v>
      </c>
      <c r="FP42" s="29">
        <v>0</v>
      </c>
      <c r="FQ42" s="29">
        <v>0</v>
      </c>
      <c r="FR42" s="29">
        <v>0</v>
      </c>
      <c r="FS42" s="29">
        <v>0</v>
      </c>
      <c r="FT42" s="29">
        <v>0</v>
      </c>
      <c r="FU42" s="29">
        <v>0</v>
      </c>
      <c r="FV42" s="29">
        <v>0</v>
      </c>
      <c r="FW42" s="29">
        <v>0</v>
      </c>
      <c r="FX42" s="29">
        <v>0</v>
      </c>
      <c r="FY42" s="29">
        <v>0</v>
      </c>
      <c r="FZ42" s="29">
        <v>5</v>
      </c>
      <c r="GA42" s="29">
        <v>0</v>
      </c>
      <c r="GB42" s="29">
        <v>0</v>
      </c>
      <c r="GC42" s="29">
        <v>0</v>
      </c>
      <c r="GD42" s="29">
        <v>0</v>
      </c>
      <c r="GE42" s="29">
        <v>0</v>
      </c>
      <c r="GF42" s="29">
        <v>0</v>
      </c>
      <c r="GG42" s="29">
        <v>0</v>
      </c>
      <c r="GH42" s="29">
        <v>0</v>
      </c>
      <c r="GI42" s="29">
        <v>0</v>
      </c>
      <c r="GJ42" s="29">
        <v>0</v>
      </c>
      <c r="GK42" s="29">
        <v>0</v>
      </c>
      <c r="GL42" s="29">
        <v>0</v>
      </c>
      <c r="GM42" s="29">
        <v>0</v>
      </c>
      <c r="GN42" s="29">
        <v>0</v>
      </c>
      <c r="GO42" s="29">
        <v>0</v>
      </c>
      <c r="GP42" s="29">
        <v>0</v>
      </c>
      <c r="GQ42" s="29">
        <v>0</v>
      </c>
      <c r="GR42" s="29">
        <v>0</v>
      </c>
      <c r="GS42" s="29">
        <v>0</v>
      </c>
      <c r="GT42" s="29">
        <v>0</v>
      </c>
      <c r="GU42" s="29">
        <v>0</v>
      </c>
      <c r="GV42" s="31">
        <f>SUM(FI42:GU42)</f>
        <v>13</v>
      </c>
      <c r="GX42" s="9">
        <v>5</v>
      </c>
      <c r="GY42">
        <v>8</v>
      </c>
      <c r="GZ42" s="10">
        <v>35</v>
      </c>
      <c r="HB42" s="30">
        <v>1</v>
      </c>
      <c r="HC42" s="29">
        <v>0</v>
      </c>
      <c r="HD42" s="29">
        <v>1</v>
      </c>
      <c r="HE42" s="29">
        <v>0</v>
      </c>
      <c r="HF42" s="29">
        <v>0</v>
      </c>
      <c r="HG42" s="29">
        <v>0</v>
      </c>
      <c r="HH42" s="29">
        <v>0</v>
      </c>
      <c r="HI42" s="29">
        <v>0</v>
      </c>
      <c r="HJ42" s="29">
        <v>0</v>
      </c>
      <c r="HK42" s="29">
        <v>0</v>
      </c>
      <c r="HL42" s="29">
        <v>0</v>
      </c>
      <c r="HM42" s="29">
        <v>0</v>
      </c>
      <c r="HN42" s="29">
        <v>0</v>
      </c>
      <c r="HO42" s="29">
        <v>0</v>
      </c>
      <c r="HP42" s="29">
        <v>0</v>
      </c>
      <c r="HQ42" s="29">
        <v>0</v>
      </c>
      <c r="HR42" s="29">
        <v>0</v>
      </c>
      <c r="HS42" s="29">
        <v>0</v>
      </c>
      <c r="HT42" s="29">
        <v>0</v>
      </c>
      <c r="HU42" s="29">
        <v>0</v>
      </c>
      <c r="HV42" s="29">
        <v>0</v>
      </c>
      <c r="HW42" s="29">
        <v>0</v>
      </c>
      <c r="HX42" s="29">
        <v>0</v>
      </c>
      <c r="HY42" s="29">
        <v>0</v>
      </c>
      <c r="HZ42" s="29">
        <v>0</v>
      </c>
      <c r="IA42" s="29">
        <v>0</v>
      </c>
      <c r="IB42" s="29">
        <v>0</v>
      </c>
      <c r="IC42" s="29">
        <v>0</v>
      </c>
      <c r="ID42" s="29">
        <v>0</v>
      </c>
      <c r="IE42" s="29">
        <v>0</v>
      </c>
      <c r="IF42" s="29">
        <v>0</v>
      </c>
      <c r="IG42" s="29">
        <v>0</v>
      </c>
      <c r="IH42" s="29">
        <v>0</v>
      </c>
      <c r="II42" s="29">
        <v>0</v>
      </c>
      <c r="IJ42" s="29">
        <v>0</v>
      </c>
      <c r="IK42" s="29">
        <v>0</v>
      </c>
      <c r="IL42" s="29">
        <v>0</v>
      </c>
      <c r="IM42" s="29">
        <v>0</v>
      </c>
      <c r="IN42" s="29">
        <v>0</v>
      </c>
      <c r="IO42" s="29">
        <v>0</v>
      </c>
      <c r="IP42" s="29">
        <v>0</v>
      </c>
      <c r="IQ42" s="29">
        <v>0</v>
      </c>
      <c r="IR42" s="29">
        <v>0</v>
      </c>
      <c r="IS42" s="29">
        <v>0</v>
      </c>
      <c r="IT42" s="31">
        <f t="shared" si="6"/>
        <v>2</v>
      </c>
    </row>
    <row r="43" spans="2:254" x14ac:dyDescent="0.2">
      <c r="B43" s="34" t="s">
        <v>197</v>
      </c>
      <c r="C43" t="s">
        <v>206</v>
      </c>
      <c r="E43" s="32" t="s">
        <v>237</v>
      </c>
      <c r="H43" s="9">
        <v>5</v>
      </c>
      <c r="I43">
        <v>9</v>
      </c>
      <c r="J43">
        <v>40</v>
      </c>
      <c r="K43" s="10"/>
      <c r="M43" s="30">
        <v>2</v>
      </c>
      <c r="N43" s="29">
        <v>0</v>
      </c>
      <c r="O43" s="29">
        <v>5</v>
      </c>
      <c r="P43" s="29">
        <v>0</v>
      </c>
      <c r="Q43" s="29">
        <v>0</v>
      </c>
      <c r="R43" s="29">
        <v>2</v>
      </c>
      <c r="S43" s="29">
        <v>2</v>
      </c>
      <c r="T43" s="29">
        <v>0</v>
      </c>
      <c r="U43" s="29">
        <v>0</v>
      </c>
      <c r="V43" s="29">
        <v>0</v>
      </c>
      <c r="W43" s="29">
        <v>0</v>
      </c>
      <c r="X43" s="29">
        <v>0</v>
      </c>
      <c r="Y43" s="29">
        <v>0</v>
      </c>
      <c r="Z43" s="29">
        <v>0</v>
      </c>
      <c r="AA43" s="29">
        <v>0</v>
      </c>
      <c r="AB43" s="29">
        <v>0</v>
      </c>
      <c r="AC43" s="29">
        <v>0</v>
      </c>
      <c r="AD43" s="29">
        <v>0</v>
      </c>
      <c r="AE43" s="29">
        <v>0</v>
      </c>
      <c r="AF43" s="31">
        <f t="shared" si="7"/>
        <v>11</v>
      </c>
      <c r="AH43" s="30">
        <v>2</v>
      </c>
      <c r="AI43" s="29">
        <v>0</v>
      </c>
      <c r="AJ43" s="29">
        <v>5</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31">
        <f t="shared" si="8"/>
        <v>7</v>
      </c>
      <c r="BC43" s="9">
        <v>5</v>
      </c>
      <c r="BD43">
        <v>9</v>
      </c>
      <c r="BE43" s="10">
        <v>40</v>
      </c>
      <c r="BG43" s="30">
        <v>1</v>
      </c>
      <c r="BH43" s="29">
        <v>0</v>
      </c>
      <c r="BI43" s="29">
        <v>1</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31">
        <f t="shared" si="9"/>
        <v>2</v>
      </c>
      <c r="CC43" s="9">
        <v>5</v>
      </c>
      <c r="CD43">
        <v>9</v>
      </c>
      <c r="CE43" s="10">
        <v>40</v>
      </c>
      <c r="CG43" s="30">
        <v>20</v>
      </c>
      <c r="CH43" s="29">
        <v>0</v>
      </c>
      <c r="CI43" s="29">
        <v>2</v>
      </c>
      <c r="CJ43" s="29">
        <v>0</v>
      </c>
      <c r="CK43" s="29">
        <v>0</v>
      </c>
      <c r="CL43" s="29">
        <v>0</v>
      </c>
      <c r="CM43" s="29">
        <v>0</v>
      </c>
      <c r="CN43" s="29">
        <v>0</v>
      </c>
      <c r="CO43" s="29">
        <v>0</v>
      </c>
      <c r="CP43" s="29">
        <v>0</v>
      </c>
      <c r="CQ43" s="29">
        <v>2</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31">
        <f t="shared" si="4"/>
        <v>24</v>
      </c>
      <c r="DO43" s="9">
        <v>5</v>
      </c>
      <c r="DP43">
        <v>9</v>
      </c>
      <c r="DQ43">
        <v>40</v>
      </c>
      <c r="DR43" s="10"/>
      <c r="DT43" s="30">
        <v>25</v>
      </c>
      <c r="DU43" s="29">
        <v>0</v>
      </c>
      <c r="DV43" s="29">
        <v>3</v>
      </c>
      <c r="DW43" s="29">
        <v>0</v>
      </c>
      <c r="DX43" s="29">
        <v>0</v>
      </c>
      <c r="DY43" s="29">
        <v>1</v>
      </c>
      <c r="DZ43" s="29">
        <v>0</v>
      </c>
      <c r="EA43" s="29">
        <v>0</v>
      </c>
      <c r="EB43" s="29">
        <v>0</v>
      </c>
      <c r="EC43" s="29">
        <v>0</v>
      </c>
      <c r="ED43" s="29">
        <v>0</v>
      </c>
      <c r="EE43" s="29">
        <v>0</v>
      </c>
      <c r="EF43" s="29">
        <v>0</v>
      </c>
      <c r="EG43" s="29">
        <v>0</v>
      </c>
      <c r="EH43" s="29">
        <v>0</v>
      </c>
      <c r="EI43" s="29">
        <v>10</v>
      </c>
      <c r="EJ43" s="29">
        <v>0</v>
      </c>
      <c r="EK43" s="29">
        <v>0</v>
      </c>
      <c r="EL43" s="29">
        <v>0</v>
      </c>
      <c r="EM43" s="29">
        <v>0</v>
      </c>
      <c r="EN43" s="29">
        <v>0</v>
      </c>
      <c r="EO43" s="29">
        <v>0</v>
      </c>
      <c r="EP43" s="29">
        <v>0</v>
      </c>
      <c r="EQ43" s="29">
        <v>0</v>
      </c>
      <c r="ER43" s="29">
        <v>0</v>
      </c>
      <c r="ES43" s="29">
        <v>0</v>
      </c>
      <c r="ET43" s="29">
        <v>0</v>
      </c>
      <c r="EU43" s="29">
        <v>0</v>
      </c>
      <c r="EV43" s="29">
        <v>0</v>
      </c>
      <c r="EW43" s="29">
        <v>0</v>
      </c>
      <c r="EX43" s="29">
        <v>0</v>
      </c>
      <c r="EY43" s="29">
        <v>0</v>
      </c>
      <c r="EZ43" s="29">
        <v>0</v>
      </c>
      <c r="FA43" s="29">
        <v>1</v>
      </c>
      <c r="FB43" s="29">
        <v>0</v>
      </c>
      <c r="FC43" s="31">
        <f t="shared" si="10"/>
        <v>40</v>
      </c>
      <c r="FE43" s="9">
        <v>5</v>
      </c>
      <c r="FF43">
        <v>9</v>
      </c>
      <c r="FG43" s="10">
        <v>40</v>
      </c>
      <c r="FI43" s="30">
        <v>60</v>
      </c>
      <c r="FJ43" s="29">
        <v>0</v>
      </c>
      <c r="FK43" s="29">
        <v>10</v>
      </c>
      <c r="FL43" s="29">
        <v>3</v>
      </c>
      <c r="FM43" s="29">
        <v>0</v>
      </c>
      <c r="FN43" s="29">
        <v>3</v>
      </c>
      <c r="FO43" s="29">
        <v>0</v>
      </c>
      <c r="FP43" s="29">
        <v>0</v>
      </c>
      <c r="FQ43" s="29">
        <v>0</v>
      </c>
      <c r="FR43" s="29">
        <v>0</v>
      </c>
      <c r="FS43" s="29">
        <v>3</v>
      </c>
      <c r="FT43" s="29">
        <v>0</v>
      </c>
      <c r="FU43" s="29">
        <v>0</v>
      </c>
      <c r="FV43" s="29">
        <v>0</v>
      </c>
      <c r="FW43" s="29">
        <v>0</v>
      </c>
      <c r="FX43" s="29">
        <v>0</v>
      </c>
      <c r="FY43" s="29">
        <v>0</v>
      </c>
      <c r="FZ43" s="29">
        <v>0</v>
      </c>
      <c r="GA43" s="29">
        <v>0</v>
      </c>
      <c r="GB43" s="29">
        <v>0</v>
      </c>
      <c r="GC43" s="29">
        <v>0</v>
      </c>
      <c r="GD43" s="29">
        <v>0</v>
      </c>
      <c r="GE43" s="29">
        <v>0</v>
      </c>
      <c r="GF43" s="29">
        <v>0</v>
      </c>
      <c r="GG43" s="29">
        <v>0</v>
      </c>
      <c r="GH43" s="29">
        <v>0</v>
      </c>
      <c r="GI43" s="29">
        <v>0</v>
      </c>
      <c r="GJ43" s="29">
        <v>0</v>
      </c>
      <c r="GK43" s="29">
        <v>0</v>
      </c>
      <c r="GL43" s="29">
        <v>0</v>
      </c>
      <c r="GM43" s="29">
        <v>0</v>
      </c>
      <c r="GN43" s="29">
        <v>0</v>
      </c>
      <c r="GO43" s="29">
        <v>0</v>
      </c>
      <c r="GP43" s="29">
        <v>0</v>
      </c>
      <c r="GQ43" s="29">
        <v>0</v>
      </c>
      <c r="GR43" s="29">
        <v>0</v>
      </c>
      <c r="GS43" s="29">
        <v>0</v>
      </c>
      <c r="GT43" s="29">
        <v>4</v>
      </c>
      <c r="GU43" s="29">
        <v>0</v>
      </c>
      <c r="GV43" s="31">
        <f t="shared" si="11"/>
        <v>83</v>
      </c>
      <c r="GX43" s="9">
        <v>5</v>
      </c>
      <c r="GY43">
        <v>9</v>
      </c>
      <c r="GZ43" s="10">
        <v>40</v>
      </c>
      <c r="HB43" s="30">
        <v>10</v>
      </c>
      <c r="HC43" s="29">
        <v>0</v>
      </c>
      <c r="HD43" s="29">
        <v>5</v>
      </c>
      <c r="HE43" s="29">
        <v>0</v>
      </c>
      <c r="HF43" s="29">
        <v>0</v>
      </c>
      <c r="HG43" s="29">
        <v>2</v>
      </c>
      <c r="HH43" s="29">
        <v>0</v>
      </c>
      <c r="HI43" s="29">
        <v>0</v>
      </c>
      <c r="HJ43" s="29">
        <v>0</v>
      </c>
      <c r="HK43" s="29">
        <v>2</v>
      </c>
      <c r="HL43" s="29">
        <v>0</v>
      </c>
      <c r="HM43" s="29">
        <v>0</v>
      </c>
      <c r="HN43" s="29">
        <v>0</v>
      </c>
      <c r="HO43" s="29">
        <v>0</v>
      </c>
      <c r="HP43" s="29">
        <v>0</v>
      </c>
      <c r="HQ43" s="29">
        <v>0</v>
      </c>
      <c r="HR43" s="29">
        <v>0</v>
      </c>
      <c r="HS43" s="29">
        <v>0</v>
      </c>
      <c r="HT43" s="29">
        <v>0</v>
      </c>
      <c r="HU43" s="29">
        <v>0</v>
      </c>
      <c r="HV43" s="29">
        <v>0</v>
      </c>
      <c r="HW43" s="29">
        <v>0</v>
      </c>
      <c r="HX43" s="29">
        <v>0</v>
      </c>
      <c r="HY43" s="29">
        <v>0</v>
      </c>
      <c r="HZ43" s="29">
        <v>0</v>
      </c>
      <c r="IA43" s="29">
        <v>0</v>
      </c>
      <c r="IB43" s="29">
        <v>0</v>
      </c>
      <c r="IC43" s="29">
        <v>0</v>
      </c>
      <c r="ID43" s="29">
        <v>0</v>
      </c>
      <c r="IE43" s="29">
        <v>0</v>
      </c>
      <c r="IF43" s="29">
        <v>0</v>
      </c>
      <c r="IG43" s="29">
        <v>0</v>
      </c>
      <c r="IH43" s="29">
        <v>0</v>
      </c>
      <c r="II43" s="29">
        <v>0</v>
      </c>
      <c r="IJ43" s="29">
        <v>0</v>
      </c>
      <c r="IK43" s="29">
        <v>0</v>
      </c>
      <c r="IL43" s="29">
        <v>0</v>
      </c>
      <c r="IM43" s="29">
        <v>0</v>
      </c>
      <c r="IN43" s="29">
        <v>0</v>
      </c>
      <c r="IO43" s="29">
        <v>0</v>
      </c>
      <c r="IP43" s="29">
        <v>0</v>
      </c>
      <c r="IQ43" s="29">
        <v>0</v>
      </c>
      <c r="IR43" s="29">
        <v>0</v>
      </c>
      <c r="IS43" s="29">
        <v>0</v>
      </c>
      <c r="IT43" s="31">
        <f t="shared" si="6"/>
        <v>19</v>
      </c>
    </row>
    <row r="44" spans="2:254" x14ac:dyDescent="0.2">
      <c r="B44" s="34" t="s">
        <v>198</v>
      </c>
      <c r="C44" t="s">
        <v>207</v>
      </c>
      <c r="E44" s="32" t="s">
        <v>238</v>
      </c>
      <c r="H44" s="9">
        <v>5</v>
      </c>
      <c r="I44">
        <v>10</v>
      </c>
      <c r="J44">
        <v>45</v>
      </c>
      <c r="K44" s="10"/>
      <c r="M44" s="30">
        <v>30</v>
      </c>
      <c r="N44" s="29">
        <v>0</v>
      </c>
      <c r="O44" s="29">
        <v>5</v>
      </c>
      <c r="P44" s="29">
        <v>0</v>
      </c>
      <c r="Q44" s="29">
        <v>2</v>
      </c>
      <c r="R44" s="29">
        <v>2</v>
      </c>
      <c r="S44" s="29">
        <v>0</v>
      </c>
      <c r="T44" s="29">
        <v>0</v>
      </c>
      <c r="U44" s="29">
        <v>0</v>
      </c>
      <c r="V44" s="29">
        <v>0</v>
      </c>
      <c r="W44" s="29">
        <v>2</v>
      </c>
      <c r="X44" s="29">
        <v>0</v>
      </c>
      <c r="Y44" s="29">
        <v>0</v>
      </c>
      <c r="Z44" s="29">
        <v>0</v>
      </c>
      <c r="AA44" s="29">
        <v>0</v>
      </c>
      <c r="AB44" s="29">
        <v>0</v>
      </c>
      <c r="AC44" s="29">
        <v>0</v>
      </c>
      <c r="AD44" s="29">
        <v>2</v>
      </c>
      <c r="AE44" s="29">
        <v>0</v>
      </c>
      <c r="AF44" s="31">
        <f t="shared" si="7"/>
        <v>43</v>
      </c>
      <c r="AG44" t="s">
        <v>239</v>
      </c>
      <c r="AH44" s="30">
        <v>25</v>
      </c>
      <c r="AI44" s="29">
        <v>0</v>
      </c>
      <c r="AJ44" s="29">
        <v>5</v>
      </c>
      <c r="AK44" s="29">
        <v>0</v>
      </c>
      <c r="AL44" s="29">
        <v>0</v>
      </c>
      <c r="AM44" s="29">
        <v>2</v>
      </c>
      <c r="AN44" s="29">
        <v>0</v>
      </c>
      <c r="AO44" s="29">
        <v>0</v>
      </c>
      <c r="AP44" s="29">
        <v>0</v>
      </c>
      <c r="AQ44" s="29">
        <v>0</v>
      </c>
      <c r="AR44" s="29">
        <v>0</v>
      </c>
      <c r="AS44" s="29">
        <v>0</v>
      </c>
      <c r="AT44" s="29">
        <v>0</v>
      </c>
      <c r="AU44" s="29">
        <v>0</v>
      </c>
      <c r="AV44" s="29">
        <v>0</v>
      </c>
      <c r="AW44" s="29">
        <v>7</v>
      </c>
      <c r="AX44" s="29">
        <v>0</v>
      </c>
      <c r="AY44" s="29">
        <v>0</v>
      </c>
      <c r="AZ44" s="29">
        <v>2</v>
      </c>
      <c r="BA44" s="31">
        <f t="shared" si="8"/>
        <v>41</v>
      </c>
      <c r="BC44" s="9">
        <v>5</v>
      </c>
      <c r="BD44">
        <v>10</v>
      </c>
      <c r="BE44" s="10">
        <v>45</v>
      </c>
      <c r="BG44" s="30">
        <v>15</v>
      </c>
      <c r="BH44" s="29">
        <v>0</v>
      </c>
      <c r="BI44" s="29">
        <v>2</v>
      </c>
      <c r="BJ44" s="29">
        <v>0</v>
      </c>
      <c r="BK44" s="29">
        <v>0</v>
      </c>
      <c r="BL44" s="29">
        <v>5</v>
      </c>
      <c r="BM44" s="29">
        <v>0</v>
      </c>
      <c r="BN44" s="29">
        <v>0</v>
      </c>
      <c r="BO44" s="29">
        <v>0</v>
      </c>
      <c r="BP44" s="29">
        <v>0</v>
      </c>
      <c r="BQ44" s="29">
        <v>2</v>
      </c>
      <c r="BR44" s="29">
        <v>0</v>
      </c>
      <c r="BS44" s="29">
        <v>0</v>
      </c>
      <c r="BT44" s="29">
        <v>0</v>
      </c>
      <c r="BU44" s="29">
        <v>0</v>
      </c>
      <c r="BV44" s="29">
        <v>40</v>
      </c>
      <c r="BW44" s="29">
        <v>0</v>
      </c>
      <c r="BX44" s="29">
        <v>0</v>
      </c>
      <c r="BY44" s="29">
        <v>0</v>
      </c>
      <c r="BZ44" s="29">
        <v>0</v>
      </c>
      <c r="CA44" s="31">
        <f t="shared" si="9"/>
        <v>64</v>
      </c>
      <c r="CC44" s="9">
        <v>5</v>
      </c>
      <c r="CD44">
        <v>10</v>
      </c>
      <c r="CE44" s="10">
        <v>45</v>
      </c>
      <c r="CG44" s="30">
        <v>50</v>
      </c>
      <c r="CH44" s="29">
        <v>5</v>
      </c>
      <c r="CI44" s="29">
        <v>3</v>
      </c>
      <c r="CJ44" s="29">
        <v>0</v>
      </c>
      <c r="CK44" s="29">
        <v>0</v>
      </c>
      <c r="CL44" s="29">
        <v>7</v>
      </c>
      <c r="CM44" s="29">
        <v>0</v>
      </c>
      <c r="CN44" s="29">
        <v>0</v>
      </c>
      <c r="CO44" s="29">
        <v>0</v>
      </c>
      <c r="CP44" s="29">
        <v>0</v>
      </c>
      <c r="CQ44" s="29">
        <v>12</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31">
        <f t="shared" si="4"/>
        <v>77</v>
      </c>
      <c r="DO44" s="9">
        <v>5</v>
      </c>
      <c r="DP44">
        <v>10</v>
      </c>
      <c r="DQ44">
        <v>45</v>
      </c>
      <c r="DR44" s="10"/>
      <c r="DT44" s="30">
        <v>5</v>
      </c>
      <c r="DU44" s="29">
        <v>5</v>
      </c>
      <c r="DV44" s="29">
        <v>0</v>
      </c>
      <c r="DW44" s="29">
        <v>0</v>
      </c>
      <c r="DX44" s="29">
        <v>0</v>
      </c>
      <c r="DY44" s="29">
        <v>1</v>
      </c>
      <c r="DZ44" s="29">
        <v>0</v>
      </c>
      <c r="EA44" s="29">
        <v>0</v>
      </c>
      <c r="EB44" s="29">
        <v>0</v>
      </c>
      <c r="EC44" s="29">
        <v>0</v>
      </c>
      <c r="ED44" s="29">
        <v>0</v>
      </c>
      <c r="EE44" s="29">
        <v>0</v>
      </c>
      <c r="EF44" s="29">
        <v>0</v>
      </c>
      <c r="EG44" s="29">
        <v>0</v>
      </c>
      <c r="EH44" s="29">
        <v>0</v>
      </c>
      <c r="EI44" s="29">
        <v>0</v>
      </c>
      <c r="EJ44" s="29">
        <v>0</v>
      </c>
      <c r="EK44" s="29">
        <v>0</v>
      </c>
      <c r="EL44" s="29">
        <v>0</v>
      </c>
      <c r="EM44" s="29">
        <v>0</v>
      </c>
      <c r="EN44" s="29">
        <v>0</v>
      </c>
      <c r="EO44" s="29">
        <v>0</v>
      </c>
      <c r="EP44" s="29">
        <v>0</v>
      </c>
      <c r="EQ44" s="29">
        <v>0</v>
      </c>
      <c r="ER44" s="29">
        <v>0</v>
      </c>
      <c r="ES44" s="29">
        <v>0</v>
      </c>
      <c r="ET44" s="29">
        <v>0</v>
      </c>
      <c r="EU44" s="29">
        <v>0</v>
      </c>
      <c r="EV44" s="29">
        <v>0</v>
      </c>
      <c r="EW44" s="29">
        <v>0</v>
      </c>
      <c r="EX44" s="29">
        <v>0</v>
      </c>
      <c r="EY44" s="29">
        <v>0</v>
      </c>
      <c r="EZ44" s="29">
        <v>0</v>
      </c>
      <c r="FA44" s="29">
        <v>0</v>
      </c>
      <c r="FB44" s="29">
        <v>0</v>
      </c>
      <c r="FC44" s="31">
        <f t="shared" si="10"/>
        <v>11</v>
      </c>
      <c r="FE44" s="9">
        <v>5</v>
      </c>
      <c r="FF44">
        <v>10</v>
      </c>
      <c r="FG44" s="10">
        <v>45</v>
      </c>
      <c r="FI44" s="30">
        <v>45</v>
      </c>
      <c r="FJ44" s="29">
        <v>0</v>
      </c>
      <c r="FK44" s="29">
        <v>12</v>
      </c>
      <c r="FL44" s="29">
        <v>0</v>
      </c>
      <c r="FM44" s="29">
        <v>0</v>
      </c>
      <c r="FN44" s="29">
        <v>5</v>
      </c>
      <c r="FO44" s="29">
        <v>0</v>
      </c>
      <c r="FP44" s="29">
        <v>0</v>
      </c>
      <c r="FQ44" s="29">
        <v>0</v>
      </c>
      <c r="FR44" s="29">
        <v>0</v>
      </c>
      <c r="FS44" s="29">
        <v>2</v>
      </c>
      <c r="FT44" s="29">
        <v>0</v>
      </c>
      <c r="FU44" s="29">
        <v>0</v>
      </c>
      <c r="FV44" s="29">
        <v>0</v>
      </c>
      <c r="FW44" s="29">
        <v>0</v>
      </c>
      <c r="FX44" s="29">
        <v>0</v>
      </c>
      <c r="FY44" s="29">
        <v>0</v>
      </c>
      <c r="FZ44" s="29">
        <v>0</v>
      </c>
      <c r="GA44" s="29">
        <v>0</v>
      </c>
      <c r="GB44" s="29">
        <v>0</v>
      </c>
      <c r="GC44" s="29">
        <v>0</v>
      </c>
      <c r="GD44" s="29">
        <v>0</v>
      </c>
      <c r="GE44" s="29">
        <v>0</v>
      </c>
      <c r="GF44" s="29">
        <v>0</v>
      </c>
      <c r="GG44" s="29">
        <v>0</v>
      </c>
      <c r="GH44" s="29">
        <v>0</v>
      </c>
      <c r="GI44" s="29">
        <v>0</v>
      </c>
      <c r="GJ44" s="29">
        <v>0</v>
      </c>
      <c r="GK44" s="29">
        <v>0</v>
      </c>
      <c r="GL44" s="29">
        <v>0</v>
      </c>
      <c r="GM44" s="29">
        <v>0</v>
      </c>
      <c r="GN44" s="29">
        <v>0</v>
      </c>
      <c r="GO44" s="29">
        <v>0</v>
      </c>
      <c r="GP44" s="29">
        <v>0</v>
      </c>
      <c r="GQ44" s="29">
        <v>0</v>
      </c>
      <c r="GR44" s="29">
        <v>0</v>
      </c>
      <c r="GS44" s="29">
        <v>1</v>
      </c>
      <c r="GT44" s="29">
        <v>0</v>
      </c>
      <c r="GU44" s="29">
        <v>1</v>
      </c>
      <c r="GV44" s="31">
        <f t="shared" si="11"/>
        <v>66</v>
      </c>
      <c r="GW44" t="s">
        <v>240</v>
      </c>
      <c r="GX44" s="9">
        <v>5</v>
      </c>
      <c r="GY44">
        <v>10</v>
      </c>
      <c r="GZ44" s="10">
        <v>45</v>
      </c>
      <c r="HB44" s="30">
        <v>10</v>
      </c>
      <c r="HC44" s="29">
        <v>0</v>
      </c>
      <c r="HD44" s="29">
        <v>0</v>
      </c>
      <c r="HE44" s="29">
        <v>0</v>
      </c>
      <c r="HF44" s="29">
        <v>0</v>
      </c>
      <c r="HG44" s="29">
        <v>3</v>
      </c>
      <c r="HH44" s="29">
        <v>0</v>
      </c>
      <c r="HI44" s="29">
        <v>0</v>
      </c>
      <c r="HJ44" s="29">
        <v>0</v>
      </c>
      <c r="HK44" s="29">
        <v>0</v>
      </c>
      <c r="HL44" s="29">
        <v>0</v>
      </c>
      <c r="HM44" s="29">
        <v>0</v>
      </c>
      <c r="HN44" s="29">
        <v>0</v>
      </c>
      <c r="HO44" s="29">
        <v>0</v>
      </c>
      <c r="HP44" s="29">
        <v>0</v>
      </c>
      <c r="HQ44" s="29">
        <v>0</v>
      </c>
      <c r="HR44" s="29">
        <v>0</v>
      </c>
      <c r="HS44" s="29">
        <v>2</v>
      </c>
      <c r="HT44" s="29">
        <v>0</v>
      </c>
      <c r="HU44" s="29">
        <v>0</v>
      </c>
      <c r="HV44" s="29">
        <v>0</v>
      </c>
      <c r="HW44" s="29">
        <v>0</v>
      </c>
      <c r="HX44" s="29">
        <v>0</v>
      </c>
      <c r="HY44" s="29">
        <v>0</v>
      </c>
      <c r="HZ44" s="29">
        <v>0</v>
      </c>
      <c r="IA44" s="29">
        <v>0</v>
      </c>
      <c r="IB44" s="29">
        <v>0</v>
      </c>
      <c r="IC44" s="29">
        <v>0</v>
      </c>
      <c r="ID44" s="29">
        <v>0</v>
      </c>
      <c r="IE44" s="29">
        <v>0</v>
      </c>
      <c r="IF44" s="29">
        <v>0</v>
      </c>
      <c r="IG44" s="29">
        <v>0</v>
      </c>
      <c r="IH44" s="29">
        <v>0</v>
      </c>
      <c r="II44" s="29">
        <v>0</v>
      </c>
      <c r="IJ44" s="29">
        <v>0</v>
      </c>
      <c r="IK44" s="29">
        <v>0</v>
      </c>
      <c r="IL44" s="29">
        <v>0</v>
      </c>
      <c r="IM44" s="29">
        <v>0</v>
      </c>
      <c r="IN44" s="29">
        <v>0</v>
      </c>
      <c r="IO44" s="29">
        <v>0</v>
      </c>
      <c r="IP44" s="29">
        <v>0</v>
      </c>
      <c r="IQ44" s="29">
        <v>0</v>
      </c>
      <c r="IR44" s="29">
        <v>0</v>
      </c>
      <c r="IS44" s="29">
        <v>0</v>
      </c>
      <c r="IT44" s="31">
        <f t="shared" si="6"/>
        <v>15</v>
      </c>
    </row>
    <row r="45" spans="2:254" x14ac:dyDescent="0.2">
      <c r="B45" s="34" t="s">
        <v>52</v>
      </c>
      <c r="C45" t="s">
        <v>92</v>
      </c>
      <c r="E45" s="32" t="s">
        <v>241</v>
      </c>
      <c r="H45" s="9">
        <v>5</v>
      </c>
      <c r="I45">
        <v>11</v>
      </c>
      <c r="J45">
        <v>50</v>
      </c>
      <c r="K45" s="10"/>
      <c r="M45" s="30">
        <v>20</v>
      </c>
      <c r="N45" s="29">
        <v>0</v>
      </c>
      <c r="O45" s="29">
        <v>2</v>
      </c>
      <c r="P45" s="29">
        <v>0</v>
      </c>
      <c r="Q45" s="29">
        <v>0</v>
      </c>
      <c r="R45" s="29">
        <v>5</v>
      </c>
      <c r="S45" s="29">
        <v>2</v>
      </c>
      <c r="T45" s="29">
        <v>0</v>
      </c>
      <c r="U45" s="29">
        <v>0</v>
      </c>
      <c r="V45" s="29">
        <v>0</v>
      </c>
      <c r="W45" s="29">
        <v>0</v>
      </c>
      <c r="X45" s="29">
        <v>0</v>
      </c>
      <c r="Y45" s="29">
        <v>0</v>
      </c>
      <c r="Z45" s="29">
        <v>0</v>
      </c>
      <c r="AA45" s="29">
        <v>0</v>
      </c>
      <c r="AB45" s="29">
        <v>0</v>
      </c>
      <c r="AC45" s="29">
        <v>0</v>
      </c>
      <c r="AD45" s="29">
        <v>0</v>
      </c>
      <c r="AE45" s="29">
        <v>0</v>
      </c>
      <c r="AF45" s="31">
        <f t="shared" si="7"/>
        <v>29</v>
      </c>
      <c r="AH45" s="30">
        <v>10</v>
      </c>
      <c r="AI45" s="29">
        <v>0</v>
      </c>
      <c r="AJ45" s="29">
        <v>5</v>
      </c>
      <c r="AK45" s="29">
        <v>0</v>
      </c>
      <c r="AL45" s="29">
        <v>2</v>
      </c>
      <c r="AM45" s="29">
        <v>2</v>
      </c>
      <c r="AN45" s="29">
        <v>2</v>
      </c>
      <c r="AO45" s="29">
        <v>0</v>
      </c>
      <c r="AP45" s="29">
        <v>2</v>
      </c>
      <c r="AQ45" s="29">
        <v>0</v>
      </c>
      <c r="AR45" s="29">
        <v>0</v>
      </c>
      <c r="AS45" s="29">
        <v>0</v>
      </c>
      <c r="AT45" s="29">
        <v>0</v>
      </c>
      <c r="AU45" s="29">
        <v>0</v>
      </c>
      <c r="AV45" s="29">
        <v>0</v>
      </c>
      <c r="AW45" s="29">
        <v>0</v>
      </c>
      <c r="AX45" s="29">
        <v>0</v>
      </c>
      <c r="AY45" s="29">
        <v>0</v>
      </c>
      <c r="AZ45" s="29">
        <v>0</v>
      </c>
      <c r="BA45" s="31">
        <f t="shared" si="8"/>
        <v>23</v>
      </c>
      <c r="BC45" s="9">
        <v>5</v>
      </c>
      <c r="BD45">
        <v>11</v>
      </c>
      <c r="BE45" s="10">
        <v>50</v>
      </c>
      <c r="BG45" s="30">
        <v>25</v>
      </c>
      <c r="BH45" s="29">
        <v>0</v>
      </c>
      <c r="BI45" s="29">
        <v>5</v>
      </c>
      <c r="BJ45" s="29">
        <v>0</v>
      </c>
      <c r="BK45" s="29">
        <v>0</v>
      </c>
      <c r="BL45" s="29">
        <v>5</v>
      </c>
      <c r="BM45" s="29">
        <v>0</v>
      </c>
      <c r="BN45" s="29">
        <v>0</v>
      </c>
      <c r="BO45" s="29">
        <v>0</v>
      </c>
      <c r="BP45" s="29">
        <v>0</v>
      </c>
      <c r="BQ45" s="29">
        <v>0</v>
      </c>
      <c r="BR45" s="29">
        <v>0</v>
      </c>
      <c r="BS45" s="29">
        <v>0</v>
      </c>
      <c r="BT45" s="29">
        <v>0</v>
      </c>
      <c r="BU45" s="29">
        <v>0</v>
      </c>
      <c r="BV45" s="29">
        <v>0</v>
      </c>
      <c r="BW45" s="29">
        <v>0</v>
      </c>
      <c r="BX45" s="29">
        <v>0</v>
      </c>
      <c r="BY45" s="29">
        <v>0</v>
      </c>
      <c r="BZ45" s="29">
        <v>0</v>
      </c>
      <c r="CA45" s="31">
        <f>SUM(BG45:BZ45)</f>
        <v>35</v>
      </c>
      <c r="CC45" s="9">
        <v>5</v>
      </c>
      <c r="CD45">
        <v>11</v>
      </c>
      <c r="CE45" s="10">
        <v>50</v>
      </c>
      <c r="CG45" s="30">
        <v>25</v>
      </c>
      <c r="CH45" s="29">
        <v>0</v>
      </c>
      <c r="CI45" s="29">
        <v>1</v>
      </c>
      <c r="CJ45" s="29">
        <v>0</v>
      </c>
      <c r="CK45" s="29">
        <v>0</v>
      </c>
      <c r="CL45" s="29">
        <v>5</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31">
        <f t="shared" si="4"/>
        <v>31</v>
      </c>
      <c r="DO45" s="9">
        <v>5</v>
      </c>
      <c r="DP45">
        <v>11</v>
      </c>
      <c r="DQ45">
        <v>50</v>
      </c>
      <c r="DR45" s="10"/>
      <c r="DT45" s="30">
        <v>30</v>
      </c>
      <c r="DU45" s="29">
        <v>0</v>
      </c>
      <c r="DV45" s="29">
        <v>1</v>
      </c>
      <c r="DW45" s="29">
        <v>0</v>
      </c>
      <c r="DX45" s="29">
        <v>0</v>
      </c>
      <c r="DY45" s="29">
        <v>5</v>
      </c>
      <c r="DZ45" s="29">
        <v>0</v>
      </c>
      <c r="EA45" s="29">
        <v>0</v>
      </c>
      <c r="EB45" s="29">
        <v>0</v>
      </c>
      <c r="EC45" s="29">
        <v>0</v>
      </c>
      <c r="ED45" s="29">
        <v>0</v>
      </c>
      <c r="EE45" s="29">
        <v>0</v>
      </c>
      <c r="EF45" s="29">
        <v>0</v>
      </c>
      <c r="EG45" s="29">
        <v>0</v>
      </c>
      <c r="EH45" s="29">
        <v>0</v>
      </c>
      <c r="EI45" s="29">
        <v>0</v>
      </c>
      <c r="EJ45" s="29">
        <v>0</v>
      </c>
      <c r="EK45" s="29">
        <v>0</v>
      </c>
      <c r="EL45" s="29">
        <v>0</v>
      </c>
      <c r="EM45" s="29">
        <v>0</v>
      </c>
      <c r="EN45" s="29">
        <v>0</v>
      </c>
      <c r="EO45" s="29">
        <v>0</v>
      </c>
      <c r="EP45" s="29">
        <v>0</v>
      </c>
      <c r="EQ45" s="29">
        <v>0</v>
      </c>
      <c r="ER45" s="29">
        <v>0</v>
      </c>
      <c r="ES45" s="29">
        <v>0</v>
      </c>
      <c r="ET45" s="29">
        <v>0</v>
      </c>
      <c r="EU45" s="29">
        <v>0</v>
      </c>
      <c r="EV45" s="29">
        <v>0</v>
      </c>
      <c r="EW45" s="29">
        <v>0</v>
      </c>
      <c r="EX45" s="29">
        <v>0</v>
      </c>
      <c r="EY45" s="29">
        <v>0</v>
      </c>
      <c r="EZ45" s="29">
        <v>0</v>
      </c>
      <c r="FA45" s="29">
        <v>0</v>
      </c>
      <c r="FB45" s="29">
        <v>0</v>
      </c>
      <c r="FC45" s="31">
        <f t="shared" si="10"/>
        <v>36</v>
      </c>
      <c r="FE45" s="9">
        <v>5</v>
      </c>
      <c r="FF45">
        <v>11</v>
      </c>
      <c r="FG45" s="10">
        <v>50</v>
      </c>
      <c r="FI45" s="30">
        <v>70</v>
      </c>
      <c r="FJ45" s="29">
        <v>0</v>
      </c>
      <c r="FK45" s="29">
        <v>7</v>
      </c>
      <c r="FL45" s="29">
        <v>0</v>
      </c>
      <c r="FM45" s="29">
        <v>3</v>
      </c>
      <c r="FN45" s="29">
        <v>0</v>
      </c>
      <c r="FO45" s="29">
        <v>0</v>
      </c>
      <c r="FP45" s="29">
        <v>0</v>
      </c>
      <c r="FQ45" s="29">
        <v>3</v>
      </c>
      <c r="FR45" s="29">
        <v>0</v>
      </c>
      <c r="FS45" s="29">
        <v>5</v>
      </c>
      <c r="FT45" s="29">
        <v>0</v>
      </c>
      <c r="FU45" s="29">
        <v>0</v>
      </c>
      <c r="FV45" s="29">
        <v>0</v>
      </c>
      <c r="FW45" s="29">
        <v>5</v>
      </c>
      <c r="FX45" s="29">
        <v>0</v>
      </c>
      <c r="FY45" s="29">
        <v>0</v>
      </c>
      <c r="FZ45" s="29">
        <v>0</v>
      </c>
      <c r="GA45" s="29">
        <v>0</v>
      </c>
      <c r="GB45" s="29">
        <v>0</v>
      </c>
      <c r="GC45" s="29">
        <v>0</v>
      </c>
      <c r="GD45" s="29">
        <v>0</v>
      </c>
      <c r="GE45" s="29">
        <v>0</v>
      </c>
      <c r="GF45" s="29">
        <v>0</v>
      </c>
      <c r="GG45" s="29">
        <v>0</v>
      </c>
      <c r="GH45" s="29">
        <v>0</v>
      </c>
      <c r="GI45" s="29">
        <v>0</v>
      </c>
      <c r="GJ45" s="29">
        <v>0</v>
      </c>
      <c r="GK45" s="29">
        <v>0</v>
      </c>
      <c r="GL45" s="29">
        <v>0</v>
      </c>
      <c r="GM45" s="29">
        <v>0</v>
      </c>
      <c r="GN45" s="29">
        <v>0</v>
      </c>
      <c r="GO45" s="29">
        <v>0</v>
      </c>
      <c r="GP45" s="29">
        <v>0</v>
      </c>
      <c r="GQ45" s="29">
        <v>0</v>
      </c>
      <c r="GR45" s="29">
        <v>0</v>
      </c>
      <c r="GS45" s="29">
        <v>0</v>
      </c>
      <c r="GT45" s="29">
        <v>0</v>
      </c>
      <c r="GU45" s="29">
        <v>0</v>
      </c>
      <c r="GV45" s="31">
        <f t="shared" si="11"/>
        <v>93</v>
      </c>
      <c r="GX45" s="9">
        <v>5</v>
      </c>
      <c r="GY45">
        <v>11</v>
      </c>
      <c r="GZ45" s="10">
        <v>50</v>
      </c>
      <c r="HB45" s="30">
        <v>0</v>
      </c>
      <c r="HC45" s="29">
        <v>0</v>
      </c>
      <c r="HD45" s="29">
        <v>0</v>
      </c>
      <c r="HE45" s="29">
        <v>0</v>
      </c>
      <c r="HF45" s="29">
        <v>0</v>
      </c>
      <c r="HG45" s="29">
        <v>0</v>
      </c>
      <c r="HH45" s="29">
        <v>0</v>
      </c>
      <c r="HI45" s="29">
        <v>0</v>
      </c>
      <c r="HJ45" s="29">
        <v>0</v>
      </c>
      <c r="HK45" s="29">
        <v>0</v>
      </c>
      <c r="HL45" s="29">
        <v>0</v>
      </c>
      <c r="HM45" s="29">
        <v>0</v>
      </c>
      <c r="HN45" s="29">
        <v>0</v>
      </c>
      <c r="HO45" s="29">
        <v>0</v>
      </c>
      <c r="HP45" s="29">
        <v>0</v>
      </c>
      <c r="HQ45" s="29">
        <v>0</v>
      </c>
      <c r="HR45" s="29">
        <v>0</v>
      </c>
      <c r="HS45" s="29">
        <v>0</v>
      </c>
      <c r="HT45" s="29">
        <v>0</v>
      </c>
      <c r="HU45" s="29">
        <v>0</v>
      </c>
      <c r="HV45" s="29">
        <v>0</v>
      </c>
      <c r="HW45" s="29">
        <v>0</v>
      </c>
      <c r="HX45" s="29">
        <v>0</v>
      </c>
      <c r="HY45" s="29">
        <v>0</v>
      </c>
      <c r="HZ45" s="29">
        <v>0</v>
      </c>
      <c r="IA45" s="29">
        <v>0</v>
      </c>
      <c r="IB45" s="29">
        <v>0</v>
      </c>
      <c r="IC45" s="29">
        <v>0</v>
      </c>
      <c r="ID45" s="29">
        <v>0</v>
      </c>
      <c r="IE45" s="29">
        <v>0</v>
      </c>
      <c r="IF45" s="29">
        <v>0</v>
      </c>
      <c r="IG45" s="29">
        <v>0</v>
      </c>
      <c r="IH45" s="29">
        <v>0</v>
      </c>
      <c r="II45" s="29">
        <v>0</v>
      </c>
      <c r="IJ45" s="29">
        <v>0</v>
      </c>
      <c r="IK45" s="29">
        <v>0</v>
      </c>
      <c r="IL45" s="29">
        <v>0</v>
      </c>
      <c r="IM45" s="29">
        <v>0</v>
      </c>
      <c r="IN45" s="29">
        <v>0</v>
      </c>
      <c r="IO45" s="29">
        <v>0</v>
      </c>
      <c r="IP45" s="29">
        <v>0</v>
      </c>
      <c r="IQ45" s="29">
        <v>0</v>
      </c>
      <c r="IR45" s="29">
        <v>0</v>
      </c>
      <c r="IS45" s="29">
        <v>0</v>
      </c>
      <c r="IT45" s="31">
        <f t="shared" si="6"/>
        <v>0</v>
      </c>
    </row>
    <row r="46" spans="2:254" x14ac:dyDescent="0.2">
      <c r="B46" s="34" t="s">
        <v>56</v>
      </c>
      <c r="C46" t="s">
        <v>95</v>
      </c>
      <c r="E46" s="32" t="s">
        <v>132</v>
      </c>
      <c r="H46" s="9">
        <v>5</v>
      </c>
      <c r="I46">
        <v>12</v>
      </c>
      <c r="J46">
        <v>55</v>
      </c>
      <c r="K46" s="10"/>
      <c r="M46" s="30">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31">
        <f t="shared" si="7"/>
        <v>0</v>
      </c>
      <c r="AH46" s="30">
        <v>10</v>
      </c>
      <c r="AI46" s="29">
        <v>0</v>
      </c>
      <c r="AJ46" s="29">
        <v>10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31">
        <f t="shared" si="8"/>
        <v>20</v>
      </c>
      <c r="BC46" s="9">
        <v>5</v>
      </c>
      <c r="BD46">
        <v>12</v>
      </c>
      <c r="BE46" s="10">
        <v>55</v>
      </c>
      <c r="BG46" s="30">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31">
        <f t="shared" si="9"/>
        <v>0</v>
      </c>
      <c r="CC46" s="9">
        <v>5</v>
      </c>
      <c r="CD46">
        <v>12</v>
      </c>
      <c r="CE46" s="10">
        <v>55</v>
      </c>
      <c r="CG46" s="30">
        <v>5</v>
      </c>
      <c r="CH46" s="29">
        <v>0</v>
      </c>
      <c r="CI46" s="29">
        <v>5</v>
      </c>
      <c r="CJ46" s="29">
        <v>0</v>
      </c>
      <c r="CK46" s="29">
        <v>0</v>
      </c>
      <c r="CL46" s="29">
        <v>0</v>
      </c>
      <c r="CM46" s="29">
        <v>0</v>
      </c>
      <c r="CN46" s="29">
        <v>0</v>
      </c>
      <c r="CO46" s="29">
        <v>0</v>
      </c>
      <c r="CP46" s="29">
        <v>0</v>
      </c>
      <c r="CQ46" s="29">
        <v>1</v>
      </c>
      <c r="CR46" s="29">
        <v>0</v>
      </c>
      <c r="CS46" s="29">
        <v>0</v>
      </c>
      <c r="CT46" s="29">
        <v>0</v>
      </c>
      <c r="CU46" s="29">
        <v>0</v>
      </c>
      <c r="CV46" s="29">
        <v>0</v>
      </c>
      <c r="CW46" s="29">
        <v>0</v>
      </c>
      <c r="CX46" s="29">
        <v>0</v>
      </c>
      <c r="CY46" s="29">
        <v>0</v>
      </c>
      <c r="CZ46" s="29">
        <v>0</v>
      </c>
      <c r="DA46" s="29">
        <v>5</v>
      </c>
      <c r="DB46" s="29">
        <v>0</v>
      </c>
      <c r="DC46" s="29">
        <v>0</v>
      </c>
      <c r="DD46" s="29">
        <v>0</v>
      </c>
      <c r="DE46" s="29">
        <v>0</v>
      </c>
      <c r="DF46" s="29">
        <v>0</v>
      </c>
      <c r="DG46" s="29">
        <v>0</v>
      </c>
      <c r="DH46" s="29">
        <v>0</v>
      </c>
      <c r="DI46" s="29">
        <v>0</v>
      </c>
      <c r="DJ46" s="29">
        <v>0</v>
      </c>
      <c r="DK46" s="29">
        <v>0</v>
      </c>
      <c r="DL46" s="29">
        <v>1</v>
      </c>
      <c r="DM46" s="31">
        <f t="shared" si="4"/>
        <v>17</v>
      </c>
      <c r="DO46" s="9">
        <v>5</v>
      </c>
      <c r="DP46">
        <v>12</v>
      </c>
      <c r="DQ46">
        <v>55</v>
      </c>
      <c r="DR46" s="10"/>
      <c r="DT46" s="30">
        <v>50</v>
      </c>
      <c r="DU46" s="29">
        <v>0</v>
      </c>
      <c r="DV46" s="29">
        <v>1</v>
      </c>
      <c r="DW46" s="29">
        <v>0</v>
      </c>
      <c r="DX46" s="29">
        <v>0</v>
      </c>
      <c r="DY46" s="29">
        <v>5</v>
      </c>
      <c r="DZ46" s="29">
        <v>0</v>
      </c>
      <c r="EA46" s="29">
        <v>0</v>
      </c>
      <c r="EB46" s="29">
        <v>0</v>
      </c>
      <c r="EC46" s="29">
        <v>0</v>
      </c>
      <c r="ED46" s="29">
        <v>0</v>
      </c>
      <c r="EE46" s="29">
        <v>0</v>
      </c>
      <c r="EF46" s="29">
        <v>0</v>
      </c>
      <c r="EG46" s="29">
        <v>0</v>
      </c>
      <c r="EH46" s="29">
        <v>2</v>
      </c>
      <c r="EI46" s="29">
        <v>0</v>
      </c>
      <c r="EJ46" s="29">
        <v>0</v>
      </c>
      <c r="EK46" s="29">
        <v>0</v>
      </c>
      <c r="EL46" s="29">
        <v>0</v>
      </c>
      <c r="EM46" s="29">
        <v>0</v>
      </c>
      <c r="EN46" s="29">
        <v>0</v>
      </c>
      <c r="EO46" s="29">
        <v>0</v>
      </c>
      <c r="EP46" s="29">
        <v>0</v>
      </c>
      <c r="EQ46" s="29">
        <v>0</v>
      </c>
      <c r="ER46" s="29">
        <v>0</v>
      </c>
      <c r="ES46" s="29">
        <v>0</v>
      </c>
      <c r="ET46" s="29">
        <v>0</v>
      </c>
      <c r="EU46" s="29">
        <v>0</v>
      </c>
      <c r="EV46" s="29">
        <v>0</v>
      </c>
      <c r="EW46" s="29">
        <v>0</v>
      </c>
      <c r="EX46" s="29">
        <v>0</v>
      </c>
      <c r="EY46" s="29">
        <v>0</v>
      </c>
      <c r="EZ46" s="29">
        <v>0</v>
      </c>
      <c r="FA46" s="29">
        <v>1</v>
      </c>
      <c r="FB46" s="29">
        <v>0</v>
      </c>
      <c r="FC46" s="31">
        <f t="shared" si="10"/>
        <v>59</v>
      </c>
      <c r="FE46" s="9">
        <v>5</v>
      </c>
      <c r="FF46">
        <v>12</v>
      </c>
      <c r="FG46" s="10">
        <v>55</v>
      </c>
      <c r="FI46" s="30">
        <v>55</v>
      </c>
      <c r="FJ46" s="29">
        <v>0</v>
      </c>
      <c r="FK46" s="29">
        <v>7</v>
      </c>
      <c r="FL46" s="29">
        <v>0</v>
      </c>
      <c r="FM46" s="29">
        <v>3</v>
      </c>
      <c r="FN46" s="29">
        <v>0</v>
      </c>
      <c r="FO46" s="29">
        <v>0</v>
      </c>
      <c r="FP46" s="29">
        <v>0</v>
      </c>
      <c r="FQ46" s="29">
        <v>0</v>
      </c>
      <c r="FR46" s="29">
        <v>0</v>
      </c>
      <c r="FS46" s="29">
        <v>0</v>
      </c>
      <c r="FT46" s="29">
        <v>0</v>
      </c>
      <c r="FU46" s="29">
        <v>0</v>
      </c>
      <c r="FV46" s="29">
        <v>0</v>
      </c>
      <c r="FW46" s="29">
        <v>3</v>
      </c>
      <c r="FX46" s="29">
        <v>0</v>
      </c>
      <c r="FY46" s="29">
        <v>0</v>
      </c>
      <c r="FZ46" s="29">
        <v>0</v>
      </c>
      <c r="GA46" s="29">
        <v>2</v>
      </c>
      <c r="GB46" s="29">
        <v>0</v>
      </c>
      <c r="GC46" s="29">
        <v>0</v>
      </c>
      <c r="GD46" s="29">
        <v>0</v>
      </c>
      <c r="GE46" s="29">
        <v>0</v>
      </c>
      <c r="GF46" s="29">
        <v>0</v>
      </c>
      <c r="GG46" s="29">
        <v>0</v>
      </c>
      <c r="GH46" s="29">
        <v>0</v>
      </c>
      <c r="GI46" s="29">
        <v>0</v>
      </c>
      <c r="GJ46" s="29">
        <v>0</v>
      </c>
      <c r="GK46" s="29">
        <v>0</v>
      </c>
      <c r="GL46" s="29">
        <v>0</v>
      </c>
      <c r="GM46" s="29">
        <v>0</v>
      </c>
      <c r="GN46" s="29">
        <v>0</v>
      </c>
      <c r="GO46" s="29">
        <v>0</v>
      </c>
      <c r="GP46" s="29">
        <v>0</v>
      </c>
      <c r="GQ46" s="29">
        <v>0</v>
      </c>
      <c r="GR46" s="29">
        <v>0</v>
      </c>
      <c r="GS46" s="29">
        <v>0</v>
      </c>
      <c r="GT46" s="29">
        <v>0</v>
      </c>
      <c r="GU46" s="29">
        <v>2</v>
      </c>
      <c r="GV46" s="31">
        <f t="shared" si="11"/>
        <v>72</v>
      </c>
      <c r="GW46" t="s">
        <v>240</v>
      </c>
      <c r="GX46" s="9">
        <v>5</v>
      </c>
      <c r="GY46">
        <v>12</v>
      </c>
      <c r="GZ46" s="10">
        <v>55</v>
      </c>
      <c r="HB46" s="30">
        <v>0</v>
      </c>
      <c r="HC46" s="29">
        <v>0</v>
      </c>
      <c r="HD46" s="29">
        <v>0</v>
      </c>
      <c r="HE46" s="29">
        <v>0</v>
      </c>
      <c r="HF46" s="29">
        <v>0</v>
      </c>
      <c r="HG46" s="29">
        <v>0</v>
      </c>
      <c r="HH46" s="29">
        <v>0</v>
      </c>
      <c r="HI46" s="29">
        <v>0</v>
      </c>
      <c r="HJ46" s="29">
        <v>0</v>
      </c>
      <c r="HK46" s="29">
        <v>0</v>
      </c>
      <c r="HL46" s="29">
        <v>0</v>
      </c>
      <c r="HM46" s="29">
        <v>0</v>
      </c>
      <c r="HN46" s="29">
        <v>0</v>
      </c>
      <c r="HO46" s="29">
        <v>0</v>
      </c>
      <c r="HP46" s="29">
        <v>0</v>
      </c>
      <c r="HQ46" s="29">
        <v>0</v>
      </c>
      <c r="HR46" s="29">
        <v>0</v>
      </c>
      <c r="HS46" s="29">
        <v>0</v>
      </c>
      <c r="HT46" s="29">
        <v>1</v>
      </c>
      <c r="HU46" s="29">
        <v>0</v>
      </c>
      <c r="HV46" s="29">
        <v>0</v>
      </c>
      <c r="HW46" s="29">
        <v>0</v>
      </c>
      <c r="HX46" s="29">
        <v>0</v>
      </c>
      <c r="HY46" s="29">
        <v>0</v>
      </c>
      <c r="HZ46" s="29">
        <v>0</v>
      </c>
      <c r="IA46" s="29">
        <v>0</v>
      </c>
      <c r="IB46" s="29">
        <v>0</v>
      </c>
      <c r="IC46" s="29">
        <v>0</v>
      </c>
      <c r="ID46" s="29">
        <v>0</v>
      </c>
      <c r="IE46" s="29">
        <v>0</v>
      </c>
      <c r="IF46" s="29">
        <v>0</v>
      </c>
      <c r="IG46" s="29">
        <v>0</v>
      </c>
      <c r="IH46" s="29">
        <v>0</v>
      </c>
      <c r="II46" s="29">
        <v>0</v>
      </c>
      <c r="IJ46" s="29">
        <v>0</v>
      </c>
      <c r="IK46" s="29">
        <v>0</v>
      </c>
      <c r="IL46" s="29">
        <v>0</v>
      </c>
      <c r="IM46" s="29">
        <v>0</v>
      </c>
      <c r="IN46" s="29">
        <v>0</v>
      </c>
      <c r="IO46" s="29">
        <v>0</v>
      </c>
      <c r="IP46" s="29">
        <v>0</v>
      </c>
      <c r="IQ46" s="29">
        <v>0</v>
      </c>
      <c r="IR46" s="29">
        <v>0</v>
      </c>
      <c r="IS46" s="29">
        <v>0</v>
      </c>
      <c r="IT46" s="31">
        <f t="shared" si="6"/>
        <v>1</v>
      </c>
    </row>
    <row r="47" spans="2:254" x14ac:dyDescent="0.2">
      <c r="B47" s="34" t="s">
        <v>192</v>
      </c>
      <c r="C47" t="s">
        <v>210</v>
      </c>
      <c r="E47" s="32" t="s">
        <v>242</v>
      </c>
      <c r="H47" s="9">
        <v>5</v>
      </c>
      <c r="I47">
        <v>13</v>
      </c>
      <c r="J47">
        <v>60</v>
      </c>
      <c r="K47" s="10"/>
      <c r="M47" s="30">
        <v>50</v>
      </c>
      <c r="N47" s="29">
        <v>0</v>
      </c>
      <c r="O47" s="29">
        <v>5</v>
      </c>
      <c r="P47" s="29">
        <v>0</v>
      </c>
      <c r="Q47" s="29">
        <v>0</v>
      </c>
      <c r="R47" s="29">
        <v>0</v>
      </c>
      <c r="S47" s="29">
        <v>0</v>
      </c>
      <c r="T47" s="29">
        <v>5</v>
      </c>
      <c r="U47" s="29">
        <v>0</v>
      </c>
      <c r="V47" s="29">
        <v>0</v>
      </c>
      <c r="W47" s="29">
        <v>0</v>
      </c>
      <c r="X47" s="29">
        <v>0</v>
      </c>
      <c r="Y47" s="29">
        <v>0</v>
      </c>
      <c r="Z47" s="29">
        <v>0</v>
      </c>
      <c r="AA47" s="29">
        <v>2</v>
      </c>
      <c r="AB47" s="29">
        <v>0</v>
      </c>
      <c r="AC47" s="29">
        <v>0</v>
      </c>
      <c r="AD47" s="29">
        <v>0</v>
      </c>
      <c r="AE47" s="29">
        <v>0</v>
      </c>
      <c r="AF47" s="31">
        <f t="shared" si="7"/>
        <v>62</v>
      </c>
      <c r="AG47" t="s">
        <v>243</v>
      </c>
      <c r="AH47" s="30">
        <v>10</v>
      </c>
      <c r="AI47" s="29">
        <v>0</v>
      </c>
      <c r="AJ47" s="29">
        <v>10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31">
        <f t="shared" si="8"/>
        <v>20</v>
      </c>
      <c r="BC47" s="9">
        <v>5</v>
      </c>
      <c r="BD47">
        <v>13</v>
      </c>
      <c r="BE47" s="10">
        <v>60</v>
      </c>
      <c r="BG47" s="30">
        <v>30</v>
      </c>
      <c r="BH47" s="29">
        <v>0</v>
      </c>
      <c r="BI47" s="29">
        <v>1</v>
      </c>
      <c r="BJ47" s="29">
        <v>0</v>
      </c>
      <c r="BK47" s="29">
        <v>0</v>
      </c>
      <c r="BL47" s="29">
        <v>1</v>
      </c>
      <c r="BM47" s="29">
        <v>1</v>
      </c>
      <c r="BN47" s="29">
        <v>0</v>
      </c>
      <c r="BO47" s="29">
        <v>0</v>
      </c>
      <c r="BP47" s="29">
        <v>0</v>
      </c>
      <c r="BQ47" s="29">
        <v>0</v>
      </c>
      <c r="BR47" s="29">
        <v>0</v>
      </c>
      <c r="BS47" s="29">
        <v>0</v>
      </c>
      <c r="BT47" s="29">
        <v>0</v>
      </c>
      <c r="BU47" s="29">
        <v>0</v>
      </c>
      <c r="BV47" s="29">
        <v>0</v>
      </c>
      <c r="BW47" s="29">
        <v>0</v>
      </c>
      <c r="BX47" s="29">
        <v>0</v>
      </c>
      <c r="BY47" s="29">
        <v>0</v>
      </c>
      <c r="BZ47" s="29">
        <v>0</v>
      </c>
      <c r="CA47" s="31">
        <f t="shared" si="9"/>
        <v>33</v>
      </c>
      <c r="CC47" s="9">
        <v>5</v>
      </c>
      <c r="CD47">
        <v>13</v>
      </c>
      <c r="CE47" s="10">
        <v>60</v>
      </c>
      <c r="CG47" s="30">
        <v>35</v>
      </c>
      <c r="CH47" s="29">
        <v>0</v>
      </c>
      <c r="CI47" s="29">
        <v>1</v>
      </c>
      <c r="CJ47" s="29">
        <v>0</v>
      </c>
      <c r="CK47" s="29">
        <v>0</v>
      </c>
      <c r="CL47" s="29">
        <v>2</v>
      </c>
      <c r="CM47" s="29">
        <v>0</v>
      </c>
      <c r="CN47" s="29">
        <v>1</v>
      </c>
      <c r="CO47" s="29">
        <v>0</v>
      </c>
      <c r="CP47" s="29">
        <v>0</v>
      </c>
      <c r="CQ47" s="29">
        <v>5</v>
      </c>
      <c r="CR47" s="29">
        <v>0</v>
      </c>
      <c r="CS47" s="29">
        <v>0</v>
      </c>
      <c r="CT47" s="29">
        <v>0</v>
      </c>
      <c r="CU47" s="29">
        <v>2</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31">
        <f t="shared" si="4"/>
        <v>46</v>
      </c>
      <c r="DO47" s="9">
        <v>5</v>
      </c>
      <c r="DP47">
        <v>13</v>
      </c>
      <c r="DQ47">
        <v>60</v>
      </c>
      <c r="DR47" s="10"/>
      <c r="DT47" s="30">
        <v>50</v>
      </c>
      <c r="DU47" s="29">
        <v>0</v>
      </c>
      <c r="DV47" s="29">
        <v>1</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c r="EN47" s="29">
        <v>0</v>
      </c>
      <c r="EO47" s="29">
        <v>0</v>
      </c>
      <c r="EP47" s="29">
        <v>0</v>
      </c>
      <c r="EQ47" s="29">
        <v>0</v>
      </c>
      <c r="ER47" s="29">
        <v>0</v>
      </c>
      <c r="ES47" s="29">
        <v>0</v>
      </c>
      <c r="ET47" s="29">
        <v>0</v>
      </c>
      <c r="EU47" s="29">
        <v>0</v>
      </c>
      <c r="EV47" s="29">
        <v>0</v>
      </c>
      <c r="EW47" s="29">
        <v>0</v>
      </c>
      <c r="EX47" s="29">
        <v>0</v>
      </c>
      <c r="EY47" s="29">
        <v>0</v>
      </c>
      <c r="EZ47" s="29">
        <v>0</v>
      </c>
      <c r="FA47" s="29">
        <v>0</v>
      </c>
      <c r="FB47" s="29">
        <v>0</v>
      </c>
      <c r="FC47" s="31">
        <f t="shared" si="10"/>
        <v>51</v>
      </c>
      <c r="FE47" s="9">
        <v>5</v>
      </c>
      <c r="FF47">
        <v>13</v>
      </c>
      <c r="FG47" s="10">
        <v>60</v>
      </c>
      <c r="FI47" s="30">
        <v>25</v>
      </c>
      <c r="FJ47" s="29">
        <v>0</v>
      </c>
      <c r="FK47" s="29">
        <v>5</v>
      </c>
      <c r="FL47" s="29">
        <v>0</v>
      </c>
      <c r="FM47" s="29">
        <v>0</v>
      </c>
      <c r="FN47" s="29">
        <v>2</v>
      </c>
      <c r="FO47" s="29">
        <v>0</v>
      </c>
      <c r="FP47" s="29">
        <v>0</v>
      </c>
      <c r="FQ47" s="29">
        <v>0</v>
      </c>
      <c r="FR47" s="29">
        <v>2</v>
      </c>
      <c r="FS47" s="29">
        <v>1</v>
      </c>
      <c r="FT47" s="29">
        <v>0</v>
      </c>
      <c r="FU47" s="29">
        <v>0</v>
      </c>
      <c r="FV47" s="29">
        <v>0</v>
      </c>
      <c r="FW47" s="29">
        <v>7</v>
      </c>
      <c r="FX47" s="29">
        <v>0</v>
      </c>
      <c r="FY47" s="29">
        <v>0</v>
      </c>
      <c r="FZ47" s="29">
        <v>0</v>
      </c>
      <c r="GA47" s="29">
        <v>0</v>
      </c>
      <c r="GB47" s="29">
        <v>0</v>
      </c>
      <c r="GC47" s="29">
        <v>0</v>
      </c>
      <c r="GD47" s="29">
        <v>0</v>
      </c>
      <c r="GE47" s="29">
        <v>0</v>
      </c>
      <c r="GF47" s="29">
        <v>0</v>
      </c>
      <c r="GG47" s="29">
        <v>0</v>
      </c>
      <c r="GH47" s="29">
        <v>0</v>
      </c>
      <c r="GI47" s="29">
        <v>0</v>
      </c>
      <c r="GJ47" s="29">
        <v>0</v>
      </c>
      <c r="GK47" s="29">
        <v>0</v>
      </c>
      <c r="GL47" s="29">
        <v>0</v>
      </c>
      <c r="GM47" s="29">
        <v>0</v>
      </c>
      <c r="GN47" s="29">
        <v>0</v>
      </c>
      <c r="GO47" s="29">
        <v>0</v>
      </c>
      <c r="GP47" s="29">
        <v>0</v>
      </c>
      <c r="GQ47" s="29">
        <v>0</v>
      </c>
      <c r="GR47" s="29">
        <v>0</v>
      </c>
      <c r="GS47" s="29">
        <v>0</v>
      </c>
      <c r="GT47" s="29">
        <v>0</v>
      </c>
      <c r="GU47" s="29">
        <v>0</v>
      </c>
      <c r="GV47" s="31">
        <f t="shared" si="11"/>
        <v>42</v>
      </c>
      <c r="GX47" s="9">
        <v>5</v>
      </c>
      <c r="GY47">
        <v>13</v>
      </c>
      <c r="GZ47" s="10">
        <v>60</v>
      </c>
      <c r="HB47" s="30">
        <v>30</v>
      </c>
      <c r="HC47" s="29">
        <v>0</v>
      </c>
      <c r="HD47" s="29">
        <v>0</v>
      </c>
      <c r="HE47" s="29">
        <v>0</v>
      </c>
      <c r="HF47" s="29">
        <v>0</v>
      </c>
      <c r="HG47" s="29">
        <v>0</v>
      </c>
      <c r="HH47" s="29">
        <v>0</v>
      </c>
      <c r="HI47" s="29">
        <v>0</v>
      </c>
      <c r="HJ47" s="29">
        <v>0</v>
      </c>
      <c r="HK47" s="29">
        <v>0</v>
      </c>
      <c r="HL47" s="29">
        <v>0</v>
      </c>
      <c r="HM47" s="29">
        <v>0</v>
      </c>
      <c r="HN47" s="29">
        <v>0</v>
      </c>
      <c r="HO47" s="29">
        <v>0</v>
      </c>
      <c r="HP47" s="29">
        <v>0</v>
      </c>
      <c r="HQ47" s="29">
        <v>0</v>
      </c>
      <c r="HR47" s="29">
        <v>0</v>
      </c>
      <c r="HS47" s="29">
        <v>0</v>
      </c>
      <c r="HT47" s="29">
        <v>0</v>
      </c>
      <c r="HU47" s="29">
        <v>0</v>
      </c>
      <c r="HV47" s="29">
        <v>0</v>
      </c>
      <c r="HW47" s="29">
        <v>0</v>
      </c>
      <c r="HX47" s="29">
        <v>0</v>
      </c>
      <c r="HY47" s="29">
        <v>0</v>
      </c>
      <c r="HZ47" s="29">
        <v>0</v>
      </c>
      <c r="IA47" s="29">
        <v>0</v>
      </c>
      <c r="IB47" s="29">
        <v>0</v>
      </c>
      <c r="IC47" s="29">
        <v>0</v>
      </c>
      <c r="ID47" s="29">
        <v>0</v>
      </c>
      <c r="IE47" s="29">
        <v>0</v>
      </c>
      <c r="IF47" s="29">
        <v>0</v>
      </c>
      <c r="IG47" s="29">
        <v>0</v>
      </c>
      <c r="IH47" s="29">
        <v>0</v>
      </c>
      <c r="II47" s="29">
        <v>0</v>
      </c>
      <c r="IJ47" s="29">
        <v>0</v>
      </c>
      <c r="IK47" s="29">
        <v>0</v>
      </c>
      <c r="IL47" s="29">
        <v>0</v>
      </c>
      <c r="IM47" s="29">
        <v>0</v>
      </c>
      <c r="IN47" s="29">
        <v>0</v>
      </c>
      <c r="IO47" s="29">
        <v>0</v>
      </c>
      <c r="IP47" s="29">
        <v>0</v>
      </c>
      <c r="IQ47" s="29">
        <v>0</v>
      </c>
      <c r="IR47" s="29">
        <v>0</v>
      </c>
      <c r="IS47" s="29">
        <v>0</v>
      </c>
      <c r="IT47" s="31">
        <f t="shared" si="6"/>
        <v>30</v>
      </c>
    </row>
    <row r="48" spans="2:254" x14ac:dyDescent="0.2">
      <c r="B48" s="34" t="s">
        <v>58</v>
      </c>
      <c r="C48" t="s">
        <v>97</v>
      </c>
      <c r="E48" s="32" t="s">
        <v>134</v>
      </c>
      <c r="H48" s="9">
        <v>5</v>
      </c>
      <c r="I48">
        <v>14</v>
      </c>
      <c r="J48">
        <v>65</v>
      </c>
      <c r="K48" s="10"/>
      <c r="M48" s="30">
        <v>10</v>
      </c>
      <c r="N48" s="29">
        <v>0</v>
      </c>
      <c r="O48" s="29">
        <v>0</v>
      </c>
      <c r="P48" s="29">
        <v>0</v>
      </c>
      <c r="Q48" s="29">
        <v>0</v>
      </c>
      <c r="R48" s="29">
        <v>0</v>
      </c>
      <c r="S48" s="29">
        <v>5</v>
      </c>
      <c r="T48" s="29">
        <v>0</v>
      </c>
      <c r="U48" s="29">
        <v>0</v>
      </c>
      <c r="V48" s="29">
        <v>0</v>
      </c>
      <c r="W48" s="29">
        <v>0</v>
      </c>
      <c r="X48" s="29">
        <v>0</v>
      </c>
      <c r="Y48" s="29">
        <v>0</v>
      </c>
      <c r="Z48" s="29">
        <v>0</v>
      </c>
      <c r="AA48" s="29">
        <v>0</v>
      </c>
      <c r="AB48" s="29">
        <v>10</v>
      </c>
      <c r="AC48" s="29">
        <v>0</v>
      </c>
      <c r="AD48" s="29">
        <v>0</v>
      </c>
      <c r="AE48" s="29">
        <v>0</v>
      </c>
      <c r="AF48" s="31">
        <f t="shared" si="7"/>
        <v>25</v>
      </c>
      <c r="AG48" t="s">
        <v>244</v>
      </c>
      <c r="AH48" s="30">
        <v>15</v>
      </c>
      <c r="AI48" s="29">
        <v>0</v>
      </c>
      <c r="AJ48" s="29">
        <v>0</v>
      </c>
      <c r="AK48" s="29">
        <v>0</v>
      </c>
      <c r="AL48" s="29">
        <v>0</v>
      </c>
      <c r="AM48" s="29">
        <v>0</v>
      </c>
      <c r="AN48" s="29">
        <v>2</v>
      </c>
      <c r="AO48" s="29">
        <v>0</v>
      </c>
      <c r="AP48" s="29">
        <v>0</v>
      </c>
      <c r="AQ48" s="29">
        <v>0</v>
      </c>
      <c r="AR48" s="29">
        <v>0</v>
      </c>
      <c r="AS48" s="29">
        <v>0</v>
      </c>
      <c r="AT48" s="29">
        <v>0</v>
      </c>
      <c r="AU48" s="29">
        <v>0</v>
      </c>
      <c r="AV48" s="29">
        <v>0</v>
      </c>
      <c r="AW48" s="29">
        <v>0</v>
      </c>
      <c r="AX48" s="29">
        <v>0</v>
      </c>
      <c r="AY48" s="29">
        <v>0</v>
      </c>
      <c r="AZ48" s="29">
        <v>0</v>
      </c>
      <c r="BA48" s="31">
        <f t="shared" si="8"/>
        <v>17</v>
      </c>
      <c r="BC48" s="9">
        <v>5</v>
      </c>
      <c r="BD48">
        <v>14</v>
      </c>
      <c r="BE48" s="10">
        <v>65</v>
      </c>
      <c r="BG48" s="30">
        <v>25</v>
      </c>
      <c r="BH48" s="29">
        <v>0</v>
      </c>
      <c r="BI48" s="29">
        <v>0</v>
      </c>
      <c r="BJ48" s="29">
        <v>0</v>
      </c>
      <c r="BK48" s="29">
        <v>0</v>
      </c>
      <c r="BL48" s="29">
        <v>0</v>
      </c>
      <c r="BM48" s="29">
        <v>1</v>
      </c>
      <c r="BN48" s="29">
        <v>0</v>
      </c>
      <c r="BO48" s="29">
        <v>0</v>
      </c>
      <c r="BP48" s="29">
        <v>0</v>
      </c>
      <c r="BQ48" s="29">
        <v>0</v>
      </c>
      <c r="BR48" s="29">
        <v>0</v>
      </c>
      <c r="BS48" s="29">
        <v>0</v>
      </c>
      <c r="BT48" s="29">
        <v>0</v>
      </c>
      <c r="BU48" s="29">
        <v>0</v>
      </c>
      <c r="BV48" s="29">
        <v>5</v>
      </c>
      <c r="BW48" s="29">
        <v>0</v>
      </c>
      <c r="BX48" s="29">
        <v>0</v>
      </c>
      <c r="BY48" s="29">
        <v>0</v>
      </c>
      <c r="BZ48" s="29">
        <v>0</v>
      </c>
      <c r="CA48" s="31">
        <f t="shared" si="9"/>
        <v>31</v>
      </c>
      <c r="CC48" s="9">
        <v>5</v>
      </c>
      <c r="CD48">
        <v>14</v>
      </c>
      <c r="CE48" s="10">
        <v>65</v>
      </c>
      <c r="CG48" s="30">
        <v>10</v>
      </c>
      <c r="CH48" s="29">
        <v>0</v>
      </c>
      <c r="CI48" s="29">
        <v>0</v>
      </c>
      <c r="CJ48" s="29">
        <v>0</v>
      </c>
      <c r="CK48" s="29">
        <v>0</v>
      </c>
      <c r="CL48" s="29">
        <v>1</v>
      </c>
      <c r="CM48" s="29">
        <v>1</v>
      </c>
      <c r="CN48" s="29">
        <v>0</v>
      </c>
      <c r="CO48" s="29">
        <v>0</v>
      </c>
      <c r="CP48" s="29">
        <v>0</v>
      </c>
      <c r="CQ48" s="29">
        <v>1</v>
      </c>
      <c r="CR48" s="29">
        <v>0</v>
      </c>
      <c r="CS48" s="29">
        <v>0</v>
      </c>
      <c r="CT48" s="29">
        <v>0</v>
      </c>
      <c r="CU48" s="29">
        <v>0</v>
      </c>
      <c r="CV48" s="29">
        <v>3</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31">
        <f t="shared" si="4"/>
        <v>16</v>
      </c>
      <c r="DO48" s="9">
        <v>5</v>
      </c>
      <c r="DP48">
        <v>14</v>
      </c>
      <c r="DQ48">
        <v>65</v>
      </c>
      <c r="DR48" s="10"/>
      <c r="DT48" s="30">
        <v>1</v>
      </c>
      <c r="DU48" s="29">
        <v>0</v>
      </c>
      <c r="DV48" s="29">
        <v>1</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c r="EN48" s="29">
        <v>0</v>
      </c>
      <c r="EO48" s="29">
        <v>0</v>
      </c>
      <c r="EP48" s="29">
        <v>0</v>
      </c>
      <c r="EQ48" s="29">
        <v>0</v>
      </c>
      <c r="ER48" s="29">
        <v>0</v>
      </c>
      <c r="ES48" s="29">
        <v>0</v>
      </c>
      <c r="ET48" s="29">
        <v>0</v>
      </c>
      <c r="EU48" s="29">
        <v>0</v>
      </c>
      <c r="EV48" s="29">
        <v>0</v>
      </c>
      <c r="EW48" s="29">
        <v>0</v>
      </c>
      <c r="EX48" s="29">
        <v>0</v>
      </c>
      <c r="EY48" s="29">
        <v>0</v>
      </c>
      <c r="EZ48" s="29">
        <v>0</v>
      </c>
      <c r="FA48" s="29">
        <v>0</v>
      </c>
      <c r="FB48" s="29">
        <v>0</v>
      </c>
      <c r="FC48" s="31">
        <f t="shared" si="10"/>
        <v>2</v>
      </c>
      <c r="FE48" s="9">
        <v>5</v>
      </c>
      <c r="FF48">
        <v>14</v>
      </c>
      <c r="FG48" s="10">
        <v>65</v>
      </c>
      <c r="FI48" s="30">
        <v>0</v>
      </c>
      <c r="FJ48" s="29">
        <v>0</v>
      </c>
      <c r="FK48" s="29">
        <v>0</v>
      </c>
      <c r="FL48" s="29">
        <v>0</v>
      </c>
      <c r="FM48" s="29">
        <v>0</v>
      </c>
      <c r="FN48" s="29">
        <v>0</v>
      </c>
      <c r="FO48" s="29">
        <v>0</v>
      </c>
      <c r="FP48" s="29">
        <v>0</v>
      </c>
      <c r="FQ48" s="29">
        <v>0</v>
      </c>
      <c r="FR48" s="29">
        <v>0</v>
      </c>
      <c r="FS48" s="29">
        <v>0</v>
      </c>
      <c r="FT48" s="29">
        <v>0</v>
      </c>
      <c r="FU48" s="29">
        <v>0</v>
      </c>
      <c r="FV48" s="29">
        <v>0</v>
      </c>
      <c r="FW48" s="29">
        <v>0</v>
      </c>
      <c r="FX48" s="29">
        <v>0</v>
      </c>
      <c r="FY48" s="29">
        <v>0</v>
      </c>
      <c r="FZ48" s="29">
        <v>0</v>
      </c>
      <c r="GA48" s="29">
        <v>0</v>
      </c>
      <c r="GB48" s="29">
        <v>0</v>
      </c>
      <c r="GC48" s="29">
        <v>0</v>
      </c>
      <c r="GD48" s="29">
        <v>0</v>
      </c>
      <c r="GE48" s="29">
        <v>0</v>
      </c>
      <c r="GF48" s="29">
        <v>0</v>
      </c>
      <c r="GG48" s="29">
        <v>0</v>
      </c>
      <c r="GH48" s="29">
        <v>0</v>
      </c>
      <c r="GI48" s="29">
        <v>0</v>
      </c>
      <c r="GJ48" s="29">
        <v>0</v>
      </c>
      <c r="GK48" s="29">
        <v>0</v>
      </c>
      <c r="GL48" s="29">
        <v>0</v>
      </c>
      <c r="GM48" s="29">
        <v>0</v>
      </c>
      <c r="GN48" s="29">
        <v>0</v>
      </c>
      <c r="GO48" s="29">
        <v>0</v>
      </c>
      <c r="GP48" s="29">
        <v>0</v>
      </c>
      <c r="GQ48" s="29">
        <v>0</v>
      </c>
      <c r="GR48" s="29">
        <v>0</v>
      </c>
      <c r="GS48" s="29">
        <v>0</v>
      </c>
      <c r="GT48" s="29">
        <v>0</v>
      </c>
      <c r="GU48" s="29">
        <v>0</v>
      </c>
      <c r="GV48" s="31">
        <f t="shared" si="11"/>
        <v>0</v>
      </c>
      <c r="GW48" t="s">
        <v>245</v>
      </c>
      <c r="GX48" s="9">
        <v>5</v>
      </c>
      <c r="GY48">
        <v>14</v>
      </c>
      <c r="GZ48" s="10">
        <v>65</v>
      </c>
      <c r="HB48" s="30">
        <v>20</v>
      </c>
      <c r="HC48" s="29">
        <v>0</v>
      </c>
      <c r="HD48" s="29">
        <v>2</v>
      </c>
      <c r="HE48" s="29">
        <v>0</v>
      </c>
      <c r="HF48" s="29">
        <v>0</v>
      </c>
      <c r="HG48" s="29">
        <v>0</v>
      </c>
      <c r="HH48" s="29">
        <v>0</v>
      </c>
      <c r="HI48" s="29">
        <v>0</v>
      </c>
      <c r="HJ48" s="29">
        <v>0</v>
      </c>
      <c r="HK48" s="29">
        <v>0</v>
      </c>
      <c r="HL48" s="29">
        <v>0</v>
      </c>
      <c r="HM48" s="29">
        <v>0</v>
      </c>
      <c r="HN48" s="29">
        <v>0</v>
      </c>
      <c r="HO48" s="29">
        <v>0</v>
      </c>
      <c r="HP48" s="29">
        <v>1</v>
      </c>
      <c r="HQ48" s="29">
        <v>0</v>
      </c>
      <c r="HR48" s="29">
        <v>0</v>
      </c>
      <c r="HS48" s="29">
        <v>0</v>
      </c>
      <c r="HT48" s="29">
        <v>0</v>
      </c>
      <c r="HU48" s="29">
        <v>0</v>
      </c>
      <c r="HV48" s="29">
        <v>0</v>
      </c>
      <c r="HW48" s="29">
        <v>0</v>
      </c>
      <c r="HX48" s="29">
        <v>0</v>
      </c>
      <c r="HY48" s="29">
        <v>0</v>
      </c>
      <c r="HZ48" s="29">
        <v>0</v>
      </c>
      <c r="IA48" s="29">
        <v>0</v>
      </c>
      <c r="IB48" s="29">
        <v>0</v>
      </c>
      <c r="IC48" s="29">
        <v>0</v>
      </c>
      <c r="ID48" s="29">
        <v>0</v>
      </c>
      <c r="IE48" s="29">
        <v>0</v>
      </c>
      <c r="IF48" s="29">
        <v>0</v>
      </c>
      <c r="IG48" s="29">
        <v>0</v>
      </c>
      <c r="IH48" s="29">
        <v>0</v>
      </c>
      <c r="II48" s="29">
        <v>0</v>
      </c>
      <c r="IJ48" s="29">
        <v>0</v>
      </c>
      <c r="IK48" s="29">
        <v>0</v>
      </c>
      <c r="IL48" s="29">
        <v>0</v>
      </c>
      <c r="IM48" s="29">
        <v>0</v>
      </c>
      <c r="IN48" s="29">
        <v>0</v>
      </c>
      <c r="IO48" s="29">
        <v>0</v>
      </c>
      <c r="IP48" s="29">
        <v>0</v>
      </c>
      <c r="IQ48" s="29">
        <v>0</v>
      </c>
      <c r="IR48" s="29">
        <v>0</v>
      </c>
      <c r="IS48" s="29">
        <v>0</v>
      </c>
      <c r="IT48" s="31">
        <f t="shared" si="6"/>
        <v>23</v>
      </c>
    </row>
    <row r="49" spans="2:254" x14ac:dyDescent="0.2">
      <c r="B49" s="34" t="s">
        <v>30</v>
      </c>
      <c r="C49" t="s">
        <v>211</v>
      </c>
      <c r="E49" s="32" t="s">
        <v>246</v>
      </c>
      <c r="H49" s="9">
        <v>5</v>
      </c>
      <c r="I49">
        <v>15</v>
      </c>
      <c r="J49">
        <v>70</v>
      </c>
      <c r="K49" s="10"/>
      <c r="M49" s="30">
        <v>25</v>
      </c>
      <c r="N49" s="29">
        <v>0</v>
      </c>
      <c r="O49" s="29">
        <v>2</v>
      </c>
      <c r="P49" s="29">
        <v>0</v>
      </c>
      <c r="Q49" s="29">
        <v>0</v>
      </c>
      <c r="R49" s="29">
        <v>2</v>
      </c>
      <c r="S49" s="29">
        <v>5</v>
      </c>
      <c r="T49" s="29">
        <v>0</v>
      </c>
      <c r="U49" s="29">
        <v>0</v>
      </c>
      <c r="V49" s="29">
        <v>0</v>
      </c>
      <c r="W49" s="29">
        <v>0</v>
      </c>
      <c r="X49" s="29">
        <v>0</v>
      </c>
      <c r="Y49" s="29">
        <v>0</v>
      </c>
      <c r="Z49" s="29">
        <v>0</v>
      </c>
      <c r="AA49" s="29">
        <v>0</v>
      </c>
      <c r="AB49" s="29">
        <v>0</v>
      </c>
      <c r="AC49" s="29">
        <v>0</v>
      </c>
      <c r="AD49" s="29">
        <v>0</v>
      </c>
      <c r="AE49" s="29">
        <v>0</v>
      </c>
      <c r="AF49" s="31">
        <f t="shared" si="7"/>
        <v>34</v>
      </c>
      <c r="AH49" s="30">
        <v>0</v>
      </c>
      <c r="AI49" s="29">
        <v>0</v>
      </c>
      <c r="AJ49" s="29">
        <v>2</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31">
        <f t="shared" si="8"/>
        <v>2</v>
      </c>
      <c r="BC49" s="9">
        <v>5</v>
      </c>
      <c r="BD49">
        <v>15</v>
      </c>
      <c r="BE49" s="10">
        <v>70</v>
      </c>
      <c r="BG49" s="30">
        <v>0</v>
      </c>
      <c r="BH49" s="29">
        <v>0</v>
      </c>
      <c r="BI49" s="29">
        <v>0</v>
      </c>
      <c r="BJ49" s="29">
        <v>0</v>
      </c>
      <c r="BK49" s="29">
        <v>0</v>
      </c>
      <c r="BL49" s="29">
        <v>0</v>
      </c>
      <c r="BM49" s="29">
        <v>0</v>
      </c>
      <c r="BN49" s="29">
        <v>0</v>
      </c>
      <c r="BO49" s="29">
        <v>0</v>
      </c>
      <c r="BP49" s="29">
        <v>0</v>
      </c>
      <c r="BQ49" s="29">
        <v>2</v>
      </c>
      <c r="BR49" s="29">
        <v>0</v>
      </c>
      <c r="BS49" s="29">
        <v>0</v>
      </c>
      <c r="BT49" s="29">
        <v>0</v>
      </c>
      <c r="BU49" s="29">
        <v>0</v>
      </c>
      <c r="BV49" s="29">
        <v>0</v>
      </c>
      <c r="BW49" s="29">
        <v>0</v>
      </c>
      <c r="BX49" s="29">
        <v>0</v>
      </c>
      <c r="BY49" s="29">
        <v>0</v>
      </c>
      <c r="BZ49" s="29">
        <v>0</v>
      </c>
      <c r="CA49" s="31">
        <f t="shared" si="9"/>
        <v>2</v>
      </c>
      <c r="CC49" s="9">
        <v>5</v>
      </c>
      <c r="CD49">
        <v>15</v>
      </c>
      <c r="CE49" s="10">
        <v>70</v>
      </c>
      <c r="CG49" s="30">
        <v>0</v>
      </c>
      <c r="CH49" s="29">
        <v>0</v>
      </c>
      <c r="CI49" s="29">
        <v>0</v>
      </c>
      <c r="CJ49" s="29">
        <v>0</v>
      </c>
      <c r="CK49" s="29">
        <v>0</v>
      </c>
      <c r="CL49" s="29">
        <v>0</v>
      </c>
      <c r="CM49" s="29">
        <v>0</v>
      </c>
      <c r="CN49" s="29">
        <v>0</v>
      </c>
      <c r="CO49" s="29">
        <v>0</v>
      </c>
      <c r="CP49" s="29">
        <v>0</v>
      </c>
      <c r="CQ49" s="29">
        <v>5</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31">
        <f t="shared" si="4"/>
        <v>5</v>
      </c>
      <c r="DO49" s="9">
        <v>5</v>
      </c>
      <c r="DP49">
        <v>15</v>
      </c>
      <c r="DQ49">
        <v>70</v>
      </c>
      <c r="DR49" s="10"/>
      <c r="DT49" s="30">
        <v>25</v>
      </c>
      <c r="DU49" s="29">
        <v>0</v>
      </c>
      <c r="DV49" s="29">
        <v>0</v>
      </c>
      <c r="DW49" s="29">
        <v>0</v>
      </c>
      <c r="DX49" s="29">
        <v>0</v>
      </c>
      <c r="DY49" s="29">
        <v>1</v>
      </c>
      <c r="DZ49" s="29">
        <v>0</v>
      </c>
      <c r="EA49" s="29">
        <v>0</v>
      </c>
      <c r="EB49" s="29">
        <v>0</v>
      </c>
      <c r="EC49" s="29">
        <v>0</v>
      </c>
      <c r="ED49" s="29">
        <v>0</v>
      </c>
      <c r="EE49" s="29">
        <v>0</v>
      </c>
      <c r="EF49" s="29">
        <v>0</v>
      </c>
      <c r="EG49" s="29">
        <v>0</v>
      </c>
      <c r="EH49" s="29">
        <v>0</v>
      </c>
      <c r="EI49" s="29">
        <v>0</v>
      </c>
      <c r="EJ49" s="29">
        <v>0</v>
      </c>
      <c r="EK49" s="29">
        <v>0</v>
      </c>
      <c r="EL49" s="29">
        <v>0</v>
      </c>
      <c r="EM49" s="29">
        <v>0</v>
      </c>
      <c r="EN49" s="29">
        <v>0</v>
      </c>
      <c r="EO49" s="29">
        <v>0</v>
      </c>
      <c r="EP49" s="29">
        <v>0</v>
      </c>
      <c r="EQ49" s="29">
        <v>0</v>
      </c>
      <c r="ER49" s="29">
        <v>0</v>
      </c>
      <c r="ES49" s="29">
        <v>0</v>
      </c>
      <c r="ET49" s="29">
        <v>0</v>
      </c>
      <c r="EU49" s="29">
        <v>0</v>
      </c>
      <c r="EV49" s="29">
        <v>0</v>
      </c>
      <c r="EW49" s="29">
        <v>0</v>
      </c>
      <c r="EX49" s="29">
        <v>0</v>
      </c>
      <c r="EY49" s="29">
        <v>0</v>
      </c>
      <c r="EZ49" s="29">
        <v>0</v>
      </c>
      <c r="FA49" s="29">
        <v>0</v>
      </c>
      <c r="FB49" s="29">
        <v>0</v>
      </c>
      <c r="FC49" s="31">
        <f t="shared" si="10"/>
        <v>26</v>
      </c>
      <c r="FE49" s="9">
        <v>5</v>
      </c>
      <c r="FF49">
        <v>15</v>
      </c>
      <c r="FG49" s="10">
        <v>70</v>
      </c>
      <c r="FI49" s="30">
        <v>25</v>
      </c>
      <c r="FJ49" s="29">
        <v>0</v>
      </c>
      <c r="FK49" s="29">
        <v>10</v>
      </c>
      <c r="FL49" s="29">
        <v>0</v>
      </c>
      <c r="FM49" s="29">
        <v>0</v>
      </c>
      <c r="FN49" s="29">
        <v>15</v>
      </c>
      <c r="FO49" s="29">
        <v>0</v>
      </c>
      <c r="FP49" s="29">
        <v>0</v>
      </c>
      <c r="FQ49" s="29">
        <v>0</v>
      </c>
      <c r="FR49" s="29">
        <v>0</v>
      </c>
      <c r="FS49" s="29">
        <v>0</v>
      </c>
      <c r="FT49" s="29">
        <v>0</v>
      </c>
      <c r="FU49" s="29">
        <v>0</v>
      </c>
      <c r="FV49" s="29">
        <v>0</v>
      </c>
      <c r="FW49" s="29">
        <v>0</v>
      </c>
      <c r="FX49" s="29">
        <v>0</v>
      </c>
      <c r="FY49" s="29">
        <v>0</v>
      </c>
      <c r="FZ49" s="29">
        <v>0</v>
      </c>
      <c r="GA49" s="29">
        <v>20</v>
      </c>
      <c r="GB49" s="29">
        <v>0</v>
      </c>
      <c r="GC49" s="29">
        <v>0</v>
      </c>
      <c r="GD49" s="29">
        <v>0</v>
      </c>
      <c r="GE49" s="29">
        <v>0</v>
      </c>
      <c r="GF49" s="29">
        <v>0</v>
      </c>
      <c r="GG49" s="29">
        <v>0</v>
      </c>
      <c r="GH49" s="29">
        <v>0</v>
      </c>
      <c r="GI49" s="29">
        <v>0</v>
      </c>
      <c r="GJ49" s="29">
        <v>0</v>
      </c>
      <c r="GK49" s="29">
        <v>0</v>
      </c>
      <c r="GL49" s="29">
        <v>0</v>
      </c>
      <c r="GM49" s="29">
        <v>0</v>
      </c>
      <c r="GN49" s="29">
        <v>0</v>
      </c>
      <c r="GO49" s="29">
        <v>0</v>
      </c>
      <c r="GP49" s="29">
        <v>0</v>
      </c>
      <c r="GQ49" s="29">
        <v>0</v>
      </c>
      <c r="GR49" s="29">
        <v>0</v>
      </c>
      <c r="GS49" s="29">
        <v>0</v>
      </c>
      <c r="GT49" s="29">
        <v>0</v>
      </c>
      <c r="GU49" s="29">
        <v>0</v>
      </c>
      <c r="GV49" s="31">
        <f t="shared" si="11"/>
        <v>70</v>
      </c>
      <c r="GX49" s="9">
        <v>5</v>
      </c>
      <c r="GY49">
        <v>15</v>
      </c>
      <c r="GZ49" s="10">
        <v>70</v>
      </c>
      <c r="HB49" s="30">
        <v>20</v>
      </c>
      <c r="HC49" s="29">
        <v>0</v>
      </c>
      <c r="HD49" s="29">
        <v>0</v>
      </c>
      <c r="HE49" s="29">
        <v>0</v>
      </c>
      <c r="HF49" s="29">
        <v>0</v>
      </c>
      <c r="HG49" s="29">
        <v>0</v>
      </c>
      <c r="HH49" s="29">
        <v>0</v>
      </c>
      <c r="HI49" s="29">
        <v>0</v>
      </c>
      <c r="HJ49" s="29">
        <v>0</v>
      </c>
      <c r="HK49" s="29">
        <v>0</v>
      </c>
      <c r="HL49" s="29">
        <v>0</v>
      </c>
      <c r="HM49" s="29">
        <v>0</v>
      </c>
      <c r="HN49" s="29">
        <v>0</v>
      </c>
      <c r="HO49" s="29">
        <v>0</v>
      </c>
      <c r="HP49" s="29">
        <v>0</v>
      </c>
      <c r="HQ49" s="29">
        <v>0</v>
      </c>
      <c r="HR49" s="29">
        <v>0</v>
      </c>
      <c r="HS49" s="29">
        <v>0</v>
      </c>
      <c r="HT49" s="29">
        <v>1</v>
      </c>
      <c r="HU49" s="29">
        <v>0</v>
      </c>
      <c r="HV49" s="29">
        <v>0</v>
      </c>
      <c r="HW49" s="29">
        <v>0</v>
      </c>
      <c r="HX49" s="29">
        <v>0</v>
      </c>
      <c r="HY49" s="29">
        <v>0</v>
      </c>
      <c r="HZ49" s="29">
        <v>0</v>
      </c>
      <c r="IA49" s="29">
        <v>0</v>
      </c>
      <c r="IB49" s="29">
        <v>0</v>
      </c>
      <c r="IC49" s="29">
        <v>0</v>
      </c>
      <c r="ID49" s="29">
        <v>0</v>
      </c>
      <c r="IE49" s="29">
        <v>0</v>
      </c>
      <c r="IF49" s="29">
        <v>0</v>
      </c>
      <c r="IG49" s="29">
        <v>0</v>
      </c>
      <c r="IH49" s="29">
        <v>0</v>
      </c>
      <c r="II49" s="29">
        <v>0</v>
      </c>
      <c r="IJ49" s="29">
        <v>0</v>
      </c>
      <c r="IK49" s="29">
        <v>0</v>
      </c>
      <c r="IL49" s="29">
        <v>0</v>
      </c>
      <c r="IM49" s="29">
        <v>0</v>
      </c>
      <c r="IN49" s="29">
        <v>0</v>
      </c>
      <c r="IO49" s="29">
        <v>0</v>
      </c>
      <c r="IP49" s="29">
        <v>0</v>
      </c>
      <c r="IQ49" s="29">
        <v>0</v>
      </c>
      <c r="IR49" s="29">
        <v>0</v>
      </c>
      <c r="IS49" s="29">
        <v>0</v>
      </c>
      <c r="IT49" s="31">
        <f t="shared" si="6"/>
        <v>21</v>
      </c>
    </row>
    <row r="50" spans="2:254" ht="17" thickBot="1" x14ac:dyDescent="0.25">
      <c r="B50" s="45" t="s">
        <v>47</v>
      </c>
      <c r="C50" s="43" t="s">
        <v>84</v>
      </c>
      <c r="D50" s="11"/>
      <c r="E50" s="28" t="s">
        <v>247</v>
      </c>
      <c r="H50" s="9">
        <v>5</v>
      </c>
      <c r="I50">
        <v>16</v>
      </c>
      <c r="J50">
        <v>75</v>
      </c>
      <c r="K50" s="10"/>
      <c r="M50" s="30">
        <v>25</v>
      </c>
      <c r="N50" s="29">
        <v>0</v>
      </c>
      <c r="O50" s="29">
        <v>0</v>
      </c>
      <c r="P50" s="29">
        <v>0</v>
      </c>
      <c r="Q50" s="29">
        <v>0</v>
      </c>
      <c r="R50" s="29">
        <v>5</v>
      </c>
      <c r="S50" s="29">
        <v>0</v>
      </c>
      <c r="T50" s="29">
        <v>0</v>
      </c>
      <c r="U50" s="29">
        <v>0</v>
      </c>
      <c r="V50" s="29">
        <v>0</v>
      </c>
      <c r="W50" s="29">
        <v>0</v>
      </c>
      <c r="X50" s="29">
        <v>0</v>
      </c>
      <c r="Y50" s="29">
        <v>0</v>
      </c>
      <c r="Z50" s="29">
        <v>0</v>
      </c>
      <c r="AA50" s="29">
        <v>0</v>
      </c>
      <c r="AB50" s="29">
        <v>0</v>
      </c>
      <c r="AC50" s="29">
        <v>5</v>
      </c>
      <c r="AD50" s="29">
        <v>0</v>
      </c>
      <c r="AE50" s="29">
        <v>0</v>
      </c>
      <c r="AF50" s="31">
        <f t="shared" si="7"/>
        <v>35</v>
      </c>
      <c r="AG50" t="s">
        <v>248</v>
      </c>
      <c r="AH50" s="30">
        <v>10</v>
      </c>
      <c r="AI50" s="29">
        <v>0</v>
      </c>
      <c r="AJ50" s="29">
        <v>2</v>
      </c>
      <c r="AK50" s="29">
        <v>0</v>
      </c>
      <c r="AL50" s="29">
        <v>0</v>
      </c>
      <c r="AM50" s="29">
        <v>2</v>
      </c>
      <c r="AN50" s="29">
        <v>0</v>
      </c>
      <c r="AO50" s="29">
        <v>0</v>
      </c>
      <c r="AP50" s="29">
        <v>0</v>
      </c>
      <c r="AQ50" s="29">
        <v>0</v>
      </c>
      <c r="AR50" s="29">
        <v>0</v>
      </c>
      <c r="AS50" s="29">
        <v>0</v>
      </c>
      <c r="AT50" s="29">
        <v>0</v>
      </c>
      <c r="AU50" s="29">
        <v>0</v>
      </c>
      <c r="AV50" s="29">
        <v>0</v>
      </c>
      <c r="AW50" s="29">
        <v>0</v>
      </c>
      <c r="AX50" s="29">
        <v>0</v>
      </c>
      <c r="AY50" s="29">
        <v>0</v>
      </c>
      <c r="AZ50" s="29">
        <v>0</v>
      </c>
      <c r="BA50" s="31">
        <f t="shared" si="8"/>
        <v>14</v>
      </c>
      <c r="BC50" s="9">
        <v>5</v>
      </c>
      <c r="BD50">
        <v>16</v>
      </c>
      <c r="BE50" s="10">
        <v>75</v>
      </c>
      <c r="BG50" s="30">
        <v>15</v>
      </c>
      <c r="BH50" s="29">
        <v>0</v>
      </c>
      <c r="BI50" s="29">
        <v>1</v>
      </c>
      <c r="BJ50" s="29">
        <v>0</v>
      </c>
      <c r="BK50" s="29">
        <v>0</v>
      </c>
      <c r="BL50" s="29">
        <v>1</v>
      </c>
      <c r="BM50" s="29">
        <v>0</v>
      </c>
      <c r="BN50" s="29">
        <v>0</v>
      </c>
      <c r="BO50" s="29">
        <v>0</v>
      </c>
      <c r="BP50" s="29">
        <v>0</v>
      </c>
      <c r="BQ50" s="29">
        <v>0</v>
      </c>
      <c r="BR50" s="29">
        <v>0</v>
      </c>
      <c r="BS50" s="29">
        <v>0</v>
      </c>
      <c r="BT50" s="29">
        <v>0</v>
      </c>
      <c r="BU50" s="29">
        <v>0</v>
      </c>
      <c r="BV50" s="29">
        <v>0</v>
      </c>
      <c r="BW50" s="29">
        <v>1</v>
      </c>
      <c r="BX50" s="29">
        <v>0</v>
      </c>
      <c r="BY50" s="29">
        <v>0</v>
      </c>
      <c r="BZ50" s="29">
        <v>0</v>
      </c>
      <c r="CA50" s="31">
        <f t="shared" si="9"/>
        <v>18</v>
      </c>
      <c r="CC50" s="9">
        <v>5</v>
      </c>
      <c r="CD50">
        <v>16</v>
      </c>
      <c r="CE50" s="10">
        <v>75</v>
      </c>
      <c r="CG50" s="30">
        <v>12</v>
      </c>
      <c r="CH50" s="29">
        <v>0</v>
      </c>
      <c r="CI50" s="29">
        <v>3</v>
      </c>
      <c r="CJ50" s="29">
        <v>0</v>
      </c>
      <c r="CK50" s="29">
        <v>0</v>
      </c>
      <c r="CL50" s="29">
        <v>7</v>
      </c>
      <c r="CM50" s="29">
        <v>0</v>
      </c>
      <c r="CN50" s="29">
        <v>0</v>
      </c>
      <c r="CO50" s="29">
        <v>0</v>
      </c>
      <c r="CP50" s="29">
        <v>0</v>
      </c>
      <c r="CQ50" s="29">
        <v>10</v>
      </c>
      <c r="CR50" s="29">
        <v>0</v>
      </c>
      <c r="CS50" s="29">
        <v>0</v>
      </c>
      <c r="CT50" s="29">
        <v>0</v>
      </c>
      <c r="CU50" s="29">
        <v>0</v>
      </c>
      <c r="CV50" s="29">
        <v>0</v>
      </c>
      <c r="CW50" s="29">
        <v>2</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31">
        <f t="shared" si="4"/>
        <v>34</v>
      </c>
      <c r="DO50" s="9">
        <v>5</v>
      </c>
      <c r="DP50">
        <v>16</v>
      </c>
      <c r="DQ50">
        <v>75</v>
      </c>
      <c r="DR50" s="10"/>
      <c r="DT50" s="30">
        <v>12</v>
      </c>
      <c r="DU50" s="29">
        <v>0</v>
      </c>
      <c r="DV50" s="29">
        <v>1</v>
      </c>
      <c r="DW50" s="29">
        <v>0</v>
      </c>
      <c r="DX50" s="29">
        <v>0</v>
      </c>
      <c r="DY50" s="29">
        <v>1</v>
      </c>
      <c r="DZ50" s="29">
        <v>0</v>
      </c>
      <c r="EA50" s="29">
        <v>0</v>
      </c>
      <c r="EB50" s="29">
        <v>0</v>
      </c>
      <c r="EC50" s="29">
        <v>0</v>
      </c>
      <c r="ED50" s="29">
        <v>0</v>
      </c>
      <c r="EE50" s="29">
        <v>0</v>
      </c>
      <c r="EF50" s="29">
        <v>0</v>
      </c>
      <c r="EG50" s="29">
        <v>0</v>
      </c>
      <c r="EH50" s="29">
        <v>0</v>
      </c>
      <c r="EI50" s="29">
        <v>0</v>
      </c>
      <c r="EJ50" s="29">
        <v>0</v>
      </c>
      <c r="EK50" s="29">
        <v>0</v>
      </c>
      <c r="EL50" s="29">
        <v>0</v>
      </c>
      <c r="EM50" s="29">
        <v>0</v>
      </c>
      <c r="EN50" s="29">
        <v>0</v>
      </c>
      <c r="EO50" s="29">
        <v>0</v>
      </c>
      <c r="EP50" s="29">
        <v>0</v>
      </c>
      <c r="EQ50" s="29">
        <v>0</v>
      </c>
      <c r="ER50" s="29">
        <v>0</v>
      </c>
      <c r="ES50" s="29">
        <v>0</v>
      </c>
      <c r="ET50" s="29">
        <v>0</v>
      </c>
      <c r="EU50" s="29">
        <v>0</v>
      </c>
      <c r="EV50" s="29">
        <v>0</v>
      </c>
      <c r="EW50" s="29">
        <v>0</v>
      </c>
      <c r="EX50" s="29">
        <v>0</v>
      </c>
      <c r="EY50" s="29">
        <v>0</v>
      </c>
      <c r="EZ50" s="29">
        <v>0</v>
      </c>
      <c r="FA50" s="29">
        <v>0</v>
      </c>
      <c r="FB50" s="29">
        <v>0</v>
      </c>
      <c r="FC50" s="31">
        <f t="shared" si="10"/>
        <v>14</v>
      </c>
      <c r="FE50" s="9">
        <v>5</v>
      </c>
      <c r="FF50">
        <v>16</v>
      </c>
      <c r="FG50" s="10">
        <v>75</v>
      </c>
      <c r="FI50" s="30">
        <v>25</v>
      </c>
      <c r="FJ50" s="29">
        <v>0</v>
      </c>
      <c r="FK50" s="29">
        <v>7</v>
      </c>
      <c r="FL50" s="29">
        <v>0</v>
      </c>
      <c r="FM50" s="29">
        <v>0</v>
      </c>
      <c r="FN50" s="29">
        <v>2</v>
      </c>
      <c r="FO50" s="29">
        <v>0</v>
      </c>
      <c r="FP50" s="29">
        <v>0</v>
      </c>
      <c r="FQ50" s="29">
        <v>0</v>
      </c>
      <c r="FR50" s="29">
        <v>0</v>
      </c>
      <c r="FS50" s="29">
        <v>5</v>
      </c>
      <c r="FT50" s="29">
        <v>0</v>
      </c>
      <c r="FU50" s="29">
        <v>0</v>
      </c>
      <c r="FV50" s="29">
        <v>0</v>
      </c>
      <c r="FW50" s="29">
        <v>0</v>
      </c>
      <c r="FX50" s="29">
        <v>0</v>
      </c>
      <c r="FY50" s="29">
        <v>0</v>
      </c>
      <c r="FZ50" s="29">
        <v>0</v>
      </c>
      <c r="GA50" s="29">
        <v>0</v>
      </c>
      <c r="GB50" s="29">
        <v>0</v>
      </c>
      <c r="GC50" s="29">
        <v>0</v>
      </c>
      <c r="GD50" s="29">
        <v>0</v>
      </c>
      <c r="GE50" s="29">
        <v>0</v>
      </c>
      <c r="GF50" s="29">
        <v>0</v>
      </c>
      <c r="GG50" s="29">
        <v>0</v>
      </c>
      <c r="GH50" s="29">
        <v>0</v>
      </c>
      <c r="GI50" s="29">
        <v>0</v>
      </c>
      <c r="GJ50" s="29">
        <v>0</v>
      </c>
      <c r="GK50" s="29">
        <v>0</v>
      </c>
      <c r="GL50" s="29">
        <v>0</v>
      </c>
      <c r="GM50" s="29">
        <v>0</v>
      </c>
      <c r="GN50" s="29">
        <v>0</v>
      </c>
      <c r="GO50" s="29">
        <v>0</v>
      </c>
      <c r="GP50" s="29">
        <v>0</v>
      </c>
      <c r="GQ50" s="29">
        <v>0</v>
      </c>
      <c r="GR50" s="29">
        <v>0</v>
      </c>
      <c r="GS50" s="29">
        <v>0</v>
      </c>
      <c r="GT50" s="29">
        <v>0</v>
      </c>
      <c r="GU50" s="29">
        <v>0</v>
      </c>
      <c r="GV50" s="31">
        <f>SUM(FI50:GU50)</f>
        <v>39</v>
      </c>
      <c r="GX50" s="9">
        <v>5</v>
      </c>
      <c r="GY50">
        <v>16</v>
      </c>
      <c r="GZ50" s="10">
        <v>75</v>
      </c>
      <c r="HB50" s="30">
        <v>30</v>
      </c>
      <c r="HC50" s="29">
        <v>0</v>
      </c>
      <c r="HD50" s="29">
        <v>1</v>
      </c>
      <c r="HE50" s="29">
        <v>0</v>
      </c>
      <c r="HF50" s="29">
        <v>0</v>
      </c>
      <c r="HG50" s="29">
        <v>1</v>
      </c>
      <c r="HH50" s="29">
        <v>0</v>
      </c>
      <c r="HI50" s="29">
        <v>0</v>
      </c>
      <c r="HJ50" s="29">
        <v>0</v>
      </c>
      <c r="HK50" s="29">
        <v>0</v>
      </c>
      <c r="HL50" s="29">
        <v>0</v>
      </c>
      <c r="HM50" s="29">
        <v>0</v>
      </c>
      <c r="HN50" s="29">
        <v>0</v>
      </c>
      <c r="HO50" s="29">
        <v>0</v>
      </c>
      <c r="HP50" s="29">
        <v>0</v>
      </c>
      <c r="HQ50" s="29">
        <v>0</v>
      </c>
      <c r="HR50" s="29">
        <v>0</v>
      </c>
      <c r="HS50" s="29">
        <v>0</v>
      </c>
      <c r="HT50" s="29">
        <v>1</v>
      </c>
      <c r="HU50" s="29">
        <v>0</v>
      </c>
      <c r="HV50" s="29">
        <v>0</v>
      </c>
      <c r="HW50" s="29">
        <v>0</v>
      </c>
      <c r="HX50" s="29">
        <v>0</v>
      </c>
      <c r="HY50" s="29">
        <v>0</v>
      </c>
      <c r="HZ50" s="29">
        <v>0</v>
      </c>
      <c r="IA50" s="29">
        <v>0</v>
      </c>
      <c r="IB50" s="29">
        <v>0</v>
      </c>
      <c r="IC50" s="29">
        <v>0</v>
      </c>
      <c r="ID50" s="29">
        <v>0</v>
      </c>
      <c r="IE50" s="29">
        <v>0</v>
      </c>
      <c r="IF50" s="29">
        <v>0</v>
      </c>
      <c r="IG50" s="29">
        <v>0</v>
      </c>
      <c r="IH50" s="29">
        <v>0</v>
      </c>
      <c r="II50" s="29">
        <v>0</v>
      </c>
      <c r="IJ50" s="29">
        <v>0</v>
      </c>
      <c r="IK50" s="29">
        <v>0</v>
      </c>
      <c r="IL50" s="29">
        <v>0</v>
      </c>
      <c r="IM50" s="29">
        <v>0</v>
      </c>
      <c r="IN50" s="29">
        <v>0</v>
      </c>
      <c r="IO50" s="29">
        <v>0</v>
      </c>
      <c r="IP50" s="29">
        <v>0</v>
      </c>
      <c r="IQ50" s="29">
        <v>0</v>
      </c>
      <c r="IR50" s="29">
        <v>0</v>
      </c>
      <c r="IS50" s="29">
        <v>0</v>
      </c>
      <c r="IT50" s="31">
        <f t="shared" si="6"/>
        <v>33</v>
      </c>
    </row>
    <row r="51" spans="2:254" x14ac:dyDescent="0.2">
      <c r="H51" s="9">
        <v>5</v>
      </c>
      <c r="I51">
        <v>17</v>
      </c>
      <c r="J51">
        <v>80</v>
      </c>
      <c r="K51" s="10"/>
      <c r="M51" s="30">
        <v>0</v>
      </c>
      <c r="N51" s="29">
        <v>0</v>
      </c>
      <c r="O51" s="29">
        <v>20</v>
      </c>
      <c r="P51" s="29">
        <v>0</v>
      </c>
      <c r="Q51" s="29">
        <v>0</v>
      </c>
      <c r="R51" s="29">
        <v>2</v>
      </c>
      <c r="S51" s="29">
        <v>0</v>
      </c>
      <c r="T51" s="29">
        <v>2</v>
      </c>
      <c r="U51" s="29">
        <v>0</v>
      </c>
      <c r="V51" s="29">
        <v>0</v>
      </c>
      <c r="W51" s="29">
        <v>0</v>
      </c>
      <c r="X51" s="29">
        <v>0</v>
      </c>
      <c r="Y51" s="29">
        <v>0</v>
      </c>
      <c r="Z51" s="29">
        <v>0</v>
      </c>
      <c r="AA51" s="29">
        <v>0</v>
      </c>
      <c r="AB51" s="29">
        <v>0</v>
      </c>
      <c r="AC51" s="29">
        <v>0</v>
      </c>
      <c r="AD51" s="29">
        <v>0</v>
      </c>
      <c r="AE51" s="29">
        <v>0</v>
      </c>
      <c r="AF51" s="31">
        <f t="shared" si="7"/>
        <v>24</v>
      </c>
      <c r="AH51" s="30">
        <v>0</v>
      </c>
      <c r="AI51" s="29">
        <v>0</v>
      </c>
      <c r="AJ51" s="29">
        <v>5</v>
      </c>
      <c r="AK51" s="29">
        <v>0</v>
      </c>
      <c r="AL51" s="29">
        <v>0</v>
      </c>
      <c r="AM51" s="29">
        <v>0</v>
      </c>
      <c r="AN51" s="29">
        <v>2</v>
      </c>
      <c r="AO51" s="29">
        <v>0</v>
      </c>
      <c r="AP51" s="29">
        <v>0</v>
      </c>
      <c r="AQ51" s="29">
        <v>0</v>
      </c>
      <c r="AR51" s="29">
        <v>0</v>
      </c>
      <c r="AS51" s="29">
        <v>0</v>
      </c>
      <c r="AT51" s="29">
        <v>0</v>
      </c>
      <c r="AU51" s="29">
        <v>0</v>
      </c>
      <c r="AV51" s="29">
        <v>0</v>
      </c>
      <c r="AW51" s="29">
        <v>0</v>
      </c>
      <c r="AX51" s="29">
        <v>0</v>
      </c>
      <c r="AY51" s="29">
        <v>0</v>
      </c>
      <c r="AZ51" s="29">
        <v>0</v>
      </c>
      <c r="BA51" s="31">
        <f t="shared" si="8"/>
        <v>7</v>
      </c>
      <c r="BC51" s="9">
        <v>5</v>
      </c>
      <c r="BD51">
        <v>17</v>
      </c>
      <c r="BE51" s="10">
        <v>80</v>
      </c>
      <c r="BG51" s="30">
        <v>7</v>
      </c>
      <c r="BH51" s="29">
        <v>0</v>
      </c>
      <c r="BI51" s="29">
        <v>1</v>
      </c>
      <c r="BJ51" s="29">
        <v>0</v>
      </c>
      <c r="BK51" s="29">
        <v>0</v>
      </c>
      <c r="BL51" s="29">
        <v>0</v>
      </c>
      <c r="BM51" s="29">
        <v>1</v>
      </c>
      <c r="BN51" s="29">
        <v>0</v>
      </c>
      <c r="BO51" s="29">
        <v>0</v>
      </c>
      <c r="BP51" s="29">
        <v>0</v>
      </c>
      <c r="BQ51" s="29">
        <v>0</v>
      </c>
      <c r="BR51" s="29">
        <v>0</v>
      </c>
      <c r="BS51" s="29">
        <v>0</v>
      </c>
      <c r="BT51" s="29">
        <v>0</v>
      </c>
      <c r="BU51" s="29">
        <v>0</v>
      </c>
      <c r="BV51" s="29">
        <v>0</v>
      </c>
      <c r="BW51" s="29">
        <v>0</v>
      </c>
      <c r="BX51" s="29">
        <v>0</v>
      </c>
      <c r="BY51" s="29">
        <v>0</v>
      </c>
      <c r="BZ51" s="29">
        <v>0</v>
      </c>
      <c r="CA51" s="31">
        <f t="shared" si="9"/>
        <v>9</v>
      </c>
      <c r="CC51" s="9">
        <v>5</v>
      </c>
      <c r="CD51">
        <v>17</v>
      </c>
      <c r="CE51" s="10">
        <v>80</v>
      </c>
      <c r="CG51" s="30">
        <v>20</v>
      </c>
      <c r="CH51" s="29">
        <v>0</v>
      </c>
      <c r="CI51" s="29">
        <v>0</v>
      </c>
      <c r="CJ51" s="29">
        <v>0</v>
      </c>
      <c r="CK51" s="29">
        <v>0</v>
      </c>
      <c r="CL51" s="29">
        <v>0</v>
      </c>
      <c r="CM51" s="29">
        <v>0</v>
      </c>
      <c r="CN51" s="29">
        <v>0</v>
      </c>
      <c r="CO51" s="29">
        <v>0</v>
      </c>
      <c r="CP51" s="29">
        <v>0</v>
      </c>
      <c r="CQ51" s="29">
        <v>0</v>
      </c>
      <c r="CR51" s="29">
        <v>1</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31">
        <f t="shared" si="4"/>
        <v>21</v>
      </c>
      <c r="DO51" s="9">
        <v>5</v>
      </c>
      <c r="DP51">
        <v>17</v>
      </c>
      <c r="DQ51">
        <v>80</v>
      </c>
      <c r="DR51" s="10"/>
      <c r="DT51" s="30">
        <v>10</v>
      </c>
      <c r="DU51" s="29">
        <v>0</v>
      </c>
      <c r="DV51" s="29">
        <v>1</v>
      </c>
      <c r="DW51" s="29">
        <v>0</v>
      </c>
      <c r="DX51" s="29">
        <v>0</v>
      </c>
      <c r="DY51" s="29">
        <v>5</v>
      </c>
      <c r="DZ51" s="29">
        <v>0</v>
      </c>
      <c r="EA51" s="29">
        <v>0</v>
      </c>
      <c r="EB51" s="29">
        <v>0</v>
      </c>
      <c r="EC51" s="29">
        <v>0</v>
      </c>
      <c r="ED51" s="29">
        <v>0</v>
      </c>
      <c r="EE51" s="29">
        <v>0</v>
      </c>
      <c r="EF51" s="29">
        <v>0</v>
      </c>
      <c r="EG51" s="29">
        <v>0</v>
      </c>
      <c r="EH51" s="29">
        <v>0</v>
      </c>
      <c r="EI51" s="29">
        <v>0</v>
      </c>
      <c r="EJ51" s="29">
        <v>0</v>
      </c>
      <c r="EK51" s="29">
        <v>0</v>
      </c>
      <c r="EL51" s="29">
        <v>0</v>
      </c>
      <c r="EM51" s="29">
        <v>0</v>
      </c>
      <c r="EN51" s="29">
        <v>0</v>
      </c>
      <c r="EO51" s="29">
        <v>0</v>
      </c>
      <c r="EP51" s="29">
        <v>0</v>
      </c>
      <c r="EQ51" s="29">
        <v>0</v>
      </c>
      <c r="ER51" s="29">
        <v>0</v>
      </c>
      <c r="ES51" s="29">
        <v>0</v>
      </c>
      <c r="ET51" s="29">
        <v>0</v>
      </c>
      <c r="EU51" s="29">
        <v>0</v>
      </c>
      <c r="EV51" s="29">
        <v>0</v>
      </c>
      <c r="EW51" s="29">
        <v>0</v>
      </c>
      <c r="EX51" s="29">
        <v>0</v>
      </c>
      <c r="EY51" s="29">
        <v>0</v>
      </c>
      <c r="EZ51" s="29">
        <v>0</v>
      </c>
      <c r="FA51" s="29">
        <v>0</v>
      </c>
      <c r="FB51" s="29">
        <v>0</v>
      </c>
      <c r="FC51" s="31">
        <f t="shared" si="10"/>
        <v>16</v>
      </c>
      <c r="FE51" s="9">
        <v>5</v>
      </c>
      <c r="FF51">
        <v>17</v>
      </c>
      <c r="FG51" s="10">
        <v>80</v>
      </c>
      <c r="FI51" s="30">
        <v>15</v>
      </c>
      <c r="FJ51" s="29">
        <v>0</v>
      </c>
      <c r="FK51" s="29">
        <v>5</v>
      </c>
      <c r="FL51" s="29">
        <v>0</v>
      </c>
      <c r="FM51" s="29">
        <v>0</v>
      </c>
      <c r="FN51" s="29">
        <v>10</v>
      </c>
      <c r="FO51" s="29">
        <v>0</v>
      </c>
      <c r="FP51" s="29">
        <v>0</v>
      </c>
      <c r="FQ51" s="29">
        <v>0</v>
      </c>
      <c r="FR51" s="29">
        <v>0</v>
      </c>
      <c r="FS51" s="29">
        <v>0</v>
      </c>
      <c r="FT51" s="29">
        <v>0</v>
      </c>
      <c r="FU51" s="29">
        <v>0</v>
      </c>
      <c r="FV51" s="29">
        <v>0</v>
      </c>
      <c r="FW51" s="29">
        <v>0</v>
      </c>
      <c r="FX51" s="29">
        <v>0</v>
      </c>
      <c r="FY51" s="29">
        <v>0</v>
      </c>
      <c r="FZ51" s="29">
        <v>0</v>
      </c>
      <c r="GA51" s="29">
        <v>0</v>
      </c>
      <c r="GB51" s="29">
        <v>0</v>
      </c>
      <c r="GC51" s="29">
        <v>0</v>
      </c>
      <c r="GD51" s="29">
        <v>0</v>
      </c>
      <c r="GE51" s="29">
        <v>0</v>
      </c>
      <c r="GF51" s="29">
        <v>0</v>
      </c>
      <c r="GG51" s="29">
        <v>0</v>
      </c>
      <c r="GH51" s="29">
        <v>0</v>
      </c>
      <c r="GI51" s="29">
        <v>0</v>
      </c>
      <c r="GJ51" s="29">
        <v>0</v>
      </c>
      <c r="GK51" s="29">
        <v>0</v>
      </c>
      <c r="GL51" s="29">
        <v>0</v>
      </c>
      <c r="GM51" s="29">
        <v>0</v>
      </c>
      <c r="GN51" s="29">
        <v>0</v>
      </c>
      <c r="GO51" s="29">
        <v>0</v>
      </c>
      <c r="GP51" s="29">
        <v>0</v>
      </c>
      <c r="GQ51" s="29">
        <v>0</v>
      </c>
      <c r="GR51" s="29">
        <v>0</v>
      </c>
      <c r="GS51" s="29">
        <v>0</v>
      </c>
      <c r="GT51" s="29">
        <v>0</v>
      </c>
      <c r="GU51" s="29">
        <v>0</v>
      </c>
      <c r="GV51" s="31">
        <f>SUM(FI51:GU51)</f>
        <v>30</v>
      </c>
      <c r="GX51" s="9">
        <v>5</v>
      </c>
      <c r="GY51">
        <v>17</v>
      </c>
      <c r="GZ51" s="10">
        <v>80</v>
      </c>
      <c r="HB51" s="30">
        <v>1</v>
      </c>
      <c r="HC51" s="29">
        <v>0</v>
      </c>
      <c r="HD51" s="29">
        <v>1</v>
      </c>
      <c r="HE51" s="29">
        <v>0</v>
      </c>
      <c r="HF51" s="29">
        <v>1</v>
      </c>
      <c r="HG51" s="29">
        <v>0</v>
      </c>
      <c r="HH51" s="29">
        <v>0</v>
      </c>
      <c r="HI51" s="29">
        <v>0</v>
      </c>
      <c r="HJ51" s="29">
        <v>0</v>
      </c>
      <c r="HK51" s="29">
        <v>0</v>
      </c>
      <c r="HL51" s="29">
        <v>0</v>
      </c>
      <c r="HM51" s="29">
        <v>0</v>
      </c>
      <c r="HN51" s="29">
        <v>0</v>
      </c>
      <c r="HO51" s="29">
        <v>0</v>
      </c>
      <c r="HP51" s="29">
        <v>0</v>
      </c>
      <c r="HQ51" s="29">
        <v>0</v>
      </c>
      <c r="HR51" s="29">
        <v>0</v>
      </c>
      <c r="HS51" s="29">
        <v>0</v>
      </c>
      <c r="HT51" s="29">
        <v>0</v>
      </c>
      <c r="HU51" s="29">
        <v>0</v>
      </c>
      <c r="HV51" s="29">
        <v>0</v>
      </c>
      <c r="HW51" s="29">
        <v>0</v>
      </c>
      <c r="HX51" s="29">
        <v>0</v>
      </c>
      <c r="HY51" s="29">
        <v>0</v>
      </c>
      <c r="HZ51" s="29">
        <v>0</v>
      </c>
      <c r="IA51" s="29">
        <v>0</v>
      </c>
      <c r="IB51" s="29">
        <v>0</v>
      </c>
      <c r="IC51" s="29">
        <v>0</v>
      </c>
      <c r="ID51" s="29">
        <v>0</v>
      </c>
      <c r="IE51" s="29">
        <v>0</v>
      </c>
      <c r="IF51" s="29">
        <v>0</v>
      </c>
      <c r="IG51" s="29">
        <v>0</v>
      </c>
      <c r="IH51" s="29">
        <v>0</v>
      </c>
      <c r="II51" s="29">
        <v>0</v>
      </c>
      <c r="IJ51" s="29">
        <v>0</v>
      </c>
      <c r="IK51" s="29">
        <v>0</v>
      </c>
      <c r="IL51" s="29">
        <v>0</v>
      </c>
      <c r="IM51" s="29">
        <v>0</v>
      </c>
      <c r="IN51" s="29">
        <v>0</v>
      </c>
      <c r="IO51" s="29">
        <v>0</v>
      </c>
      <c r="IP51" s="29">
        <v>0</v>
      </c>
      <c r="IQ51" s="29">
        <v>1</v>
      </c>
      <c r="IR51" s="29">
        <v>0</v>
      </c>
      <c r="IS51" s="29">
        <v>0</v>
      </c>
      <c r="IT51" s="31">
        <f t="shared" si="6"/>
        <v>4</v>
      </c>
    </row>
    <row r="52" spans="2:254" x14ac:dyDescent="0.2">
      <c r="B52" s="3"/>
      <c r="H52" s="9">
        <v>5</v>
      </c>
      <c r="I52">
        <v>18</v>
      </c>
      <c r="J52">
        <v>85</v>
      </c>
      <c r="K52" s="10"/>
      <c r="M52" s="30">
        <v>30</v>
      </c>
      <c r="N52" s="29">
        <v>0</v>
      </c>
      <c r="O52" s="29">
        <v>5</v>
      </c>
      <c r="P52" s="29">
        <v>0</v>
      </c>
      <c r="Q52" s="29">
        <v>0</v>
      </c>
      <c r="R52" s="29">
        <v>5</v>
      </c>
      <c r="S52" s="29">
        <v>5</v>
      </c>
      <c r="T52" s="29">
        <v>0</v>
      </c>
      <c r="U52" s="29">
        <v>0</v>
      </c>
      <c r="V52" s="29">
        <v>0</v>
      </c>
      <c r="W52" s="29">
        <v>0</v>
      </c>
      <c r="X52" s="29">
        <v>0</v>
      </c>
      <c r="Y52" s="29">
        <v>0</v>
      </c>
      <c r="Z52" s="29">
        <v>0</v>
      </c>
      <c r="AA52" s="29">
        <v>0</v>
      </c>
      <c r="AB52" s="29">
        <v>0</v>
      </c>
      <c r="AC52" s="29">
        <v>0</v>
      </c>
      <c r="AD52" s="29">
        <v>0</v>
      </c>
      <c r="AE52" s="29">
        <v>0</v>
      </c>
      <c r="AF52" s="31">
        <f t="shared" si="7"/>
        <v>45</v>
      </c>
      <c r="AH52" s="30">
        <v>15</v>
      </c>
      <c r="AI52" s="29">
        <v>0</v>
      </c>
      <c r="AJ52" s="29">
        <v>3</v>
      </c>
      <c r="AK52" s="29">
        <v>0</v>
      </c>
      <c r="AL52" s="29">
        <v>0</v>
      </c>
      <c r="AM52" s="29">
        <v>2</v>
      </c>
      <c r="AN52" s="29">
        <v>2</v>
      </c>
      <c r="AO52" s="29">
        <v>0</v>
      </c>
      <c r="AP52" s="29">
        <v>0</v>
      </c>
      <c r="AQ52" s="29">
        <v>0</v>
      </c>
      <c r="AR52" s="29">
        <v>0</v>
      </c>
      <c r="AS52" s="29">
        <v>0</v>
      </c>
      <c r="AT52" s="29">
        <v>0</v>
      </c>
      <c r="AU52" s="29">
        <v>0</v>
      </c>
      <c r="AV52" s="29">
        <v>0</v>
      </c>
      <c r="AW52" s="29">
        <v>0</v>
      </c>
      <c r="AX52" s="29">
        <v>0</v>
      </c>
      <c r="AY52" s="29">
        <v>0</v>
      </c>
      <c r="AZ52" s="29">
        <v>0</v>
      </c>
      <c r="BA52" s="31">
        <f t="shared" si="8"/>
        <v>22</v>
      </c>
      <c r="BC52" s="9">
        <v>5</v>
      </c>
      <c r="BD52">
        <v>18</v>
      </c>
      <c r="BE52" s="10">
        <v>85</v>
      </c>
      <c r="BG52" s="30">
        <v>50</v>
      </c>
      <c r="BH52" s="29">
        <v>0</v>
      </c>
      <c r="BI52" s="29">
        <v>0</v>
      </c>
      <c r="BJ52" s="29">
        <v>0</v>
      </c>
      <c r="BK52" s="29">
        <v>1</v>
      </c>
      <c r="BL52" s="29">
        <v>10</v>
      </c>
      <c r="BM52" s="29">
        <v>5</v>
      </c>
      <c r="BN52" s="29">
        <v>0</v>
      </c>
      <c r="BO52" s="29">
        <v>0</v>
      </c>
      <c r="BP52" s="29">
        <v>0</v>
      </c>
      <c r="BQ52" s="29">
        <v>1</v>
      </c>
      <c r="BR52" s="29">
        <v>0</v>
      </c>
      <c r="BS52" s="29">
        <v>0</v>
      </c>
      <c r="BT52" s="29">
        <v>0</v>
      </c>
      <c r="BU52" s="29">
        <v>0</v>
      </c>
      <c r="BV52" s="29">
        <v>0</v>
      </c>
      <c r="BW52" s="29">
        <v>0</v>
      </c>
      <c r="BX52" s="29">
        <v>0</v>
      </c>
      <c r="BY52" s="29">
        <v>0</v>
      </c>
      <c r="BZ52" s="29">
        <v>0</v>
      </c>
      <c r="CA52" s="31">
        <f t="shared" si="9"/>
        <v>67</v>
      </c>
      <c r="CC52" s="9">
        <v>5</v>
      </c>
      <c r="CD52">
        <v>18</v>
      </c>
      <c r="CE52" s="10">
        <v>85</v>
      </c>
      <c r="CG52" s="30">
        <v>25</v>
      </c>
      <c r="CH52" s="29">
        <v>0</v>
      </c>
      <c r="CI52" s="29">
        <v>2</v>
      </c>
      <c r="CJ52" s="29">
        <v>0</v>
      </c>
      <c r="CK52" s="29">
        <v>0</v>
      </c>
      <c r="CL52" s="29">
        <v>5</v>
      </c>
      <c r="CM52" s="29">
        <v>5</v>
      </c>
      <c r="CN52" s="29">
        <v>0</v>
      </c>
      <c r="CO52" s="29">
        <v>0</v>
      </c>
      <c r="CP52" s="29">
        <v>0</v>
      </c>
      <c r="CQ52" s="29">
        <v>0</v>
      </c>
      <c r="CR52" s="29">
        <v>3</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3</v>
      </c>
      <c r="DL52" s="29">
        <v>0</v>
      </c>
      <c r="DM52" s="31">
        <f t="shared" si="4"/>
        <v>43</v>
      </c>
      <c r="DO52" s="9">
        <v>5</v>
      </c>
      <c r="DP52">
        <v>18</v>
      </c>
      <c r="DQ52">
        <v>85</v>
      </c>
      <c r="DR52" s="10"/>
      <c r="DT52" s="30">
        <v>5</v>
      </c>
      <c r="DU52" s="29">
        <v>0</v>
      </c>
      <c r="DV52" s="29">
        <v>1</v>
      </c>
      <c r="DW52" s="29">
        <v>0</v>
      </c>
      <c r="DX52" s="29">
        <v>0</v>
      </c>
      <c r="DY52" s="29">
        <v>0</v>
      </c>
      <c r="DZ52" s="29">
        <v>0</v>
      </c>
      <c r="EA52" s="29">
        <v>0</v>
      </c>
      <c r="EB52" s="29">
        <v>0</v>
      </c>
      <c r="EC52" s="29">
        <v>0</v>
      </c>
      <c r="ED52" s="29">
        <v>0</v>
      </c>
      <c r="EE52" s="29">
        <v>0</v>
      </c>
      <c r="EF52" s="29">
        <v>0</v>
      </c>
      <c r="EG52" s="29">
        <v>0</v>
      </c>
      <c r="EH52" s="29">
        <v>0</v>
      </c>
      <c r="EI52" s="29">
        <v>0</v>
      </c>
      <c r="EJ52" s="29">
        <v>1</v>
      </c>
      <c r="EK52" s="29">
        <v>0</v>
      </c>
      <c r="EL52" s="29">
        <v>0</v>
      </c>
      <c r="EM52" s="29">
        <v>0</v>
      </c>
      <c r="EN52" s="29">
        <v>0</v>
      </c>
      <c r="EO52" s="29">
        <v>0</v>
      </c>
      <c r="EP52" s="29">
        <v>0</v>
      </c>
      <c r="EQ52" s="29">
        <v>0</v>
      </c>
      <c r="ER52" s="29">
        <v>0</v>
      </c>
      <c r="ES52" s="29">
        <v>0</v>
      </c>
      <c r="ET52" s="29">
        <v>0</v>
      </c>
      <c r="EU52" s="29">
        <v>0</v>
      </c>
      <c r="EV52" s="29">
        <v>0</v>
      </c>
      <c r="EW52" s="29">
        <v>0</v>
      </c>
      <c r="EX52" s="29">
        <v>0</v>
      </c>
      <c r="EY52" s="29">
        <v>0</v>
      </c>
      <c r="EZ52" s="29">
        <v>0</v>
      </c>
      <c r="FA52" s="29">
        <v>0</v>
      </c>
      <c r="FB52" s="29">
        <v>0</v>
      </c>
      <c r="FC52" s="31">
        <f t="shared" si="10"/>
        <v>7</v>
      </c>
      <c r="FE52" s="9">
        <v>5</v>
      </c>
      <c r="FF52">
        <v>18</v>
      </c>
      <c r="FG52" s="10">
        <v>85</v>
      </c>
      <c r="FI52" s="30">
        <v>20</v>
      </c>
      <c r="FJ52" s="29">
        <v>0</v>
      </c>
      <c r="FK52" s="29">
        <v>15</v>
      </c>
      <c r="FL52" s="29">
        <v>0</v>
      </c>
      <c r="FM52" s="29">
        <v>0</v>
      </c>
      <c r="FN52" s="29">
        <v>0</v>
      </c>
      <c r="FO52" s="29">
        <v>0</v>
      </c>
      <c r="FP52" s="29">
        <v>0</v>
      </c>
      <c r="FQ52" s="29">
        <v>0</v>
      </c>
      <c r="FR52" s="29">
        <v>0</v>
      </c>
      <c r="FS52" s="29">
        <v>0</v>
      </c>
      <c r="FT52" s="29">
        <v>0</v>
      </c>
      <c r="FU52" s="29">
        <v>0</v>
      </c>
      <c r="FV52" s="29">
        <v>0</v>
      </c>
      <c r="FW52" s="29">
        <v>0</v>
      </c>
      <c r="FX52" s="29">
        <v>0</v>
      </c>
      <c r="FY52" s="29">
        <v>0</v>
      </c>
      <c r="FZ52" s="29">
        <v>0</v>
      </c>
      <c r="GA52" s="29">
        <v>12</v>
      </c>
      <c r="GB52" s="29">
        <v>0</v>
      </c>
      <c r="GC52" s="29">
        <v>0</v>
      </c>
      <c r="GD52" s="29">
        <v>0</v>
      </c>
      <c r="GE52" s="29">
        <v>0</v>
      </c>
      <c r="GF52" s="29">
        <v>0</v>
      </c>
      <c r="GG52" s="29">
        <v>0</v>
      </c>
      <c r="GH52" s="29">
        <v>0</v>
      </c>
      <c r="GI52" s="29">
        <v>0</v>
      </c>
      <c r="GJ52" s="29">
        <v>0</v>
      </c>
      <c r="GK52" s="29">
        <v>0</v>
      </c>
      <c r="GL52" s="29">
        <v>0</v>
      </c>
      <c r="GM52" s="29">
        <v>0</v>
      </c>
      <c r="GN52" s="29">
        <v>0</v>
      </c>
      <c r="GO52" s="29">
        <v>0</v>
      </c>
      <c r="GP52" s="29">
        <v>0</v>
      </c>
      <c r="GQ52" s="29">
        <v>0</v>
      </c>
      <c r="GR52" s="29">
        <v>0</v>
      </c>
      <c r="GS52" s="29">
        <v>0</v>
      </c>
      <c r="GT52" s="29">
        <v>0</v>
      </c>
      <c r="GU52" s="29">
        <v>0</v>
      </c>
      <c r="GV52" s="31">
        <f t="shared" si="11"/>
        <v>47</v>
      </c>
      <c r="GX52" s="9">
        <v>5</v>
      </c>
      <c r="GY52">
        <v>18</v>
      </c>
      <c r="GZ52" s="10">
        <v>85</v>
      </c>
      <c r="HB52" s="30">
        <v>25</v>
      </c>
      <c r="HC52" s="29">
        <v>0</v>
      </c>
      <c r="HD52" s="29">
        <v>5</v>
      </c>
      <c r="HE52" s="29">
        <v>0</v>
      </c>
      <c r="HF52" s="29">
        <v>0</v>
      </c>
      <c r="HG52" s="29">
        <v>1</v>
      </c>
      <c r="HH52" s="29">
        <v>0</v>
      </c>
      <c r="HI52" s="29">
        <v>0</v>
      </c>
      <c r="HJ52" s="29">
        <v>0</v>
      </c>
      <c r="HK52" s="29">
        <v>0</v>
      </c>
      <c r="HL52" s="29">
        <v>0</v>
      </c>
      <c r="HM52" s="29">
        <v>0</v>
      </c>
      <c r="HN52" s="29">
        <v>0</v>
      </c>
      <c r="HO52" s="29">
        <v>0</v>
      </c>
      <c r="HP52" s="29">
        <v>0</v>
      </c>
      <c r="HQ52" s="29">
        <v>0</v>
      </c>
      <c r="HR52" s="29">
        <v>0</v>
      </c>
      <c r="HS52" s="29">
        <v>0</v>
      </c>
      <c r="HT52" s="29">
        <v>2</v>
      </c>
      <c r="HU52" s="29">
        <v>0</v>
      </c>
      <c r="HV52" s="29">
        <v>0</v>
      </c>
      <c r="HW52" s="29">
        <v>0</v>
      </c>
      <c r="HX52" s="29">
        <v>0</v>
      </c>
      <c r="HY52" s="29">
        <v>0</v>
      </c>
      <c r="HZ52" s="29">
        <v>0</v>
      </c>
      <c r="IA52" s="29">
        <v>0</v>
      </c>
      <c r="IB52" s="29">
        <v>0</v>
      </c>
      <c r="IC52" s="29">
        <v>0</v>
      </c>
      <c r="ID52" s="29">
        <v>0</v>
      </c>
      <c r="IE52" s="29">
        <v>0</v>
      </c>
      <c r="IF52" s="29">
        <v>0</v>
      </c>
      <c r="IG52" s="29">
        <v>0</v>
      </c>
      <c r="IH52" s="29">
        <v>0</v>
      </c>
      <c r="II52" s="29">
        <v>0</v>
      </c>
      <c r="IJ52" s="29">
        <v>0</v>
      </c>
      <c r="IK52" s="29">
        <v>0</v>
      </c>
      <c r="IL52" s="29">
        <v>0</v>
      </c>
      <c r="IM52" s="29">
        <v>0</v>
      </c>
      <c r="IN52" s="29">
        <v>0</v>
      </c>
      <c r="IO52" s="29">
        <v>1</v>
      </c>
      <c r="IP52" s="29">
        <v>0</v>
      </c>
      <c r="IQ52" s="29">
        <v>0</v>
      </c>
      <c r="IR52" s="29">
        <v>0</v>
      </c>
      <c r="IS52" s="29">
        <v>0</v>
      </c>
      <c r="IT52" s="31">
        <f t="shared" si="6"/>
        <v>34</v>
      </c>
    </row>
    <row r="53" spans="2:254" x14ac:dyDescent="0.2">
      <c r="B53" t="s">
        <v>136</v>
      </c>
      <c r="H53" s="9">
        <v>5</v>
      </c>
      <c r="I53">
        <v>19</v>
      </c>
      <c r="J53">
        <v>90</v>
      </c>
      <c r="K53" s="10"/>
      <c r="M53" s="30">
        <v>10</v>
      </c>
      <c r="N53" s="29">
        <v>2</v>
      </c>
      <c r="O53" s="29">
        <v>2</v>
      </c>
      <c r="P53" s="29">
        <v>0</v>
      </c>
      <c r="Q53" s="29">
        <v>2</v>
      </c>
      <c r="R53" s="29">
        <v>5</v>
      </c>
      <c r="S53" s="29">
        <v>0</v>
      </c>
      <c r="T53" s="29">
        <v>0</v>
      </c>
      <c r="U53" s="29">
        <v>0</v>
      </c>
      <c r="V53" s="29">
        <v>0</v>
      </c>
      <c r="W53" s="29">
        <v>2</v>
      </c>
      <c r="X53" s="29">
        <v>0</v>
      </c>
      <c r="Y53" s="29">
        <v>0</v>
      </c>
      <c r="Z53" s="29">
        <v>0</v>
      </c>
      <c r="AA53" s="29">
        <v>0</v>
      </c>
      <c r="AB53" s="29">
        <v>0</v>
      </c>
      <c r="AC53" s="29">
        <v>0</v>
      </c>
      <c r="AD53" s="29">
        <v>0</v>
      </c>
      <c r="AE53" s="29">
        <v>2</v>
      </c>
      <c r="AF53" s="31">
        <f t="shared" si="7"/>
        <v>25</v>
      </c>
      <c r="AG53" t="s">
        <v>249</v>
      </c>
      <c r="AH53" s="30">
        <v>5</v>
      </c>
      <c r="AI53" s="29">
        <v>2</v>
      </c>
      <c r="AJ53" s="29">
        <v>3</v>
      </c>
      <c r="AK53" s="29">
        <v>0</v>
      </c>
      <c r="AL53" s="29">
        <v>2</v>
      </c>
      <c r="AM53" s="29">
        <v>2</v>
      </c>
      <c r="AN53" s="29">
        <v>0</v>
      </c>
      <c r="AO53" s="29">
        <v>0</v>
      </c>
      <c r="AP53" s="29">
        <v>0</v>
      </c>
      <c r="AQ53" s="29">
        <v>0</v>
      </c>
      <c r="AR53" s="29">
        <v>0</v>
      </c>
      <c r="AS53" s="29">
        <v>0</v>
      </c>
      <c r="AT53" s="29">
        <v>0</v>
      </c>
      <c r="AU53" s="29">
        <v>0</v>
      </c>
      <c r="AV53" s="29">
        <v>0</v>
      </c>
      <c r="AW53" s="29">
        <v>0</v>
      </c>
      <c r="AX53" s="29">
        <v>0</v>
      </c>
      <c r="AY53" s="29">
        <v>0</v>
      </c>
      <c r="AZ53" s="29">
        <v>2</v>
      </c>
      <c r="BA53" s="31">
        <f t="shared" si="8"/>
        <v>16</v>
      </c>
      <c r="BC53" s="9">
        <v>5</v>
      </c>
      <c r="BD53">
        <v>19</v>
      </c>
      <c r="BE53" s="10">
        <v>90</v>
      </c>
      <c r="BG53" s="30">
        <v>25</v>
      </c>
      <c r="BH53" s="29">
        <v>0</v>
      </c>
      <c r="BI53" s="29">
        <v>0</v>
      </c>
      <c r="BJ53" s="29">
        <v>0</v>
      </c>
      <c r="BK53" s="29">
        <v>0</v>
      </c>
      <c r="BL53" s="29">
        <v>5</v>
      </c>
      <c r="BM53" s="29">
        <v>0</v>
      </c>
      <c r="BN53" s="29">
        <v>0</v>
      </c>
      <c r="BO53" s="29">
        <v>0</v>
      </c>
      <c r="BP53" s="29">
        <v>0</v>
      </c>
      <c r="BQ53" s="29">
        <v>1</v>
      </c>
      <c r="BR53" s="29">
        <v>1</v>
      </c>
      <c r="BS53" s="29">
        <v>0</v>
      </c>
      <c r="BT53" s="29">
        <v>0</v>
      </c>
      <c r="BU53" s="29">
        <v>0</v>
      </c>
      <c r="BV53" s="29">
        <v>0</v>
      </c>
      <c r="BW53" s="29">
        <v>0</v>
      </c>
      <c r="BX53" s="29">
        <v>1</v>
      </c>
      <c r="BY53" s="29">
        <v>1</v>
      </c>
      <c r="BZ53" s="29">
        <v>0</v>
      </c>
      <c r="CA53" s="31">
        <f t="shared" si="9"/>
        <v>34</v>
      </c>
      <c r="CC53" s="9">
        <v>5</v>
      </c>
      <c r="CD53">
        <v>19</v>
      </c>
      <c r="CE53" s="10">
        <v>90</v>
      </c>
      <c r="CG53" s="30">
        <v>20</v>
      </c>
      <c r="CH53" s="29">
        <v>0</v>
      </c>
      <c r="CI53" s="29">
        <v>0</v>
      </c>
      <c r="CJ53" s="29">
        <v>0</v>
      </c>
      <c r="CK53" s="29">
        <v>0</v>
      </c>
      <c r="CL53" s="29">
        <v>5</v>
      </c>
      <c r="CM53" s="29">
        <v>0</v>
      </c>
      <c r="CN53" s="29">
        <v>0</v>
      </c>
      <c r="CO53" s="29">
        <v>0</v>
      </c>
      <c r="CP53" s="29">
        <v>0</v>
      </c>
      <c r="CQ53" s="29">
        <v>10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3</v>
      </c>
      <c r="DH53" s="29">
        <v>0</v>
      </c>
      <c r="DI53" s="29">
        <v>0</v>
      </c>
      <c r="DJ53" s="29">
        <v>0</v>
      </c>
      <c r="DK53" s="29">
        <v>0</v>
      </c>
      <c r="DL53" s="29">
        <v>2</v>
      </c>
      <c r="DM53" s="31">
        <f t="shared" si="4"/>
        <v>40</v>
      </c>
      <c r="DO53" s="9">
        <v>5</v>
      </c>
      <c r="DP53">
        <v>19</v>
      </c>
      <c r="DQ53">
        <v>90</v>
      </c>
      <c r="DR53" s="10"/>
      <c r="DT53" s="30">
        <v>35</v>
      </c>
      <c r="DU53" s="29">
        <v>0</v>
      </c>
      <c r="DV53" s="29">
        <v>1</v>
      </c>
      <c r="DW53" s="29">
        <v>0</v>
      </c>
      <c r="DX53" s="29">
        <v>0</v>
      </c>
      <c r="DY53" s="29">
        <v>1</v>
      </c>
      <c r="DZ53" s="29">
        <v>0</v>
      </c>
      <c r="EA53" s="29">
        <v>0</v>
      </c>
      <c r="EB53" s="29">
        <v>0</v>
      </c>
      <c r="EC53" s="29">
        <v>0</v>
      </c>
      <c r="ED53" s="29">
        <v>0</v>
      </c>
      <c r="EE53" s="29">
        <v>0</v>
      </c>
      <c r="EF53" s="29">
        <v>0</v>
      </c>
      <c r="EG53" s="29">
        <v>0</v>
      </c>
      <c r="EH53" s="29">
        <v>1</v>
      </c>
      <c r="EI53" s="29">
        <v>0</v>
      </c>
      <c r="EJ53" s="29">
        <v>1</v>
      </c>
      <c r="EK53" s="29">
        <v>0</v>
      </c>
      <c r="EL53" s="29">
        <v>0</v>
      </c>
      <c r="EM53" s="29">
        <v>0</v>
      </c>
      <c r="EN53" s="29">
        <v>0</v>
      </c>
      <c r="EO53" s="29">
        <v>0</v>
      </c>
      <c r="EP53" s="29">
        <v>0</v>
      </c>
      <c r="EQ53" s="29">
        <v>0</v>
      </c>
      <c r="ER53" s="29">
        <v>0</v>
      </c>
      <c r="ES53" s="29">
        <v>0</v>
      </c>
      <c r="ET53" s="29">
        <v>0</v>
      </c>
      <c r="EU53" s="29">
        <v>0</v>
      </c>
      <c r="EV53" s="29">
        <v>0</v>
      </c>
      <c r="EW53" s="29">
        <v>0</v>
      </c>
      <c r="EX53" s="29">
        <v>0</v>
      </c>
      <c r="EY53" s="29">
        <v>0</v>
      </c>
      <c r="EZ53" s="29">
        <v>0</v>
      </c>
      <c r="FA53" s="29">
        <v>1</v>
      </c>
      <c r="FB53" s="29">
        <v>0</v>
      </c>
      <c r="FC53" s="31">
        <f t="shared" si="10"/>
        <v>40</v>
      </c>
      <c r="FE53" s="9">
        <v>5</v>
      </c>
      <c r="FF53">
        <v>19</v>
      </c>
      <c r="FG53" s="10">
        <v>90</v>
      </c>
      <c r="FI53" s="30">
        <v>30</v>
      </c>
      <c r="FJ53" s="29">
        <v>10</v>
      </c>
      <c r="FK53" s="29">
        <v>5</v>
      </c>
      <c r="FL53" s="29">
        <v>0</v>
      </c>
      <c r="FM53" s="29">
        <v>2</v>
      </c>
      <c r="FN53" s="29">
        <v>3</v>
      </c>
      <c r="FO53" s="29">
        <v>0</v>
      </c>
      <c r="FP53" s="29">
        <v>0</v>
      </c>
      <c r="FQ53" s="29">
        <v>0</v>
      </c>
      <c r="FR53" s="29">
        <v>0</v>
      </c>
      <c r="FS53" s="29">
        <v>0</v>
      </c>
      <c r="FT53" s="29">
        <v>0</v>
      </c>
      <c r="FU53" s="29">
        <v>0</v>
      </c>
      <c r="FV53" s="29">
        <v>0</v>
      </c>
      <c r="FW53" s="29">
        <v>12</v>
      </c>
      <c r="FX53" s="29">
        <v>0</v>
      </c>
      <c r="FY53" s="29">
        <v>0</v>
      </c>
      <c r="FZ53" s="29">
        <v>0</v>
      </c>
      <c r="GA53" s="29">
        <v>20</v>
      </c>
      <c r="GB53" s="29">
        <v>0</v>
      </c>
      <c r="GC53" s="29">
        <v>0</v>
      </c>
      <c r="GD53" s="29">
        <v>0</v>
      </c>
      <c r="GE53" s="29">
        <v>0</v>
      </c>
      <c r="GF53" s="29">
        <v>0</v>
      </c>
      <c r="GG53" s="29">
        <v>0</v>
      </c>
      <c r="GH53" s="29">
        <v>0</v>
      </c>
      <c r="GI53" s="29">
        <v>0</v>
      </c>
      <c r="GJ53" s="29">
        <v>0</v>
      </c>
      <c r="GK53" s="29">
        <v>0</v>
      </c>
      <c r="GL53" s="29">
        <v>0</v>
      </c>
      <c r="GM53" s="29">
        <v>0</v>
      </c>
      <c r="GN53" s="29">
        <v>0</v>
      </c>
      <c r="GO53" s="29">
        <v>0</v>
      </c>
      <c r="GP53" s="29">
        <v>0</v>
      </c>
      <c r="GQ53" s="29">
        <v>0</v>
      </c>
      <c r="GR53" s="29">
        <v>0</v>
      </c>
      <c r="GS53" s="29">
        <v>0</v>
      </c>
      <c r="GT53" s="29">
        <v>0</v>
      </c>
      <c r="GU53" s="29">
        <v>0</v>
      </c>
      <c r="GV53" s="31">
        <f t="shared" si="11"/>
        <v>82</v>
      </c>
      <c r="GX53" s="9">
        <v>5</v>
      </c>
      <c r="GY53">
        <v>19</v>
      </c>
      <c r="GZ53" s="10">
        <v>90</v>
      </c>
      <c r="HB53" s="30">
        <v>15</v>
      </c>
      <c r="HC53" s="29">
        <v>1</v>
      </c>
      <c r="HD53" s="29">
        <v>5</v>
      </c>
      <c r="HE53" s="29">
        <v>0</v>
      </c>
      <c r="HF53" s="29">
        <v>2</v>
      </c>
      <c r="HG53" s="29">
        <v>1</v>
      </c>
      <c r="HH53" s="29">
        <v>0</v>
      </c>
      <c r="HI53" s="29">
        <v>0</v>
      </c>
      <c r="HJ53" s="29">
        <v>0</v>
      </c>
      <c r="HK53" s="29">
        <v>0</v>
      </c>
      <c r="HL53" s="29">
        <v>0</v>
      </c>
      <c r="HM53" s="29">
        <v>0</v>
      </c>
      <c r="HN53" s="29">
        <v>0</v>
      </c>
      <c r="HO53" s="29">
        <v>0</v>
      </c>
      <c r="HP53" s="29">
        <v>0</v>
      </c>
      <c r="HQ53" s="29">
        <v>0</v>
      </c>
      <c r="HR53" s="29">
        <v>0</v>
      </c>
      <c r="HS53" s="29">
        <v>0</v>
      </c>
      <c r="HT53" s="29">
        <v>2</v>
      </c>
      <c r="HU53" s="29">
        <v>0</v>
      </c>
      <c r="HV53" s="29">
        <v>0</v>
      </c>
      <c r="HW53" s="29">
        <v>0</v>
      </c>
      <c r="HX53" s="29">
        <v>0</v>
      </c>
      <c r="HY53" s="29">
        <v>0</v>
      </c>
      <c r="HZ53" s="29">
        <v>0</v>
      </c>
      <c r="IA53" s="29">
        <v>0</v>
      </c>
      <c r="IB53" s="29">
        <v>0</v>
      </c>
      <c r="IC53" s="29">
        <v>0</v>
      </c>
      <c r="ID53" s="29">
        <v>0</v>
      </c>
      <c r="IE53" s="29">
        <v>0</v>
      </c>
      <c r="IF53" s="29">
        <v>0</v>
      </c>
      <c r="IG53" s="29">
        <v>0</v>
      </c>
      <c r="IH53" s="29">
        <v>0</v>
      </c>
      <c r="II53" s="29">
        <v>0</v>
      </c>
      <c r="IJ53" s="29">
        <v>0</v>
      </c>
      <c r="IK53" s="29">
        <v>0</v>
      </c>
      <c r="IL53" s="29">
        <v>0</v>
      </c>
      <c r="IM53" s="29">
        <v>0</v>
      </c>
      <c r="IN53" s="29">
        <v>0</v>
      </c>
      <c r="IO53" s="29">
        <v>0</v>
      </c>
      <c r="IP53" s="29">
        <v>0</v>
      </c>
      <c r="IQ53" s="29">
        <v>0</v>
      </c>
      <c r="IR53" s="29">
        <v>1</v>
      </c>
      <c r="IS53" s="29">
        <v>0</v>
      </c>
      <c r="IT53" s="31">
        <f t="shared" si="6"/>
        <v>27</v>
      </c>
    </row>
    <row r="54" spans="2:254" x14ac:dyDescent="0.2">
      <c r="H54" s="9">
        <v>5</v>
      </c>
      <c r="I54">
        <v>20</v>
      </c>
      <c r="J54">
        <v>95</v>
      </c>
      <c r="K54" s="10"/>
      <c r="M54" s="30">
        <v>15</v>
      </c>
      <c r="N54" s="29">
        <v>15</v>
      </c>
      <c r="O54" s="29">
        <v>0</v>
      </c>
      <c r="P54" s="29">
        <v>0</v>
      </c>
      <c r="Q54" s="29">
        <v>2</v>
      </c>
      <c r="R54" s="29">
        <v>5</v>
      </c>
      <c r="S54" s="29">
        <v>0</v>
      </c>
      <c r="T54" s="29">
        <v>0</v>
      </c>
      <c r="U54" s="29">
        <v>0</v>
      </c>
      <c r="V54" s="29">
        <v>0</v>
      </c>
      <c r="W54" s="29">
        <v>0</v>
      </c>
      <c r="X54" s="29">
        <v>0</v>
      </c>
      <c r="Y54" s="29">
        <v>0</v>
      </c>
      <c r="Z54" s="29">
        <v>0</v>
      </c>
      <c r="AA54" s="29">
        <v>0</v>
      </c>
      <c r="AB54" s="29">
        <v>0</v>
      </c>
      <c r="AC54" s="29">
        <v>0</v>
      </c>
      <c r="AD54" s="29">
        <v>0</v>
      </c>
      <c r="AE54" s="29">
        <v>0</v>
      </c>
      <c r="AF54" s="31">
        <f t="shared" si="7"/>
        <v>37</v>
      </c>
      <c r="AH54" s="30">
        <v>10</v>
      </c>
      <c r="AI54" s="29">
        <v>5</v>
      </c>
      <c r="AJ54" s="29">
        <v>2</v>
      </c>
      <c r="AK54" s="29">
        <v>0</v>
      </c>
      <c r="AL54" s="29">
        <v>2</v>
      </c>
      <c r="AM54" s="29">
        <v>2</v>
      </c>
      <c r="AN54" s="29">
        <v>0</v>
      </c>
      <c r="AO54" s="29">
        <v>0</v>
      </c>
      <c r="AP54" s="29">
        <v>0</v>
      </c>
      <c r="AQ54" s="29">
        <v>0</v>
      </c>
      <c r="AR54" s="29">
        <v>0</v>
      </c>
      <c r="AS54" s="29">
        <v>0</v>
      </c>
      <c r="AT54" s="29">
        <v>0</v>
      </c>
      <c r="AU54" s="29">
        <v>0</v>
      </c>
      <c r="AV54" s="29">
        <v>0</v>
      </c>
      <c r="AW54" s="29">
        <v>0</v>
      </c>
      <c r="AX54" s="29">
        <v>0</v>
      </c>
      <c r="AY54" s="29">
        <v>0</v>
      </c>
      <c r="AZ54" s="29">
        <v>0</v>
      </c>
      <c r="BA54" s="31">
        <f t="shared" si="8"/>
        <v>21</v>
      </c>
      <c r="BC54" s="9">
        <v>5</v>
      </c>
      <c r="BD54">
        <v>20</v>
      </c>
      <c r="BE54" s="10">
        <v>95</v>
      </c>
      <c r="BG54" s="30">
        <v>25</v>
      </c>
      <c r="BH54" s="29">
        <v>5</v>
      </c>
      <c r="BI54" s="29">
        <v>2</v>
      </c>
      <c r="BJ54" s="29">
        <v>0</v>
      </c>
      <c r="BK54" s="29">
        <v>0</v>
      </c>
      <c r="BL54" s="29">
        <v>2</v>
      </c>
      <c r="BM54" s="29">
        <v>0</v>
      </c>
      <c r="BN54" s="29">
        <v>0</v>
      </c>
      <c r="BO54" s="29">
        <v>0</v>
      </c>
      <c r="BP54" s="29">
        <v>0</v>
      </c>
      <c r="BQ54" s="29">
        <v>2</v>
      </c>
      <c r="BR54" s="29">
        <v>0</v>
      </c>
      <c r="BS54" s="29">
        <v>0</v>
      </c>
      <c r="BT54" s="29">
        <v>0</v>
      </c>
      <c r="BU54" s="29">
        <v>0</v>
      </c>
      <c r="BV54" s="29">
        <v>0</v>
      </c>
      <c r="BW54" s="29">
        <v>0</v>
      </c>
      <c r="BX54" s="29">
        <v>0</v>
      </c>
      <c r="BY54" s="29">
        <v>0</v>
      </c>
      <c r="BZ54" s="29">
        <v>0</v>
      </c>
      <c r="CA54" s="31">
        <f t="shared" si="9"/>
        <v>36</v>
      </c>
      <c r="CC54" s="9">
        <v>5</v>
      </c>
      <c r="CD54">
        <v>20</v>
      </c>
      <c r="CE54" s="10">
        <v>95</v>
      </c>
      <c r="CG54" s="30">
        <v>25</v>
      </c>
      <c r="CH54" s="29">
        <v>10</v>
      </c>
      <c r="CI54" s="29">
        <v>0</v>
      </c>
      <c r="CJ54" s="29">
        <v>0</v>
      </c>
      <c r="CK54" s="29">
        <v>0</v>
      </c>
      <c r="CL54" s="29">
        <v>3</v>
      </c>
      <c r="CM54" s="29">
        <v>0</v>
      </c>
      <c r="CN54" s="29">
        <v>0</v>
      </c>
      <c r="CO54" s="29">
        <v>0</v>
      </c>
      <c r="CP54" s="29">
        <v>0</v>
      </c>
      <c r="CQ54" s="29">
        <v>5</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31">
        <f t="shared" si="4"/>
        <v>43</v>
      </c>
      <c r="DO54" s="9">
        <v>5</v>
      </c>
      <c r="DP54">
        <v>20</v>
      </c>
      <c r="DQ54">
        <v>95</v>
      </c>
      <c r="DR54" s="10"/>
      <c r="DT54" s="30">
        <v>20</v>
      </c>
      <c r="DU54" s="29">
        <v>5</v>
      </c>
      <c r="DV54" s="29">
        <v>7</v>
      </c>
      <c r="DW54" s="29">
        <v>0</v>
      </c>
      <c r="DX54" s="29">
        <v>1</v>
      </c>
      <c r="DY54" s="29">
        <v>0</v>
      </c>
      <c r="DZ54" s="29">
        <v>0</v>
      </c>
      <c r="EA54" s="29">
        <v>0</v>
      </c>
      <c r="EB54" s="29">
        <v>0</v>
      </c>
      <c r="EC54" s="29">
        <v>0</v>
      </c>
      <c r="ED54" s="29">
        <v>0</v>
      </c>
      <c r="EE54" s="29">
        <v>0</v>
      </c>
      <c r="EF54" s="29">
        <v>0</v>
      </c>
      <c r="EG54" s="29">
        <v>0</v>
      </c>
      <c r="EH54" s="29">
        <v>0</v>
      </c>
      <c r="EI54" s="29">
        <v>0</v>
      </c>
      <c r="EJ54" s="29">
        <v>3</v>
      </c>
      <c r="EK54" s="29">
        <v>0</v>
      </c>
      <c r="EL54" s="29">
        <v>0</v>
      </c>
      <c r="EM54" s="29">
        <v>0</v>
      </c>
      <c r="EN54" s="29">
        <v>0</v>
      </c>
      <c r="EO54" s="29">
        <v>0</v>
      </c>
      <c r="EP54" s="29">
        <v>0</v>
      </c>
      <c r="EQ54" s="29">
        <v>0</v>
      </c>
      <c r="ER54" s="29">
        <v>0</v>
      </c>
      <c r="ES54" s="29">
        <v>0</v>
      </c>
      <c r="ET54" s="29">
        <v>0</v>
      </c>
      <c r="EU54" s="29">
        <v>0</v>
      </c>
      <c r="EV54" s="29">
        <v>1</v>
      </c>
      <c r="EW54" s="29">
        <v>0</v>
      </c>
      <c r="EX54" s="29">
        <v>0</v>
      </c>
      <c r="EY54" s="29">
        <v>0</v>
      </c>
      <c r="EZ54" s="29">
        <v>0</v>
      </c>
      <c r="FA54" s="29">
        <v>0</v>
      </c>
      <c r="FB54" s="29">
        <v>0</v>
      </c>
      <c r="FC54" s="31">
        <f t="shared" si="10"/>
        <v>37</v>
      </c>
      <c r="FE54" s="9">
        <v>5</v>
      </c>
      <c r="FF54">
        <v>20</v>
      </c>
      <c r="FG54" s="10">
        <v>95</v>
      </c>
      <c r="FI54" s="30">
        <v>40</v>
      </c>
      <c r="FJ54" s="29">
        <v>5</v>
      </c>
      <c r="FK54" s="29">
        <v>30</v>
      </c>
      <c r="FL54" s="29">
        <v>0</v>
      </c>
      <c r="FM54" s="29">
        <v>2</v>
      </c>
      <c r="FN54" s="29">
        <v>5</v>
      </c>
      <c r="FO54" s="29">
        <v>0</v>
      </c>
      <c r="FP54" s="29">
        <v>0</v>
      </c>
      <c r="FQ54" s="29">
        <v>5</v>
      </c>
      <c r="FR54" s="29">
        <v>0</v>
      </c>
      <c r="FS54" s="29">
        <v>0</v>
      </c>
      <c r="FT54" s="29">
        <v>0</v>
      </c>
      <c r="FU54" s="29">
        <v>0</v>
      </c>
      <c r="FV54" s="29">
        <v>0</v>
      </c>
      <c r="FW54" s="29">
        <v>0</v>
      </c>
      <c r="FX54" s="29">
        <v>0</v>
      </c>
      <c r="FY54" s="29">
        <v>0</v>
      </c>
      <c r="FZ54" s="29">
        <v>0</v>
      </c>
      <c r="GA54" s="29">
        <v>10</v>
      </c>
      <c r="GB54" s="29">
        <v>0</v>
      </c>
      <c r="GC54" s="29">
        <v>0</v>
      </c>
      <c r="GD54" s="29">
        <v>0</v>
      </c>
      <c r="GE54" s="29">
        <v>0</v>
      </c>
      <c r="GF54" s="29">
        <v>0</v>
      </c>
      <c r="GG54" s="29">
        <v>0</v>
      </c>
      <c r="GH54" s="29">
        <v>0</v>
      </c>
      <c r="GI54" s="29">
        <v>0</v>
      </c>
      <c r="GJ54" s="29">
        <v>0</v>
      </c>
      <c r="GK54" s="29">
        <v>0</v>
      </c>
      <c r="GL54" s="29">
        <v>0</v>
      </c>
      <c r="GM54" s="29">
        <v>0</v>
      </c>
      <c r="GN54" s="29">
        <v>0</v>
      </c>
      <c r="GO54" s="29">
        <v>0</v>
      </c>
      <c r="GP54" s="29">
        <v>0</v>
      </c>
      <c r="GQ54" s="29">
        <v>0</v>
      </c>
      <c r="GR54" s="29">
        <v>0</v>
      </c>
      <c r="GS54" s="29">
        <v>0</v>
      </c>
      <c r="GT54" s="29">
        <v>0</v>
      </c>
      <c r="GU54" s="29">
        <v>0</v>
      </c>
      <c r="GV54" s="31">
        <f t="shared" si="11"/>
        <v>97</v>
      </c>
      <c r="GX54" s="9">
        <v>5</v>
      </c>
      <c r="GY54">
        <v>20</v>
      </c>
      <c r="GZ54" s="10">
        <v>95</v>
      </c>
      <c r="HB54" s="30">
        <v>15</v>
      </c>
      <c r="HC54" s="29">
        <v>10</v>
      </c>
      <c r="HD54" s="29">
        <v>3</v>
      </c>
      <c r="HE54" s="29">
        <v>0</v>
      </c>
      <c r="HF54" s="29">
        <v>1</v>
      </c>
      <c r="HG54" s="29">
        <v>1</v>
      </c>
      <c r="HH54" s="29">
        <v>0</v>
      </c>
      <c r="HI54" s="29">
        <v>0</v>
      </c>
      <c r="HJ54" s="29">
        <v>0</v>
      </c>
      <c r="HK54" s="29">
        <v>0</v>
      </c>
      <c r="HL54" s="29">
        <v>0</v>
      </c>
      <c r="HM54" s="29">
        <v>0</v>
      </c>
      <c r="HN54" s="29">
        <v>0</v>
      </c>
      <c r="HO54" s="29">
        <v>0</v>
      </c>
      <c r="HP54" s="29">
        <v>0</v>
      </c>
      <c r="HQ54" s="29">
        <v>0</v>
      </c>
      <c r="HR54" s="29">
        <v>0</v>
      </c>
      <c r="HS54" s="29">
        <v>0</v>
      </c>
      <c r="HT54" s="29">
        <v>1</v>
      </c>
      <c r="HU54" s="29">
        <v>0</v>
      </c>
      <c r="HV54" s="29">
        <v>0</v>
      </c>
      <c r="HW54" s="29">
        <v>0</v>
      </c>
      <c r="HX54" s="29">
        <v>0</v>
      </c>
      <c r="HY54" s="29">
        <v>0</v>
      </c>
      <c r="HZ54" s="29">
        <v>0</v>
      </c>
      <c r="IA54" s="29">
        <v>0</v>
      </c>
      <c r="IB54" s="29">
        <v>0</v>
      </c>
      <c r="IC54" s="29">
        <v>0</v>
      </c>
      <c r="ID54" s="29">
        <v>0</v>
      </c>
      <c r="IE54" s="29">
        <v>0</v>
      </c>
      <c r="IF54" s="29">
        <v>0</v>
      </c>
      <c r="IG54" s="29">
        <v>0</v>
      </c>
      <c r="IH54" s="29">
        <v>0</v>
      </c>
      <c r="II54" s="29">
        <v>0</v>
      </c>
      <c r="IJ54" s="29">
        <v>0</v>
      </c>
      <c r="IK54" s="29">
        <v>0</v>
      </c>
      <c r="IL54" s="29">
        <v>0</v>
      </c>
      <c r="IM54" s="29">
        <v>0</v>
      </c>
      <c r="IN54" s="29">
        <v>0</v>
      </c>
      <c r="IO54" s="29">
        <v>1</v>
      </c>
      <c r="IP54" s="29">
        <v>0</v>
      </c>
      <c r="IQ54" s="29">
        <v>0</v>
      </c>
      <c r="IR54" s="29">
        <v>0</v>
      </c>
      <c r="IS54" s="29">
        <v>0</v>
      </c>
      <c r="IT54" s="31">
        <f t="shared" si="6"/>
        <v>32</v>
      </c>
    </row>
    <row r="55" spans="2:254" ht="17" thickBot="1" x14ac:dyDescent="0.25">
      <c r="H55" s="27">
        <v>5</v>
      </c>
      <c r="I55" s="11">
        <v>21</v>
      </c>
      <c r="J55" s="11">
        <v>100</v>
      </c>
      <c r="K55" s="28"/>
      <c r="M55" s="36">
        <v>25</v>
      </c>
      <c r="N55" s="37">
        <v>20</v>
      </c>
      <c r="O55" s="37">
        <v>0</v>
      </c>
      <c r="P55" s="37">
        <v>2</v>
      </c>
      <c r="Q55" s="37">
        <v>2</v>
      </c>
      <c r="R55" s="37">
        <v>0</v>
      </c>
      <c r="S55" s="37">
        <v>0</v>
      </c>
      <c r="T55" s="37">
        <v>2</v>
      </c>
      <c r="U55" s="37">
        <v>0</v>
      </c>
      <c r="V55" s="37">
        <v>0</v>
      </c>
      <c r="W55" s="37">
        <v>0</v>
      </c>
      <c r="X55" s="37">
        <v>0</v>
      </c>
      <c r="Y55" s="37">
        <v>0</v>
      </c>
      <c r="Z55" s="37">
        <v>0</v>
      </c>
      <c r="AA55" s="37">
        <v>0</v>
      </c>
      <c r="AB55" s="37">
        <v>0</v>
      </c>
      <c r="AC55" s="37">
        <v>0</v>
      </c>
      <c r="AD55" s="37">
        <v>0</v>
      </c>
      <c r="AE55" s="37">
        <v>0</v>
      </c>
      <c r="AF55" s="35">
        <f t="shared" si="7"/>
        <v>51</v>
      </c>
      <c r="AH55" s="36">
        <v>10</v>
      </c>
      <c r="AI55" s="37">
        <v>10</v>
      </c>
      <c r="AJ55" s="37">
        <v>2</v>
      </c>
      <c r="AK55" s="37">
        <v>0</v>
      </c>
      <c r="AL55" s="37">
        <v>0</v>
      </c>
      <c r="AM55" s="37">
        <v>2</v>
      </c>
      <c r="AN55" s="37">
        <v>0</v>
      </c>
      <c r="AO55" s="37">
        <v>0</v>
      </c>
      <c r="AP55" s="37">
        <v>0</v>
      </c>
      <c r="AQ55" s="37">
        <v>0</v>
      </c>
      <c r="AR55" s="37">
        <v>0</v>
      </c>
      <c r="AS55" s="37">
        <v>0</v>
      </c>
      <c r="AT55" s="37">
        <v>0</v>
      </c>
      <c r="AU55" s="37">
        <v>0</v>
      </c>
      <c r="AV55" s="37">
        <v>0</v>
      </c>
      <c r="AW55" s="37">
        <v>0</v>
      </c>
      <c r="AX55" s="37">
        <v>0</v>
      </c>
      <c r="AY55" s="37">
        <v>0</v>
      </c>
      <c r="AZ55" s="37">
        <v>2</v>
      </c>
      <c r="BA55" s="35">
        <f t="shared" si="8"/>
        <v>26</v>
      </c>
      <c r="BC55" s="27">
        <v>5</v>
      </c>
      <c r="BD55" s="11">
        <v>21</v>
      </c>
      <c r="BE55" s="28">
        <v>100</v>
      </c>
      <c r="BG55" s="36">
        <v>10</v>
      </c>
      <c r="BH55" s="37">
        <v>10</v>
      </c>
      <c r="BI55" s="37">
        <v>0</v>
      </c>
      <c r="BJ55" s="37">
        <v>10</v>
      </c>
      <c r="BK55" s="37">
        <v>0</v>
      </c>
      <c r="BL55" s="37">
        <v>1</v>
      </c>
      <c r="BM55" s="37">
        <v>0</v>
      </c>
      <c r="BN55" s="37">
        <v>0</v>
      </c>
      <c r="BO55" s="37">
        <v>0</v>
      </c>
      <c r="BP55" s="37">
        <v>0</v>
      </c>
      <c r="BQ55" s="37">
        <v>1</v>
      </c>
      <c r="BR55" s="37">
        <v>0</v>
      </c>
      <c r="BS55" s="37">
        <v>0</v>
      </c>
      <c r="BT55" s="37">
        <v>0</v>
      </c>
      <c r="BU55" s="37">
        <v>0</v>
      </c>
      <c r="BV55" s="37">
        <v>0</v>
      </c>
      <c r="BW55" s="37">
        <v>0</v>
      </c>
      <c r="BX55" s="37">
        <v>0</v>
      </c>
      <c r="BY55" s="37">
        <v>0</v>
      </c>
      <c r="BZ55" s="37">
        <v>0</v>
      </c>
      <c r="CA55" s="35">
        <f>SUM(BG55:BZ55)</f>
        <v>32</v>
      </c>
      <c r="CC55" s="27">
        <v>5</v>
      </c>
      <c r="CD55" s="11">
        <v>21</v>
      </c>
      <c r="CE55" s="28">
        <v>100</v>
      </c>
      <c r="CG55" s="30">
        <v>15</v>
      </c>
      <c r="CH55" s="29">
        <v>15</v>
      </c>
      <c r="CI55" s="29">
        <v>1</v>
      </c>
      <c r="CJ55" s="29">
        <v>10</v>
      </c>
      <c r="CK55" s="29">
        <v>0</v>
      </c>
      <c r="CL55" s="29">
        <v>0</v>
      </c>
      <c r="CM55" s="29">
        <v>0</v>
      </c>
      <c r="CN55" s="29">
        <v>1</v>
      </c>
      <c r="CO55" s="29">
        <v>0</v>
      </c>
      <c r="CP55" s="29">
        <v>0</v>
      </c>
      <c r="CQ55" s="29">
        <v>5</v>
      </c>
      <c r="CR55" s="29">
        <v>0</v>
      </c>
      <c r="CS55" s="29">
        <v>0</v>
      </c>
      <c r="CT55" s="29">
        <v>0</v>
      </c>
      <c r="CU55" s="29">
        <v>0</v>
      </c>
      <c r="CV55" s="29">
        <v>0</v>
      </c>
      <c r="CW55" s="29">
        <v>0</v>
      </c>
      <c r="CX55" s="29">
        <v>2</v>
      </c>
      <c r="CY55" s="29">
        <v>0</v>
      </c>
      <c r="CZ55" s="29">
        <v>0</v>
      </c>
      <c r="DA55" s="29">
        <v>0</v>
      </c>
      <c r="DB55" s="29">
        <v>0</v>
      </c>
      <c r="DC55" s="29">
        <v>0</v>
      </c>
      <c r="DD55" s="29">
        <v>0</v>
      </c>
      <c r="DE55" s="29">
        <v>0</v>
      </c>
      <c r="DF55" s="29">
        <v>0</v>
      </c>
      <c r="DG55" s="29">
        <v>0</v>
      </c>
      <c r="DH55" s="29">
        <v>0</v>
      </c>
      <c r="DI55" s="29">
        <v>0</v>
      </c>
      <c r="DJ55" s="29">
        <v>0</v>
      </c>
      <c r="DK55" s="29">
        <v>0</v>
      </c>
      <c r="DL55" s="29">
        <v>0</v>
      </c>
      <c r="DM55" s="31">
        <f t="shared" si="4"/>
        <v>49</v>
      </c>
      <c r="DO55" s="27">
        <v>5</v>
      </c>
      <c r="DP55" s="11">
        <v>21</v>
      </c>
      <c r="DQ55" s="11">
        <v>100</v>
      </c>
      <c r="DR55" s="28"/>
      <c r="DT55" s="30">
        <v>35</v>
      </c>
      <c r="DU55" s="29">
        <v>12</v>
      </c>
      <c r="DV55" s="29">
        <v>5</v>
      </c>
      <c r="DW55" s="29">
        <v>0</v>
      </c>
      <c r="DX55" s="29">
        <v>0</v>
      </c>
      <c r="DY55" s="29">
        <v>1</v>
      </c>
      <c r="DZ55" s="29">
        <v>0</v>
      </c>
      <c r="EA55" s="29">
        <v>0</v>
      </c>
      <c r="EB55" s="29">
        <v>0</v>
      </c>
      <c r="EC55" s="29">
        <v>0</v>
      </c>
      <c r="ED55" s="29">
        <v>0</v>
      </c>
      <c r="EE55" s="29">
        <v>0</v>
      </c>
      <c r="EF55" s="29">
        <v>0</v>
      </c>
      <c r="EG55" s="29">
        <v>0</v>
      </c>
      <c r="EH55" s="29">
        <v>0</v>
      </c>
      <c r="EI55" s="29">
        <v>0</v>
      </c>
      <c r="EJ55" s="29">
        <v>0</v>
      </c>
      <c r="EK55" s="29">
        <v>0</v>
      </c>
      <c r="EL55" s="29">
        <v>0</v>
      </c>
      <c r="EM55" s="29">
        <v>0</v>
      </c>
      <c r="EN55" s="29">
        <v>0</v>
      </c>
      <c r="EO55" s="29">
        <v>0</v>
      </c>
      <c r="EP55" s="29">
        <v>0</v>
      </c>
      <c r="EQ55" s="29">
        <v>0</v>
      </c>
      <c r="ER55" s="29">
        <v>0</v>
      </c>
      <c r="ES55" s="29">
        <v>0</v>
      </c>
      <c r="ET55" s="29">
        <v>0</v>
      </c>
      <c r="EU55" s="29">
        <v>0</v>
      </c>
      <c r="EV55" s="29">
        <v>0</v>
      </c>
      <c r="EW55" s="29">
        <v>0</v>
      </c>
      <c r="EX55" s="29">
        <v>0</v>
      </c>
      <c r="EY55" s="29">
        <v>1</v>
      </c>
      <c r="EZ55" s="29">
        <v>0</v>
      </c>
      <c r="FA55" s="29">
        <v>0</v>
      </c>
      <c r="FB55" s="29">
        <v>0</v>
      </c>
      <c r="FC55" s="31">
        <f t="shared" si="10"/>
        <v>54</v>
      </c>
      <c r="FE55" s="27">
        <v>5</v>
      </c>
      <c r="FF55" s="11">
        <v>21</v>
      </c>
      <c r="FG55" s="28">
        <v>100</v>
      </c>
      <c r="FI55" s="30">
        <v>70</v>
      </c>
      <c r="FJ55" s="29">
        <v>20</v>
      </c>
      <c r="FK55" s="29">
        <v>5</v>
      </c>
      <c r="FL55" s="29">
        <v>0</v>
      </c>
      <c r="FM55" s="29">
        <v>0</v>
      </c>
      <c r="FN55" s="29">
        <v>2</v>
      </c>
      <c r="FO55" s="29">
        <v>0</v>
      </c>
      <c r="FP55" s="29">
        <v>0</v>
      </c>
      <c r="FQ55" s="29">
        <v>0</v>
      </c>
      <c r="FR55" s="29">
        <v>0</v>
      </c>
      <c r="FS55" s="29">
        <v>0</v>
      </c>
      <c r="FT55" s="29">
        <v>0</v>
      </c>
      <c r="FU55" s="29">
        <v>0</v>
      </c>
      <c r="FV55" s="29">
        <v>0</v>
      </c>
      <c r="FW55" s="29">
        <v>0</v>
      </c>
      <c r="FX55" s="29">
        <v>0</v>
      </c>
      <c r="FY55" s="29">
        <v>0</v>
      </c>
      <c r="FZ55" s="29">
        <v>0</v>
      </c>
      <c r="GA55" s="29">
        <v>0</v>
      </c>
      <c r="GB55" s="29">
        <v>0</v>
      </c>
      <c r="GC55" s="29">
        <v>0</v>
      </c>
      <c r="GD55" s="29">
        <v>0</v>
      </c>
      <c r="GE55" s="29">
        <v>0</v>
      </c>
      <c r="GF55" s="29">
        <v>0</v>
      </c>
      <c r="GG55" s="29">
        <v>0</v>
      </c>
      <c r="GH55" s="29">
        <v>0</v>
      </c>
      <c r="GI55" s="29">
        <v>0</v>
      </c>
      <c r="GJ55" s="29">
        <v>0</v>
      </c>
      <c r="GK55" s="29">
        <v>0</v>
      </c>
      <c r="GL55" s="29">
        <v>0</v>
      </c>
      <c r="GM55" s="29">
        <v>0</v>
      </c>
      <c r="GN55" s="29">
        <v>0</v>
      </c>
      <c r="GO55" s="29">
        <v>0</v>
      </c>
      <c r="GP55" s="29">
        <v>0</v>
      </c>
      <c r="GQ55" s="29">
        <v>0</v>
      </c>
      <c r="GR55" s="29">
        <v>0</v>
      </c>
      <c r="GS55" s="29">
        <v>0</v>
      </c>
      <c r="GT55" s="29">
        <v>0</v>
      </c>
      <c r="GU55" s="29">
        <v>0</v>
      </c>
      <c r="GV55" s="31">
        <f t="shared" si="11"/>
        <v>97</v>
      </c>
      <c r="GX55" s="27">
        <v>5</v>
      </c>
      <c r="GY55" s="11">
        <v>21</v>
      </c>
      <c r="GZ55" s="28">
        <v>100</v>
      </c>
      <c r="HB55" s="30">
        <v>50</v>
      </c>
      <c r="HC55" s="29">
        <v>5</v>
      </c>
      <c r="HD55" s="29">
        <v>3</v>
      </c>
      <c r="HE55" s="29">
        <v>0</v>
      </c>
      <c r="HF55" s="29">
        <v>0</v>
      </c>
      <c r="HG55" s="29">
        <v>3</v>
      </c>
      <c r="HH55" s="29">
        <v>0</v>
      </c>
      <c r="HI55" s="29">
        <v>0</v>
      </c>
      <c r="HJ55" s="29">
        <v>0</v>
      </c>
      <c r="HK55" s="29">
        <v>0</v>
      </c>
      <c r="HL55" s="29">
        <v>0</v>
      </c>
      <c r="HM55" s="29">
        <v>0</v>
      </c>
      <c r="HN55" s="29">
        <v>0</v>
      </c>
      <c r="HO55" s="29">
        <v>0</v>
      </c>
      <c r="HP55" s="29">
        <v>0</v>
      </c>
      <c r="HQ55" s="29">
        <v>0</v>
      </c>
      <c r="HR55" s="29">
        <v>0</v>
      </c>
      <c r="HS55" s="29">
        <v>0</v>
      </c>
      <c r="HT55" s="29">
        <v>2</v>
      </c>
      <c r="HU55" s="29">
        <v>0</v>
      </c>
      <c r="HV55" s="29">
        <v>0</v>
      </c>
      <c r="HW55" s="29">
        <v>0</v>
      </c>
      <c r="HX55" s="29">
        <v>0</v>
      </c>
      <c r="HY55" s="29">
        <v>0</v>
      </c>
      <c r="HZ55" s="29">
        <v>0</v>
      </c>
      <c r="IA55" s="29">
        <v>0</v>
      </c>
      <c r="IB55" s="29">
        <v>0</v>
      </c>
      <c r="IC55" s="29">
        <v>0</v>
      </c>
      <c r="ID55" s="29">
        <v>0</v>
      </c>
      <c r="IE55" s="29">
        <v>0</v>
      </c>
      <c r="IF55" s="29">
        <v>0</v>
      </c>
      <c r="IG55" s="29">
        <v>0</v>
      </c>
      <c r="IH55" s="29">
        <v>0</v>
      </c>
      <c r="II55" s="29">
        <v>0</v>
      </c>
      <c r="IJ55" s="29">
        <v>0</v>
      </c>
      <c r="IK55" s="29">
        <v>0</v>
      </c>
      <c r="IL55" s="29">
        <v>0</v>
      </c>
      <c r="IM55" s="29">
        <v>0</v>
      </c>
      <c r="IN55" s="29">
        <v>0</v>
      </c>
      <c r="IO55" s="29">
        <v>1</v>
      </c>
      <c r="IP55" s="29">
        <v>0</v>
      </c>
      <c r="IQ55" s="29">
        <v>0</v>
      </c>
      <c r="IR55" s="29">
        <v>0</v>
      </c>
      <c r="IS55" s="29">
        <v>0</v>
      </c>
      <c r="IT55" s="31">
        <f t="shared" si="6"/>
        <v>64</v>
      </c>
    </row>
    <row r="56" spans="2:254" x14ac:dyDescent="0.2">
      <c r="H56" s="9"/>
      <c r="K56" s="10"/>
      <c r="M56" s="9"/>
      <c r="AF56" s="10"/>
      <c r="AH56" s="9"/>
      <c r="AI56" s="29"/>
      <c r="AJ56" s="29"/>
      <c r="AK56" s="29"/>
      <c r="AL56" s="29"/>
      <c r="AM56" s="29"/>
      <c r="AN56" s="29"/>
      <c r="AO56" s="29"/>
      <c r="AP56" s="29"/>
      <c r="AQ56" s="29"/>
      <c r="AR56" s="29"/>
      <c r="AS56" s="29"/>
      <c r="AT56" s="29"/>
      <c r="AU56" s="29"/>
      <c r="AV56" s="29"/>
      <c r="AW56" s="29"/>
      <c r="AX56" s="29"/>
      <c r="AY56" s="29"/>
      <c r="AZ56" s="29"/>
      <c r="BA56" s="10"/>
      <c r="BC56" s="4"/>
      <c r="BD56" s="5"/>
      <c r="BE56" s="7"/>
      <c r="BG56" s="9"/>
      <c r="BH56" s="29"/>
      <c r="BI56" s="29"/>
      <c r="BJ56" s="29"/>
      <c r="BK56" s="29"/>
      <c r="BL56" s="29"/>
      <c r="BM56" s="29"/>
      <c r="BN56" s="29"/>
      <c r="BO56" s="29"/>
      <c r="BP56" s="29"/>
      <c r="BQ56" s="29"/>
      <c r="BR56" s="29"/>
      <c r="BS56" s="29"/>
      <c r="BT56" s="29"/>
      <c r="BU56" s="29"/>
      <c r="BV56" s="29"/>
      <c r="BW56" s="29"/>
      <c r="BX56" s="29"/>
      <c r="BY56" s="29"/>
      <c r="BZ56" s="29"/>
      <c r="CA56" s="10"/>
      <c r="CC56" s="9"/>
      <c r="CF56" s="29" t="s">
        <v>250</v>
      </c>
      <c r="CG56" s="4"/>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7"/>
      <c r="DO56" s="9"/>
      <c r="DR56" s="10"/>
      <c r="DS56" s="29" t="s">
        <v>250</v>
      </c>
      <c r="DT56" s="4"/>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c r="EY56" s="38"/>
      <c r="EZ56" s="38"/>
      <c r="FA56" s="38"/>
      <c r="FB56" s="38"/>
      <c r="FC56" s="7"/>
      <c r="FE56" s="4"/>
      <c r="FF56" s="5"/>
      <c r="FG56" s="7"/>
      <c r="FH56" s="29" t="s">
        <v>250</v>
      </c>
      <c r="FI56" s="4"/>
      <c r="FJ56" s="38"/>
      <c r="FK56" s="38"/>
      <c r="FL56" s="38"/>
      <c r="FM56" s="38"/>
      <c r="FN56" s="38"/>
      <c r="FO56" s="38"/>
      <c r="FP56" s="38"/>
      <c r="FQ56" s="38"/>
      <c r="FR56" s="38"/>
      <c r="FS56" s="38"/>
      <c r="FT56" s="38"/>
      <c r="FU56" s="38"/>
      <c r="FV56" s="38"/>
      <c r="FW56" s="38"/>
      <c r="FX56" s="38"/>
      <c r="FY56" s="38"/>
      <c r="FZ56" s="38"/>
      <c r="GA56" s="38"/>
      <c r="GB56" s="38"/>
      <c r="GC56" s="38"/>
      <c r="GD56" s="38"/>
      <c r="GE56" s="38"/>
      <c r="GF56" s="38"/>
      <c r="GG56" s="38"/>
      <c r="GH56" s="38"/>
      <c r="GI56" s="38"/>
      <c r="GJ56" s="38"/>
      <c r="GK56" s="38"/>
      <c r="GL56" s="38"/>
      <c r="GM56" s="38"/>
      <c r="GN56" s="38"/>
      <c r="GO56" s="38"/>
      <c r="GP56" s="38"/>
      <c r="GQ56" s="38"/>
      <c r="GR56" s="38"/>
      <c r="GS56" s="38"/>
      <c r="GT56" s="38"/>
      <c r="GU56" s="38"/>
      <c r="GV56" s="7"/>
      <c r="GX56" s="4"/>
      <c r="GY56" s="5"/>
      <c r="GZ56" s="7"/>
      <c r="HB56" s="15" t="s">
        <v>251</v>
      </c>
      <c r="HC56" s="38"/>
      <c r="HD56" s="38"/>
      <c r="HE56" s="38"/>
      <c r="HF56" s="38"/>
      <c r="HG56" s="38"/>
      <c r="HH56" s="38"/>
      <c r="HI56" s="38"/>
      <c r="HJ56" s="38"/>
      <c r="HK56" s="38"/>
      <c r="HL56" s="38"/>
      <c r="HM56" s="38"/>
      <c r="HN56" s="38"/>
      <c r="HO56" s="38"/>
      <c r="HP56" s="38"/>
      <c r="HQ56" s="38"/>
      <c r="HR56" s="38"/>
      <c r="HS56" s="38"/>
      <c r="HT56" s="38"/>
      <c r="HU56" s="38"/>
      <c r="HV56" s="38"/>
      <c r="HW56" s="38"/>
      <c r="HX56" s="38"/>
      <c r="HY56" s="38"/>
      <c r="HZ56" s="38"/>
      <c r="IA56" s="38"/>
      <c r="IB56" s="38"/>
      <c r="IC56" s="38"/>
      <c r="ID56" s="38"/>
      <c r="IE56" s="38"/>
      <c r="IF56" s="38"/>
      <c r="IG56" s="38"/>
      <c r="IH56" s="38"/>
      <c r="II56" s="38"/>
      <c r="IJ56" s="38"/>
      <c r="IK56" s="38"/>
      <c r="IL56" s="38"/>
      <c r="IM56" s="38"/>
      <c r="IN56" s="38"/>
      <c r="IO56" s="38"/>
      <c r="IP56" s="38"/>
      <c r="IQ56" s="38"/>
      <c r="IR56" s="38"/>
      <c r="IS56" s="38"/>
      <c r="IT56" s="39"/>
    </row>
    <row r="57" spans="2:254" x14ac:dyDescent="0.2">
      <c r="H57" s="9">
        <v>6</v>
      </c>
      <c r="I57">
        <v>1</v>
      </c>
      <c r="J57">
        <v>0</v>
      </c>
      <c r="K57" s="10"/>
      <c r="M57" s="30">
        <v>0</v>
      </c>
      <c r="N57" s="29">
        <v>0</v>
      </c>
      <c r="O57" s="29">
        <v>0</v>
      </c>
      <c r="P57" s="29">
        <v>0</v>
      </c>
      <c r="Q57" s="29">
        <v>0</v>
      </c>
      <c r="R57" s="29">
        <v>2</v>
      </c>
      <c r="S57" s="29">
        <v>0</v>
      </c>
      <c r="T57" s="29">
        <v>0</v>
      </c>
      <c r="U57" s="29">
        <v>0</v>
      </c>
      <c r="V57" s="29">
        <v>0</v>
      </c>
      <c r="W57" s="29">
        <v>0</v>
      </c>
      <c r="X57" s="29">
        <v>0</v>
      </c>
      <c r="Y57" s="29">
        <v>0</v>
      </c>
      <c r="Z57" s="29">
        <v>0</v>
      </c>
      <c r="AA57" s="29">
        <v>0</v>
      </c>
      <c r="AB57" s="29">
        <v>0</v>
      </c>
      <c r="AC57" s="29">
        <v>0</v>
      </c>
      <c r="AD57" s="29">
        <v>0</v>
      </c>
      <c r="AE57" s="29">
        <v>0</v>
      </c>
      <c r="AF57" s="31">
        <f t="shared" ref="AF57:AF77" si="12">SUM(M57:AE57)</f>
        <v>2</v>
      </c>
      <c r="AH57" s="30">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31">
        <f t="shared" ref="BA57:BA77" si="13">SUM(AH57:AZ57)</f>
        <v>0</v>
      </c>
      <c r="BC57" s="9">
        <v>6</v>
      </c>
      <c r="BD57">
        <v>1</v>
      </c>
      <c r="BE57" s="10">
        <v>0</v>
      </c>
      <c r="BG57" s="30"/>
      <c r="BH57" s="29"/>
      <c r="BI57" s="29"/>
      <c r="BJ57" s="29"/>
      <c r="BK57" s="29"/>
      <c r="BL57" s="29"/>
      <c r="BM57" s="29"/>
      <c r="BN57" s="29"/>
      <c r="BO57" s="29"/>
      <c r="BP57" s="29"/>
      <c r="BQ57" s="29">
        <v>1</v>
      </c>
      <c r="BR57" s="29"/>
      <c r="BS57" s="29"/>
      <c r="BT57" s="29"/>
      <c r="BU57" s="29"/>
      <c r="BV57" s="29"/>
      <c r="BW57" s="29"/>
      <c r="BX57" s="29"/>
      <c r="BY57" s="29"/>
      <c r="BZ57" s="29"/>
      <c r="CA57" s="31">
        <f t="shared" ref="CA57:CA77" si="14">SUM(BG57:BZ57)</f>
        <v>1</v>
      </c>
      <c r="CC57" s="9">
        <v>6</v>
      </c>
      <c r="CD57">
        <v>1</v>
      </c>
      <c r="CE57">
        <v>0</v>
      </c>
      <c r="CG57" s="30">
        <v>0</v>
      </c>
      <c r="CH57" s="29">
        <v>0</v>
      </c>
      <c r="CI57" s="29">
        <v>0</v>
      </c>
      <c r="CJ57" s="29">
        <v>0</v>
      </c>
      <c r="CK57" s="29">
        <v>0</v>
      </c>
      <c r="CL57" s="29">
        <v>0</v>
      </c>
      <c r="CM57" s="29">
        <v>0</v>
      </c>
      <c r="CN57" s="29">
        <v>0</v>
      </c>
      <c r="CO57" s="29">
        <v>0</v>
      </c>
      <c r="CP57" s="29">
        <v>0</v>
      </c>
      <c r="CQ57" s="29">
        <v>2</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31">
        <f t="shared" si="4"/>
        <v>2</v>
      </c>
      <c r="DO57" s="9">
        <v>6</v>
      </c>
      <c r="DP57">
        <v>1</v>
      </c>
      <c r="DQ57">
        <v>0</v>
      </c>
      <c r="DR57" s="10"/>
      <c r="DT57" s="30">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c r="EN57" s="29">
        <v>0</v>
      </c>
      <c r="EO57" s="29">
        <v>0</v>
      </c>
      <c r="EP57" s="29">
        <v>0</v>
      </c>
      <c r="EQ57" s="29">
        <v>0</v>
      </c>
      <c r="ER57" s="29">
        <v>0</v>
      </c>
      <c r="ES57" s="29">
        <v>0</v>
      </c>
      <c r="ET57" s="29">
        <v>0</v>
      </c>
      <c r="EU57" s="29">
        <v>0</v>
      </c>
      <c r="EV57" s="29">
        <v>0</v>
      </c>
      <c r="EW57" s="29">
        <v>0</v>
      </c>
      <c r="EX57" s="29">
        <v>0</v>
      </c>
      <c r="EY57" s="29">
        <v>0</v>
      </c>
      <c r="EZ57" s="29">
        <v>0</v>
      </c>
      <c r="FA57" s="29">
        <v>0</v>
      </c>
      <c r="FB57" s="29">
        <v>0</v>
      </c>
      <c r="FC57" s="31">
        <f t="shared" ref="FC57:FC77" si="15">SUM(DT57:FB57)</f>
        <v>0</v>
      </c>
      <c r="FE57" s="9">
        <v>6</v>
      </c>
      <c r="FF57">
        <v>1</v>
      </c>
      <c r="FG57" s="10">
        <v>0</v>
      </c>
      <c r="FI57" s="30">
        <v>0</v>
      </c>
      <c r="FJ57" s="29">
        <v>0</v>
      </c>
      <c r="FK57" s="29">
        <v>0</v>
      </c>
      <c r="FL57" s="29">
        <v>0</v>
      </c>
      <c r="FM57" s="29">
        <v>0</v>
      </c>
      <c r="FN57" s="29">
        <v>0</v>
      </c>
      <c r="FO57" s="29">
        <v>0</v>
      </c>
      <c r="FP57" s="29">
        <v>0</v>
      </c>
      <c r="FQ57" s="29">
        <v>0</v>
      </c>
      <c r="FR57" s="29">
        <v>0</v>
      </c>
      <c r="FS57" s="29">
        <v>0</v>
      </c>
      <c r="FT57" s="29">
        <v>0</v>
      </c>
      <c r="FU57" s="29">
        <v>0</v>
      </c>
      <c r="FV57" s="29">
        <v>0</v>
      </c>
      <c r="FW57" s="29">
        <v>0</v>
      </c>
      <c r="FX57" s="29">
        <v>0</v>
      </c>
      <c r="FY57" s="29">
        <v>0</v>
      </c>
      <c r="FZ57" s="29">
        <v>0</v>
      </c>
      <c r="GA57" s="29">
        <v>0</v>
      </c>
      <c r="GB57" s="29">
        <v>0</v>
      </c>
      <c r="GC57" s="29">
        <v>0</v>
      </c>
      <c r="GD57" s="29">
        <v>0</v>
      </c>
      <c r="GE57" s="29">
        <v>0</v>
      </c>
      <c r="GF57" s="29">
        <v>0</v>
      </c>
      <c r="GG57" s="29">
        <v>0</v>
      </c>
      <c r="GH57" s="29">
        <v>0</v>
      </c>
      <c r="GI57" s="29">
        <v>0</v>
      </c>
      <c r="GJ57" s="29">
        <v>0</v>
      </c>
      <c r="GK57" s="29">
        <v>0</v>
      </c>
      <c r="GL57" s="29">
        <v>0</v>
      </c>
      <c r="GM57" s="29">
        <v>0</v>
      </c>
      <c r="GN57" s="29">
        <v>0</v>
      </c>
      <c r="GO57" s="29">
        <v>0</v>
      </c>
      <c r="GP57" s="29">
        <v>0</v>
      </c>
      <c r="GQ57" s="29">
        <v>0</v>
      </c>
      <c r="GR57" s="29">
        <v>0</v>
      </c>
      <c r="GS57" s="29">
        <v>0</v>
      </c>
      <c r="GT57" s="29">
        <v>0</v>
      </c>
      <c r="GU57" s="29">
        <v>0</v>
      </c>
      <c r="GV57" s="31">
        <f t="shared" ref="GV57:GV77" si="16">SUM(FI57:GU57)</f>
        <v>0</v>
      </c>
      <c r="GX57" s="9">
        <v>6</v>
      </c>
      <c r="GY57">
        <v>1</v>
      </c>
      <c r="GZ57" s="10">
        <v>0</v>
      </c>
      <c r="HB57" s="30">
        <v>0</v>
      </c>
      <c r="HC57" s="29">
        <v>0</v>
      </c>
      <c r="HD57" s="29">
        <v>0</v>
      </c>
      <c r="HE57" s="29">
        <v>0</v>
      </c>
      <c r="HF57" s="29">
        <v>0</v>
      </c>
      <c r="HG57" s="29">
        <v>0</v>
      </c>
      <c r="HH57" s="29">
        <v>0</v>
      </c>
      <c r="HI57" s="29">
        <v>0</v>
      </c>
      <c r="HJ57" s="29">
        <v>0</v>
      </c>
      <c r="HK57" s="29">
        <v>0</v>
      </c>
      <c r="HL57" s="29">
        <v>0</v>
      </c>
      <c r="HM57" s="29">
        <v>0</v>
      </c>
      <c r="HN57" s="29">
        <v>0</v>
      </c>
      <c r="HO57" s="29">
        <v>0</v>
      </c>
      <c r="HP57" s="29">
        <v>0</v>
      </c>
      <c r="HQ57" s="29">
        <v>0</v>
      </c>
      <c r="HR57" s="29">
        <v>0</v>
      </c>
      <c r="HS57" s="29">
        <v>0</v>
      </c>
      <c r="HT57" s="29">
        <v>0</v>
      </c>
      <c r="HU57" s="29">
        <v>0</v>
      </c>
      <c r="HV57" s="29">
        <v>0</v>
      </c>
      <c r="HW57" s="29">
        <v>0</v>
      </c>
      <c r="HX57" s="29">
        <v>0</v>
      </c>
      <c r="HY57" s="29">
        <v>0</v>
      </c>
      <c r="HZ57" s="29">
        <v>0</v>
      </c>
      <c r="IA57" s="29">
        <v>0</v>
      </c>
      <c r="IB57" s="29">
        <v>0</v>
      </c>
      <c r="IC57" s="29">
        <v>0</v>
      </c>
      <c r="ID57" s="29">
        <v>0</v>
      </c>
      <c r="IE57" s="29">
        <v>0</v>
      </c>
      <c r="IF57" s="29">
        <v>0</v>
      </c>
      <c r="IG57" s="29">
        <v>0</v>
      </c>
      <c r="IH57" s="29">
        <v>0</v>
      </c>
      <c r="II57" s="29">
        <v>0</v>
      </c>
      <c r="IJ57" s="29">
        <v>0</v>
      </c>
      <c r="IK57" s="29">
        <v>0</v>
      </c>
      <c r="IL57" s="29">
        <v>0</v>
      </c>
      <c r="IM57" s="29">
        <v>0</v>
      </c>
      <c r="IN57" s="29">
        <v>0</v>
      </c>
      <c r="IO57" s="29">
        <v>0</v>
      </c>
      <c r="IP57" s="29">
        <v>0</v>
      </c>
      <c r="IQ57" s="29">
        <v>0</v>
      </c>
      <c r="IR57" s="29">
        <v>0</v>
      </c>
      <c r="IS57" s="29">
        <v>0</v>
      </c>
      <c r="IT57" s="31">
        <f t="shared" si="6"/>
        <v>0</v>
      </c>
    </row>
    <row r="58" spans="2:254" x14ac:dyDescent="0.2">
      <c r="H58" s="9">
        <v>6</v>
      </c>
      <c r="I58">
        <v>2</v>
      </c>
      <c r="J58">
        <v>5</v>
      </c>
      <c r="K58" s="10"/>
      <c r="M58" s="30">
        <v>10</v>
      </c>
      <c r="N58" s="29">
        <v>0</v>
      </c>
      <c r="O58" s="29">
        <v>2</v>
      </c>
      <c r="P58" s="29">
        <v>0</v>
      </c>
      <c r="Q58" s="29">
        <v>0</v>
      </c>
      <c r="R58" s="29">
        <v>5</v>
      </c>
      <c r="S58" s="29">
        <v>0</v>
      </c>
      <c r="T58" s="29">
        <v>0</v>
      </c>
      <c r="U58" s="29">
        <v>0</v>
      </c>
      <c r="V58" s="29">
        <v>0</v>
      </c>
      <c r="W58" s="29">
        <v>0</v>
      </c>
      <c r="X58" s="29">
        <v>0</v>
      </c>
      <c r="Y58" s="29">
        <v>0</v>
      </c>
      <c r="Z58" s="29">
        <v>0</v>
      </c>
      <c r="AA58" s="29">
        <v>0</v>
      </c>
      <c r="AB58" s="29">
        <v>2</v>
      </c>
      <c r="AC58" s="29">
        <v>0</v>
      </c>
      <c r="AD58" s="29">
        <v>0</v>
      </c>
      <c r="AE58" s="29">
        <v>0</v>
      </c>
      <c r="AF58" s="31">
        <f t="shared" si="12"/>
        <v>19</v>
      </c>
      <c r="AG58" t="s">
        <v>137</v>
      </c>
      <c r="AH58" s="30">
        <v>7</v>
      </c>
      <c r="AI58" s="29">
        <v>0</v>
      </c>
      <c r="AJ58" s="29">
        <v>5</v>
      </c>
      <c r="AK58" s="29">
        <v>0</v>
      </c>
      <c r="AL58" s="29">
        <v>0</v>
      </c>
      <c r="AM58" s="29">
        <v>3</v>
      </c>
      <c r="AN58" s="29">
        <v>0</v>
      </c>
      <c r="AO58" s="29">
        <v>0</v>
      </c>
      <c r="AP58" s="29">
        <v>0</v>
      </c>
      <c r="AQ58" s="29">
        <v>0</v>
      </c>
      <c r="AR58" s="29">
        <v>0</v>
      </c>
      <c r="AS58" s="29">
        <v>0</v>
      </c>
      <c r="AT58" s="29">
        <v>0</v>
      </c>
      <c r="AU58" s="29">
        <v>0</v>
      </c>
      <c r="AV58" s="29">
        <v>0</v>
      </c>
      <c r="AW58" s="29">
        <v>0</v>
      </c>
      <c r="AX58" s="29">
        <v>0</v>
      </c>
      <c r="AY58" s="29">
        <v>0</v>
      </c>
      <c r="AZ58" s="29">
        <v>0</v>
      </c>
      <c r="BA58" s="31">
        <f t="shared" si="13"/>
        <v>15</v>
      </c>
      <c r="BC58" s="9">
        <v>6</v>
      </c>
      <c r="BD58">
        <v>2</v>
      </c>
      <c r="BE58" s="10">
        <v>5</v>
      </c>
      <c r="BG58" s="30">
        <v>3</v>
      </c>
      <c r="BH58" s="29">
        <v>0</v>
      </c>
      <c r="BI58" s="29">
        <v>3</v>
      </c>
      <c r="BJ58" s="29">
        <v>0</v>
      </c>
      <c r="BK58" s="29">
        <v>0</v>
      </c>
      <c r="BL58" s="29">
        <v>1</v>
      </c>
      <c r="BM58" s="29">
        <v>0</v>
      </c>
      <c r="BN58" s="29">
        <v>0</v>
      </c>
      <c r="BO58" s="29">
        <v>0</v>
      </c>
      <c r="BP58" s="29">
        <v>0</v>
      </c>
      <c r="BQ58" s="29">
        <v>0</v>
      </c>
      <c r="BR58" s="29">
        <v>0</v>
      </c>
      <c r="BS58" s="29">
        <v>0</v>
      </c>
      <c r="BT58" s="29">
        <v>0</v>
      </c>
      <c r="BU58" s="29">
        <v>0</v>
      </c>
      <c r="BV58" s="29">
        <v>0</v>
      </c>
      <c r="BW58" s="29">
        <v>0</v>
      </c>
      <c r="BX58" s="29">
        <v>0</v>
      </c>
      <c r="BY58" s="29">
        <v>0</v>
      </c>
      <c r="BZ58" s="29">
        <v>0</v>
      </c>
      <c r="CA58" s="31">
        <f t="shared" si="14"/>
        <v>7</v>
      </c>
      <c r="CC58" s="9">
        <v>6</v>
      </c>
      <c r="CD58">
        <v>2</v>
      </c>
      <c r="CE58">
        <v>5</v>
      </c>
      <c r="CG58" s="30">
        <v>12</v>
      </c>
      <c r="CH58" s="29">
        <v>0</v>
      </c>
      <c r="CI58" s="29">
        <v>3</v>
      </c>
      <c r="CJ58" s="29">
        <v>0</v>
      </c>
      <c r="CK58" s="29">
        <v>0</v>
      </c>
      <c r="CL58" s="29">
        <v>7</v>
      </c>
      <c r="CM58" s="29">
        <v>0</v>
      </c>
      <c r="CN58" s="29">
        <v>0</v>
      </c>
      <c r="CO58" s="29">
        <v>0</v>
      </c>
      <c r="CP58" s="29">
        <v>0</v>
      </c>
      <c r="CQ58" s="29">
        <v>10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31">
        <f t="shared" si="4"/>
        <v>32</v>
      </c>
      <c r="DO58" s="9">
        <v>6</v>
      </c>
      <c r="DP58">
        <v>2</v>
      </c>
      <c r="DQ58">
        <v>5</v>
      </c>
      <c r="DR58" s="10"/>
      <c r="DT58" s="30">
        <v>25</v>
      </c>
      <c r="DU58" s="29">
        <v>0</v>
      </c>
      <c r="DV58" s="29">
        <v>1</v>
      </c>
      <c r="DW58" s="29">
        <v>0</v>
      </c>
      <c r="DX58" s="29">
        <v>0</v>
      </c>
      <c r="DY58" s="29">
        <v>3</v>
      </c>
      <c r="DZ58" s="29">
        <v>0</v>
      </c>
      <c r="EA58" s="29">
        <v>0</v>
      </c>
      <c r="EB58" s="29">
        <v>0</v>
      </c>
      <c r="EC58" s="29">
        <v>0</v>
      </c>
      <c r="ED58" s="29">
        <v>0</v>
      </c>
      <c r="EE58" s="29">
        <v>0</v>
      </c>
      <c r="EF58" s="29">
        <v>0</v>
      </c>
      <c r="EG58" s="29">
        <v>0</v>
      </c>
      <c r="EH58" s="29">
        <v>0</v>
      </c>
      <c r="EI58" s="29">
        <v>0</v>
      </c>
      <c r="EJ58" s="29">
        <v>0</v>
      </c>
      <c r="EK58" s="29">
        <v>0</v>
      </c>
      <c r="EL58" s="29">
        <v>0</v>
      </c>
      <c r="EM58" s="29">
        <v>0</v>
      </c>
      <c r="EN58" s="29">
        <v>0</v>
      </c>
      <c r="EO58" s="29">
        <v>0</v>
      </c>
      <c r="EP58" s="29">
        <v>0</v>
      </c>
      <c r="EQ58" s="29">
        <v>0</v>
      </c>
      <c r="ER58" s="29">
        <v>0</v>
      </c>
      <c r="ES58" s="29">
        <v>0</v>
      </c>
      <c r="ET58" s="29">
        <v>0</v>
      </c>
      <c r="EU58" s="29">
        <v>0</v>
      </c>
      <c r="EV58" s="29">
        <v>0</v>
      </c>
      <c r="EW58" s="29">
        <v>0</v>
      </c>
      <c r="EX58" s="29">
        <v>0</v>
      </c>
      <c r="EY58" s="29">
        <v>0</v>
      </c>
      <c r="EZ58" s="29">
        <v>0</v>
      </c>
      <c r="FA58" s="29">
        <v>0</v>
      </c>
      <c r="FB58" s="29">
        <v>0</v>
      </c>
      <c r="FC58" s="31">
        <f t="shared" si="15"/>
        <v>29</v>
      </c>
      <c r="FE58" s="9">
        <v>6</v>
      </c>
      <c r="FF58">
        <v>2</v>
      </c>
      <c r="FG58" s="10">
        <v>5</v>
      </c>
      <c r="FI58" s="30">
        <v>20</v>
      </c>
      <c r="FJ58" s="29">
        <v>0</v>
      </c>
      <c r="FK58" s="29">
        <v>5</v>
      </c>
      <c r="FL58" s="29">
        <v>0</v>
      </c>
      <c r="FM58" s="29">
        <v>0</v>
      </c>
      <c r="FN58" s="29">
        <v>5</v>
      </c>
      <c r="FO58" s="29">
        <v>0</v>
      </c>
      <c r="FP58" s="29">
        <v>0</v>
      </c>
      <c r="FQ58" s="29">
        <v>0</v>
      </c>
      <c r="FR58" s="29">
        <v>0</v>
      </c>
      <c r="FS58" s="29">
        <v>0</v>
      </c>
      <c r="FT58" s="29">
        <v>0</v>
      </c>
      <c r="FU58" s="29">
        <v>0</v>
      </c>
      <c r="FV58" s="29">
        <v>0</v>
      </c>
      <c r="FW58" s="29">
        <v>0</v>
      </c>
      <c r="FX58" s="29">
        <v>0</v>
      </c>
      <c r="FY58" s="29">
        <v>0</v>
      </c>
      <c r="FZ58" s="29">
        <v>0</v>
      </c>
      <c r="GA58" s="29">
        <v>0</v>
      </c>
      <c r="GB58" s="29">
        <v>0</v>
      </c>
      <c r="GC58" s="29">
        <v>0</v>
      </c>
      <c r="GD58" s="29">
        <v>0</v>
      </c>
      <c r="GE58" s="29">
        <v>0</v>
      </c>
      <c r="GF58" s="29">
        <v>0</v>
      </c>
      <c r="GG58" s="29">
        <v>0</v>
      </c>
      <c r="GH58" s="29">
        <v>0</v>
      </c>
      <c r="GI58" s="29">
        <v>0</v>
      </c>
      <c r="GJ58" s="29">
        <v>0</v>
      </c>
      <c r="GK58" s="29">
        <v>1</v>
      </c>
      <c r="GL58" s="29">
        <v>0</v>
      </c>
      <c r="GM58" s="29">
        <v>0</v>
      </c>
      <c r="GN58" s="29">
        <v>0</v>
      </c>
      <c r="GO58" s="29">
        <v>0</v>
      </c>
      <c r="GP58" s="29">
        <v>0</v>
      </c>
      <c r="GQ58" s="29">
        <v>0</v>
      </c>
      <c r="GR58" s="29">
        <v>0</v>
      </c>
      <c r="GS58" s="29">
        <v>0</v>
      </c>
      <c r="GT58" s="29">
        <v>0</v>
      </c>
      <c r="GU58" s="29">
        <v>0</v>
      </c>
      <c r="GV58" s="31">
        <f t="shared" si="16"/>
        <v>31</v>
      </c>
      <c r="GX58" s="9">
        <v>6</v>
      </c>
      <c r="GY58">
        <v>2</v>
      </c>
      <c r="GZ58" s="10">
        <v>5</v>
      </c>
      <c r="HB58" s="30">
        <v>10</v>
      </c>
      <c r="HC58" s="29">
        <v>0</v>
      </c>
      <c r="HD58" s="29">
        <v>5</v>
      </c>
      <c r="HE58" s="29">
        <v>0</v>
      </c>
      <c r="HF58" s="29">
        <v>0</v>
      </c>
      <c r="HG58" s="29">
        <v>1</v>
      </c>
      <c r="HH58" s="29">
        <v>0</v>
      </c>
      <c r="HI58" s="29">
        <v>0</v>
      </c>
      <c r="HJ58" s="29">
        <v>0</v>
      </c>
      <c r="HK58" s="29">
        <v>0</v>
      </c>
      <c r="HL58" s="29">
        <v>0</v>
      </c>
      <c r="HM58" s="29">
        <v>1</v>
      </c>
      <c r="HN58" s="29">
        <v>0</v>
      </c>
      <c r="HO58" s="29">
        <v>0</v>
      </c>
      <c r="HP58" s="29">
        <v>0</v>
      </c>
      <c r="HQ58" s="29">
        <v>0</v>
      </c>
      <c r="HR58" s="29">
        <v>0</v>
      </c>
      <c r="HS58" s="29">
        <v>0</v>
      </c>
      <c r="HT58" s="29">
        <v>0</v>
      </c>
      <c r="HU58" s="29">
        <v>0</v>
      </c>
      <c r="HV58" s="29">
        <v>0</v>
      </c>
      <c r="HW58" s="29">
        <v>0</v>
      </c>
      <c r="HX58" s="29">
        <v>0</v>
      </c>
      <c r="HY58" s="29">
        <v>0</v>
      </c>
      <c r="HZ58" s="29">
        <v>0</v>
      </c>
      <c r="IA58" s="29">
        <v>0</v>
      </c>
      <c r="IB58" s="29">
        <v>0</v>
      </c>
      <c r="IC58" s="29">
        <v>0</v>
      </c>
      <c r="ID58" s="29">
        <v>0</v>
      </c>
      <c r="IE58" s="29">
        <v>0</v>
      </c>
      <c r="IF58" s="29">
        <v>0</v>
      </c>
      <c r="IG58" s="29">
        <v>0</v>
      </c>
      <c r="IH58" s="29">
        <v>0</v>
      </c>
      <c r="II58" s="29">
        <v>0</v>
      </c>
      <c r="IJ58" s="29">
        <v>0</v>
      </c>
      <c r="IK58" s="29">
        <v>0</v>
      </c>
      <c r="IL58" s="29">
        <v>0</v>
      </c>
      <c r="IM58" s="29">
        <v>0</v>
      </c>
      <c r="IN58" s="29">
        <v>0</v>
      </c>
      <c r="IO58" s="29">
        <v>0</v>
      </c>
      <c r="IP58" s="29">
        <v>0</v>
      </c>
      <c r="IQ58" s="29">
        <v>0</v>
      </c>
      <c r="IR58" s="29">
        <v>0</v>
      </c>
      <c r="IS58" s="29">
        <v>0</v>
      </c>
      <c r="IT58" s="31">
        <f t="shared" si="6"/>
        <v>17</v>
      </c>
    </row>
    <row r="59" spans="2:254" x14ac:dyDescent="0.2">
      <c r="H59" s="9">
        <v>6</v>
      </c>
      <c r="I59">
        <v>3</v>
      </c>
      <c r="J59">
        <v>10</v>
      </c>
      <c r="K59" s="10"/>
      <c r="M59" s="30">
        <v>5</v>
      </c>
      <c r="N59" s="29">
        <v>0</v>
      </c>
      <c r="O59" s="29">
        <v>7</v>
      </c>
      <c r="P59" s="29">
        <v>0</v>
      </c>
      <c r="Q59" s="29">
        <v>0</v>
      </c>
      <c r="R59" s="29">
        <v>5</v>
      </c>
      <c r="S59" s="29">
        <v>0</v>
      </c>
      <c r="T59" s="29">
        <v>0</v>
      </c>
      <c r="U59" s="29">
        <v>0</v>
      </c>
      <c r="V59" s="29">
        <v>0</v>
      </c>
      <c r="W59" s="29">
        <v>0</v>
      </c>
      <c r="X59" s="29">
        <v>0</v>
      </c>
      <c r="Y59" s="29">
        <v>0</v>
      </c>
      <c r="Z59" s="29">
        <v>0</v>
      </c>
      <c r="AA59" s="29">
        <v>0</v>
      </c>
      <c r="AB59" s="29">
        <v>0</v>
      </c>
      <c r="AC59" s="29">
        <v>0</v>
      </c>
      <c r="AD59" s="29">
        <v>0</v>
      </c>
      <c r="AE59" s="29">
        <v>10</v>
      </c>
      <c r="AF59" s="31">
        <f t="shared" si="12"/>
        <v>27</v>
      </c>
      <c r="AG59" t="s">
        <v>252</v>
      </c>
      <c r="AH59" s="30">
        <v>5</v>
      </c>
      <c r="AI59" s="29">
        <v>2</v>
      </c>
      <c r="AJ59" s="29">
        <v>2</v>
      </c>
      <c r="AK59" s="29">
        <v>0</v>
      </c>
      <c r="AL59" s="29">
        <v>0</v>
      </c>
      <c r="AM59" s="29">
        <v>2</v>
      </c>
      <c r="AN59" s="29">
        <v>0</v>
      </c>
      <c r="AO59" s="29">
        <v>0</v>
      </c>
      <c r="AP59" s="29">
        <v>2</v>
      </c>
      <c r="AQ59" s="29">
        <v>0</v>
      </c>
      <c r="AR59" s="29">
        <v>0</v>
      </c>
      <c r="AS59" s="29">
        <v>0</v>
      </c>
      <c r="AT59" s="29">
        <v>0</v>
      </c>
      <c r="AU59" s="29">
        <v>0</v>
      </c>
      <c r="AV59" s="29">
        <v>0</v>
      </c>
      <c r="AW59" s="29">
        <v>0</v>
      </c>
      <c r="AX59" s="29">
        <v>0</v>
      </c>
      <c r="AY59" s="29">
        <v>0</v>
      </c>
      <c r="AZ59" s="29">
        <v>0</v>
      </c>
      <c r="BA59" s="31">
        <f t="shared" si="13"/>
        <v>13</v>
      </c>
      <c r="BC59" s="9">
        <v>6</v>
      </c>
      <c r="BD59">
        <v>3</v>
      </c>
      <c r="BE59" s="10">
        <v>10</v>
      </c>
      <c r="BG59" s="30">
        <v>3</v>
      </c>
      <c r="BH59" s="29">
        <v>0</v>
      </c>
      <c r="BI59" s="29">
        <v>0</v>
      </c>
      <c r="BJ59" s="29">
        <v>3</v>
      </c>
      <c r="BK59" s="29">
        <v>0</v>
      </c>
      <c r="BL59" s="29">
        <v>3</v>
      </c>
      <c r="BM59" s="29">
        <v>1</v>
      </c>
      <c r="BN59" s="29">
        <v>0</v>
      </c>
      <c r="BO59" s="29">
        <v>0</v>
      </c>
      <c r="BP59" s="29">
        <v>0</v>
      </c>
      <c r="BQ59" s="29">
        <v>1</v>
      </c>
      <c r="BR59" s="29">
        <v>0</v>
      </c>
      <c r="BS59" s="29">
        <v>0</v>
      </c>
      <c r="BT59" s="29">
        <v>0</v>
      </c>
      <c r="BU59" s="29">
        <v>0</v>
      </c>
      <c r="BV59" s="29">
        <v>0</v>
      </c>
      <c r="BW59" s="29">
        <v>0</v>
      </c>
      <c r="BX59" s="29">
        <v>0</v>
      </c>
      <c r="BY59" s="29">
        <v>0</v>
      </c>
      <c r="BZ59" s="29">
        <v>2</v>
      </c>
      <c r="CA59" s="31">
        <f t="shared" si="14"/>
        <v>13</v>
      </c>
      <c r="CB59" t="s">
        <v>253</v>
      </c>
      <c r="CC59" s="9">
        <v>6</v>
      </c>
      <c r="CD59">
        <v>3</v>
      </c>
      <c r="CE59">
        <v>10</v>
      </c>
      <c r="CG59" s="30">
        <v>5</v>
      </c>
      <c r="CH59" s="29">
        <v>0</v>
      </c>
      <c r="CI59" s="29">
        <v>1</v>
      </c>
      <c r="CJ59" s="29">
        <v>0</v>
      </c>
      <c r="CK59" s="29">
        <v>0</v>
      </c>
      <c r="CL59" s="29">
        <v>5</v>
      </c>
      <c r="CM59" s="29">
        <v>0</v>
      </c>
      <c r="CN59" s="29">
        <v>0</v>
      </c>
      <c r="CO59" s="29">
        <v>0</v>
      </c>
      <c r="CP59" s="29">
        <v>0</v>
      </c>
      <c r="CQ59" s="29">
        <v>5</v>
      </c>
      <c r="CR59" s="29">
        <v>0</v>
      </c>
      <c r="CS59" s="29">
        <v>0</v>
      </c>
      <c r="CT59" s="29">
        <v>0</v>
      </c>
      <c r="CU59" s="29">
        <v>0</v>
      </c>
      <c r="CV59" s="29">
        <v>0</v>
      </c>
      <c r="CW59" s="29">
        <v>0</v>
      </c>
      <c r="CX59" s="29">
        <v>0</v>
      </c>
      <c r="CY59" s="29">
        <v>0</v>
      </c>
      <c r="CZ59" s="29">
        <v>0</v>
      </c>
      <c r="DA59" s="29">
        <v>0</v>
      </c>
      <c r="DB59" s="29">
        <v>2</v>
      </c>
      <c r="DC59" s="29">
        <v>0</v>
      </c>
      <c r="DD59" s="29">
        <v>0</v>
      </c>
      <c r="DE59" s="29">
        <v>0</v>
      </c>
      <c r="DF59" s="29">
        <v>0</v>
      </c>
      <c r="DG59" s="29">
        <v>0</v>
      </c>
      <c r="DH59" s="29">
        <v>0</v>
      </c>
      <c r="DI59" s="29">
        <v>0</v>
      </c>
      <c r="DJ59" s="29">
        <v>0</v>
      </c>
      <c r="DK59" s="29">
        <v>0</v>
      </c>
      <c r="DL59" s="29">
        <v>0</v>
      </c>
      <c r="DM59" s="31">
        <f t="shared" si="4"/>
        <v>18</v>
      </c>
      <c r="DO59" s="9">
        <v>6</v>
      </c>
      <c r="DP59">
        <v>3</v>
      </c>
      <c r="DQ59">
        <v>10</v>
      </c>
      <c r="DR59" s="10"/>
      <c r="DT59" s="30">
        <v>10</v>
      </c>
      <c r="DU59" s="29">
        <v>0</v>
      </c>
      <c r="DV59" s="29">
        <v>2</v>
      </c>
      <c r="DW59" s="29">
        <v>0</v>
      </c>
      <c r="DX59" s="29">
        <v>0</v>
      </c>
      <c r="DY59" s="29">
        <v>5</v>
      </c>
      <c r="DZ59" s="29">
        <v>0</v>
      </c>
      <c r="EA59" s="29">
        <v>0</v>
      </c>
      <c r="EB59" s="29">
        <v>0</v>
      </c>
      <c r="EC59" s="29">
        <v>0</v>
      </c>
      <c r="ED59" s="29">
        <v>0</v>
      </c>
      <c r="EE59" s="29">
        <v>0</v>
      </c>
      <c r="EF59" s="29">
        <v>0</v>
      </c>
      <c r="EG59" s="29">
        <v>0</v>
      </c>
      <c r="EH59" s="29">
        <v>0</v>
      </c>
      <c r="EI59" s="29">
        <v>0</v>
      </c>
      <c r="EJ59" s="29">
        <v>0</v>
      </c>
      <c r="EK59" s="29">
        <v>0</v>
      </c>
      <c r="EL59" s="29">
        <v>0</v>
      </c>
      <c r="EM59" s="29">
        <v>0</v>
      </c>
      <c r="EN59" s="29">
        <v>0</v>
      </c>
      <c r="EO59" s="29">
        <v>0</v>
      </c>
      <c r="EP59" s="29">
        <v>0</v>
      </c>
      <c r="EQ59" s="29">
        <v>0</v>
      </c>
      <c r="ER59" s="29">
        <v>0</v>
      </c>
      <c r="ES59" s="29">
        <v>0</v>
      </c>
      <c r="ET59" s="29">
        <v>0</v>
      </c>
      <c r="EU59" s="29">
        <v>0</v>
      </c>
      <c r="EV59" s="29">
        <v>0</v>
      </c>
      <c r="EW59" s="29">
        <v>0</v>
      </c>
      <c r="EX59" s="29">
        <v>0</v>
      </c>
      <c r="EY59" s="29">
        <v>0</v>
      </c>
      <c r="EZ59" s="29">
        <v>0</v>
      </c>
      <c r="FA59" s="29">
        <v>0</v>
      </c>
      <c r="FB59" s="29">
        <v>0</v>
      </c>
      <c r="FC59" s="31">
        <f t="shared" si="15"/>
        <v>17</v>
      </c>
      <c r="FE59" s="9">
        <v>6</v>
      </c>
      <c r="FF59">
        <v>3</v>
      </c>
      <c r="FG59" s="10">
        <v>10</v>
      </c>
      <c r="FI59" s="30">
        <v>40</v>
      </c>
      <c r="FJ59" s="29">
        <v>0</v>
      </c>
      <c r="FK59" s="29">
        <v>3</v>
      </c>
      <c r="FL59" s="29">
        <v>0</v>
      </c>
      <c r="FM59" s="29">
        <v>0</v>
      </c>
      <c r="FN59" s="29">
        <v>5</v>
      </c>
      <c r="FO59" s="29">
        <v>0</v>
      </c>
      <c r="FP59" s="29">
        <v>0</v>
      </c>
      <c r="FQ59" s="29">
        <v>0</v>
      </c>
      <c r="FR59" s="29">
        <v>0</v>
      </c>
      <c r="FS59" s="29">
        <v>0</v>
      </c>
      <c r="FT59" s="29">
        <v>0</v>
      </c>
      <c r="FU59" s="29">
        <v>0</v>
      </c>
      <c r="FV59" s="29">
        <v>0</v>
      </c>
      <c r="FW59" s="29">
        <v>0</v>
      </c>
      <c r="FX59" s="29">
        <v>0</v>
      </c>
      <c r="FY59" s="29">
        <v>0</v>
      </c>
      <c r="FZ59" s="29">
        <v>10</v>
      </c>
      <c r="GA59" s="29">
        <v>0</v>
      </c>
      <c r="GB59" s="29">
        <v>0</v>
      </c>
      <c r="GC59" s="29">
        <v>0</v>
      </c>
      <c r="GD59" s="29">
        <v>0</v>
      </c>
      <c r="GE59" s="29">
        <v>0</v>
      </c>
      <c r="GF59" s="29">
        <v>0</v>
      </c>
      <c r="GG59" s="29">
        <v>0</v>
      </c>
      <c r="GH59" s="29">
        <v>0</v>
      </c>
      <c r="GI59" s="29">
        <v>0</v>
      </c>
      <c r="GJ59" s="29">
        <v>0</v>
      </c>
      <c r="GK59" s="29">
        <v>0</v>
      </c>
      <c r="GL59" s="29">
        <v>0</v>
      </c>
      <c r="GM59" s="29">
        <v>0</v>
      </c>
      <c r="GN59" s="29">
        <v>0</v>
      </c>
      <c r="GO59" s="29">
        <v>0</v>
      </c>
      <c r="GP59" s="29">
        <v>0</v>
      </c>
      <c r="GQ59" s="29">
        <v>0</v>
      </c>
      <c r="GR59" s="29">
        <v>0</v>
      </c>
      <c r="GS59" s="29">
        <v>0</v>
      </c>
      <c r="GT59" s="29">
        <v>0</v>
      </c>
      <c r="GU59" s="29">
        <v>0</v>
      </c>
      <c r="GV59" s="31">
        <f t="shared" si="16"/>
        <v>58</v>
      </c>
      <c r="GX59" s="9">
        <v>6</v>
      </c>
      <c r="GY59">
        <v>3</v>
      </c>
      <c r="GZ59" s="10">
        <v>10</v>
      </c>
      <c r="HB59" s="30">
        <v>12</v>
      </c>
      <c r="HC59" s="29">
        <v>0</v>
      </c>
      <c r="HD59" s="29">
        <v>3</v>
      </c>
      <c r="HE59" s="29">
        <v>0</v>
      </c>
      <c r="HF59" s="29">
        <v>0</v>
      </c>
      <c r="HG59" s="29">
        <v>1</v>
      </c>
      <c r="HH59" s="29">
        <v>0</v>
      </c>
      <c r="HI59" s="29">
        <v>0</v>
      </c>
      <c r="HJ59" s="29">
        <v>0</v>
      </c>
      <c r="HK59" s="29">
        <v>0</v>
      </c>
      <c r="HL59" s="29">
        <v>0</v>
      </c>
      <c r="HM59" s="29">
        <v>0</v>
      </c>
      <c r="HN59" s="29">
        <v>0</v>
      </c>
      <c r="HO59" s="29">
        <v>0</v>
      </c>
      <c r="HP59" s="29">
        <v>2</v>
      </c>
      <c r="HQ59" s="29">
        <v>0</v>
      </c>
      <c r="HR59" s="29">
        <v>0</v>
      </c>
      <c r="HS59" s="29">
        <v>0</v>
      </c>
      <c r="HT59" s="29">
        <v>0</v>
      </c>
      <c r="HU59" s="29">
        <v>0</v>
      </c>
      <c r="HV59" s="29">
        <v>0</v>
      </c>
      <c r="HW59" s="29">
        <v>0</v>
      </c>
      <c r="HX59" s="29">
        <v>0</v>
      </c>
      <c r="HY59" s="29">
        <v>0</v>
      </c>
      <c r="HZ59" s="29">
        <v>0</v>
      </c>
      <c r="IA59" s="29">
        <v>0</v>
      </c>
      <c r="IB59" s="29">
        <v>0</v>
      </c>
      <c r="IC59" s="29">
        <v>0</v>
      </c>
      <c r="ID59" s="29">
        <v>0</v>
      </c>
      <c r="IE59" s="29">
        <v>0</v>
      </c>
      <c r="IF59" s="29">
        <v>0</v>
      </c>
      <c r="IG59" s="29">
        <v>0</v>
      </c>
      <c r="IH59" s="29">
        <v>0</v>
      </c>
      <c r="II59" s="29">
        <v>0</v>
      </c>
      <c r="IJ59" s="29">
        <v>0</v>
      </c>
      <c r="IK59" s="29">
        <v>0</v>
      </c>
      <c r="IL59" s="29">
        <v>0</v>
      </c>
      <c r="IM59" s="29">
        <v>0</v>
      </c>
      <c r="IN59" s="29">
        <v>0</v>
      </c>
      <c r="IO59" s="29">
        <v>0</v>
      </c>
      <c r="IP59" s="29">
        <v>0</v>
      </c>
      <c r="IQ59" s="29">
        <v>0</v>
      </c>
      <c r="IR59" s="29">
        <v>0</v>
      </c>
      <c r="IS59" s="29">
        <v>0</v>
      </c>
      <c r="IT59" s="31">
        <f t="shared" si="6"/>
        <v>18</v>
      </c>
    </row>
    <row r="60" spans="2:254" x14ac:dyDescent="0.2">
      <c r="H60" s="9">
        <v>6</v>
      </c>
      <c r="I60">
        <v>4</v>
      </c>
      <c r="J60">
        <v>15</v>
      </c>
      <c r="K60" s="10"/>
      <c r="M60" s="30">
        <v>5</v>
      </c>
      <c r="N60" s="29">
        <v>0</v>
      </c>
      <c r="O60" s="29">
        <v>5</v>
      </c>
      <c r="P60" s="29">
        <v>0</v>
      </c>
      <c r="Q60" s="29">
        <v>2</v>
      </c>
      <c r="R60" s="29">
        <v>5</v>
      </c>
      <c r="S60" s="29">
        <v>0</v>
      </c>
      <c r="T60" s="29">
        <v>0</v>
      </c>
      <c r="U60" s="29">
        <v>0</v>
      </c>
      <c r="V60" s="29">
        <v>0</v>
      </c>
      <c r="W60" s="29">
        <v>0</v>
      </c>
      <c r="X60" s="29">
        <v>0</v>
      </c>
      <c r="Y60" s="29">
        <v>0</v>
      </c>
      <c r="Z60" s="29">
        <v>0</v>
      </c>
      <c r="AA60" s="29">
        <v>0</v>
      </c>
      <c r="AB60" s="29">
        <v>2</v>
      </c>
      <c r="AC60" s="29">
        <v>0</v>
      </c>
      <c r="AD60" s="29">
        <v>0</v>
      </c>
      <c r="AE60" s="29">
        <v>2</v>
      </c>
      <c r="AF60" s="31">
        <f t="shared" si="12"/>
        <v>21</v>
      </c>
      <c r="AG60" t="s">
        <v>137</v>
      </c>
      <c r="AH60" s="30">
        <v>7</v>
      </c>
      <c r="AI60" s="29">
        <v>0</v>
      </c>
      <c r="AJ60" s="29">
        <v>0</v>
      </c>
      <c r="AK60" s="29">
        <v>0</v>
      </c>
      <c r="AL60" s="29">
        <v>2</v>
      </c>
      <c r="AM60" s="29">
        <v>3</v>
      </c>
      <c r="AN60" s="29">
        <v>2</v>
      </c>
      <c r="AO60" s="29">
        <v>0</v>
      </c>
      <c r="AP60" s="29">
        <v>2</v>
      </c>
      <c r="AQ60" s="29">
        <v>0</v>
      </c>
      <c r="AR60" s="29">
        <v>0</v>
      </c>
      <c r="AS60" s="29">
        <v>0</v>
      </c>
      <c r="AT60" s="29">
        <v>0</v>
      </c>
      <c r="AU60" s="29">
        <v>0</v>
      </c>
      <c r="AV60" s="29">
        <v>0</v>
      </c>
      <c r="AW60" s="29">
        <v>0</v>
      </c>
      <c r="AX60" s="29">
        <v>0</v>
      </c>
      <c r="AY60" s="29">
        <v>0</v>
      </c>
      <c r="AZ60" s="29">
        <v>0</v>
      </c>
      <c r="BA60" s="31">
        <f t="shared" si="13"/>
        <v>16</v>
      </c>
      <c r="BC60" s="9">
        <v>6</v>
      </c>
      <c r="BD60">
        <v>4</v>
      </c>
      <c r="BE60" s="10">
        <v>15</v>
      </c>
      <c r="BG60" s="30">
        <v>15</v>
      </c>
      <c r="BH60" s="29">
        <v>0</v>
      </c>
      <c r="BI60" s="29">
        <v>3</v>
      </c>
      <c r="BJ60" s="29">
        <v>0</v>
      </c>
      <c r="BK60" s="29">
        <v>1</v>
      </c>
      <c r="BL60" s="29">
        <v>3</v>
      </c>
      <c r="BM60" s="29">
        <v>0</v>
      </c>
      <c r="BN60" s="29">
        <v>0</v>
      </c>
      <c r="BO60" s="29">
        <v>1</v>
      </c>
      <c r="BP60" s="29">
        <v>0</v>
      </c>
      <c r="BQ60" s="29">
        <v>1</v>
      </c>
      <c r="BR60" s="29">
        <v>1</v>
      </c>
      <c r="BS60" s="29">
        <v>0</v>
      </c>
      <c r="BT60" s="29">
        <v>0</v>
      </c>
      <c r="BU60" s="29">
        <v>0</v>
      </c>
      <c r="BV60" s="29">
        <v>0</v>
      </c>
      <c r="BW60" s="29">
        <v>0</v>
      </c>
      <c r="BX60" s="29">
        <v>0</v>
      </c>
      <c r="BY60" s="29">
        <v>0</v>
      </c>
      <c r="BZ60" s="29">
        <v>0</v>
      </c>
      <c r="CA60" s="31">
        <f t="shared" si="14"/>
        <v>25</v>
      </c>
      <c r="CC60" s="9">
        <v>6</v>
      </c>
      <c r="CD60">
        <v>4</v>
      </c>
      <c r="CE60">
        <v>15</v>
      </c>
      <c r="CG60" s="30">
        <v>10</v>
      </c>
      <c r="CH60" s="29">
        <v>0</v>
      </c>
      <c r="CI60" s="29">
        <v>1</v>
      </c>
      <c r="CJ60" s="29">
        <v>0</v>
      </c>
      <c r="CK60" s="29">
        <v>0</v>
      </c>
      <c r="CL60" s="29">
        <v>10</v>
      </c>
      <c r="CM60" s="29">
        <v>0</v>
      </c>
      <c r="CN60" s="29">
        <v>0</v>
      </c>
      <c r="CO60" s="29">
        <v>1</v>
      </c>
      <c r="CP60" s="29">
        <v>0</v>
      </c>
      <c r="CQ60" s="29">
        <v>5</v>
      </c>
      <c r="CR60" s="29">
        <v>0</v>
      </c>
      <c r="CS60" s="29">
        <v>0</v>
      </c>
      <c r="CT60" s="29">
        <v>0</v>
      </c>
      <c r="CU60" s="29">
        <v>0</v>
      </c>
      <c r="CV60" s="29">
        <v>0</v>
      </c>
      <c r="CW60" s="29">
        <v>0</v>
      </c>
      <c r="CX60" s="29">
        <v>0</v>
      </c>
      <c r="CY60" s="29">
        <v>0</v>
      </c>
      <c r="CZ60" s="29">
        <v>0</v>
      </c>
      <c r="DA60" s="29">
        <v>0</v>
      </c>
      <c r="DB60" s="29">
        <v>0</v>
      </c>
      <c r="DC60" s="29">
        <v>0</v>
      </c>
      <c r="DD60" s="29">
        <v>0</v>
      </c>
      <c r="DE60" s="29">
        <v>0</v>
      </c>
      <c r="DF60" s="29">
        <v>1</v>
      </c>
      <c r="DG60" s="29">
        <v>0</v>
      </c>
      <c r="DH60" s="29">
        <v>2</v>
      </c>
      <c r="DI60" s="29">
        <v>0</v>
      </c>
      <c r="DJ60" s="29">
        <v>0</v>
      </c>
      <c r="DK60" s="29">
        <v>0</v>
      </c>
      <c r="DL60" s="29">
        <v>0</v>
      </c>
      <c r="DM60" s="31">
        <f t="shared" si="4"/>
        <v>30</v>
      </c>
      <c r="DO60" s="9">
        <v>6</v>
      </c>
      <c r="DP60">
        <v>4</v>
      </c>
      <c r="DQ60">
        <v>15</v>
      </c>
      <c r="DR60" s="10"/>
      <c r="DT60" s="30">
        <v>20</v>
      </c>
      <c r="DU60" s="29">
        <v>0</v>
      </c>
      <c r="DV60" s="29">
        <v>0</v>
      </c>
      <c r="DW60" s="29">
        <v>0</v>
      </c>
      <c r="DX60" s="29">
        <v>1</v>
      </c>
      <c r="DY60" s="29">
        <v>1</v>
      </c>
      <c r="DZ60" s="29">
        <v>0</v>
      </c>
      <c r="EA60" s="29">
        <v>0</v>
      </c>
      <c r="EB60" s="29">
        <v>0</v>
      </c>
      <c r="EC60" s="29">
        <v>0</v>
      </c>
      <c r="ED60" s="29">
        <v>0</v>
      </c>
      <c r="EE60" s="29">
        <v>0</v>
      </c>
      <c r="EF60" s="29">
        <v>0</v>
      </c>
      <c r="EG60" s="29">
        <v>0</v>
      </c>
      <c r="EH60" s="29">
        <v>0</v>
      </c>
      <c r="EI60" s="29">
        <v>0</v>
      </c>
      <c r="EJ60" s="29">
        <v>0</v>
      </c>
      <c r="EK60" s="29">
        <v>0</v>
      </c>
      <c r="EL60" s="29">
        <v>0</v>
      </c>
      <c r="EM60" s="29">
        <v>0</v>
      </c>
      <c r="EN60" s="29">
        <v>0</v>
      </c>
      <c r="EO60" s="29">
        <v>0</v>
      </c>
      <c r="EP60" s="29">
        <v>0</v>
      </c>
      <c r="EQ60" s="29">
        <v>0</v>
      </c>
      <c r="ER60" s="29">
        <v>0</v>
      </c>
      <c r="ES60" s="29">
        <v>0</v>
      </c>
      <c r="ET60" s="29">
        <v>0</v>
      </c>
      <c r="EU60" s="29">
        <v>0</v>
      </c>
      <c r="EV60" s="29">
        <v>0</v>
      </c>
      <c r="EW60" s="29">
        <v>0</v>
      </c>
      <c r="EX60" s="29">
        <v>0</v>
      </c>
      <c r="EY60" s="29">
        <v>0</v>
      </c>
      <c r="EZ60" s="29">
        <v>0</v>
      </c>
      <c r="FA60" s="29">
        <v>0</v>
      </c>
      <c r="FB60" s="29">
        <v>0</v>
      </c>
      <c r="FC60" s="31">
        <f t="shared" si="15"/>
        <v>22</v>
      </c>
      <c r="FE60" s="9">
        <v>6</v>
      </c>
      <c r="FF60">
        <v>4</v>
      </c>
      <c r="FG60" s="10">
        <v>15</v>
      </c>
      <c r="FI60" s="30">
        <v>40</v>
      </c>
      <c r="FJ60" s="29">
        <v>0</v>
      </c>
      <c r="FK60" s="29">
        <v>12</v>
      </c>
      <c r="FL60" s="29">
        <v>0</v>
      </c>
      <c r="FM60" s="29">
        <v>0</v>
      </c>
      <c r="FN60" s="29">
        <v>12</v>
      </c>
      <c r="FO60" s="29">
        <v>0</v>
      </c>
      <c r="FP60" s="29">
        <v>0</v>
      </c>
      <c r="FQ60" s="29">
        <v>0</v>
      </c>
      <c r="FR60" s="29">
        <v>0</v>
      </c>
      <c r="FS60" s="29">
        <v>2</v>
      </c>
      <c r="FT60" s="29">
        <v>0</v>
      </c>
      <c r="FU60" s="29">
        <v>0</v>
      </c>
      <c r="FV60" s="29">
        <v>0</v>
      </c>
      <c r="FW60" s="29">
        <v>0</v>
      </c>
      <c r="FX60" s="29">
        <v>0</v>
      </c>
      <c r="FY60" s="29">
        <v>0</v>
      </c>
      <c r="FZ60" s="29">
        <v>0</v>
      </c>
      <c r="GA60" s="29">
        <v>0</v>
      </c>
      <c r="GB60" s="29">
        <v>0</v>
      </c>
      <c r="GC60" s="29">
        <v>0</v>
      </c>
      <c r="GD60" s="29">
        <v>0</v>
      </c>
      <c r="GE60" s="29">
        <v>0</v>
      </c>
      <c r="GF60" s="29">
        <v>0</v>
      </c>
      <c r="GG60" s="29">
        <v>0</v>
      </c>
      <c r="GH60" s="29">
        <v>0</v>
      </c>
      <c r="GI60" s="29">
        <v>0</v>
      </c>
      <c r="GJ60" s="29">
        <v>0</v>
      </c>
      <c r="GK60" s="29">
        <v>1</v>
      </c>
      <c r="GL60" s="29">
        <v>0</v>
      </c>
      <c r="GM60" s="29">
        <v>0</v>
      </c>
      <c r="GN60" s="29">
        <v>0</v>
      </c>
      <c r="GO60" s="29">
        <v>0</v>
      </c>
      <c r="GP60" s="29">
        <v>0</v>
      </c>
      <c r="GQ60" s="29">
        <v>0</v>
      </c>
      <c r="GR60" s="29">
        <v>0</v>
      </c>
      <c r="GS60" s="29">
        <v>0</v>
      </c>
      <c r="GT60" s="29">
        <v>0</v>
      </c>
      <c r="GU60" s="29">
        <v>0</v>
      </c>
      <c r="GV60" s="31">
        <f t="shared" si="16"/>
        <v>67</v>
      </c>
      <c r="GX60" s="9">
        <v>6</v>
      </c>
      <c r="GY60">
        <v>4</v>
      </c>
      <c r="GZ60" s="10">
        <v>15</v>
      </c>
      <c r="HB60" s="30">
        <v>8</v>
      </c>
      <c r="HC60" s="29">
        <v>0</v>
      </c>
      <c r="HD60" s="29">
        <v>5</v>
      </c>
      <c r="HE60" s="29">
        <v>0</v>
      </c>
      <c r="HF60" s="29">
        <v>1</v>
      </c>
      <c r="HG60" s="29">
        <v>2</v>
      </c>
      <c r="HH60" s="29">
        <v>0</v>
      </c>
      <c r="HI60" s="29">
        <v>0</v>
      </c>
      <c r="HJ60" s="29">
        <v>0</v>
      </c>
      <c r="HK60" s="29">
        <v>0</v>
      </c>
      <c r="HL60" s="29">
        <v>0</v>
      </c>
      <c r="HM60" s="29">
        <v>0</v>
      </c>
      <c r="HN60" s="29">
        <v>0</v>
      </c>
      <c r="HO60" s="29">
        <v>0</v>
      </c>
      <c r="HP60" s="29">
        <v>1</v>
      </c>
      <c r="HQ60" s="29">
        <v>0</v>
      </c>
      <c r="HR60" s="29">
        <v>0</v>
      </c>
      <c r="HS60" s="29">
        <v>0</v>
      </c>
      <c r="HT60" s="29">
        <v>0</v>
      </c>
      <c r="HU60" s="29">
        <v>0</v>
      </c>
      <c r="HV60" s="29">
        <v>0</v>
      </c>
      <c r="HW60" s="29">
        <v>0</v>
      </c>
      <c r="HX60" s="29">
        <v>0</v>
      </c>
      <c r="HY60" s="29">
        <v>0</v>
      </c>
      <c r="HZ60" s="29">
        <v>0</v>
      </c>
      <c r="IA60" s="29">
        <v>0</v>
      </c>
      <c r="IB60" s="29">
        <v>0</v>
      </c>
      <c r="IC60" s="29">
        <v>0</v>
      </c>
      <c r="ID60" s="29">
        <v>0</v>
      </c>
      <c r="IE60" s="29">
        <v>0</v>
      </c>
      <c r="IF60" s="29">
        <v>0</v>
      </c>
      <c r="IG60" s="29">
        <v>0</v>
      </c>
      <c r="IH60" s="29">
        <v>0</v>
      </c>
      <c r="II60" s="29">
        <v>0</v>
      </c>
      <c r="IJ60" s="29">
        <v>0</v>
      </c>
      <c r="IK60" s="29">
        <v>0</v>
      </c>
      <c r="IL60" s="29">
        <v>0</v>
      </c>
      <c r="IM60" s="29">
        <v>0</v>
      </c>
      <c r="IN60" s="29">
        <v>0</v>
      </c>
      <c r="IO60" s="29">
        <v>0</v>
      </c>
      <c r="IP60" s="29">
        <v>0</v>
      </c>
      <c r="IQ60" s="29">
        <v>0</v>
      </c>
      <c r="IR60" s="29">
        <v>0</v>
      </c>
      <c r="IS60" s="29">
        <v>0</v>
      </c>
      <c r="IT60" s="31">
        <f t="shared" si="6"/>
        <v>17</v>
      </c>
    </row>
    <row r="61" spans="2:254" x14ac:dyDescent="0.2">
      <c r="H61" s="9">
        <v>6</v>
      </c>
      <c r="I61">
        <v>5</v>
      </c>
      <c r="J61">
        <v>20</v>
      </c>
      <c r="K61" s="10"/>
      <c r="M61" s="30">
        <v>10</v>
      </c>
      <c r="N61" s="29">
        <v>0</v>
      </c>
      <c r="O61" s="29">
        <v>20</v>
      </c>
      <c r="P61" s="29">
        <v>0</v>
      </c>
      <c r="Q61" s="29">
        <v>0</v>
      </c>
      <c r="R61" s="29">
        <v>2</v>
      </c>
      <c r="S61" s="29">
        <v>0</v>
      </c>
      <c r="T61" s="29">
        <v>0</v>
      </c>
      <c r="U61" s="29">
        <v>0</v>
      </c>
      <c r="V61" s="29">
        <v>0</v>
      </c>
      <c r="W61" s="29">
        <v>0</v>
      </c>
      <c r="X61" s="29">
        <v>0</v>
      </c>
      <c r="Y61" s="29">
        <v>0</v>
      </c>
      <c r="Z61" s="29">
        <v>0</v>
      </c>
      <c r="AA61" s="29">
        <v>0</v>
      </c>
      <c r="AB61" s="29">
        <v>0</v>
      </c>
      <c r="AC61" s="29">
        <v>0</v>
      </c>
      <c r="AD61" s="29">
        <v>0</v>
      </c>
      <c r="AE61" s="29">
        <v>0</v>
      </c>
      <c r="AF61" s="31">
        <f t="shared" si="12"/>
        <v>32</v>
      </c>
      <c r="AH61" s="30">
        <v>5</v>
      </c>
      <c r="AI61" s="29">
        <v>0</v>
      </c>
      <c r="AJ61" s="29">
        <v>10</v>
      </c>
      <c r="AK61" s="29">
        <v>0</v>
      </c>
      <c r="AL61" s="29">
        <v>2</v>
      </c>
      <c r="AM61" s="29">
        <v>2</v>
      </c>
      <c r="AN61" s="29">
        <v>0</v>
      </c>
      <c r="AO61" s="29">
        <v>0</v>
      </c>
      <c r="AP61" s="29">
        <v>0</v>
      </c>
      <c r="AQ61" s="29">
        <v>0</v>
      </c>
      <c r="AR61" s="29">
        <v>0</v>
      </c>
      <c r="AS61" s="29">
        <v>0</v>
      </c>
      <c r="AT61" s="29">
        <v>0</v>
      </c>
      <c r="AU61" s="29">
        <v>0</v>
      </c>
      <c r="AV61" s="29">
        <v>0</v>
      </c>
      <c r="AW61" s="29">
        <v>0</v>
      </c>
      <c r="AX61" s="29">
        <v>0</v>
      </c>
      <c r="AY61" s="29">
        <v>0</v>
      </c>
      <c r="AZ61" s="29">
        <v>0</v>
      </c>
      <c r="BA61" s="31">
        <f t="shared" si="13"/>
        <v>19</v>
      </c>
      <c r="BC61" s="9">
        <v>6</v>
      </c>
      <c r="BD61">
        <v>5</v>
      </c>
      <c r="BE61" s="10">
        <v>20</v>
      </c>
      <c r="BG61" s="30">
        <v>10</v>
      </c>
      <c r="BH61" s="29">
        <v>1</v>
      </c>
      <c r="BI61" s="29">
        <v>3</v>
      </c>
      <c r="BJ61" s="29">
        <v>0</v>
      </c>
      <c r="BK61" s="29">
        <v>0</v>
      </c>
      <c r="BL61" s="29">
        <v>1</v>
      </c>
      <c r="BM61" s="29">
        <v>0</v>
      </c>
      <c r="BN61" s="29">
        <v>0</v>
      </c>
      <c r="BO61" s="29">
        <v>1</v>
      </c>
      <c r="BP61" s="29">
        <v>0</v>
      </c>
      <c r="BQ61" s="29">
        <v>1</v>
      </c>
      <c r="BR61" s="29">
        <v>0</v>
      </c>
      <c r="BS61" s="29">
        <v>0</v>
      </c>
      <c r="BT61" s="29">
        <v>0</v>
      </c>
      <c r="BU61" s="29">
        <v>0</v>
      </c>
      <c r="BV61" s="29">
        <v>0</v>
      </c>
      <c r="BW61" s="29">
        <v>0</v>
      </c>
      <c r="BX61" s="29">
        <v>0</v>
      </c>
      <c r="BY61" s="29">
        <v>0</v>
      </c>
      <c r="BZ61" s="29">
        <v>0</v>
      </c>
      <c r="CA61" s="31">
        <f t="shared" si="14"/>
        <v>17</v>
      </c>
      <c r="CC61" s="9">
        <v>6</v>
      </c>
      <c r="CD61">
        <v>5</v>
      </c>
      <c r="CE61">
        <v>20</v>
      </c>
      <c r="CG61" s="30">
        <v>10</v>
      </c>
      <c r="CH61" s="29">
        <v>0</v>
      </c>
      <c r="CI61" s="29">
        <v>1</v>
      </c>
      <c r="CJ61" s="29">
        <v>0</v>
      </c>
      <c r="CK61" s="29">
        <v>0</v>
      </c>
      <c r="CL61" s="29">
        <v>1</v>
      </c>
      <c r="CM61" s="29">
        <v>0</v>
      </c>
      <c r="CN61" s="29">
        <v>0</v>
      </c>
      <c r="CO61" s="29">
        <v>1</v>
      </c>
      <c r="CP61" s="29">
        <v>0</v>
      </c>
      <c r="CQ61" s="29">
        <v>8</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31">
        <f t="shared" si="4"/>
        <v>21</v>
      </c>
      <c r="DO61" s="9">
        <v>6</v>
      </c>
      <c r="DP61">
        <v>5</v>
      </c>
      <c r="DQ61">
        <v>20</v>
      </c>
      <c r="DR61" s="10"/>
      <c r="DT61" s="30">
        <v>12</v>
      </c>
      <c r="DU61" s="29">
        <v>1</v>
      </c>
      <c r="DV61" s="29">
        <v>7</v>
      </c>
      <c r="DW61" s="29">
        <v>0</v>
      </c>
      <c r="DX61" s="29">
        <v>0</v>
      </c>
      <c r="DY61" s="29">
        <v>1</v>
      </c>
      <c r="DZ61" s="29">
        <v>0</v>
      </c>
      <c r="EA61" s="29">
        <v>0</v>
      </c>
      <c r="EB61" s="29">
        <v>0</v>
      </c>
      <c r="EC61" s="29">
        <v>0</v>
      </c>
      <c r="ED61" s="29">
        <v>0</v>
      </c>
      <c r="EE61" s="29">
        <v>0</v>
      </c>
      <c r="EF61" s="29">
        <v>0</v>
      </c>
      <c r="EG61" s="29">
        <v>0</v>
      </c>
      <c r="EH61" s="29">
        <v>0</v>
      </c>
      <c r="EI61" s="29">
        <v>0</v>
      </c>
      <c r="EJ61" s="29">
        <v>0</v>
      </c>
      <c r="EK61" s="29">
        <v>0</v>
      </c>
      <c r="EL61" s="29">
        <v>0</v>
      </c>
      <c r="EM61" s="29">
        <v>0</v>
      </c>
      <c r="EN61" s="29">
        <v>0</v>
      </c>
      <c r="EO61" s="29">
        <v>0</v>
      </c>
      <c r="EP61" s="29">
        <v>0</v>
      </c>
      <c r="EQ61" s="29">
        <v>0</v>
      </c>
      <c r="ER61" s="29">
        <v>0</v>
      </c>
      <c r="ES61" s="29">
        <v>0</v>
      </c>
      <c r="ET61" s="29">
        <v>0</v>
      </c>
      <c r="EU61" s="29">
        <v>0</v>
      </c>
      <c r="EV61" s="29">
        <v>0</v>
      </c>
      <c r="EW61" s="29">
        <v>0</v>
      </c>
      <c r="EX61" s="29">
        <v>0</v>
      </c>
      <c r="EY61" s="29">
        <v>0</v>
      </c>
      <c r="EZ61" s="29">
        <v>0</v>
      </c>
      <c r="FA61" s="29">
        <v>0</v>
      </c>
      <c r="FB61" s="29">
        <v>0</v>
      </c>
      <c r="FC61" s="31">
        <f t="shared" si="15"/>
        <v>21</v>
      </c>
      <c r="FE61" s="9">
        <v>6</v>
      </c>
      <c r="FF61">
        <v>5</v>
      </c>
      <c r="FG61" s="10">
        <v>20</v>
      </c>
      <c r="FI61" s="30">
        <v>40</v>
      </c>
      <c r="FJ61" s="29">
        <v>0</v>
      </c>
      <c r="FK61" s="29">
        <v>12</v>
      </c>
      <c r="FL61" s="29">
        <v>0</v>
      </c>
      <c r="FM61" s="29">
        <v>0</v>
      </c>
      <c r="FN61" s="29">
        <v>3</v>
      </c>
      <c r="FO61" s="29">
        <v>0</v>
      </c>
      <c r="FP61" s="29">
        <v>0</v>
      </c>
      <c r="FQ61" s="29">
        <v>0</v>
      </c>
      <c r="FR61" s="29">
        <v>0</v>
      </c>
      <c r="FS61" s="29">
        <v>2</v>
      </c>
      <c r="FT61" s="29">
        <v>0</v>
      </c>
      <c r="FU61" s="29">
        <v>0</v>
      </c>
      <c r="FV61" s="29">
        <v>0</v>
      </c>
      <c r="FW61" s="29">
        <v>0</v>
      </c>
      <c r="FX61" s="29">
        <v>0</v>
      </c>
      <c r="FY61" s="29">
        <v>0</v>
      </c>
      <c r="FZ61" s="29">
        <v>0</v>
      </c>
      <c r="GA61" s="29">
        <v>0</v>
      </c>
      <c r="GB61" s="29">
        <v>0</v>
      </c>
      <c r="GC61" s="29">
        <v>0</v>
      </c>
      <c r="GD61" s="29">
        <v>0</v>
      </c>
      <c r="GE61" s="29">
        <v>0</v>
      </c>
      <c r="GF61" s="29">
        <v>0</v>
      </c>
      <c r="GG61" s="29">
        <v>0</v>
      </c>
      <c r="GH61" s="29">
        <v>0</v>
      </c>
      <c r="GI61" s="29">
        <v>0</v>
      </c>
      <c r="GJ61" s="29">
        <v>0</v>
      </c>
      <c r="GK61" s="29">
        <v>0</v>
      </c>
      <c r="GL61" s="29">
        <v>0</v>
      </c>
      <c r="GM61" s="29">
        <v>0</v>
      </c>
      <c r="GN61" s="29">
        <v>0</v>
      </c>
      <c r="GO61" s="29">
        <v>0</v>
      </c>
      <c r="GP61" s="29">
        <v>0</v>
      </c>
      <c r="GQ61" s="29">
        <v>0</v>
      </c>
      <c r="GR61" s="29">
        <v>0</v>
      </c>
      <c r="GS61" s="29">
        <v>0</v>
      </c>
      <c r="GT61" s="29">
        <v>0</v>
      </c>
      <c r="GU61" s="29">
        <v>0</v>
      </c>
      <c r="GV61" s="31">
        <f t="shared" si="16"/>
        <v>57</v>
      </c>
      <c r="GX61" s="9">
        <v>6</v>
      </c>
      <c r="GY61">
        <v>5</v>
      </c>
      <c r="GZ61" s="10">
        <v>20</v>
      </c>
      <c r="HB61" s="30">
        <v>8</v>
      </c>
      <c r="HC61" s="29">
        <v>0</v>
      </c>
      <c r="HD61" s="29">
        <v>7</v>
      </c>
      <c r="HE61" s="29">
        <v>0</v>
      </c>
      <c r="HF61" s="29">
        <v>1</v>
      </c>
      <c r="HG61" s="29">
        <v>3</v>
      </c>
      <c r="HH61" s="29">
        <v>0</v>
      </c>
      <c r="HI61" s="29">
        <v>0</v>
      </c>
      <c r="HJ61" s="29">
        <v>0</v>
      </c>
      <c r="HK61" s="29">
        <v>0</v>
      </c>
      <c r="HL61" s="29">
        <v>0</v>
      </c>
      <c r="HM61" s="29">
        <v>0</v>
      </c>
      <c r="HN61" s="29">
        <v>0</v>
      </c>
      <c r="HO61" s="29">
        <v>0</v>
      </c>
      <c r="HP61" s="29">
        <v>2</v>
      </c>
      <c r="HQ61" s="29">
        <v>0</v>
      </c>
      <c r="HR61" s="29">
        <v>0</v>
      </c>
      <c r="HS61" s="29">
        <v>0</v>
      </c>
      <c r="HT61" s="29">
        <v>0</v>
      </c>
      <c r="HU61" s="29">
        <v>0</v>
      </c>
      <c r="HV61" s="29">
        <v>0</v>
      </c>
      <c r="HW61" s="29">
        <v>0</v>
      </c>
      <c r="HX61" s="29">
        <v>0</v>
      </c>
      <c r="HY61" s="29">
        <v>0</v>
      </c>
      <c r="HZ61" s="29">
        <v>0</v>
      </c>
      <c r="IA61" s="29">
        <v>0</v>
      </c>
      <c r="IB61" s="29">
        <v>0</v>
      </c>
      <c r="IC61" s="29">
        <v>0</v>
      </c>
      <c r="ID61" s="29">
        <v>0</v>
      </c>
      <c r="IE61" s="29">
        <v>0</v>
      </c>
      <c r="IF61" s="29">
        <v>0</v>
      </c>
      <c r="IG61" s="29">
        <v>0</v>
      </c>
      <c r="IH61" s="29">
        <v>0</v>
      </c>
      <c r="II61" s="29">
        <v>0</v>
      </c>
      <c r="IJ61" s="29">
        <v>0</v>
      </c>
      <c r="IK61" s="29">
        <v>0</v>
      </c>
      <c r="IL61" s="29">
        <v>0</v>
      </c>
      <c r="IM61" s="29">
        <v>0</v>
      </c>
      <c r="IN61" s="29">
        <v>0</v>
      </c>
      <c r="IO61" s="29">
        <v>0</v>
      </c>
      <c r="IP61" s="29">
        <v>0</v>
      </c>
      <c r="IQ61" s="29">
        <v>0</v>
      </c>
      <c r="IR61" s="29">
        <v>0</v>
      </c>
      <c r="IS61" s="29">
        <v>0</v>
      </c>
      <c r="IT61" s="31">
        <f t="shared" si="6"/>
        <v>21</v>
      </c>
    </row>
    <row r="62" spans="2:254" x14ac:dyDescent="0.2">
      <c r="H62" s="9">
        <v>6</v>
      </c>
      <c r="I62">
        <v>6</v>
      </c>
      <c r="J62">
        <v>25</v>
      </c>
      <c r="K62" s="10"/>
      <c r="M62" s="30">
        <v>20</v>
      </c>
      <c r="N62" s="29">
        <v>0</v>
      </c>
      <c r="O62" s="29">
        <v>20</v>
      </c>
      <c r="P62" s="29">
        <v>0</v>
      </c>
      <c r="Q62" s="29">
        <v>0</v>
      </c>
      <c r="R62" s="29">
        <v>2</v>
      </c>
      <c r="S62" s="29">
        <v>0</v>
      </c>
      <c r="T62" s="29">
        <v>0</v>
      </c>
      <c r="U62" s="29">
        <v>0</v>
      </c>
      <c r="V62" s="29">
        <v>0</v>
      </c>
      <c r="W62" s="29">
        <v>0</v>
      </c>
      <c r="X62" s="29">
        <v>0</v>
      </c>
      <c r="Y62" s="29">
        <v>0</v>
      </c>
      <c r="Z62" s="29">
        <v>0</v>
      </c>
      <c r="AA62" s="29">
        <v>0</v>
      </c>
      <c r="AB62" s="29">
        <v>0</v>
      </c>
      <c r="AC62" s="29">
        <v>0</v>
      </c>
      <c r="AD62" s="29">
        <v>0</v>
      </c>
      <c r="AE62" s="29">
        <v>0</v>
      </c>
      <c r="AF62" s="31">
        <f t="shared" si="12"/>
        <v>42</v>
      </c>
      <c r="AH62" s="30">
        <v>20</v>
      </c>
      <c r="AI62" s="29">
        <v>0</v>
      </c>
      <c r="AJ62" s="29">
        <v>5</v>
      </c>
      <c r="AK62" s="29">
        <v>0</v>
      </c>
      <c r="AL62" s="29">
        <v>2</v>
      </c>
      <c r="AM62" s="29">
        <v>2</v>
      </c>
      <c r="AN62" s="29">
        <v>0</v>
      </c>
      <c r="AO62" s="29">
        <v>0</v>
      </c>
      <c r="AP62" s="29">
        <v>0</v>
      </c>
      <c r="AQ62" s="29">
        <v>0</v>
      </c>
      <c r="AR62" s="29">
        <v>0</v>
      </c>
      <c r="AS62" s="29">
        <v>0</v>
      </c>
      <c r="AT62" s="29">
        <v>0</v>
      </c>
      <c r="AU62" s="29">
        <v>0</v>
      </c>
      <c r="AV62" s="29">
        <v>0</v>
      </c>
      <c r="AW62" s="29">
        <v>0</v>
      </c>
      <c r="AX62" s="29">
        <v>0</v>
      </c>
      <c r="AY62" s="29">
        <v>0</v>
      </c>
      <c r="AZ62" s="29">
        <v>0</v>
      </c>
      <c r="BA62" s="31">
        <f t="shared" si="13"/>
        <v>29</v>
      </c>
      <c r="BC62" s="9">
        <v>6</v>
      </c>
      <c r="BD62">
        <v>6</v>
      </c>
      <c r="BE62" s="10">
        <v>25</v>
      </c>
      <c r="BG62" s="30">
        <v>12</v>
      </c>
      <c r="BH62" s="29">
        <v>0</v>
      </c>
      <c r="BI62" s="29">
        <v>1</v>
      </c>
      <c r="BJ62" s="29">
        <v>0</v>
      </c>
      <c r="BK62" s="29">
        <v>0</v>
      </c>
      <c r="BL62" s="29">
        <v>1</v>
      </c>
      <c r="BM62" s="29">
        <v>0</v>
      </c>
      <c r="BN62" s="29">
        <v>0</v>
      </c>
      <c r="BO62" s="29">
        <v>0</v>
      </c>
      <c r="BP62" s="29">
        <v>0</v>
      </c>
      <c r="BQ62" s="29">
        <v>1</v>
      </c>
      <c r="BR62" s="29">
        <v>0</v>
      </c>
      <c r="BS62" s="29">
        <v>0</v>
      </c>
      <c r="BT62" s="29">
        <v>0</v>
      </c>
      <c r="BU62" s="29">
        <v>0</v>
      </c>
      <c r="BV62" s="29">
        <v>0</v>
      </c>
      <c r="BW62" s="29">
        <v>0</v>
      </c>
      <c r="BX62" s="29">
        <v>0</v>
      </c>
      <c r="BY62" s="29">
        <v>0</v>
      </c>
      <c r="BZ62" s="29">
        <v>0</v>
      </c>
      <c r="CA62" s="31">
        <f t="shared" si="14"/>
        <v>15</v>
      </c>
      <c r="CC62" s="9">
        <v>6</v>
      </c>
      <c r="CD62">
        <v>6</v>
      </c>
      <c r="CE62">
        <v>25</v>
      </c>
      <c r="CG62" s="30">
        <v>10</v>
      </c>
      <c r="CH62" s="29">
        <v>0</v>
      </c>
      <c r="CI62" s="29">
        <v>1</v>
      </c>
      <c r="CJ62" s="29">
        <v>0</v>
      </c>
      <c r="CK62" s="29">
        <v>0</v>
      </c>
      <c r="CL62" s="29">
        <v>5</v>
      </c>
      <c r="CM62" s="29">
        <v>0</v>
      </c>
      <c r="CN62" s="29">
        <v>0</v>
      </c>
      <c r="CO62" s="29">
        <v>0</v>
      </c>
      <c r="CP62" s="29">
        <v>0</v>
      </c>
      <c r="CQ62" s="29">
        <v>5</v>
      </c>
      <c r="CR62" s="29">
        <v>1</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2</v>
      </c>
      <c r="DI62" s="29">
        <v>0</v>
      </c>
      <c r="DJ62" s="29">
        <v>0</v>
      </c>
      <c r="DK62" s="29">
        <v>0</v>
      </c>
      <c r="DL62" s="29">
        <v>0</v>
      </c>
      <c r="DM62" s="31">
        <f t="shared" si="4"/>
        <v>24</v>
      </c>
      <c r="DO62" s="9">
        <v>6</v>
      </c>
      <c r="DP62">
        <v>6</v>
      </c>
      <c r="DQ62">
        <v>25</v>
      </c>
      <c r="DR62" s="10"/>
      <c r="DT62" s="30">
        <v>30</v>
      </c>
      <c r="DU62" s="29">
        <v>0</v>
      </c>
      <c r="DV62" s="29">
        <v>1</v>
      </c>
      <c r="DW62" s="29">
        <v>0</v>
      </c>
      <c r="DX62" s="29">
        <v>1</v>
      </c>
      <c r="DY62" s="29">
        <v>1</v>
      </c>
      <c r="DZ62" s="29">
        <v>0</v>
      </c>
      <c r="EA62" s="29">
        <v>0</v>
      </c>
      <c r="EB62" s="29">
        <v>0</v>
      </c>
      <c r="EC62" s="29">
        <v>0</v>
      </c>
      <c r="ED62" s="29">
        <v>0</v>
      </c>
      <c r="EE62" s="29">
        <v>0</v>
      </c>
      <c r="EF62" s="29">
        <v>0</v>
      </c>
      <c r="EG62" s="29">
        <v>0</v>
      </c>
      <c r="EH62" s="29">
        <v>0</v>
      </c>
      <c r="EI62" s="29">
        <v>0</v>
      </c>
      <c r="EJ62" s="29">
        <v>0</v>
      </c>
      <c r="EK62" s="29">
        <v>0</v>
      </c>
      <c r="EL62" s="29">
        <v>0</v>
      </c>
      <c r="EM62" s="29">
        <v>0</v>
      </c>
      <c r="EN62" s="29">
        <v>0</v>
      </c>
      <c r="EO62" s="29">
        <v>0</v>
      </c>
      <c r="EP62" s="29">
        <v>0</v>
      </c>
      <c r="EQ62" s="29">
        <v>0</v>
      </c>
      <c r="ER62" s="29">
        <v>0</v>
      </c>
      <c r="ES62" s="29">
        <v>0</v>
      </c>
      <c r="ET62" s="29">
        <v>0</v>
      </c>
      <c r="EU62" s="29">
        <v>0</v>
      </c>
      <c r="EV62" s="29">
        <v>0</v>
      </c>
      <c r="EW62" s="29">
        <v>0</v>
      </c>
      <c r="EX62" s="29">
        <v>0</v>
      </c>
      <c r="EY62" s="29">
        <v>0</v>
      </c>
      <c r="EZ62" s="29">
        <v>0</v>
      </c>
      <c r="FA62" s="29">
        <v>0</v>
      </c>
      <c r="FB62" s="29">
        <v>0</v>
      </c>
      <c r="FC62" s="31">
        <f t="shared" si="15"/>
        <v>33</v>
      </c>
      <c r="FE62" s="9">
        <v>6</v>
      </c>
      <c r="FF62">
        <v>6</v>
      </c>
      <c r="FG62" s="10">
        <v>25</v>
      </c>
      <c r="FI62" s="30">
        <v>5</v>
      </c>
      <c r="FJ62" s="29">
        <v>0</v>
      </c>
      <c r="FK62" s="29">
        <v>10</v>
      </c>
      <c r="FL62" s="29">
        <v>0</v>
      </c>
      <c r="FM62" s="29">
        <v>0</v>
      </c>
      <c r="FN62" s="29">
        <v>2</v>
      </c>
      <c r="FO62" s="29">
        <v>0</v>
      </c>
      <c r="FP62" s="29">
        <v>0</v>
      </c>
      <c r="FQ62" s="29">
        <v>2</v>
      </c>
      <c r="FR62" s="29">
        <v>0</v>
      </c>
      <c r="FS62" s="29">
        <v>3</v>
      </c>
      <c r="FT62" s="29">
        <v>0</v>
      </c>
      <c r="FU62" s="29">
        <v>0</v>
      </c>
      <c r="FV62" s="29">
        <v>0</v>
      </c>
      <c r="FW62" s="29">
        <v>0</v>
      </c>
      <c r="FX62" s="29">
        <v>0</v>
      </c>
      <c r="FY62" s="29">
        <v>0</v>
      </c>
      <c r="FZ62" s="29">
        <v>0</v>
      </c>
      <c r="GA62" s="29">
        <v>0</v>
      </c>
      <c r="GB62" s="29">
        <v>0</v>
      </c>
      <c r="GC62" s="29">
        <v>0</v>
      </c>
      <c r="GD62" s="29">
        <v>0</v>
      </c>
      <c r="GE62" s="29">
        <v>0</v>
      </c>
      <c r="GF62" s="29">
        <v>0</v>
      </c>
      <c r="GG62" s="29">
        <v>0</v>
      </c>
      <c r="GH62" s="29">
        <v>0</v>
      </c>
      <c r="GI62" s="29">
        <v>0</v>
      </c>
      <c r="GJ62" s="29">
        <v>0</v>
      </c>
      <c r="GK62" s="29">
        <v>0</v>
      </c>
      <c r="GL62" s="29">
        <v>0</v>
      </c>
      <c r="GM62" s="29">
        <v>0</v>
      </c>
      <c r="GN62" s="29">
        <v>0</v>
      </c>
      <c r="GO62" s="29">
        <v>0</v>
      </c>
      <c r="GP62" s="29">
        <v>0</v>
      </c>
      <c r="GQ62" s="29">
        <v>0</v>
      </c>
      <c r="GR62" s="29">
        <v>0</v>
      </c>
      <c r="GS62" s="29">
        <v>0</v>
      </c>
      <c r="GT62" s="29">
        <v>0</v>
      </c>
      <c r="GU62" s="29">
        <v>0</v>
      </c>
      <c r="GV62" s="31">
        <f t="shared" si="16"/>
        <v>22</v>
      </c>
      <c r="GX62" s="9">
        <v>6</v>
      </c>
      <c r="GY62">
        <v>6</v>
      </c>
      <c r="GZ62" s="10">
        <v>25</v>
      </c>
      <c r="HB62" s="30">
        <v>10</v>
      </c>
      <c r="HC62" s="29">
        <v>0</v>
      </c>
      <c r="HD62" s="29">
        <v>5</v>
      </c>
      <c r="HE62" s="29">
        <v>0</v>
      </c>
      <c r="HF62" s="29">
        <v>0</v>
      </c>
      <c r="HG62" s="29">
        <v>3</v>
      </c>
      <c r="HH62" s="29">
        <v>0</v>
      </c>
      <c r="HI62" s="29">
        <v>0</v>
      </c>
      <c r="HJ62" s="29">
        <v>3</v>
      </c>
      <c r="HK62" s="29">
        <v>0</v>
      </c>
      <c r="HL62" s="29">
        <v>0</v>
      </c>
      <c r="HM62" s="29">
        <v>0</v>
      </c>
      <c r="HN62" s="29">
        <v>0</v>
      </c>
      <c r="HO62" s="29">
        <v>0</v>
      </c>
      <c r="HP62" s="29">
        <v>0</v>
      </c>
      <c r="HQ62" s="29">
        <v>0</v>
      </c>
      <c r="HR62" s="29">
        <v>0</v>
      </c>
      <c r="HS62" s="29">
        <v>0</v>
      </c>
      <c r="HT62" s="29">
        <v>0</v>
      </c>
      <c r="HU62" s="29">
        <v>0</v>
      </c>
      <c r="HV62" s="29">
        <v>0</v>
      </c>
      <c r="HW62" s="29">
        <v>0</v>
      </c>
      <c r="HX62" s="29">
        <v>0</v>
      </c>
      <c r="HY62" s="29">
        <v>0</v>
      </c>
      <c r="HZ62" s="29">
        <v>0</v>
      </c>
      <c r="IA62" s="29">
        <v>0</v>
      </c>
      <c r="IB62" s="29">
        <v>0</v>
      </c>
      <c r="IC62" s="29">
        <v>0</v>
      </c>
      <c r="ID62" s="29">
        <v>0</v>
      </c>
      <c r="IE62" s="29">
        <v>0</v>
      </c>
      <c r="IF62" s="29">
        <v>0</v>
      </c>
      <c r="IG62" s="29">
        <v>0</v>
      </c>
      <c r="IH62" s="29">
        <v>0</v>
      </c>
      <c r="II62" s="29">
        <v>0</v>
      </c>
      <c r="IJ62" s="29">
        <v>0</v>
      </c>
      <c r="IK62" s="29">
        <v>0</v>
      </c>
      <c r="IL62" s="29">
        <v>0</v>
      </c>
      <c r="IM62" s="29">
        <v>0</v>
      </c>
      <c r="IN62" s="29">
        <v>0</v>
      </c>
      <c r="IO62" s="29">
        <v>0</v>
      </c>
      <c r="IP62" s="29">
        <v>0</v>
      </c>
      <c r="IQ62" s="29">
        <v>0</v>
      </c>
      <c r="IR62" s="29">
        <v>0</v>
      </c>
      <c r="IS62" s="29">
        <v>0</v>
      </c>
      <c r="IT62" s="31">
        <f t="shared" si="6"/>
        <v>21</v>
      </c>
    </row>
    <row r="63" spans="2:254" x14ac:dyDescent="0.2">
      <c r="H63" s="9">
        <v>6</v>
      </c>
      <c r="I63">
        <v>7</v>
      </c>
      <c r="J63">
        <v>30</v>
      </c>
      <c r="K63" s="10"/>
      <c r="M63" s="30">
        <v>5</v>
      </c>
      <c r="N63" s="29">
        <v>0</v>
      </c>
      <c r="O63" s="29">
        <v>2</v>
      </c>
      <c r="P63" s="29">
        <v>0</v>
      </c>
      <c r="Q63" s="29">
        <v>2</v>
      </c>
      <c r="R63" s="29">
        <v>5</v>
      </c>
      <c r="S63" s="29">
        <v>0</v>
      </c>
      <c r="T63" s="29">
        <v>0</v>
      </c>
      <c r="U63" s="29">
        <v>0</v>
      </c>
      <c r="V63" s="29">
        <v>0</v>
      </c>
      <c r="W63" s="29">
        <v>5</v>
      </c>
      <c r="X63" s="29">
        <v>0</v>
      </c>
      <c r="Y63" s="29">
        <v>0</v>
      </c>
      <c r="Z63" s="29">
        <v>2</v>
      </c>
      <c r="AA63" s="29">
        <v>0</v>
      </c>
      <c r="AB63" s="29">
        <v>0</v>
      </c>
      <c r="AC63" s="29">
        <v>0</v>
      </c>
      <c r="AD63" s="29">
        <v>0</v>
      </c>
      <c r="AE63" s="29">
        <v>0</v>
      </c>
      <c r="AF63" s="31">
        <f t="shared" si="12"/>
        <v>21</v>
      </c>
      <c r="AG63" t="s">
        <v>254</v>
      </c>
      <c r="AH63" s="30">
        <v>10</v>
      </c>
      <c r="AI63" s="29">
        <v>0</v>
      </c>
      <c r="AJ63" s="29">
        <v>3</v>
      </c>
      <c r="AK63" s="29">
        <v>0</v>
      </c>
      <c r="AL63" s="29">
        <v>0</v>
      </c>
      <c r="AM63" s="29">
        <v>2</v>
      </c>
      <c r="AN63" s="29">
        <v>0</v>
      </c>
      <c r="AO63" s="29">
        <v>0</v>
      </c>
      <c r="AP63" s="29">
        <v>0</v>
      </c>
      <c r="AQ63" s="29">
        <v>0</v>
      </c>
      <c r="AR63" s="29">
        <v>0</v>
      </c>
      <c r="AS63" s="29">
        <v>0</v>
      </c>
      <c r="AT63" s="29">
        <v>0</v>
      </c>
      <c r="AU63" s="29">
        <v>0</v>
      </c>
      <c r="AV63" s="29">
        <v>0</v>
      </c>
      <c r="AW63" s="29">
        <v>0</v>
      </c>
      <c r="AX63" s="29">
        <v>0</v>
      </c>
      <c r="AY63" s="29">
        <v>0</v>
      </c>
      <c r="AZ63" s="29">
        <v>0</v>
      </c>
      <c r="BA63" s="31">
        <f t="shared" si="13"/>
        <v>15</v>
      </c>
      <c r="BC63" s="9">
        <v>6</v>
      </c>
      <c r="BD63">
        <v>7</v>
      </c>
      <c r="BE63" s="10">
        <v>30</v>
      </c>
      <c r="BG63" s="30">
        <v>20</v>
      </c>
      <c r="BH63" s="29">
        <v>0</v>
      </c>
      <c r="BI63" s="29">
        <v>3</v>
      </c>
      <c r="BJ63" s="29">
        <v>0</v>
      </c>
      <c r="BK63" s="29">
        <v>0</v>
      </c>
      <c r="BL63" s="29">
        <v>1</v>
      </c>
      <c r="BM63" s="29">
        <v>0</v>
      </c>
      <c r="BN63" s="29">
        <v>0</v>
      </c>
      <c r="BO63" s="29">
        <v>0</v>
      </c>
      <c r="BP63" s="29">
        <v>0</v>
      </c>
      <c r="BQ63" s="29">
        <v>1</v>
      </c>
      <c r="BR63" s="29">
        <v>0</v>
      </c>
      <c r="BS63" s="29">
        <v>0</v>
      </c>
      <c r="BT63" s="29">
        <v>0</v>
      </c>
      <c r="BU63" s="29">
        <v>1</v>
      </c>
      <c r="BV63" s="29">
        <v>0</v>
      </c>
      <c r="BW63" s="29">
        <v>0</v>
      </c>
      <c r="BX63" s="29">
        <v>0</v>
      </c>
      <c r="BY63" s="29">
        <v>0</v>
      </c>
      <c r="BZ63" s="29">
        <v>0</v>
      </c>
      <c r="CA63" s="31">
        <f t="shared" si="14"/>
        <v>26</v>
      </c>
      <c r="CC63" s="9">
        <v>6</v>
      </c>
      <c r="CD63">
        <v>7</v>
      </c>
      <c r="CE63">
        <v>30</v>
      </c>
      <c r="CG63" s="30">
        <v>10</v>
      </c>
      <c r="CH63" s="29">
        <v>2</v>
      </c>
      <c r="CI63" s="29">
        <v>1</v>
      </c>
      <c r="CJ63" s="29">
        <v>0</v>
      </c>
      <c r="CK63" s="29">
        <v>0</v>
      </c>
      <c r="CL63" s="29">
        <v>2</v>
      </c>
      <c r="CM63" s="29">
        <v>0</v>
      </c>
      <c r="CN63" s="29">
        <v>0</v>
      </c>
      <c r="CO63" s="29">
        <v>0</v>
      </c>
      <c r="CP63" s="29">
        <v>0</v>
      </c>
      <c r="CQ63" s="29">
        <v>10</v>
      </c>
      <c r="CR63" s="29">
        <v>0</v>
      </c>
      <c r="CS63" s="29">
        <v>0</v>
      </c>
      <c r="CT63" s="29">
        <v>5</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31">
        <f t="shared" si="4"/>
        <v>30</v>
      </c>
      <c r="DO63" s="9">
        <v>6</v>
      </c>
      <c r="DP63">
        <v>7</v>
      </c>
      <c r="DQ63">
        <v>30</v>
      </c>
      <c r="DR63" s="10"/>
      <c r="DT63" s="30">
        <v>40</v>
      </c>
      <c r="DU63" s="29">
        <v>0</v>
      </c>
      <c r="DV63" s="29">
        <v>5</v>
      </c>
      <c r="DW63" s="29">
        <v>0</v>
      </c>
      <c r="DX63" s="29">
        <v>2</v>
      </c>
      <c r="DY63" s="29">
        <v>3</v>
      </c>
      <c r="DZ63" s="29">
        <v>0</v>
      </c>
      <c r="EA63" s="29">
        <v>0</v>
      </c>
      <c r="EB63" s="29">
        <v>0</v>
      </c>
      <c r="EC63" s="29">
        <v>0</v>
      </c>
      <c r="ED63" s="29">
        <v>0</v>
      </c>
      <c r="EE63" s="29">
        <v>0</v>
      </c>
      <c r="EF63" s="29">
        <v>0</v>
      </c>
      <c r="EG63" s="29">
        <v>0</v>
      </c>
      <c r="EH63" s="29">
        <v>0</v>
      </c>
      <c r="EI63" s="29">
        <v>0</v>
      </c>
      <c r="EJ63" s="29">
        <v>0</v>
      </c>
      <c r="EK63" s="29">
        <v>0</v>
      </c>
      <c r="EL63" s="29">
        <v>0</v>
      </c>
      <c r="EM63" s="29">
        <v>0</v>
      </c>
      <c r="EN63" s="29">
        <v>0</v>
      </c>
      <c r="EO63" s="29">
        <v>0</v>
      </c>
      <c r="EP63" s="29">
        <v>0</v>
      </c>
      <c r="EQ63" s="29">
        <v>0</v>
      </c>
      <c r="ER63" s="29">
        <v>0</v>
      </c>
      <c r="ES63" s="29">
        <v>0</v>
      </c>
      <c r="ET63" s="29">
        <v>0</v>
      </c>
      <c r="EU63" s="29">
        <v>0</v>
      </c>
      <c r="EV63" s="29">
        <v>0</v>
      </c>
      <c r="EW63" s="29">
        <v>0</v>
      </c>
      <c r="EX63" s="29">
        <v>0</v>
      </c>
      <c r="EY63" s="29">
        <v>0</v>
      </c>
      <c r="EZ63" s="29">
        <v>0</v>
      </c>
      <c r="FA63" s="29">
        <v>0</v>
      </c>
      <c r="FB63" s="29">
        <v>0</v>
      </c>
      <c r="FC63" s="31">
        <f>SUM(DT63:FB63)</f>
        <v>50</v>
      </c>
      <c r="FE63" s="9">
        <v>6</v>
      </c>
      <c r="FF63">
        <v>7</v>
      </c>
      <c r="FG63" s="10">
        <v>30</v>
      </c>
      <c r="FI63" s="30">
        <v>10</v>
      </c>
      <c r="FJ63" s="29">
        <v>0</v>
      </c>
      <c r="FK63" s="29">
        <v>10</v>
      </c>
      <c r="FL63" s="29">
        <v>0</v>
      </c>
      <c r="FM63" s="29">
        <v>0</v>
      </c>
      <c r="FN63" s="29">
        <v>3</v>
      </c>
      <c r="FO63" s="29">
        <v>0</v>
      </c>
      <c r="FP63" s="29">
        <v>0</v>
      </c>
      <c r="FQ63" s="29">
        <v>3</v>
      </c>
      <c r="FR63" s="29">
        <v>0</v>
      </c>
      <c r="FS63" s="29">
        <v>7</v>
      </c>
      <c r="FT63" s="29">
        <v>0</v>
      </c>
      <c r="FU63" s="29">
        <v>0</v>
      </c>
      <c r="FV63" s="29">
        <v>0</v>
      </c>
      <c r="FW63" s="29">
        <v>0</v>
      </c>
      <c r="FX63" s="29">
        <v>0</v>
      </c>
      <c r="FY63" s="29">
        <v>0</v>
      </c>
      <c r="FZ63" s="29">
        <v>0</v>
      </c>
      <c r="GA63" s="29">
        <v>0</v>
      </c>
      <c r="GB63" s="29">
        <v>0</v>
      </c>
      <c r="GC63" s="29">
        <v>0</v>
      </c>
      <c r="GD63" s="29">
        <v>0</v>
      </c>
      <c r="GE63" s="29">
        <v>0</v>
      </c>
      <c r="GF63" s="29">
        <v>0</v>
      </c>
      <c r="GG63" s="29">
        <v>0</v>
      </c>
      <c r="GH63" s="29">
        <v>0</v>
      </c>
      <c r="GI63" s="29">
        <v>0</v>
      </c>
      <c r="GJ63" s="29">
        <v>0</v>
      </c>
      <c r="GK63" s="29">
        <v>0</v>
      </c>
      <c r="GL63" s="29">
        <v>0</v>
      </c>
      <c r="GM63" s="29">
        <v>0</v>
      </c>
      <c r="GN63" s="29">
        <v>0</v>
      </c>
      <c r="GO63" s="29">
        <v>0</v>
      </c>
      <c r="GP63" s="29">
        <v>0</v>
      </c>
      <c r="GQ63" s="29">
        <v>0</v>
      </c>
      <c r="GR63" s="29">
        <v>0</v>
      </c>
      <c r="GS63" s="29">
        <v>0</v>
      </c>
      <c r="GT63" s="29">
        <v>0</v>
      </c>
      <c r="GU63" s="29">
        <v>0</v>
      </c>
      <c r="GV63" s="31">
        <f t="shared" si="16"/>
        <v>33</v>
      </c>
      <c r="GX63" s="9">
        <v>6</v>
      </c>
      <c r="GY63">
        <v>7</v>
      </c>
      <c r="GZ63" s="10">
        <v>30</v>
      </c>
      <c r="HB63" s="30">
        <v>8</v>
      </c>
      <c r="HC63" s="29">
        <v>0</v>
      </c>
      <c r="HD63" s="29">
        <v>7</v>
      </c>
      <c r="HE63" s="29">
        <v>0</v>
      </c>
      <c r="HF63" s="29">
        <v>0</v>
      </c>
      <c r="HG63" s="29">
        <v>2</v>
      </c>
      <c r="HH63" s="29">
        <v>0</v>
      </c>
      <c r="HI63" s="29">
        <v>0</v>
      </c>
      <c r="HJ63" s="29">
        <v>0</v>
      </c>
      <c r="HK63" s="29">
        <v>0</v>
      </c>
      <c r="HL63" s="29">
        <v>0</v>
      </c>
      <c r="HM63" s="29">
        <v>0</v>
      </c>
      <c r="HN63" s="29">
        <v>0</v>
      </c>
      <c r="HO63" s="29">
        <v>0</v>
      </c>
      <c r="HP63" s="29">
        <v>0</v>
      </c>
      <c r="HQ63" s="29">
        <v>0</v>
      </c>
      <c r="HR63" s="29">
        <v>0</v>
      </c>
      <c r="HS63" s="29">
        <v>0</v>
      </c>
      <c r="HT63" s="29">
        <v>0</v>
      </c>
      <c r="HU63" s="29">
        <v>0</v>
      </c>
      <c r="HV63" s="29">
        <v>0</v>
      </c>
      <c r="HW63" s="29">
        <v>0</v>
      </c>
      <c r="HX63" s="29">
        <v>0</v>
      </c>
      <c r="HY63" s="29">
        <v>0</v>
      </c>
      <c r="HZ63" s="29">
        <v>0</v>
      </c>
      <c r="IA63" s="29">
        <v>0</v>
      </c>
      <c r="IB63" s="29">
        <v>0</v>
      </c>
      <c r="IC63" s="29">
        <v>0</v>
      </c>
      <c r="ID63" s="29">
        <v>0</v>
      </c>
      <c r="IE63" s="29">
        <v>0</v>
      </c>
      <c r="IF63" s="29">
        <v>0</v>
      </c>
      <c r="IG63" s="29">
        <v>0</v>
      </c>
      <c r="IH63" s="29">
        <v>0</v>
      </c>
      <c r="II63" s="29">
        <v>0</v>
      </c>
      <c r="IJ63" s="29">
        <v>0</v>
      </c>
      <c r="IK63" s="29">
        <v>0</v>
      </c>
      <c r="IL63" s="29">
        <v>0</v>
      </c>
      <c r="IM63" s="29">
        <v>0</v>
      </c>
      <c r="IN63" s="29">
        <v>0</v>
      </c>
      <c r="IO63" s="29">
        <v>0</v>
      </c>
      <c r="IP63" s="29">
        <v>0</v>
      </c>
      <c r="IQ63" s="29">
        <v>0</v>
      </c>
      <c r="IR63" s="29">
        <v>0</v>
      </c>
      <c r="IS63" s="29">
        <v>0</v>
      </c>
      <c r="IT63" s="31">
        <f t="shared" si="6"/>
        <v>17</v>
      </c>
    </row>
    <row r="64" spans="2:254" x14ac:dyDescent="0.2">
      <c r="H64" s="9">
        <v>6</v>
      </c>
      <c r="I64">
        <v>8</v>
      </c>
      <c r="J64">
        <v>35</v>
      </c>
      <c r="K64" s="10"/>
      <c r="M64" s="30">
        <v>5</v>
      </c>
      <c r="N64" s="29">
        <v>0</v>
      </c>
      <c r="O64" s="29">
        <v>20</v>
      </c>
      <c r="P64" s="29">
        <v>0</v>
      </c>
      <c r="Q64" s="29">
        <v>0</v>
      </c>
      <c r="R64" s="29">
        <v>5</v>
      </c>
      <c r="S64" s="29">
        <v>0</v>
      </c>
      <c r="T64" s="29">
        <v>0</v>
      </c>
      <c r="U64" s="29">
        <v>0</v>
      </c>
      <c r="V64" s="29">
        <v>0</v>
      </c>
      <c r="W64" s="29">
        <v>2</v>
      </c>
      <c r="X64" s="29">
        <v>0</v>
      </c>
      <c r="Y64" s="29">
        <v>0</v>
      </c>
      <c r="Z64" s="29">
        <v>0</v>
      </c>
      <c r="AA64" s="29">
        <v>0</v>
      </c>
      <c r="AB64" s="29">
        <v>0</v>
      </c>
      <c r="AC64" s="29">
        <v>0</v>
      </c>
      <c r="AD64" s="29">
        <v>0</v>
      </c>
      <c r="AE64" s="29">
        <v>0</v>
      </c>
      <c r="AF64" s="31">
        <f t="shared" si="12"/>
        <v>32</v>
      </c>
      <c r="AH64" s="30">
        <v>2</v>
      </c>
      <c r="AI64" s="29">
        <v>0</v>
      </c>
      <c r="AJ64" s="29">
        <v>10</v>
      </c>
      <c r="AK64" s="29">
        <v>0</v>
      </c>
      <c r="AL64" s="29">
        <v>0</v>
      </c>
      <c r="AM64" s="29">
        <v>3</v>
      </c>
      <c r="AN64" s="29">
        <v>0</v>
      </c>
      <c r="AO64" s="29">
        <v>0</v>
      </c>
      <c r="AP64" s="29">
        <v>0</v>
      </c>
      <c r="AQ64" s="29">
        <v>0</v>
      </c>
      <c r="AR64" s="29">
        <v>0</v>
      </c>
      <c r="AS64" s="29">
        <v>0</v>
      </c>
      <c r="AT64" s="29">
        <v>0</v>
      </c>
      <c r="AU64" s="29">
        <v>0</v>
      </c>
      <c r="AV64" s="29">
        <v>0</v>
      </c>
      <c r="AW64" s="29">
        <v>0</v>
      </c>
      <c r="AX64" s="29">
        <v>0</v>
      </c>
      <c r="AY64" s="29">
        <v>0</v>
      </c>
      <c r="AZ64" s="29">
        <v>0</v>
      </c>
      <c r="BA64" s="31">
        <f t="shared" si="13"/>
        <v>15</v>
      </c>
      <c r="BC64" s="9">
        <v>6</v>
      </c>
      <c r="BD64">
        <v>8</v>
      </c>
      <c r="BE64" s="10">
        <v>35</v>
      </c>
      <c r="BG64" s="30">
        <v>15</v>
      </c>
      <c r="BH64" s="29">
        <v>0</v>
      </c>
      <c r="BI64" s="29">
        <v>3</v>
      </c>
      <c r="BJ64" s="29">
        <v>0</v>
      </c>
      <c r="BK64" s="29">
        <v>1</v>
      </c>
      <c r="BL64" s="29">
        <v>1</v>
      </c>
      <c r="BM64" s="29">
        <v>0</v>
      </c>
      <c r="BN64" s="29">
        <v>0</v>
      </c>
      <c r="BO64" s="29">
        <v>0</v>
      </c>
      <c r="BP64" s="29">
        <v>0</v>
      </c>
      <c r="BQ64" s="29">
        <v>3</v>
      </c>
      <c r="BR64" s="29">
        <v>1</v>
      </c>
      <c r="BS64" s="29">
        <v>0</v>
      </c>
      <c r="BT64" s="29">
        <v>0</v>
      </c>
      <c r="BU64" s="29">
        <v>0</v>
      </c>
      <c r="BV64" s="29">
        <v>0</v>
      </c>
      <c r="BW64" s="29">
        <v>0</v>
      </c>
      <c r="BX64" s="29">
        <v>0</v>
      </c>
      <c r="BY64" s="29">
        <v>0</v>
      </c>
      <c r="BZ64" s="29">
        <v>0</v>
      </c>
      <c r="CA64" s="31">
        <f t="shared" si="14"/>
        <v>24</v>
      </c>
      <c r="CC64" s="9">
        <v>6</v>
      </c>
      <c r="CD64">
        <v>8</v>
      </c>
      <c r="CE64">
        <v>35</v>
      </c>
      <c r="CG64" s="30">
        <v>7</v>
      </c>
      <c r="CH64" s="29">
        <v>0</v>
      </c>
      <c r="CI64" s="29">
        <v>3</v>
      </c>
      <c r="CJ64" s="29">
        <v>0</v>
      </c>
      <c r="CK64" s="29">
        <v>0</v>
      </c>
      <c r="CL64" s="29">
        <v>5</v>
      </c>
      <c r="CM64" s="29">
        <v>0</v>
      </c>
      <c r="CN64" s="29">
        <v>0</v>
      </c>
      <c r="CO64" s="29">
        <v>0</v>
      </c>
      <c r="CP64" s="29">
        <v>0</v>
      </c>
      <c r="CQ64" s="29">
        <v>7</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4</v>
      </c>
      <c r="DI64" s="29">
        <v>0</v>
      </c>
      <c r="DJ64" s="29">
        <v>0</v>
      </c>
      <c r="DK64" s="29">
        <v>0</v>
      </c>
      <c r="DL64" s="29">
        <v>0</v>
      </c>
      <c r="DM64" s="31">
        <f t="shared" si="4"/>
        <v>26</v>
      </c>
      <c r="DO64" s="9">
        <v>6</v>
      </c>
      <c r="DP64">
        <v>8</v>
      </c>
      <c r="DQ64">
        <v>35</v>
      </c>
      <c r="DR64" s="10"/>
      <c r="DT64" s="30">
        <v>10</v>
      </c>
      <c r="DU64" s="29">
        <v>0</v>
      </c>
      <c r="DV64" s="29">
        <v>3</v>
      </c>
      <c r="DW64" s="29">
        <v>0</v>
      </c>
      <c r="DX64" s="29">
        <v>0</v>
      </c>
      <c r="DY64" s="29">
        <v>5</v>
      </c>
      <c r="DZ64" s="29">
        <v>0</v>
      </c>
      <c r="EA64" s="29">
        <v>0</v>
      </c>
      <c r="EB64" s="29">
        <v>0</v>
      </c>
      <c r="EC64" s="29">
        <v>0</v>
      </c>
      <c r="ED64" s="29">
        <v>0</v>
      </c>
      <c r="EE64" s="29">
        <v>0</v>
      </c>
      <c r="EF64" s="29">
        <v>0</v>
      </c>
      <c r="EG64" s="29">
        <v>0</v>
      </c>
      <c r="EH64" s="29">
        <v>0</v>
      </c>
      <c r="EI64" s="29">
        <v>0</v>
      </c>
      <c r="EJ64" s="29">
        <v>0</v>
      </c>
      <c r="EK64" s="29">
        <v>0</v>
      </c>
      <c r="EL64" s="29">
        <v>0</v>
      </c>
      <c r="EM64" s="29">
        <v>0</v>
      </c>
      <c r="EN64" s="29">
        <v>0</v>
      </c>
      <c r="EO64" s="29">
        <v>0</v>
      </c>
      <c r="EP64" s="29">
        <v>0</v>
      </c>
      <c r="EQ64" s="29">
        <v>0</v>
      </c>
      <c r="ER64" s="29">
        <v>0</v>
      </c>
      <c r="ES64" s="29">
        <v>0</v>
      </c>
      <c r="ET64" s="29">
        <v>0</v>
      </c>
      <c r="EU64" s="29">
        <v>0</v>
      </c>
      <c r="EV64" s="29">
        <v>0</v>
      </c>
      <c r="EW64" s="29">
        <v>0</v>
      </c>
      <c r="EX64" s="29">
        <v>0</v>
      </c>
      <c r="EY64" s="29">
        <v>0</v>
      </c>
      <c r="EZ64" s="29">
        <v>0</v>
      </c>
      <c r="FA64" s="29">
        <v>0</v>
      </c>
      <c r="FB64" s="29">
        <v>0</v>
      </c>
      <c r="FC64" s="31">
        <f t="shared" si="15"/>
        <v>18</v>
      </c>
      <c r="FE64" s="9">
        <v>6</v>
      </c>
      <c r="FF64">
        <v>8</v>
      </c>
      <c r="FG64" s="10">
        <v>35</v>
      </c>
      <c r="FI64" s="30">
        <v>25</v>
      </c>
      <c r="FJ64" s="29">
        <v>0</v>
      </c>
      <c r="FK64" s="29">
        <v>7</v>
      </c>
      <c r="FL64" s="29">
        <v>0</v>
      </c>
      <c r="FM64" s="29">
        <v>2</v>
      </c>
      <c r="FN64" s="29">
        <v>3</v>
      </c>
      <c r="FO64" s="29">
        <v>0</v>
      </c>
      <c r="FP64" s="29">
        <v>0</v>
      </c>
      <c r="FQ64" s="29">
        <v>5</v>
      </c>
      <c r="FR64" s="29">
        <v>0</v>
      </c>
      <c r="FS64" s="29">
        <v>5</v>
      </c>
      <c r="FT64" s="29">
        <v>0</v>
      </c>
      <c r="FU64" s="29">
        <v>0</v>
      </c>
      <c r="FV64" s="29">
        <v>0</v>
      </c>
      <c r="FW64" s="29">
        <v>0</v>
      </c>
      <c r="FX64" s="29">
        <v>0</v>
      </c>
      <c r="FY64" s="29">
        <v>0</v>
      </c>
      <c r="FZ64" s="29">
        <v>0</v>
      </c>
      <c r="GA64" s="29">
        <v>0</v>
      </c>
      <c r="GB64" s="29">
        <v>0</v>
      </c>
      <c r="GC64" s="29">
        <v>0</v>
      </c>
      <c r="GD64" s="29">
        <v>0</v>
      </c>
      <c r="GE64" s="29">
        <v>0</v>
      </c>
      <c r="GF64" s="29">
        <v>0</v>
      </c>
      <c r="GG64" s="29">
        <v>0</v>
      </c>
      <c r="GH64" s="29">
        <v>0</v>
      </c>
      <c r="GI64" s="29">
        <v>0</v>
      </c>
      <c r="GJ64" s="29">
        <v>0</v>
      </c>
      <c r="GK64" s="29">
        <v>0</v>
      </c>
      <c r="GL64" s="29">
        <v>0</v>
      </c>
      <c r="GM64" s="29">
        <v>0</v>
      </c>
      <c r="GN64" s="29">
        <v>0</v>
      </c>
      <c r="GO64" s="29">
        <v>0</v>
      </c>
      <c r="GP64" s="29">
        <v>0</v>
      </c>
      <c r="GQ64" s="29">
        <v>0</v>
      </c>
      <c r="GR64" s="29">
        <v>0</v>
      </c>
      <c r="GS64" s="29">
        <v>0</v>
      </c>
      <c r="GT64" s="29">
        <v>0</v>
      </c>
      <c r="GU64" s="29">
        <v>0</v>
      </c>
      <c r="GV64" s="31">
        <f t="shared" si="16"/>
        <v>47</v>
      </c>
      <c r="GX64" s="9">
        <v>6</v>
      </c>
      <c r="GY64">
        <v>8</v>
      </c>
      <c r="GZ64" s="10">
        <v>35</v>
      </c>
      <c r="HB64" s="30">
        <v>5</v>
      </c>
      <c r="HC64" s="29">
        <v>0</v>
      </c>
      <c r="HD64" s="29">
        <v>7</v>
      </c>
      <c r="HE64" s="29">
        <v>0</v>
      </c>
      <c r="HF64" s="29">
        <v>0</v>
      </c>
      <c r="HG64" s="29">
        <v>5</v>
      </c>
      <c r="HH64" s="29">
        <v>0</v>
      </c>
      <c r="HI64" s="29">
        <v>0</v>
      </c>
      <c r="HJ64" s="29">
        <v>0</v>
      </c>
      <c r="HK64" s="29">
        <v>0</v>
      </c>
      <c r="HL64" s="29">
        <v>0</v>
      </c>
      <c r="HM64" s="29">
        <v>0</v>
      </c>
      <c r="HN64" s="29">
        <v>0</v>
      </c>
      <c r="HO64" s="29">
        <v>0</v>
      </c>
      <c r="HP64" s="29">
        <v>0</v>
      </c>
      <c r="HQ64" s="29">
        <v>0</v>
      </c>
      <c r="HR64" s="29">
        <v>0</v>
      </c>
      <c r="HS64" s="29">
        <v>0</v>
      </c>
      <c r="HT64" s="29">
        <v>0</v>
      </c>
      <c r="HU64" s="29">
        <v>0</v>
      </c>
      <c r="HV64" s="29">
        <v>0</v>
      </c>
      <c r="HW64" s="29">
        <v>0</v>
      </c>
      <c r="HX64" s="29">
        <v>0</v>
      </c>
      <c r="HY64" s="29">
        <v>0</v>
      </c>
      <c r="HZ64" s="29">
        <v>0</v>
      </c>
      <c r="IA64" s="29">
        <v>0</v>
      </c>
      <c r="IB64" s="29">
        <v>0</v>
      </c>
      <c r="IC64" s="29">
        <v>0</v>
      </c>
      <c r="ID64" s="29">
        <v>0</v>
      </c>
      <c r="IE64" s="29">
        <v>0</v>
      </c>
      <c r="IF64" s="29">
        <v>0</v>
      </c>
      <c r="IG64" s="29">
        <v>0</v>
      </c>
      <c r="IH64" s="29">
        <v>0</v>
      </c>
      <c r="II64" s="29">
        <v>0</v>
      </c>
      <c r="IJ64" s="29">
        <v>0</v>
      </c>
      <c r="IK64" s="29">
        <v>0</v>
      </c>
      <c r="IL64" s="29">
        <v>0</v>
      </c>
      <c r="IM64" s="29">
        <v>0</v>
      </c>
      <c r="IN64" s="29">
        <v>0</v>
      </c>
      <c r="IO64" s="29">
        <v>0</v>
      </c>
      <c r="IP64" s="29">
        <v>0</v>
      </c>
      <c r="IQ64" s="29">
        <v>0</v>
      </c>
      <c r="IR64" s="29">
        <v>0</v>
      </c>
      <c r="IS64" s="29">
        <v>0</v>
      </c>
      <c r="IT64" s="31">
        <f t="shared" si="6"/>
        <v>17</v>
      </c>
    </row>
    <row r="65" spans="8:254" x14ac:dyDescent="0.2">
      <c r="H65" s="9">
        <v>6</v>
      </c>
      <c r="I65">
        <v>9</v>
      </c>
      <c r="J65">
        <v>40</v>
      </c>
      <c r="K65" s="10"/>
      <c r="M65" s="30">
        <v>10</v>
      </c>
      <c r="N65" s="29">
        <v>2</v>
      </c>
      <c r="O65" s="29">
        <v>2</v>
      </c>
      <c r="P65" s="29">
        <v>0</v>
      </c>
      <c r="Q65" s="29">
        <v>0</v>
      </c>
      <c r="R65" s="29">
        <v>0</v>
      </c>
      <c r="S65" s="29">
        <v>0</v>
      </c>
      <c r="T65" s="29">
        <v>0</v>
      </c>
      <c r="U65" s="29">
        <v>0</v>
      </c>
      <c r="V65" s="29">
        <v>0</v>
      </c>
      <c r="W65" s="29">
        <v>2</v>
      </c>
      <c r="X65" s="29">
        <v>0</v>
      </c>
      <c r="Y65" s="29">
        <v>0</v>
      </c>
      <c r="Z65" s="29">
        <v>0</v>
      </c>
      <c r="AA65" s="29">
        <v>0</v>
      </c>
      <c r="AB65" s="29">
        <v>0</v>
      </c>
      <c r="AC65" s="29">
        <v>0</v>
      </c>
      <c r="AD65" s="29">
        <v>0</v>
      </c>
      <c r="AE65" s="29">
        <v>0</v>
      </c>
      <c r="AF65" s="31">
        <f t="shared" si="12"/>
        <v>16</v>
      </c>
      <c r="AH65" s="30">
        <v>15</v>
      </c>
      <c r="AI65" s="29">
        <v>2</v>
      </c>
      <c r="AJ65" s="29">
        <v>2</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31">
        <f t="shared" si="13"/>
        <v>19</v>
      </c>
      <c r="BC65" s="9">
        <v>6</v>
      </c>
      <c r="BD65">
        <v>9</v>
      </c>
      <c r="BE65" s="10">
        <v>40</v>
      </c>
      <c r="BG65" s="30">
        <v>25</v>
      </c>
      <c r="BH65" s="29">
        <v>1</v>
      </c>
      <c r="BI65" s="29">
        <v>7</v>
      </c>
      <c r="BJ65" s="29">
        <v>0</v>
      </c>
      <c r="BK65" s="29">
        <v>0</v>
      </c>
      <c r="BL65" s="29">
        <v>0</v>
      </c>
      <c r="BM65" s="29">
        <v>0</v>
      </c>
      <c r="BN65" s="29">
        <v>0</v>
      </c>
      <c r="BO65" s="29">
        <v>0</v>
      </c>
      <c r="BP65" s="29">
        <v>0</v>
      </c>
      <c r="BQ65" s="29">
        <v>5</v>
      </c>
      <c r="BR65" s="29">
        <v>0</v>
      </c>
      <c r="BS65" s="29">
        <v>0</v>
      </c>
      <c r="BT65" s="29">
        <v>0</v>
      </c>
      <c r="BU65" s="29">
        <v>0</v>
      </c>
      <c r="BV65" s="29">
        <v>0</v>
      </c>
      <c r="BW65" s="29">
        <v>0</v>
      </c>
      <c r="BX65" s="29">
        <v>0</v>
      </c>
      <c r="BY65" s="29">
        <v>0</v>
      </c>
      <c r="BZ65" s="29">
        <v>0</v>
      </c>
      <c r="CA65" s="31">
        <f t="shared" si="14"/>
        <v>38</v>
      </c>
      <c r="CC65" s="9">
        <v>6</v>
      </c>
      <c r="CD65">
        <v>9</v>
      </c>
      <c r="CE65">
        <v>40</v>
      </c>
      <c r="CG65" s="30">
        <v>20</v>
      </c>
      <c r="CH65" s="29">
        <v>1</v>
      </c>
      <c r="CI65" s="29">
        <v>3</v>
      </c>
      <c r="CJ65" s="29">
        <v>0</v>
      </c>
      <c r="CK65" s="29">
        <v>0</v>
      </c>
      <c r="CL65" s="29">
        <v>0</v>
      </c>
      <c r="CM65" s="29">
        <v>0</v>
      </c>
      <c r="CN65" s="29">
        <v>0</v>
      </c>
      <c r="CO65" s="29">
        <v>3</v>
      </c>
      <c r="CP65" s="29">
        <v>0</v>
      </c>
      <c r="CQ65" s="29">
        <v>5</v>
      </c>
      <c r="CR65" s="29">
        <v>1</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31">
        <f t="shared" si="4"/>
        <v>33</v>
      </c>
      <c r="DO65" s="9">
        <v>6</v>
      </c>
      <c r="DP65">
        <v>9</v>
      </c>
      <c r="DQ65">
        <v>40</v>
      </c>
      <c r="DR65" s="10"/>
      <c r="DT65" s="30">
        <v>25</v>
      </c>
      <c r="DU65" s="29">
        <v>0</v>
      </c>
      <c r="DV65" s="29">
        <v>5</v>
      </c>
      <c r="DW65" s="29">
        <v>0</v>
      </c>
      <c r="DX65" s="29">
        <v>0</v>
      </c>
      <c r="DY65" s="29">
        <v>1</v>
      </c>
      <c r="DZ65" s="29">
        <v>0</v>
      </c>
      <c r="EA65" s="29">
        <v>0</v>
      </c>
      <c r="EB65" s="29">
        <v>0</v>
      </c>
      <c r="EC65" s="29">
        <v>0</v>
      </c>
      <c r="ED65" s="29">
        <v>0</v>
      </c>
      <c r="EE65" s="29">
        <v>0</v>
      </c>
      <c r="EF65" s="29">
        <v>0</v>
      </c>
      <c r="EG65" s="29">
        <v>0</v>
      </c>
      <c r="EH65" s="29">
        <v>0</v>
      </c>
      <c r="EI65" s="29">
        <v>0</v>
      </c>
      <c r="EJ65" s="29">
        <v>0</v>
      </c>
      <c r="EK65" s="29">
        <v>0</v>
      </c>
      <c r="EL65" s="29">
        <v>0</v>
      </c>
      <c r="EM65" s="29">
        <v>0</v>
      </c>
      <c r="EN65" s="29">
        <v>0</v>
      </c>
      <c r="EO65" s="29">
        <v>0</v>
      </c>
      <c r="EP65" s="29">
        <v>0</v>
      </c>
      <c r="EQ65" s="29">
        <v>0</v>
      </c>
      <c r="ER65" s="29">
        <v>0</v>
      </c>
      <c r="ES65" s="29">
        <v>0</v>
      </c>
      <c r="ET65" s="29">
        <v>0</v>
      </c>
      <c r="EU65" s="29">
        <v>0</v>
      </c>
      <c r="EV65" s="29">
        <v>0</v>
      </c>
      <c r="EW65" s="29">
        <v>0</v>
      </c>
      <c r="EX65" s="29">
        <v>0</v>
      </c>
      <c r="EY65" s="29">
        <v>0</v>
      </c>
      <c r="EZ65" s="29">
        <v>0</v>
      </c>
      <c r="FA65" s="29">
        <v>0</v>
      </c>
      <c r="FB65" s="29">
        <v>0</v>
      </c>
      <c r="FC65" s="31">
        <f t="shared" si="15"/>
        <v>31</v>
      </c>
      <c r="FE65" s="9">
        <v>6</v>
      </c>
      <c r="FF65">
        <v>9</v>
      </c>
      <c r="FG65" s="10">
        <v>40</v>
      </c>
      <c r="FI65" s="30">
        <v>12</v>
      </c>
      <c r="FJ65" s="29">
        <v>0</v>
      </c>
      <c r="FK65" s="29">
        <v>12</v>
      </c>
      <c r="FL65" s="29">
        <v>6</v>
      </c>
      <c r="FM65" s="29">
        <v>0</v>
      </c>
      <c r="FN65" s="29">
        <v>0</v>
      </c>
      <c r="FO65" s="29">
        <v>0</v>
      </c>
      <c r="FP65" s="29">
        <v>0</v>
      </c>
      <c r="FQ65" s="29">
        <v>0</v>
      </c>
      <c r="FR65" s="29">
        <v>0</v>
      </c>
      <c r="FS65" s="29">
        <v>5</v>
      </c>
      <c r="FT65" s="29">
        <v>0</v>
      </c>
      <c r="FU65" s="29">
        <v>0</v>
      </c>
      <c r="FV65" s="29">
        <v>0</v>
      </c>
      <c r="FW65" s="29">
        <v>0</v>
      </c>
      <c r="FX65" s="29">
        <v>0</v>
      </c>
      <c r="FY65" s="29">
        <v>0</v>
      </c>
      <c r="FZ65" s="29">
        <v>0</v>
      </c>
      <c r="GA65" s="29">
        <v>0</v>
      </c>
      <c r="GB65" s="29">
        <v>0</v>
      </c>
      <c r="GC65" s="29">
        <v>0</v>
      </c>
      <c r="GD65" s="29">
        <v>0</v>
      </c>
      <c r="GE65" s="29">
        <v>0</v>
      </c>
      <c r="GF65" s="29">
        <v>0</v>
      </c>
      <c r="GG65" s="29">
        <v>0</v>
      </c>
      <c r="GH65" s="29">
        <v>0</v>
      </c>
      <c r="GI65" s="29">
        <v>0</v>
      </c>
      <c r="GJ65" s="29">
        <v>0</v>
      </c>
      <c r="GK65" s="29">
        <v>0</v>
      </c>
      <c r="GL65" s="29">
        <v>0</v>
      </c>
      <c r="GM65" s="29">
        <v>0</v>
      </c>
      <c r="GN65" s="29">
        <v>0</v>
      </c>
      <c r="GO65" s="29">
        <v>0</v>
      </c>
      <c r="GP65" s="29">
        <v>0</v>
      </c>
      <c r="GQ65" s="29">
        <v>0</v>
      </c>
      <c r="GR65" s="29">
        <v>0</v>
      </c>
      <c r="GS65" s="29">
        <v>0</v>
      </c>
      <c r="GT65" s="29">
        <v>0</v>
      </c>
      <c r="GU65" s="29">
        <v>0</v>
      </c>
      <c r="GV65" s="31">
        <f t="shared" si="16"/>
        <v>35</v>
      </c>
      <c r="GX65" s="9">
        <v>6</v>
      </c>
      <c r="GY65">
        <v>9</v>
      </c>
      <c r="GZ65" s="10">
        <v>40</v>
      </c>
      <c r="HB65" s="30">
        <v>18</v>
      </c>
      <c r="HC65" s="29">
        <v>0</v>
      </c>
      <c r="HD65" s="29">
        <v>5</v>
      </c>
      <c r="HE65" s="29">
        <v>0</v>
      </c>
      <c r="HF65" s="29">
        <v>0</v>
      </c>
      <c r="HG65" s="29">
        <v>0</v>
      </c>
      <c r="HH65" s="29">
        <v>0</v>
      </c>
      <c r="HI65" s="29">
        <v>0</v>
      </c>
      <c r="HJ65" s="29">
        <v>0</v>
      </c>
      <c r="HK65" s="29">
        <v>0</v>
      </c>
      <c r="HL65" s="29">
        <v>0</v>
      </c>
      <c r="HM65" s="29">
        <v>0</v>
      </c>
      <c r="HN65" s="29">
        <v>0</v>
      </c>
      <c r="HO65" s="29">
        <v>0</v>
      </c>
      <c r="HP65" s="29">
        <v>0</v>
      </c>
      <c r="HQ65" s="29">
        <v>0</v>
      </c>
      <c r="HR65" s="29">
        <v>0</v>
      </c>
      <c r="HS65" s="29">
        <v>0</v>
      </c>
      <c r="HT65" s="29">
        <v>0</v>
      </c>
      <c r="HU65" s="29">
        <v>0</v>
      </c>
      <c r="HV65" s="29">
        <v>0</v>
      </c>
      <c r="HW65" s="29">
        <v>0</v>
      </c>
      <c r="HX65" s="29">
        <v>0</v>
      </c>
      <c r="HY65" s="29">
        <v>0</v>
      </c>
      <c r="HZ65" s="29">
        <v>0</v>
      </c>
      <c r="IA65" s="29">
        <v>0</v>
      </c>
      <c r="IB65" s="29">
        <v>0</v>
      </c>
      <c r="IC65" s="29">
        <v>0</v>
      </c>
      <c r="ID65" s="29">
        <v>0</v>
      </c>
      <c r="IE65" s="29">
        <v>0</v>
      </c>
      <c r="IF65" s="29">
        <v>0</v>
      </c>
      <c r="IG65" s="29">
        <v>0</v>
      </c>
      <c r="IH65" s="29">
        <v>0</v>
      </c>
      <c r="II65" s="29">
        <v>0</v>
      </c>
      <c r="IJ65" s="29">
        <v>0</v>
      </c>
      <c r="IK65" s="29">
        <v>0</v>
      </c>
      <c r="IL65" s="29">
        <v>0</v>
      </c>
      <c r="IM65" s="29">
        <v>0</v>
      </c>
      <c r="IN65" s="29">
        <v>0</v>
      </c>
      <c r="IO65" s="29">
        <v>0</v>
      </c>
      <c r="IP65" s="29">
        <v>0</v>
      </c>
      <c r="IQ65" s="29">
        <v>0</v>
      </c>
      <c r="IR65" s="29">
        <v>0</v>
      </c>
      <c r="IS65" s="29">
        <v>0</v>
      </c>
      <c r="IT65" s="31">
        <f t="shared" si="6"/>
        <v>23</v>
      </c>
    </row>
    <row r="66" spans="8:254" x14ac:dyDescent="0.2">
      <c r="H66" s="9">
        <v>6</v>
      </c>
      <c r="I66">
        <v>10</v>
      </c>
      <c r="J66">
        <v>45</v>
      </c>
      <c r="K66" s="10"/>
      <c r="M66" s="30">
        <v>0</v>
      </c>
      <c r="N66" s="29">
        <v>0</v>
      </c>
      <c r="O66" s="29">
        <v>2</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31">
        <f t="shared" si="12"/>
        <v>2</v>
      </c>
      <c r="AH66" s="30">
        <v>5</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31">
        <f t="shared" si="13"/>
        <v>5</v>
      </c>
      <c r="BC66" s="9">
        <v>6</v>
      </c>
      <c r="BD66">
        <v>10</v>
      </c>
      <c r="BE66" s="10">
        <v>45</v>
      </c>
      <c r="BG66" s="30">
        <v>10</v>
      </c>
      <c r="BH66" s="29">
        <v>0</v>
      </c>
      <c r="BI66" s="29">
        <v>1</v>
      </c>
      <c r="BJ66" s="29">
        <v>0</v>
      </c>
      <c r="BK66" s="29">
        <v>0</v>
      </c>
      <c r="BL66" s="29">
        <v>0</v>
      </c>
      <c r="BM66" s="29">
        <v>0</v>
      </c>
      <c r="BN66" s="29">
        <v>0</v>
      </c>
      <c r="BO66" s="29">
        <v>0</v>
      </c>
      <c r="BP66" s="29">
        <v>0</v>
      </c>
      <c r="BQ66" s="29">
        <v>1</v>
      </c>
      <c r="BR66" s="29">
        <v>1</v>
      </c>
      <c r="BS66" s="29">
        <v>0</v>
      </c>
      <c r="BT66" s="29">
        <v>0</v>
      </c>
      <c r="BU66" s="29">
        <v>0</v>
      </c>
      <c r="BV66" s="29">
        <v>0</v>
      </c>
      <c r="BW66" s="29">
        <v>0</v>
      </c>
      <c r="BX66" s="29">
        <v>0</v>
      </c>
      <c r="BY66" s="29">
        <v>0</v>
      </c>
      <c r="BZ66" s="29">
        <v>0</v>
      </c>
      <c r="CA66" s="31">
        <f t="shared" si="14"/>
        <v>13</v>
      </c>
      <c r="CC66" s="9">
        <v>6</v>
      </c>
      <c r="CD66">
        <v>10</v>
      </c>
      <c r="CE66">
        <v>45</v>
      </c>
      <c r="CG66" s="30">
        <v>40</v>
      </c>
      <c r="CH66" s="29">
        <v>0</v>
      </c>
      <c r="CI66" s="29">
        <v>3</v>
      </c>
      <c r="CJ66" s="29">
        <v>0</v>
      </c>
      <c r="CK66" s="29">
        <v>0</v>
      </c>
      <c r="CL66" s="29">
        <v>0</v>
      </c>
      <c r="CM66" s="29">
        <v>0</v>
      </c>
      <c r="CN66" s="29">
        <v>0</v>
      </c>
      <c r="CO66" s="29">
        <v>0</v>
      </c>
      <c r="CP66" s="29">
        <v>0</v>
      </c>
      <c r="CQ66" s="29">
        <v>7</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31">
        <f t="shared" si="4"/>
        <v>50</v>
      </c>
      <c r="DO66" s="9">
        <v>6</v>
      </c>
      <c r="DP66">
        <v>10</v>
      </c>
      <c r="DQ66">
        <v>45</v>
      </c>
      <c r="DR66" s="10"/>
      <c r="DT66" s="30">
        <v>40</v>
      </c>
      <c r="DU66" s="29">
        <v>0</v>
      </c>
      <c r="DV66" s="29">
        <v>3</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c r="EN66" s="29">
        <v>0</v>
      </c>
      <c r="EO66" s="29">
        <v>0</v>
      </c>
      <c r="EP66" s="29">
        <v>0</v>
      </c>
      <c r="EQ66" s="29">
        <v>0</v>
      </c>
      <c r="ER66" s="29">
        <v>0</v>
      </c>
      <c r="ES66" s="29">
        <v>0</v>
      </c>
      <c r="ET66" s="29">
        <v>0</v>
      </c>
      <c r="EU66" s="29">
        <v>0</v>
      </c>
      <c r="EV66" s="29">
        <v>0</v>
      </c>
      <c r="EW66" s="29">
        <v>0</v>
      </c>
      <c r="EX66" s="29">
        <v>0</v>
      </c>
      <c r="EY66" s="29">
        <v>0</v>
      </c>
      <c r="EZ66" s="29">
        <v>0</v>
      </c>
      <c r="FA66" s="29">
        <v>0</v>
      </c>
      <c r="FB66" s="29">
        <v>0</v>
      </c>
      <c r="FC66" s="31">
        <f t="shared" si="15"/>
        <v>43</v>
      </c>
      <c r="FE66" s="9">
        <v>6</v>
      </c>
      <c r="FF66">
        <v>10</v>
      </c>
      <c r="FG66" s="10">
        <v>45</v>
      </c>
      <c r="FI66" s="30">
        <v>15</v>
      </c>
      <c r="FJ66" s="29">
        <v>0</v>
      </c>
      <c r="FK66" s="29">
        <v>7</v>
      </c>
      <c r="FL66" s="29">
        <v>0</v>
      </c>
      <c r="FM66" s="29">
        <v>0</v>
      </c>
      <c r="FN66" s="29">
        <v>5</v>
      </c>
      <c r="FO66" s="29">
        <v>0</v>
      </c>
      <c r="FP66" s="29">
        <v>0</v>
      </c>
      <c r="FQ66" s="29">
        <v>0</v>
      </c>
      <c r="FR66" s="29">
        <v>0</v>
      </c>
      <c r="FS66" s="29">
        <v>10</v>
      </c>
      <c r="FT66" s="29">
        <v>0</v>
      </c>
      <c r="FU66" s="29">
        <v>0</v>
      </c>
      <c r="FV66" s="29">
        <v>0</v>
      </c>
      <c r="FW66" s="29">
        <v>0</v>
      </c>
      <c r="FX66" s="29">
        <v>0</v>
      </c>
      <c r="FY66" s="29">
        <v>0</v>
      </c>
      <c r="FZ66" s="29">
        <v>0</v>
      </c>
      <c r="GA66" s="29">
        <v>0</v>
      </c>
      <c r="GB66" s="29">
        <v>0</v>
      </c>
      <c r="GC66" s="29">
        <v>0</v>
      </c>
      <c r="GD66" s="29">
        <v>0</v>
      </c>
      <c r="GE66" s="29">
        <v>0</v>
      </c>
      <c r="GF66" s="29">
        <v>0</v>
      </c>
      <c r="GG66" s="29">
        <v>0</v>
      </c>
      <c r="GH66" s="29">
        <v>0</v>
      </c>
      <c r="GI66" s="29">
        <v>0</v>
      </c>
      <c r="GJ66" s="29">
        <v>0</v>
      </c>
      <c r="GK66" s="29">
        <v>0</v>
      </c>
      <c r="GL66" s="29">
        <v>0</v>
      </c>
      <c r="GM66" s="29">
        <v>0</v>
      </c>
      <c r="GN66" s="29">
        <v>0</v>
      </c>
      <c r="GO66" s="29">
        <v>0</v>
      </c>
      <c r="GP66" s="29">
        <v>0</v>
      </c>
      <c r="GQ66" s="29">
        <v>0</v>
      </c>
      <c r="GR66" s="29">
        <v>0</v>
      </c>
      <c r="GS66" s="29">
        <v>0</v>
      </c>
      <c r="GT66" s="29">
        <v>0</v>
      </c>
      <c r="GU66" s="29">
        <v>0</v>
      </c>
      <c r="GV66" s="31">
        <f t="shared" si="16"/>
        <v>37</v>
      </c>
      <c r="GX66" s="9">
        <v>6</v>
      </c>
      <c r="GY66">
        <v>10</v>
      </c>
      <c r="GZ66" s="10">
        <v>45</v>
      </c>
      <c r="HB66" s="30">
        <v>18</v>
      </c>
      <c r="HC66" s="29">
        <v>0</v>
      </c>
      <c r="HD66" s="29">
        <v>10</v>
      </c>
      <c r="HE66" s="29">
        <v>0</v>
      </c>
      <c r="HF66" s="29">
        <v>0</v>
      </c>
      <c r="HG66" s="29">
        <v>0</v>
      </c>
      <c r="HH66" s="29">
        <v>0</v>
      </c>
      <c r="HI66" s="29">
        <v>0</v>
      </c>
      <c r="HJ66" s="29">
        <v>0</v>
      </c>
      <c r="HK66" s="29">
        <v>0</v>
      </c>
      <c r="HL66" s="29">
        <v>0</v>
      </c>
      <c r="HM66" s="29">
        <v>0</v>
      </c>
      <c r="HN66" s="29">
        <v>0</v>
      </c>
      <c r="HO66" s="29">
        <v>0</v>
      </c>
      <c r="HP66" s="29">
        <v>0</v>
      </c>
      <c r="HQ66" s="29">
        <v>0</v>
      </c>
      <c r="HR66" s="29">
        <v>0</v>
      </c>
      <c r="HS66" s="29">
        <v>0</v>
      </c>
      <c r="HT66" s="29">
        <v>0</v>
      </c>
      <c r="HU66" s="29">
        <v>0</v>
      </c>
      <c r="HV66" s="29">
        <v>0</v>
      </c>
      <c r="HW66" s="29">
        <v>0</v>
      </c>
      <c r="HX66" s="29">
        <v>0</v>
      </c>
      <c r="HY66" s="29">
        <v>0</v>
      </c>
      <c r="HZ66" s="29">
        <v>0</v>
      </c>
      <c r="IA66" s="29">
        <v>0</v>
      </c>
      <c r="IB66" s="29">
        <v>0</v>
      </c>
      <c r="IC66" s="29">
        <v>0</v>
      </c>
      <c r="ID66" s="29">
        <v>0</v>
      </c>
      <c r="IE66" s="29">
        <v>0</v>
      </c>
      <c r="IF66" s="29">
        <v>0</v>
      </c>
      <c r="IG66" s="29">
        <v>0</v>
      </c>
      <c r="IH66" s="29">
        <v>0</v>
      </c>
      <c r="II66" s="29">
        <v>0</v>
      </c>
      <c r="IJ66" s="29">
        <v>0</v>
      </c>
      <c r="IK66" s="29">
        <v>0</v>
      </c>
      <c r="IL66" s="29">
        <v>0</v>
      </c>
      <c r="IM66" s="29">
        <v>0</v>
      </c>
      <c r="IN66" s="29">
        <v>0</v>
      </c>
      <c r="IO66" s="29">
        <v>0</v>
      </c>
      <c r="IP66" s="29">
        <v>0</v>
      </c>
      <c r="IQ66" s="29">
        <v>0</v>
      </c>
      <c r="IR66" s="29">
        <v>0</v>
      </c>
      <c r="IS66" s="29">
        <v>0</v>
      </c>
      <c r="IT66" s="31">
        <f t="shared" si="6"/>
        <v>28</v>
      </c>
    </row>
    <row r="67" spans="8:254" x14ac:dyDescent="0.2">
      <c r="H67" s="9">
        <v>6</v>
      </c>
      <c r="I67">
        <v>11</v>
      </c>
      <c r="J67">
        <v>50</v>
      </c>
      <c r="K67" s="10"/>
      <c r="M67" s="30">
        <v>10</v>
      </c>
      <c r="N67" s="29">
        <v>2</v>
      </c>
      <c r="O67" s="29">
        <v>5</v>
      </c>
      <c r="P67" s="29">
        <v>0</v>
      </c>
      <c r="Q67" s="29">
        <v>0</v>
      </c>
      <c r="R67" s="29">
        <v>0</v>
      </c>
      <c r="S67" s="29">
        <v>0</v>
      </c>
      <c r="T67" s="29">
        <v>0</v>
      </c>
      <c r="U67" s="29">
        <v>0</v>
      </c>
      <c r="V67" s="29">
        <v>0</v>
      </c>
      <c r="W67" s="29">
        <v>5</v>
      </c>
      <c r="X67" s="29">
        <v>0</v>
      </c>
      <c r="Y67" s="29">
        <v>0</v>
      </c>
      <c r="Z67" s="29">
        <v>0</v>
      </c>
      <c r="AA67" s="29">
        <v>0</v>
      </c>
      <c r="AB67" s="29">
        <v>0</v>
      </c>
      <c r="AC67" s="29">
        <v>0</v>
      </c>
      <c r="AD67" s="29">
        <v>0</v>
      </c>
      <c r="AE67" s="29">
        <v>0</v>
      </c>
      <c r="AF67" s="31">
        <f t="shared" si="12"/>
        <v>22</v>
      </c>
      <c r="AH67" s="30">
        <v>10</v>
      </c>
      <c r="AI67" s="29">
        <v>0</v>
      </c>
      <c r="AJ67" s="29">
        <v>10</v>
      </c>
      <c r="AK67" s="29">
        <v>0</v>
      </c>
      <c r="AL67" s="29">
        <v>0</v>
      </c>
      <c r="AM67" s="29">
        <v>2</v>
      </c>
      <c r="AN67" s="29">
        <v>0</v>
      </c>
      <c r="AO67" s="29">
        <v>0</v>
      </c>
      <c r="AP67" s="29">
        <v>0</v>
      </c>
      <c r="AQ67" s="29">
        <v>0</v>
      </c>
      <c r="AR67" s="29">
        <v>0</v>
      </c>
      <c r="AS67" s="29">
        <v>0</v>
      </c>
      <c r="AT67" s="29">
        <v>0</v>
      </c>
      <c r="AU67" s="29">
        <v>0</v>
      </c>
      <c r="AV67" s="29">
        <v>0</v>
      </c>
      <c r="AW67" s="29">
        <v>0</v>
      </c>
      <c r="AX67" s="29">
        <v>0</v>
      </c>
      <c r="AY67" s="29">
        <v>0</v>
      </c>
      <c r="AZ67" s="29">
        <v>0</v>
      </c>
      <c r="BA67" s="31">
        <f t="shared" si="13"/>
        <v>22</v>
      </c>
      <c r="BC67" s="9">
        <v>6</v>
      </c>
      <c r="BD67">
        <v>11</v>
      </c>
      <c r="BE67" s="10">
        <v>50</v>
      </c>
      <c r="BG67" s="30">
        <v>5</v>
      </c>
      <c r="BH67" s="29">
        <v>0</v>
      </c>
      <c r="BI67" s="29">
        <v>3</v>
      </c>
      <c r="BJ67" s="29">
        <v>0</v>
      </c>
      <c r="BK67" s="29">
        <v>0</v>
      </c>
      <c r="BL67" s="29">
        <v>0</v>
      </c>
      <c r="BM67" s="29">
        <v>0</v>
      </c>
      <c r="BN67" s="29">
        <v>0</v>
      </c>
      <c r="BO67" s="29">
        <v>0</v>
      </c>
      <c r="BP67" s="29">
        <v>0</v>
      </c>
      <c r="BQ67" s="29">
        <v>5</v>
      </c>
      <c r="BR67" s="29">
        <v>1</v>
      </c>
      <c r="BS67" s="29">
        <v>0</v>
      </c>
      <c r="BT67" s="29">
        <v>0</v>
      </c>
      <c r="BU67" s="29">
        <v>0</v>
      </c>
      <c r="BV67" s="29">
        <v>0</v>
      </c>
      <c r="BW67" s="29">
        <v>0</v>
      </c>
      <c r="BX67" s="29">
        <v>0</v>
      </c>
      <c r="BY67" s="29">
        <v>0</v>
      </c>
      <c r="BZ67" s="29">
        <v>0</v>
      </c>
      <c r="CA67" s="31">
        <f t="shared" si="14"/>
        <v>14</v>
      </c>
      <c r="CC67" s="9">
        <v>6</v>
      </c>
      <c r="CD67">
        <v>11</v>
      </c>
      <c r="CE67">
        <v>50</v>
      </c>
      <c r="CG67" s="30">
        <v>5</v>
      </c>
      <c r="CH67" s="29">
        <v>5</v>
      </c>
      <c r="CI67" s="29">
        <v>2</v>
      </c>
      <c r="CJ67" s="29">
        <v>10</v>
      </c>
      <c r="CK67" s="29">
        <v>0</v>
      </c>
      <c r="CL67" s="29">
        <v>1</v>
      </c>
      <c r="CM67" s="29">
        <v>0</v>
      </c>
      <c r="CN67" s="29">
        <v>0</v>
      </c>
      <c r="CO67" s="29">
        <v>0</v>
      </c>
      <c r="CP67" s="29">
        <v>0</v>
      </c>
      <c r="CQ67" s="29">
        <v>8</v>
      </c>
      <c r="CR67" s="29">
        <v>1</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31">
        <f t="shared" si="4"/>
        <v>32</v>
      </c>
      <c r="DO67" s="9">
        <v>6</v>
      </c>
      <c r="DP67">
        <v>11</v>
      </c>
      <c r="DQ67">
        <v>50</v>
      </c>
      <c r="DR67" s="10"/>
      <c r="DT67" s="30">
        <v>15</v>
      </c>
      <c r="DU67" s="29">
        <v>5</v>
      </c>
      <c r="DV67" s="29">
        <v>3</v>
      </c>
      <c r="DW67" s="29">
        <v>0</v>
      </c>
      <c r="DX67" s="29">
        <v>0</v>
      </c>
      <c r="DY67" s="29">
        <v>1</v>
      </c>
      <c r="DZ67" s="29">
        <v>0</v>
      </c>
      <c r="EA67" s="29">
        <v>0</v>
      </c>
      <c r="EB67" s="29">
        <v>0</v>
      </c>
      <c r="EC67" s="29">
        <v>0</v>
      </c>
      <c r="ED67" s="29">
        <v>0</v>
      </c>
      <c r="EE67" s="29">
        <v>0</v>
      </c>
      <c r="EF67" s="29">
        <v>0</v>
      </c>
      <c r="EG67" s="29">
        <v>0</v>
      </c>
      <c r="EH67" s="29">
        <v>0</v>
      </c>
      <c r="EI67" s="29">
        <v>0</v>
      </c>
      <c r="EJ67" s="29">
        <v>0</v>
      </c>
      <c r="EK67" s="29">
        <v>0</v>
      </c>
      <c r="EL67" s="29">
        <v>0</v>
      </c>
      <c r="EM67" s="29">
        <v>0</v>
      </c>
      <c r="EN67" s="29">
        <v>0</v>
      </c>
      <c r="EO67" s="29">
        <v>0</v>
      </c>
      <c r="EP67" s="29">
        <v>0</v>
      </c>
      <c r="EQ67" s="29">
        <v>0</v>
      </c>
      <c r="ER67" s="29">
        <v>0</v>
      </c>
      <c r="ES67" s="29">
        <v>0</v>
      </c>
      <c r="ET67" s="29">
        <v>0</v>
      </c>
      <c r="EU67" s="29">
        <v>0</v>
      </c>
      <c r="EV67" s="29">
        <v>0</v>
      </c>
      <c r="EW67" s="29">
        <v>0</v>
      </c>
      <c r="EX67" s="29">
        <v>0</v>
      </c>
      <c r="EY67" s="29">
        <v>1</v>
      </c>
      <c r="EZ67" s="29">
        <v>0</v>
      </c>
      <c r="FA67" s="29">
        <v>0</v>
      </c>
      <c r="FB67" s="29">
        <v>0</v>
      </c>
      <c r="FC67" s="31">
        <f t="shared" si="15"/>
        <v>25</v>
      </c>
      <c r="FE67" s="9">
        <v>6</v>
      </c>
      <c r="FF67">
        <v>11</v>
      </c>
      <c r="FG67" s="10">
        <v>50</v>
      </c>
      <c r="FI67" s="30">
        <v>15</v>
      </c>
      <c r="FJ67" s="29">
        <v>0</v>
      </c>
      <c r="FK67" s="29">
        <v>10</v>
      </c>
      <c r="FL67" s="29">
        <v>0</v>
      </c>
      <c r="FM67" s="29">
        <v>0</v>
      </c>
      <c r="FN67" s="29">
        <v>0</v>
      </c>
      <c r="FO67" s="29">
        <v>0</v>
      </c>
      <c r="FP67" s="29">
        <v>0</v>
      </c>
      <c r="FQ67" s="29">
        <v>0</v>
      </c>
      <c r="FR67" s="29">
        <v>0</v>
      </c>
      <c r="FS67" s="29">
        <v>3</v>
      </c>
      <c r="FT67" s="29">
        <v>0</v>
      </c>
      <c r="FU67" s="29">
        <v>0</v>
      </c>
      <c r="FV67" s="29">
        <v>0</v>
      </c>
      <c r="FW67" s="29">
        <v>0</v>
      </c>
      <c r="FX67" s="29">
        <v>0</v>
      </c>
      <c r="FY67" s="29">
        <v>0</v>
      </c>
      <c r="FZ67" s="29">
        <v>0</v>
      </c>
      <c r="GA67" s="29">
        <v>0</v>
      </c>
      <c r="GB67" s="29">
        <v>0</v>
      </c>
      <c r="GC67" s="29">
        <v>0</v>
      </c>
      <c r="GD67" s="29">
        <v>0</v>
      </c>
      <c r="GE67" s="29">
        <v>0</v>
      </c>
      <c r="GF67" s="29">
        <v>0</v>
      </c>
      <c r="GG67" s="29">
        <v>0</v>
      </c>
      <c r="GH67" s="29">
        <v>0</v>
      </c>
      <c r="GI67" s="29">
        <v>0</v>
      </c>
      <c r="GJ67" s="29">
        <v>0</v>
      </c>
      <c r="GK67" s="29">
        <v>0</v>
      </c>
      <c r="GL67" s="29">
        <v>0</v>
      </c>
      <c r="GM67" s="29">
        <v>0</v>
      </c>
      <c r="GN67" s="29">
        <v>0</v>
      </c>
      <c r="GO67" s="29">
        <v>0</v>
      </c>
      <c r="GP67" s="29">
        <v>0</v>
      </c>
      <c r="GQ67" s="29">
        <v>0</v>
      </c>
      <c r="GR67" s="29">
        <v>0</v>
      </c>
      <c r="GS67" s="29">
        <v>0</v>
      </c>
      <c r="GT67" s="29">
        <v>0</v>
      </c>
      <c r="GU67" s="29">
        <v>0</v>
      </c>
      <c r="GV67" s="31">
        <f t="shared" si="16"/>
        <v>28</v>
      </c>
      <c r="GX67" s="9">
        <v>6</v>
      </c>
      <c r="GY67">
        <v>11</v>
      </c>
      <c r="GZ67" s="10">
        <v>50</v>
      </c>
      <c r="HB67" s="30">
        <v>15</v>
      </c>
      <c r="HC67" s="29">
        <v>0</v>
      </c>
      <c r="HD67" s="29">
        <v>7</v>
      </c>
      <c r="HE67" s="29">
        <v>0</v>
      </c>
      <c r="HF67" s="29">
        <v>0</v>
      </c>
      <c r="HG67" s="29">
        <v>3</v>
      </c>
      <c r="HH67" s="29">
        <v>0</v>
      </c>
      <c r="HI67" s="29">
        <v>0</v>
      </c>
      <c r="HJ67" s="29">
        <v>0</v>
      </c>
      <c r="HK67" s="29">
        <v>0</v>
      </c>
      <c r="HL67" s="29">
        <v>0</v>
      </c>
      <c r="HM67" s="29">
        <v>0</v>
      </c>
      <c r="HN67" s="29">
        <v>0</v>
      </c>
      <c r="HO67" s="29">
        <v>0</v>
      </c>
      <c r="HP67" s="29">
        <v>0</v>
      </c>
      <c r="HQ67" s="29">
        <v>0</v>
      </c>
      <c r="HR67" s="29">
        <v>0</v>
      </c>
      <c r="HS67" s="29">
        <v>0</v>
      </c>
      <c r="HT67" s="29">
        <v>0</v>
      </c>
      <c r="HU67" s="29">
        <v>0</v>
      </c>
      <c r="HV67" s="29">
        <v>0</v>
      </c>
      <c r="HW67" s="29">
        <v>0</v>
      </c>
      <c r="HX67" s="29">
        <v>0</v>
      </c>
      <c r="HY67" s="29">
        <v>0</v>
      </c>
      <c r="HZ67" s="29">
        <v>0</v>
      </c>
      <c r="IA67" s="29">
        <v>0</v>
      </c>
      <c r="IB67" s="29">
        <v>0</v>
      </c>
      <c r="IC67" s="29">
        <v>0</v>
      </c>
      <c r="ID67" s="29">
        <v>0</v>
      </c>
      <c r="IE67" s="29">
        <v>0</v>
      </c>
      <c r="IF67" s="29">
        <v>0</v>
      </c>
      <c r="IG67" s="29">
        <v>0</v>
      </c>
      <c r="IH67" s="29">
        <v>0</v>
      </c>
      <c r="II67" s="29">
        <v>0</v>
      </c>
      <c r="IJ67" s="29">
        <v>0</v>
      </c>
      <c r="IK67" s="29">
        <v>0</v>
      </c>
      <c r="IL67" s="29">
        <v>0</v>
      </c>
      <c r="IM67" s="29">
        <v>0</v>
      </c>
      <c r="IN67" s="29">
        <v>0</v>
      </c>
      <c r="IO67" s="29">
        <v>0</v>
      </c>
      <c r="IP67" s="29">
        <v>0</v>
      </c>
      <c r="IQ67" s="29">
        <v>0</v>
      </c>
      <c r="IR67" s="29">
        <v>0</v>
      </c>
      <c r="IS67" s="29">
        <v>0</v>
      </c>
      <c r="IT67" s="31">
        <f t="shared" si="6"/>
        <v>25</v>
      </c>
    </row>
    <row r="68" spans="8:254" x14ac:dyDescent="0.2">
      <c r="H68" s="9">
        <v>6</v>
      </c>
      <c r="I68">
        <v>12</v>
      </c>
      <c r="J68">
        <v>55</v>
      </c>
      <c r="K68" s="10"/>
      <c r="M68" s="30">
        <v>50</v>
      </c>
      <c r="N68" s="29">
        <v>0</v>
      </c>
      <c r="O68" s="29">
        <v>7</v>
      </c>
      <c r="P68" s="29">
        <v>0</v>
      </c>
      <c r="Q68" s="29">
        <v>0</v>
      </c>
      <c r="R68" s="29">
        <v>5</v>
      </c>
      <c r="S68" s="29">
        <v>0</v>
      </c>
      <c r="T68" s="29">
        <v>0</v>
      </c>
      <c r="U68" s="29">
        <v>0</v>
      </c>
      <c r="V68" s="29">
        <v>0</v>
      </c>
      <c r="W68" s="29">
        <v>5</v>
      </c>
      <c r="X68" s="29">
        <v>0</v>
      </c>
      <c r="Y68" s="29">
        <v>0</v>
      </c>
      <c r="Z68" s="29">
        <v>0</v>
      </c>
      <c r="AA68" s="29">
        <v>0</v>
      </c>
      <c r="AB68" s="29">
        <v>0</v>
      </c>
      <c r="AC68" s="29">
        <v>0</v>
      </c>
      <c r="AD68" s="29">
        <v>0</v>
      </c>
      <c r="AE68" s="29">
        <v>0</v>
      </c>
      <c r="AF68" s="31">
        <f t="shared" si="12"/>
        <v>67</v>
      </c>
      <c r="AH68" s="30">
        <v>30</v>
      </c>
      <c r="AI68" s="29">
        <v>5</v>
      </c>
      <c r="AJ68" s="29">
        <v>7</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31">
        <f t="shared" si="13"/>
        <v>42</v>
      </c>
      <c r="BC68" s="9">
        <v>6</v>
      </c>
      <c r="BD68">
        <v>12</v>
      </c>
      <c r="BE68" s="10">
        <v>55</v>
      </c>
      <c r="BG68" s="30">
        <v>20</v>
      </c>
      <c r="BH68" s="29">
        <v>1</v>
      </c>
      <c r="BI68" s="29">
        <v>1</v>
      </c>
      <c r="BJ68" s="29">
        <v>0</v>
      </c>
      <c r="BK68" s="29">
        <v>0</v>
      </c>
      <c r="BL68" s="29">
        <v>0</v>
      </c>
      <c r="BM68" s="29">
        <v>0</v>
      </c>
      <c r="BN68" s="29">
        <v>0</v>
      </c>
      <c r="BO68" s="29">
        <v>0</v>
      </c>
      <c r="BP68" s="29">
        <v>0</v>
      </c>
      <c r="BQ68" s="29">
        <v>5</v>
      </c>
      <c r="BR68" s="29">
        <v>5</v>
      </c>
      <c r="BS68" s="29">
        <v>0</v>
      </c>
      <c r="BT68" s="29">
        <v>0</v>
      </c>
      <c r="BU68" s="29">
        <v>0</v>
      </c>
      <c r="BV68" s="29">
        <v>0</v>
      </c>
      <c r="BW68" s="29">
        <v>0</v>
      </c>
      <c r="BX68" s="29">
        <v>0</v>
      </c>
      <c r="BY68" s="29">
        <v>0</v>
      </c>
      <c r="BZ68" s="29">
        <v>0</v>
      </c>
      <c r="CA68" s="31">
        <f t="shared" si="14"/>
        <v>32</v>
      </c>
      <c r="CC68" s="9">
        <v>6</v>
      </c>
      <c r="CD68">
        <v>12</v>
      </c>
      <c r="CE68">
        <v>55</v>
      </c>
      <c r="CG68" s="30">
        <v>30</v>
      </c>
      <c r="CH68" s="29">
        <v>5</v>
      </c>
      <c r="CI68" s="29">
        <v>3</v>
      </c>
      <c r="CJ68" s="29">
        <v>0</v>
      </c>
      <c r="CK68" s="29">
        <v>0</v>
      </c>
      <c r="CL68" s="29">
        <v>0</v>
      </c>
      <c r="CM68" s="29">
        <v>0</v>
      </c>
      <c r="CN68" s="29">
        <v>0</v>
      </c>
      <c r="CO68" s="29">
        <v>0</v>
      </c>
      <c r="CP68" s="29">
        <v>0</v>
      </c>
      <c r="CQ68" s="29">
        <v>10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31">
        <f t="shared" si="4"/>
        <v>48</v>
      </c>
      <c r="DO68" s="9">
        <v>6</v>
      </c>
      <c r="DP68">
        <v>12</v>
      </c>
      <c r="DQ68">
        <v>55</v>
      </c>
      <c r="DR68" s="10"/>
      <c r="DT68" s="30">
        <v>30</v>
      </c>
      <c r="DU68" s="29">
        <v>0</v>
      </c>
      <c r="DV68" s="29">
        <v>3</v>
      </c>
      <c r="DW68" s="29">
        <v>0</v>
      </c>
      <c r="DX68" s="29">
        <v>5</v>
      </c>
      <c r="DY68" s="29">
        <v>0</v>
      </c>
      <c r="DZ68" s="29">
        <v>0</v>
      </c>
      <c r="EA68" s="29">
        <v>0</v>
      </c>
      <c r="EB68" s="29">
        <v>0</v>
      </c>
      <c r="EC68" s="29">
        <v>0</v>
      </c>
      <c r="ED68" s="29">
        <v>0</v>
      </c>
      <c r="EE68" s="29">
        <v>0</v>
      </c>
      <c r="EF68" s="29">
        <v>0</v>
      </c>
      <c r="EG68" s="29">
        <v>0</v>
      </c>
      <c r="EH68" s="29">
        <v>0</v>
      </c>
      <c r="EI68" s="29">
        <v>0</v>
      </c>
      <c r="EJ68" s="29">
        <v>0</v>
      </c>
      <c r="EK68" s="29">
        <v>0</v>
      </c>
      <c r="EL68" s="29">
        <v>0</v>
      </c>
      <c r="EM68" s="29">
        <v>0</v>
      </c>
      <c r="EN68" s="29">
        <v>0</v>
      </c>
      <c r="EO68" s="29">
        <v>0</v>
      </c>
      <c r="EP68" s="29">
        <v>0</v>
      </c>
      <c r="EQ68" s="29">
        <v>0</v>
      </c>
      <c r="ER68" s="29">
        <v>0</v>
      </c>
      <c r="ES68" s="29">
        <v>0</v>
      </c>
      <c r="ET68" s="29">
        <v>0</v>
      </c>
      <c r="EU68" s="29">
        <v>0</v>
      </c>
      <c r="EV68" s="29">
        <v>0</v>
      </c>
      <c r="EW68" s="29">
        <v>0</v>
      </c>
      <c r="EX68" s="29">
        <v>0</v>
      </c>
      <c r="EY68" s="29">
        <v>0</v>
      </c>
      <c r="EZ68" s="29">
        <v>0</v>
      </c>
      <c r="FA68" s="29">
        <v>0</v>
      </c>
      <c r="FB68" s="29">
        <v>0</v>
      </c>
      <c r="FC68" s="31">
        <f t="shared" si="15"/>
        <v>38</v>
      </c>
      <c r="FE68" s="9">
        <v>6</v>
      </c>
      <c r="FF68">
        <v>12</v>
      </c>
      <c r="FG68" s="10">
        <v>55</v>
      </c>
      <c r="FI68" s="30">
        <v>20</v>
      </c>
      <c r="FJ68" s="29">
        <v>20</v>
      </c>
      <c r="FK68" s="29">
        <v>12</v>
      </c>
      <c r="FL68" s="29">
        <v>0</v>
      </c>
      <c r="FM68" s="29">
        <v>0</v>
      </c>
      <c r="FN68" s="29">
        <v>0</v>
      </c>
      <c r="FO68" s="29">
        <v>0</v>
      </c>
      <c r="FP68" s="29">
        <v>0</v>
      </c>
      <c r="FQ68" s="29">
        <v>0</v>
      </c>
      <c r="FR68" s="29">
        <v>0</v>
      </c>
      <c r="FS68" s="29">
        <v>7</v>
      </c>
      <c r="FT68" s="29">
        <v>0</v>
      </c>
      <c r="FU68" s="29">
        <v>0</v>
      </c>
      <c r="FV68" s="29">
        <v>0</v>
      </c>
      <c r="FW68" s="29">
        <v>0</v>
      </c>
      <c r="FX68" s="29">
        <v>0</v>
      </c>
      <c r="FY68" s="29">
        <v>0</v>
      </c>
      <c r="FZ68" s="29">
        <v>0</v>
      </c>
      <c r="GA68" s="29">
        <v>0</v>
      </c>
      <c r="GB68" s="29">
        <v>0</v>
      </c>
      <c r="GC68" s="29">
        <v>0</v>
      </c>
      <c r="GD68" s="29">
        <v>0</v>
      </c>
      <c r="GE68" s="29">
        <v>0</v>
      </c>
      <c r="GF68" s="29">
        <v>0</v>
      </c>
      <c r="GG68" s="29">
        <v>0</v>
      </c>
      <c r="GH68" s="29">
        <v>0</v>
      </c>
      <c r="GI68" s="29">
        <v>0</v>
      </c>
      <c r="GJ68" s="29">
        <v>0</v>
      </c>
      <c r="GK68" s="29">
        <v>0</v>
      </c>
      <c r="GL68" s="29">
        <v>0</v>
      </c>
      <c r="GM68" s="29">
        <v>0</v>
      </c>
      <c r="GN68" s="29">
        <v>0</v>
      </c>
      <c r="GO68" s="29">
        <v>0</v>
      </c>
      <c r="GP68" s="29">
        <v>0</v>
      </c>
      <c r="GQ68" s="29">
        <v>0</v>
      </c>
      <c r="GR68" s="29">
        <v>0</v>
      </c>
      <c r="GS68" s="29">
        <v>0</v>
      </c>
      <c r="GT68" s="29">
        <v>0</v>
      </c>
      <c r="GU68" s="29">
        <v>0</v>
      </c>
      <c r="GV68" s="31">
        <f t="shared" si="16"/>
        <v>59</v>
      </c>
      <c r="GX68" s="9">
        <v>6</v>
      </c>
      <c r="GY68">
        <v>12</v>
      </c>
      <c r="GZ68" s="10">
        <v>55</v>
      </c>
      <c r="HB68" s="30">
        <v>45</v>
      </c>
      <c r="HC68" s="29">
        <v>5</v>
      </c>
      <c r="HD68" s="29">
        <v>10</v>
      </c>
      <c r="HE68" s="29">
        <v>0</v>
      </c>
      <c r="HF68" s="29">
        <v>0</v>
      </c>
      <c r="HG68" s="29">
        <v>0</v>
      </c>
      <c r="HH68" s="29">
        <v>0</v>
      </c>
      <c r="HI68" s="29">
        <v>0</v>
      </c>
      <c r="HJ68" s="29">
        <v>0</v>
      </c>
      <c r="HK68" s="29">
        <v>0</v>
      </c>
      <c r="HL68" s="29">
        <v>0</v>
      </c>
      <c r="HM68" s="29">
        <v>0</v>
      </c>
      <c r="HN68" s="29">
        <v>0</v>
      </c>
      <c r="HO68" s="29">
        <v>0</v>
      </c>
      <c r="HP68" s="29">
        <v>0</v>
      </c>
      <c r="HQ68" s="29">
        <v>0</v>
      </c>
      <c r="HR68" s="29">
        <v>0</v>
      </c>
      <c r="HS68" s="29">
        <v>0</v>
      </c>
      <c r="HT68" s="29">
        <v>0</v>
      </c>
      <c r="HU68" s="29">
        <v>0</v>
      </c>
      <c r="HV68" s="29">
        <v>0</v>
      </c>
      <c r="HW68" s="29">
        <v>0</v>
      </c>
      <c r="HX68" s="29">
        <v>0</v>
      </c>
      <c r="HY68" s="29">
        <v>0</v>
      </c>
      <c r="HZ68" s="29">
        <v>0</v>
      </c>
      <c r="IA68" s="29">
        <v>0</v>
      </c>
      <c r="IB68" s="29">
        <v>0</v>
      </c>
      <c r="IC68" s="29">
        <v>0</v>
      </c>
      <c r="ID68" s="29">
        <v>0</v>
      </c>
      <c r="IE68" s="29">
        <v>0</v>
      </c>
      <c r="IF68" s="29">
        <v>0</v>
      </c>
      <c r="IG68" s="29">
        <v>0</v>
      </c>
      <c r="IH68" s="29">
        <v>0</v>
      </c>
      <c r="II68" s="29">
        <v>0</v>
      </c>
      <c r="IJ68" s="29">
        <v>0</v>
      </c>
      <c r="IK68" s="29">
        <v>0</v>
      </c>
      <c r="IL68" s="29">
        <v>0</v>
      </c>
      <c r="IM68" s="29">
        <v>0</v>
      </c>
      <c r="IN68" s="29">
        <v>0</v>
      </c>
      <c r="IO68" s="29">
        <v>0</v>
      </c>
      <c r="IP68" s="29">
        <v>0</v>
      </c>
      <c r="IQ68" s="29">
        <v>0</v>
      </c>
      <c r="IR68" s="29">
        <v>0</v>
      </c>
      <c r="IS68" s="29">
        <v>0</v>
      </c>
      <c r="IT68" s="31">
        <f t="shared" si="6"/>
        <v>60</v>
      </c>
    </row>
    <row r="69" spans="8:254" x14ac:dyDescent="0.2">
      <c r="H69" s="9">
        <v>6</v>
      </c>
      <c r="I69">
        <v>13</v>
      </c>
      <c r="J69">
        <v>60</v>
      </c>
      <c r="K69" s="10"/>
      <c r="M69" s="30">
        <v>5</v>
      </c>
      <c r="N69" s="29">
        <v>0</v>
      </c>
      <c r="O69" s="29">
        <v>7</v>
      </c>
      <c r="P69" s="29">
        <v>0</v>
      </c>
      <c r="Q69" s="29">
        <v>2</v>
      </c>
      <c r="R69" s="29">
        <v>2</v>
      </c>
      <c r="S69" s="29">
        <v>0</v>
      </c>
      <c r="T69" s="29">
        <v>0</v>
      </c>
      <c r="U69" s="29">
        <v>0</v>
      </c>
      <c r="V69" s="29">
        <v>0</v>
      </c>
      <c r="W69" s="29">
        <v>0</v>
      </c>
      <c r="X69" s="29">
        <v>0</v>
      </c>
      <c r="Y69" s="29">
        <v>0</v>
      </c>
      <c r="Z69" s="29">
        <v>0</v>
      </c>
      <c r="AA69" s="29">
        <v>0</v>
      </c>
      <c r="AB69" s="29">
        <v>0</v>
      </c>
      <c r="AC69" s="29">
        <v>0</v>
      </c>
      <c r="AD69" s="29">
        <v>0</v>
      </c>
      <c r="AE69" s="29">
        <v>0</v>
      </c>
      <c r="AF69" s="31">
        <f t="shared" si="12"/>
        <v>16</v>
      </c>
      <c r="AH69" s="30">
        <v>30</v>
      </c>
      <c r="AI69" s="29">
        <v>0</v>
      </c>
      <c r="AJ69" s="29">
        <v>3</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31">
        <f t="shared" si="13"/>
        <v>33</v>
      </c>
      <c r="BC69" s="9">
        <v>6</v>
      </c>
      <c r="BD69">
        <v>13</v>
      </c>
      <c r="BE69" s="10">
        <v>60</v>
      </c>
      <c r="BG69" s="30">
        <v>25</v>
      </c>
      <c r="BH69" s="29">
        <v>5</v>
      </c>
      <c r="BI69" s="29">
        <v>5</v>
      </c>
      <c r="BJ69" s="29">
        <v>0</v>
      </c>
      <c r="BK69" s="29">
        <v>1</v>
      </c>
      <c r="BL69" s="29">
        <v>0</v>
      </c>
      <c r="BM69" s="29">
        <v>0</v>
      </c>
      <c r="BN69" s="29">
        <v>0</v>
      </c>
      <c r="BO69" s="29">
        <v>0</v>
      </c>
      <c r="BP69" s="29">
        <v>0</v>
      </c>
      <c r="BQ69" s="29">
        <v>10</v>
      </c>
      <c r="BR69" s="29">
        <v>0</v>
      </c>
      <c r="BS69" s="29">
        <v>0</v>
      </c>
      <c r="BT69" s="29">
        <v>0</v>
      </c>
      <c r="BU69" s="29">
        <v>0</v>
      </c>
      <c r="BV69" s="29">
        <v>0</v>
      </c>
      <c r="BW69" s="29">
        <v>0</v>
      </c>
      <c r="BX69" s="29">
        <v>0</v>
      </c>
      <c r="BY69" s="29">
        <v>0</v>
      </c>
      <c r="BZ69" s="29">
        <v>0</v>
      </c>
      <c r="CA69" s="31">
        <f t="shared" si="14"/>
        <v>46</v>
      </c>
      <c r="CC69" s="9">
        <v>6</v>
      </c>
      <c r="CD69">
        <v>13</v>
      </c>
      <c r="CE69">
        <v>60</v>
      </c>
      <c r="CG69" s="30">
        <v>15</v>
      </c>
      <c r="CH69" s="29">
        <v>0</v>
      </c>
      <c r="CI69" s="29">
        <v>3</v>
      </c>
      <c r="CJ69" s="29">
        <v>0</v>
      </c>
      <c r="CK69" s="29">
        <v>0</v>
      </c>
      <c r="CL69" s="29">
        <v>1</v>
      </c>
      <c r="CM69" s="29">
        <v>0</v>
      </c>
      <c r="CN69" s="29">
        <v>0</v>
      </c>
      <c r="CO69" s="29">
        <v>0</v>
      </c>
      <c r="CP69" s="29">
        <v>0</v>
      </c>
      <c r="CQ69" s="29">
        <v>20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31">
        <f t="shared" si="4"/>
        <v>39</v>
      </c>
      <c r="DO69" s="9">
        <v>6</v>
      </c>
      <c r="DP69">
        <v>13</v>
      </c>
      <c r="DQ69">
        <v>60</v>
      </c>
      <c r="DR69" s="10"/>
      <c r="DT69" s="30">
        <v>40</v>
      </c>
      <c r="DU69" s="29">
        <v>5</v>
      </c>
      <c r="DV69" s="29">
        <v>3</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c r="EN69" s="29">
        <v>0</v>
      </c>
      <c r="EO69" s="29">
        <v>0</v>
      </c>
      <c r="EP69" s="29">
        <v>0</v>
      </c>
      <c r="EQ69" s="29">
        <v>0</v>
      </c>
      <c r="ER69" s="29">
        <v>0</v>
      </c>
      <c r="ES69" s="29">
        <v>0</v>
      </c>
      <c r="ET69" s="29">
        <v>0</v>
      </c>
      <c r="EU69" s="29">
        <v>0</v>
      </c>
      <c r="EV69" s="29">
        <v>0</v>
      </c>
      <c r="EW69" s="29">
        <v>0</v>
      </c>
      <c r="EX69" s="29">
        <v>0</v>
      </c>
      <c r="EY69" s="29">
        <v>0</v>
      </c>
      <c r="EZ69" s="29">
        <v>0</v>
      </c>
      <c r="FA69" s="29">
        <v>0</v>
      </c>
      <c r="FB69" s="29">
        <v>0</v>
      </c>
      <c r="FC69" s="31">
        <f t="shared" si="15"/>
        <v>48</v>
      </c>
      <c r="FE69" s="9">
        <v>6</v>
      </c>
      <c r="FF69">
        <v>13</v>
      </c>
      <c r="FG69" s="10">
        <v>60</v>
      </c>
      <c r="FI69" s="30">
        <v>7</v>
      </c>
      <c r="FJ69" s="29">
        <v>0</v>
      </c>
      <c r="FK69" s="29">
        <v>12</v>
      </c>
      <c r="FL69" s="29">
        <v>0</v>
      </c>
      <c r="FM69" s="29">
        <v>0</v>
      </c>
      <c r="FN69" s="29">
        <v>0</v>
      </c>
      <c r="FO69" s="29">
        <v>0</v>
      </c>
      <c r="FP69" s="29">
        <v>0</v>
      </c>
      <c r="FQ69" s="29">
        <v>0</v>
      </c>
      <c r="FR69" s="29">
        <v>0</v>
      </c>
      <c r="FS69" s="29">
        <v>10</v>
      </c>
      <c r="FT69" s="29">
        <v>0</v>
      </c>
      <c r="FU69" s="29">
        <v>0</v>
      </c>
      <c r="FV69" s="29">
        <v>0</v>
      </c>
      <c r="FW69" s="29">
        <v>0</v>
      </c>
      <c r="FX69" s="29">
        <v>0</v>
      </c>
      <c r="FY69" s="29">
        <v>0</v>
      </c>
      <c r="FZ69" s="29">
        <v>0</v>
      </c>
      <c r="GA69" s="29">
        <v>0</v>
      </c>
      <c r="GB69" s="29">
        <v>0</v>
      </c>
      <c r="GC69" s="29">
        <v>0</v>
      </c>
      <c r="GD69" s="29">
        <v>0</v>
      </c>
      <c r="GE69" s="29">
        <v>0</v>
      </c>
      <c r="GF69" s="29">
        <v>0</v>
      </c>
      <c r="GG69" s="29">
        <v>0</v>
      </c>
      <c r="GH69" s="29">
        <v>0</v>
      </c>
      <c r="GI69" s="29">
        <v>0</v>
      </c>
      <c r="GJ69" s="29">
        <v>0</v>
      </c>
      <c r="GK69" s="29">
        <v>0</v>
      </c>
      <c r="GL69" s="29">
        <v>0</v>
      </c>
      <c r="GM69" s="29">
        <v>0</v>
      </c>
      <c r="GN69" s="29">
        <v>0</v>
      </c>
      <c r="GO69" s="29">
        <v>0</v>
      </c>
      <c r="GP69" s="29">
        <v>0</v>
      </c>
      <c r="GQ69" s="29">
        <v>0</v>
      </c>
      <c r="GR69" s="29">
        <v>0</v>
      </c>
      <c r="GS69" s="29">
        <v>0</v>
      </c>
      <c r="GT69" s="29">
        <v>0</v>
      </c>
      <c r="GU69" s="29">
        <v>0</v>
      </c>
      <c r="GV69" s="31">
        <f t="shared" si="16"/>
        <v>29</v>
      </c>
      <c r="GX69" s="9">
        <v>6</v>
      </c>
      <c r="GY69">
        <v>13</v>
      </c>
      <c r="GZ69" s="10">
        <v>60</v>
      </c>
      <c r="HB69" s="30">
        <v>25</v>
      </c>
      <c r="HC69" s="29">
        <v>0</v>
      </c>
      <c r="HD69" s="29">
        <v>10</v>
      </c>
      <c r="HE69" s="29">
        <v>0</v>
      </c>
      <c r="HF69" s="29">
        <v>0</v>
      </c>
      <c r="HG69" s="29">
        <v>1</v>
      </c>
      <c r="HH69" s="29">
        <v>0</v>
      </c>
      <c r="HI69" s="29">
        <v>0</v>
      </c>
      <c r="HJ69" s="29">
        <v>0</v>
      </c>
      <c r="HK69" s="29">
        <v>0</v>
      </c>
      <c r="HL69" s="29">
        <v>0</v>
      </c>
      <c r="HM69" s="29">
        <v>0</v>
      </c>
      <c r="HN69" s="29">
        <v>0</v>
      </c>
      <c r="HO69" s="29">
        <v>0</v>
      </c>
      <c r="HP69" s="29">
        <v>0</v>
      </c>
      <c r="HQ69" s="29">
        <v>0</v>
      </c>
      <c r="HR69" s="29">
        <v>0</v>
      </c>
      <c r="HS69" s="29">
        <v>0</v>
      </c>
      <c r="HT69" s="29">
        <v>0</v>
      </c>
      <c r="HU69" s="29">
        <v>0</v>
      </c>
      <c r="HV69" s="29">
        <v>0</v>
      </c>
      <c r="HW69" s="29">
        <v>0</v>
      </c>
      <c r="HX69" s="29">
        <v>0</v>
      </c>
      <c r="HY69" s="29">
        <v>0</v>
      </c>
      <c r="HZ69" s="29">
        <v>0</v>
      </c>
      <c r="IA69" s="29">
        <v>0</v>
      </c>
      <c r="IB69" s="29">
        <v>0</v>
      </c>
      <c r="IC69" s="29">
        <v>0</v>
      </c>
      <c r="ID69" s="29">
        <v>0</v>
      </c>
      <c r="IE69" s="29">
        <v>0</v>
      </c>
      <c r="IF69" s="29">
        <v>0</v>
      </c>
      <c r="IG69" s="29">
        <v>0</v>
      </c>
      <c r="IH69" s="29">
        <v>0</v>
      </c>
      <c r="II69" s="29">
        <v>0</v>
      </c>
      <c r="IJ69" s="29">
        <v>0</v>
      </c>
      <c r="IK69" s="29">
        <v>0</v>
      </c>
      <c r="IL69" s="29">
        <v>0</v>
      </c>
      <c r="IM69" s="29">
        <v>0</v>
      </c>
      <c r="IN69" s="29">
        <v>0</v>
      </c>
      <c r="IO69" s="29">
        <v>0</v>
      </c>
      <c r="IP69" s="29">
        <v>0</v>
      </c>
      <c r="IQ69" s="29">
        <v>0</v>
      </c>
      <c r="IR69" s="29">
        <v>0</v>
      </c>
      <c r="IS69" s="29">
        <v>0</v>
      </c>
      <c r="IT69" s="31">
        <f t="shared" si="6"/>
        <v>36</v>
      </c>
    </row>
    <row r="70" spans="8:254" x14ac:dyDescent="0.2">
      <c r="H70" s="9">
        <v>6</v>
      </c>
      <c r="I70">
        <v>14</v>
      </c>
      <c r="J70">
        <v>65</v>
      </c>
      <c r="K70" s="10"/>
      <c r="L70" s="29"/>
      <c r="M70" s="30">
        <v>10</v>
      </c>
      <c r="N70" s="29">
        <v>2</v>
      </c>
      <c r="O70" s="29">
        <v>0</v>
      </c>
      <c r="P70" s="29">
        <v>0</v>
      </c>
      <c r="Q70" s="29">
        <v>2</v>
      </c>
      <c r="R70" s="29">
        <v>2</v>
      </c>
      <c r="S70" s="29">
        <v>0</v>
      </c>
      <c r="T70" s="29">
        <v>0</v>
      </c>
      <c r="U70" s="29">
        <v>0</v>
      </c>
      <c r="V70" s="29">
        <v>0</v>
      </c>
      <c r="W70" s="29">
        <v>2</v>
      </c>
      <c r="X70" s="29">
        <v>0</v>
      </c>
      <c r="Y70" s="29">
        <v>0</v>
      </c>
      <c r="Z70" s="29">
        <v>0</v>
      </c>
      <c r="AA70" s="29">
        <v>0</v>
      </c>
      <c r="AB70" s="29">
        <v>0</v>
      </c>
      <c r="AC70" s="29">
        <v>0</v>
      </c>
      <c r="AD70" s="29">
        <v>0</v>
      </c>
      <c r="AE70" s="29">
        <v>0</v>
      </c>
      <c r="AF70" s="31">
        <f t="shared" si="12"/>
        <v>18</v>
      </c>
      <c r="AH70" s="30">
        <v>20</v>
      </c>
      <c r="AI70" s="29">
        <v>0</v>
      </c>
      <c r="AJ70" s="29">
        <v>0</v>
      </c>
      <c r="AK70" s="29">
        <v>0</v>
      </c>
      <c r="AL70" s="29">
        <v>0</v>
      </c>
      <c r="AM70" s="29">
        <v>2</v>
      </c>
      <c r="AN70" s="29">
        <v>0</v>
      </c>
      <c r="AO70" s="29">
        <v>0</v>
      </c>
      <c r="AP70" s="29">
        <v>0</v>
      </c>
      <c r="AQ70" s="29">
        <v>0</v>
      </c>
      <c r="AR70" s="29">
        <v>0</v>
      </c>
      <c r="AS70" s="29">
        <v>0</v>
      </c>
      <c r="AT70" s="29">
        <v>0</v>
      </c>
      <c r="AU70" s="29">
        <v>0</v>
      </c>
      <c r="AV70" s="29">
        <v>0</v>
      </c>
      <c r="AW70" s="29">
        <v>0</v>
      </c>
      <c r="AX70" s="29">
        <v>0</v>
      </c>
      <c r="AY70" s="29">
        <v>0</v>
      </c>
      <c r="AZ70" s="29">
        <v>0</v>
      </c>
      <c r="BA70" s="31">
        <f t="shared" si="13"/>
        <v>22</v>
      </c>
      <c r="BC70" s="9">
        <v>6</v>
      </c>
      <c r="BD70">
        <v>14</v>
      </c>
      <c r="BE70" s="10">
        <v>65</v>
      </c>
      <c r="BF70" s="29"/>
      <c r="BG70" s="30">
        <v>7</v>
      </c>
      <c r="BH70" s="29">
        <v>0</v>
      </c>
      <c r="BI70" s="29">
        <v>1</v>
      </c>
      <c r="BJ70" s="29">
        <v>0</v>
      </c>
      <c r="BK70" s="29">
        <v>0</v>
      </c>
      <c r="BL70" s="29">
        <v>1</v>
      </c>
      <c r="BM70" s="29">
        <v>0</v>
      </c>
      <c r="BN70" s="29">
        <v>0</v>
      </c>
      <c r="BO70" s="29">
        <v>0</v>
      </c>
      <c r="BP70" s="29">
        <v>0</v>
      </c>
      <c r="BQ70" s="29">
        <v>5</v>
      </c>
      <c r="BR70" s="29">
        <v>0</v>
      </c>
      <c r="BS70" s="29">
        <v>0</v>
      </c>
      <c r="BT70" s="29">
        <v>0</v>
      </c>
      <c r="BU70" s="29">
        <v>0</v>
      </c>
      <c r="BV70" s="29">
        <v>0</v>
      </c>
      <c r="BW70" s="29">
        <v>0</v>
      </c>
      <c r="BX70" s="29">
        <v>0</v>
      </c>
      <c r="BY70" s="29">
        <v>0</v>
      </c>
      <c r="BZ70" s="29">
        <v>0</v>
      </c>
      <c r="CA70" s="31">
        <f t="shared" si="14"/>
        <v>14</v>
      </c>
      <c r="CC70" s="9">
        <v>6</v>
      </c>
      <c r="CD70">
        <v>14</v>
      </c>
      <c r="CE70">
        <v>65</v>
      </c>
      <c r="CF70" s="29"/>
      <c r="CG70" s="30">
        <v>10</v>
      </c>
      <c r="CH70" s="29">
        <v>0</v>
      </c>
      <c r="CI70" s="29">
        <v>3</v>
      </c>
      <c r="CJ70" s="29">
        <v>0</v>
      </c>
      <c r="CK70" s="29">
        <v>0</v>
      </c>
      <c r="CL70" s="29">
        <v>5</v>
      </c>
      <c r="CM70" s="29">
        <v>0</v>
      </c>
      <c r="CN70" s="29">
        <v>0</v>
      </c>
      <c r="CO70" s="29">
        <v>0</v>
      </c>
      <c r="CP70" s="29">
        <v>0</v>
      </c>
      <c r="CQ70" s="29">
        <v>7</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1</v>
      </c>
      <c r="DL70" s="29">
        <v>0</v>
      </c>
      <c r="DM70" s="31">
        <f t="shared" si="4"/>
        <v>26</v>
      </c>
      <c r="DO70" s="9">
        <v>6</v>
      </c>
      <c r="DP70">
        <v>14</v>
      </c>
      <c r="DQ70">
        <v>65</v>
      </c>
      <c r="DR70" s="10"/>
      <c r="DT70" s="30">
        <v>5</v>
      </c>
      <c r="DU70" s="29">
        <v>0</v>
      </c>
      <c r="DV70" s="29">
        <v>5</v>
      </c>
      <c r="DW70" s="29">
        <v>0</v>
      </c>
      <c r="DX70" s="29">
        <v>0</v>
      </c>
      <c r="DY70" s="29">
        <v>1</v>
      </c>
      <c r="DZ70" s="29">
        <v>0</v>
      </c>
      <c r="EA70" s="29">
        <v>0</v>
      </c>
      <c r="EB70" s="29">
        <v>0</v>
      </c>
      <c r="EC70" s="29">
        <v>0</v>
      </c>
      <c r="ED70" s="29">
        <v>0</v>
      </c>
      <c r="EE70" s="29">
        <v>0</v>
      </c>
      <c r="EF70" s="29">
        <v>0</v>
      </c>
      <c r="EG70" s="29">
        <v>0</v>
      </c>
      <c r="EH70" s="29">
        <v>0</v>
      </c>
      <c r="EI70" s="29">
        <v>0</v>
      </c>
      <c r="EJ70" s="29">
        <v>0</v>
      </c>
      <c r="EK70" s="29">
        <v>0</v>
      </c>
      <c r="EL70" s="29">
        <v>0</v>
      </c>
      <c r="EM70" s="29">
        <v>0</v>
      </c>
      <c r="EN70" s="29">
        <v>0</v>
      </c>
      <c r="EO70" s="29">
        <v>0</v>
      </c>
      <c r="EP70" s="29">
        <v>0</v>
      </c>
      <c r="EQ70" s="29">
        <v>0</v>
      </c>
      <c r="ER70" s="29">
        <v>0</v>
      </c>
      <c r="ES70" s="29">
        <v>0</v>
      </c>
      <c r="ET70" s="29">
        <v>0</v>
      </c>
      <c r="EU70" s="29">
        <v>0</v>
      </c>
      <c r="EV70" s="29">
        <v>0</v>
      </c>
      <c r="EW70" s="29">
        <v>0</v>
      </c>
      <c r="EX70" s="29">
        <v>0</v>
      </c>
      <c r="EY70" s="29">
        <v>0</v>
      </c>
      <c r="EZ70" s="29">
        <v>0</v>
      </c>
      <c r="FA70" s="29">
        <v>0</v>
      </c>
      <c r="FB70" s="29">
        <v>0</v>
      </c>
      <c r="FC70" s="31">
        <f t="shared" si="15"/>
        <v>11</v>
      </c>
      <c r="FE70" s="9">
        <v>6</v>
      </c>
      <c r="FF70">
        <v>14</v>
      </c>
      <c r="FG70" s="10">
        <v>65</v>
      </c>
      <c r="FI70" s="30">
        <v>20</v>
      </c>
      <c r="FJ70" s="29">
        <v>3</v>
      </c>
      <c r="FK70" s="29">
        <v>5</v>
      </c>
      <c r="FL70" s="29">
        <v>0</v>
      </c>
      <c r="FM70" s="29">
        <v>3</v>
      </c>
      <c r="FN70" s="29">
        <v>10</v>
      </c>
      <c r="FO70" s="29">
        <v>0</v>
      </c>
      <c r="FP70" s="29">
        <v>0</v>
      </c>
      <c r="FQ70" s="29">
        <v>0</v>
      </c>
      <c r="FR70" s="29">
        <v>0</v>
      </c>
      <c r="FS70" s="29">
        <v>7</v>
      </c>
      <c r="FT70" s="29">
        <v>0</v>
      </c>
      <c r="FU70" s="29">
        <v>0</v>
      </c>
      <c r="FV70" s="29">
        <v>0</v>
      </c>
      <c r="FW70" s="29">
        <v>0</v>
      </c>
      <c r="FX70" s="29">
        <v>0</v>
      </c>
      <c r="FY70" s="29">
        <v>0</v>
      </c>
      <c r="FZ70" s="29">
        <v>0</v>
      </c>
      <c r="GA70" s="29">
        <v>0</v>
      </c>
      <c r="GB70" s="29">
        <v>0</v>
      </c>
      <c r="GC70" s="29">
        <v>0</v>
      </c>
      <c r="GD70" s="29">
        <v>0</v>
      </c>
      <c r="GE70" s="29">
        <v>0</v>
      </c>
      <c r="GF70" s="29">
        <v>0</v>
      </c>
      <c r="GG70" s="29">
        <v>0</v>
      </c>
      <c r="GH70" s="29">
        <v>0</v>
      </c>
      <c r="GI70" s="29">
        <v>0</v>
      </c>
      <c r="GJ70" s="29">
        <v>0</v>
      </c>
      <c r="GK70" s="29">
        <v>0</v>
      </c>
      <c r="GL70" s="29">
        <v>0</v>
      </c>
      <c r="GM70" s="29">
        <v>0</v>
      </c>
      <c r="GN70" s="29">
        <v>0</v>
      </c>
      <c r="GO70" s="29">
        <v>0</v>
      </c>
      <c r="GP70" s="29">
        <v>0</v>
      </c>
      <c r="GQ70" s="29">
        <v>0</v>
      </c>
      <c r="GR70" s="29">
        <v>0</v>
      </c>
      <c r="GS70" s="29">
        <v>0</v>
      </c>
      <c r="GT70" s="29">
        <v>0</v>
      </c>
      <c r="GU70" s="29">
        <v>0</v>
      </c>
      <c r="GV70" s="31">
        <f t="shared" si="16"/>
        <v>48</v>
      </c>
      <c r="GX70" s="9">
        <v>6</v>
      </c>
      <c r="GY70">
        <v>14</v>
      </c>
      <c r="GZ70" s="10">
        <v>65</v>
      </c>
      <c r="HB70" s="30">
        <v>15</v>
      </c>
      <c r="HC70" s="29">
        <v>3</v>
      </c>
      <c r="HD70" s="29">
        <v>0</v>
      </c>
      <c r="HE70" s="29">
        <v>0</v>
      </c>
      <c r="HF70" s="29">
        <v>0</v>
      </c>
      <c r="HG70" s="29">
        <v>0</v>
      </c>
      <c r="HH70" s="29">
        <v>0</v>
      </c>
      <c r="HI70" s="29">
        <v>0</v>
      </c>
      <c r="HJ70" s="29">
        <v>0</v>
      </c>
      <c r="HK70" s="29">
        <v>0</v>
      </c>
      <c r="HL70" s="29">
        <v>0</v>
      </c>
      <c r="HM70" s="29">
        <v>0</v>
      </c>
      <c r="HN70" s="29">
        <v>0</v>
      </c>
      <c r="HO70" s="29">
        <v>0</v>
      </c>
      <c r="HP70" s="29">
        <v>0</v>
      </c>
      <c r="HQ70" s="29">
        <v>0</v>
      </c>
      <c r="HR70" s="29">
        <v>0</v>
      </c>
      <c r="HS70" s="29">
        <v>0</v>
      </c>
      <c r="HT70" s="29">
        <v>0</v>
      </c>
      <c r="HU70" s="29">
        <v>0</v>
      </c>
      <c r="HV70" s="29">
        <v>0</v>
      </c>
      <c r="HW70" s="29">
        <v>0</v>
      </c>
      <c r="HX70" s="29">
        <v>0</v>
      </c>
      <c r="HY70" s="29">
        <v>0</v>
      </c>
      <c r="HZ70" s="29">
        <v>0</v>
      </c>
      <c r="IA70" s="29">
        <v>0</v>
      </c>
      <c r="IB70" s="29">
        <v>0</v>
      </c>
      <c r="IC70" s="29">
        <v>0</v>
      </c>
      <c r="ID70" s="29">
        <v>0</v>
      </c>
      <c r="IE70" s="29">
        <v>0</v>
      </c>
      <c r="IF70" s="29">
        <v>0</v>
      </c>
      <c r="IG70" s="29">
        <v>0</v>
      </c>
      <c r="IH70" s="29">
        <v>0</v>
      </c>
      <c r="II70" s="29">
        <v>0</v>
      </c>
      <c r="IJ70" s="29">
        <v>0</v>
      </c>
      <c r="IK70" s="29">
        <v>0</v>
      </c>
      <c r="IL70" s="29">
        <v>0</v>
      </c>
      <c r="IM70" s="29">
        <v>0</v>
      </c>
      <c r="IN70" s="29">
        <v>3</v>
      </c>
      <c r="IO70" s="29">
        <v>0</v>
      </c>
      <c r="IP70" s="29">
        <v>0</v>
      </c>
      <c r="IQ70" s="29">
        <v>0</v>
      </c>
      <c r="IR70" s="29">
        <v>0</v>
      </c>
      <c r="IS70" s="29">
        <v>0</v>
      </c>
      <c r="IT70" s="31">
        <f t="shared" si="6"/>
        <v>21</v>
      </c>
    </row>
    <row r="71" spans="8:254" x14ac:dyDescent="0.2">
      <c r="H71" s="9">
        <v>6</v>
      </c>
      <c r="I71">
        <v>15</v>
      </c>
      <c r="J71">
        <v>70</v>
      </c>
      <c r="K71" s="10"/>
      <c r="M71" s="30">
        <v>25</v>
      </c>
      <c r="N71" s="29">
        <v>0</v>
      </c>
      <c r="O71" s="29">
        <v>10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31">
        <f t="shared" si="12"/>
        <v>35</v>
      </c>
      <c r="AH71" s="30">
        <v>25</v>
      </c>
      <c r="AI71" s="29">
        <v>0</v>
      </c>
      <c r="AJ71" s="29">
        <v>3</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31">
        <f t="shared" si="13"/>
        <v>28</v>
      </c>
      <c r="BC71" s="9">
        <v>6</v>
      </c>
      <c r="BD71">
        <v>15</v>
      </c>
      <c r="BE71" s="10">
        <v>70</v>
      </c>
      <c r="BG71" s="30">
        <v>10</v>
      </c>
      <c r="BH71" s="29">
        <v>0</v>
      </c>
      <c r="BI71" s="29">
        <v>5</v>
      </c>
      <c r="BJ71" s="29">
        <v>0</v>
      </c>
      <c r="BK71" s="29">
        <v>0</v>
      </c>
      <c r="BL71" s="29">
        <v>0</v>
      </c>
      <c r="BM71" s="29">
        <v>0</v>
      </c>
      <c r="BN71" s="29">
        <v>0</v>
      </c>
      <c r="BO71" s="29">
        <v>0</v>
      </c>
      <c r="BP71" s="29">
        <v>0</v>
      </c>
      <c r="BQ71" s="29">
        <v>1</v>
      </c>
      <c r="BR71" s="29">
        <v>0</v>
      </c>
      <c r="BS71" s="29">
        <v>0</v>
      </c>
      <c r="BT71" s="29">
        <v>0</v>
      </c>
      <c r="BU71" s="29">
        <v>0</v>
      </c>
      <c r="BV71" s="29">
        <v>0</v>
      </c>
      <c r="BW71" s="29">
        <v>0</v>
      </c>
      <c r="BX71" s="29">
        <v>0</v>
      </c>
      <c r="BY71" s="29">
        <v>0</v>
      </c>
      <c r="BZ71" s="29">
        <v>0</v>
      </c>
      <c r="CA71" s="31">
        <f t="shared" si="14"/>
        <v>16</v>
      </c>
      <c r="CC71" s="9">
        <v>6</v>
      </c>
      <c r="CD71">
        <v>15</v>
      </c>
      <c r="CE71">
        <v>70</v>
      </c>
      <c r="CG71" s="30">
        <v>25</v>
      </c>
      <c r="CH71" s="29">
        <v>0</v>
      </c>
      <c r="CI71" s="29">
        <v>3</v>
      </c>
      <c r="CJ71" s="29">
        <v>0</v>
      </c>
      <c r="CK71" s="29">
        <v>0</v>
      </c>
      <c r="CL71" s="29">
        <v>0</v>
      </c>
      <c r="CM71" s="29">
        <v>0</v>
      </c>
      <c r="CN71" s="29">
        <v>0</v>
      </c>
      <c r="CO71" s="29">
        <v>0</v>
      </c>
      <c r="CP71" s="29">
        <v>0</v>
      </c>
      <c r="CQ71" s="29">
        <v>5</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31">
        <f t="shared" si="4"/>
        <v>33</v>
      </c>
      <c r="DO71" s="9">
        <v>6</v>
      </c>
      <c r="DP71">
        <v>15</v>
      </c>
      <c r="DQ71">
        <v>70</v>
      </c>
      <c r="DR71" s="10"/>
      <c r="DT71" s="30">
        <v>50</v>
      </c>
      <c r="DU71" s="29">
        <v>1</v>
      </c>
      <c r="DV71" s="29">
        <v>5</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c r="EN71" s="29">
        <v>0</v>
      </c>
      <c r="EO71" s="29">
        <v>0</v>
      </c>
      <c r="EP71" s="29">
        <v>0</v>
      </c>
      <c r="EQ71" s="29">
        <v>0</v>
      </c>
      <c r="ER71" s="29">
        <v>0</v>
      </c>
      <c r="ES71" s="29">
        <v>0</v>
      </c>
      <c r="ET71" s="29">
        <v>0</v>
      </c>
      <c r="EU71" s="29">
        <v>0</v>
      </c>
      <c r="EV71" s="29">
        <v>0</v>
      </c>
      <c r="EW71" s="29">
        <v>0</v>
      </c>
      <c r="EX71" s="29">
        <v>0</v>
      </c>
      <c r="EY71" s="29">
        <v>0</v>
      </c>
      <c r="EZ71" s="29">
        <v>0</v>
      </c>
      <c r="FA71" s="29">
        <v>0</v>
      </c>
      <c r="FB71" s="29">
        <v>0</v>
      </c>
      <c r="FC71" s="31">
        <f t="shared" si="15"/>
        <v>56</v>
      </c>
      <c r="FE71" s="9">
        <v>6</v>
      </c>
      <c r="FF71">
        <v>15</v>
      </c>
      <c r="FG71" s="10">
        <v>70</v>
      </c>
      <c r="FI71" s="30">
        <v>75</v>
      </c>
      <c r="FJ71" s="29">
        <v>0</v>
      </c>
      <c r="FK71" s="29">
        <v>0</v>
      </c>
      <c r="FL71" s="29">
        <v>0</v>
      </c>
      <c r="FM71" s="29">
        <v>0</v>
      </c>
      <c r="FN71" s="29">
        <v>5</v>
      </c>
      <c r="FO71" s="29">
        <v>0</v>
      </c>
      <c r="FP71" s="29">
        <v>0</v>
      </c>
      <c r="FQ71" s="29">
        <v>0</v>
      </c>
      <c r="FR71" s="29">
        <v>0</v>
      </c>
      <c r="FS71" s="29">
        <v>5</v>
      </c>
      <c r="FT71" s="29">
        <v>0</v>
      </c>
      <c r="FU71" s="29">
        <v>0</v>
      </c>
      <c r="FV71" s="29">
        <v>0</v>
      </c>
      <c r="FW71" s="29">
        <v>2</v>
      </c>
      <c r="FX71" s="29">
        <v>0</v>
      </c>
      <c r="FY71" s="29">
        <v>0</v>
      </c>
      <c r="FZ71" s="29">
        <v>0</v>
      </c>
      <c r="GA71" s="29">
        <v>0</v>
      </c>
      <c r="GB71" s="29">
        <v>0</v>
      </c>
      <c r="GC71" s="29">
        <v>0</v>
      </c>
      <c r="GD71" s="29">
        <v>0</v>
      </c>
      <c r="GE71" s="29">
        <v>0</v>
      </c>
      <c r="GF71" s="29">
        <v>0</v>
      </c>
      <c r="GG71" s="29">
        <v>0</v>
      </c>
      <c r="GH71" s="29">
        <v>0</v>
      </c>
      <c r="GI71" s="29">
        <v>0</v>
      </c>
      <c r="GJ71" s="29">
        <v>0</v>
      </c>
      <c r="GK71" s="29">
        <v>0</v>
      </c>
      <c r="GL71" s="29">
        <v>0</v>
      </c>
      <c r="GM71" s="29">
        <v>0</v>
      </c>
      <c r="GN71" s="29">
        <v>0</v>
      </c>
      <c r="GO71" s="29">
        <v>0</v>
      </c>
      <c r="GP71" s="29">
        <v>0</v>
      </c>
      <c r="GQ71" s="29">
        <v>0</v>
      </c>
      <c r="GR71" s="29">
        <v>0</v>
      </c>
      <c r="GS71" s="29">
        <v>0</v>
      </c>
      <c r="GT71" s="29">
        <v>0</v>
      </c>
      <c r="GU71" s="29">
        <v>0</v>
      </c>
      <c r="GV71" s="31">
        <f t="shared" si="16"/>
        <v>87</v>
      </c>
      <c r="GX71" s="9">
        <v>6</v>
      </c>
      <c r="GY71">
        <v>15</v>
      </c>
      <c r="GZ71" s="10">
        <v>70</v>
      </c>
      <c r="HB71" s="30">
        <v>50</v>
      </c>
      <c r="HC71" s="29">
        <v>0</v>
      </c>
      <c r="HD71" s="29">
        <v>5</v>
      </c>
      <c r="HE71" s="29">
        <v>0</v>
      </c>
      <c r="HF71" s="29">
        <v>0</v>
      </c>
      <c r="HG71" s="29">
        <v>0</v>
      </c>
      <c r="HH71" s="29">
        <v>0</v>
      </c>
      <c r="HI71" s="29">
        <v>0</v>
      </c>
      <c r="HJ71" s="29">
        <v>0</v>
      </c>
      <c r="HK71" s="29">
        <v>0</v>
      </c>
      <c r="HL71" s="29">
        <v>0</v>
      </c>
      <c r="HM71" s="29">
        <v>0</v>
      </c>
      <c r="HN71" s="29">
        <v>0</v>
      </c>
      <c r="HO71" s="29">
        <v>0</v>
      </c>
      <c r="HP71" s="29">
        <v>0</v>
      </c>
      <c r="HQ71" s="29">
        <v>0</v>
      </c>
      <c r="HR71" s="29">
        <v>0</v>
      </c>
      <c r="HS71" s="29">
        <v>0</v>
      </c>
      <c r="HT71" s="29">
        <v>0</v>
      </c>
      <c r="HU71" s="29">
        <v>0</v>
      </c>
      <c r="HV71" s="29">
        <v>0</v>
      </c>
      <c r="HW71" s="29">
        <v>0</v>
      </c>
      <c r="HX71" s="29">
        <v>0</v>
      </c>
      <c r="HY71" s="29">
        <v>0</v>
      </c>
      <c r="HZ71" s="29">
        <v>0</v>
      </c>
      <c r="IA71" s="29">
        <v>0</v>
      </c>
      <c r="IB71" s="29">
        <v>0</v>
      </c>
      <c r="IC71" s="29">
        <v>0</v>
      </c>
      <c r="ID71" s="29">
        <v>0</v>
      </c>
      <c r="IE71" s="29">
        <v>0</v>
      </c>
      <c r="IF71" s="29">
        <v>0</v>
      </c>
      <c r="IG71" s="29">
        <v>0</v>
      </c>
      <c r="IH71" s="29">
        <v>0</v>
      </c>
      <c r="II71" s="29">
        <v>0</v>
      </c>
      <c r="IJ71" s="29">
        <v>0</v>
      </c>
      <c r="IK71" s="29">
        <v>0</v>
      </c>
      <c r="IL71" s="29">
        <v>0</v>
      </c>
      <c r="IM71" s="29">
        <v>0</v>
      </c>
      <c r="IN71" s="29">
        <v>0</v>
      </c>
      <c r="IO71" s="29">
        <v>0</v>
      </c>
      <c r="IP71" s="29">
        <v>0</v>
      </c>
      <c r="IQ71" s="29">
        <v>0</v>
      </c>
      <c r="IR71" s="29">
        <v>0</v>
      </c>
      <c r="IS71" s="29">
        <v>0</v>
      </c>
      <c r="IT71" s="31">
        <f t="shared" si="6"/>
        <v>55</v>
      </c>
    </row>
    <row r="72" spans="8:254" x14ac:dyDescent="0.2">
      <c r="H72" s="9">
        <v>6</v>
      </c>
      <c r="I72">
        <v>16</v>
      </c>
      <c r="J72">
        <v>75</v>
      </c>
      <c r="K72" s="10"/>
      <c r="M72" s="30">
        <v>10</v>
      </c>
      <c r="N72" s="29">
        <v>10</v>
      </c>
      <c r="O72" s="29">
        <v>5</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31">
        <f t="shared" si="12"/>
        <v>25</v>
      </c>
      <c r="AH72" s="30">
        <v>25</v>
      </c>
      <c r="AI72" s="29">
        <v>0</v>
      </c>
      <c r="AJ72" s="29">
        <v>2</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2</v>
      </c>
      <c r="BA72" s="31">
        <f t="shared" si="13"/>
        <v>29</v>
      </c>
      <c r="BC72" s="9">
        <v>6</v>
      </c>
      <c r="BD72">
        <v>16</v>
      </c>
      <c r="BE72" s="10">
        <v>75</v>
      </c>
      <c r="BG72" s="30">
        <v>50</v>
      </c>
      <c r="BH72" s="29">
        <v>0</v>
      </c>
      <c r="BI72" s="29">
        <v>3</v>
      </c>
      <c r="BJ72" s="29">
        <v>7</v>
      </c>
      <c r="BK72" s="29">
        <v>0</v>
      </c>
      <c r="BL72" s="29">
        <v>0</v>
      </c>
      <c r="BM72" s="29">
        <v>0</v>
      </c>
      <c r="BN72" s="29">
        <v>0</v>
      </c>
      <c r="BO72" s="29">
        <v>0</v>
      </c>
      <c r="BP72" s="29">
        <v>0</v>
      </c>
      <c r="BQ72" s="29">
        <v>3</v>
      </c>
      <c r="BR72" s="29">
        <v>1</v>
      </c>
      <c r="BS72" s="29">
        <v>0</v>
      </c>
      <c r="BT72" s="29">
        <v>0</v>
      </c>
      <c r="BU72" s="29">
        <v>0</v>
      </c>
      <c r="BV72" s="29">
        <v>0</v>
      </c>
      <c r="BW72" s="29">
        <v>0</v>
      </c>
      <c r="BX72" s="29">
        <v>0</v>
      </c>
      <c r="BY72" s="29">
        <v>0</v>
      </c>
      <c r="BZ72" s="29">
        <v>0</v>
      </c>
      <c r="CA72" s="31">
        <f t="shared" si="14"/>
        <v>64</v>
      </c>
      <c r="CC72" s="9">
        <v>6</v>
      </c>
      <c r="CD72">
        <v>16</v>
      </c>
      <c r="CE72">
        <v>75</v>
      </c>
      <c r="CG72" s="30">
        <v>30</v>
      </c>
      <c r="CH72" s="29">
        <v>0</v>
      </c>
      <c r="CI72" s="29">
        <v>1</v>
      </c>
      <c r="CJ72" s="29">
        <v>5</v>
      </c>
      <c r="CK72" s="29">
        <v>0</v>
      </c>
      <c r="CL72" s="29">
        <v>0</v>
      </c>
      <c r="CM72" s="29">
        <v>0</v>
      </c>
      <c r="CN72" s="29">
        <v>0</v>
      </c>
      <c r="CO72" s="29">
        <v>0</v>
      </c>
      <c r="CP72" s="29">
        <v>0</v>
      </c>
      <c r="CQ72" s="29">
        <v>10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31">
        <f t="shared" si="4"/>
        <v>46</v>
      </c>
      <c r="DO72" s="9">
        <v>6</v>
      </c>
      <c r="DP72">
        <v>16</v>
      </c>
      <c r="DQ72">
        <v>75</v>
      </c>
      <c r="DR72" s="10"/>
      <c r="DT72" s="30">
        <v>30</v>
      </c>
      <c r="DU72" s="29">
        <v>0</v>
      </c>
      <c r="DV72" s="29">
        <v>7</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c r="EN72" s="29">
        <v>0</v>
      </c>
      <c r="EO72" s="29">
        <v>0</v>
      </c>
      <c r="EP72" s="29">
        <v>0</v>
      </c>
      <c r="EQ72" s="29">
        <v>0</v>
      </c>
      <c r="ER72" s="29">
        <v>0</v>
      </c>
      <c r="ES72" s="29">
        <v>0</v>
      </c>
      <c r="ET72" s="29">
        <v>0</v>
      </c>
      <c r="EU72" s="29">
        <v>0</v>
      </c>
      <c r="EV72" s="29">
        <v>0</v>
      </c>
      <c r="EW72" s="29">
        <v>0</v>
      </c>
      <c r="EX72" s="29">
        <v>0</v>
      </c>
      <c r="EY72" s="29">
        <v>0</v>
      </c>
      <c r="EZ72" s="29">
        <v>0</v>
      </c>
      <c r="FA72" s="29">
        <v>0</v>
      </c>
      <c r="FB72" s="29">
        <v>0</v>
      </c>
      <c r="FC72" s="31">
        <f t="shared" si="15"/>
        <v>37</v>
      </c>
      <c r="FE72" s="9">
        <v>6</v>
      </c>
      <c r="FF72">
        <v>16</v>
      </c>
      <c r="FG72" s="10">
        <v>75</v>
      </c>
      <c r="FI72" s="30">
        <v>75</v>
      </c>
      <c r="FJ72" s="29">
        <v>0</v>
      </c>
      <c r="FK72" s="29">
        <v>15</v>
      </c>
      <c r="FL72" s="29">
        <v>0</v>
      </c>
      <c r="FM72" s="29">
        <v>0</v>
      </c>
      <c r="FN72" s="29">
        <v>1</v>
      </c>
      <c r="FO72" s="29">
        <v>0</v>
      </c>
      <c r="FP72" s="29">
        <v>0</v>
      </c>
      <c r="FQ72" s="29">
        <v>0</v>
      </c>
      <c r="FR72" s="29">
        <v>0</v>
      </c>
      <c r="FS72" s="29">
        <v>2</v>
      </c>
      <c r="FT72" s="29">
        <v>0</v>
      </c>
      <c r="FU72" s="29">
        <v>0</v>
      </c>
      <c r="FV72" s="29">
        <v>0</v>
      </c>
      <c r="FW72" s="29">
        <v>0</v>
      </c>
      <c r="FX72" s="29">
        <v>0</v>
      </c>
      <c r="FY72" s="29">
        <v>0</v>
      </c>
      <c r="FZ72" s="29">
        <v>0</v>
      </c>
      <c r="GA72" s="29">
        <v>0</v>
      </c>
      <c r="GB72" s="29">
        <v>0</v>
      </c>
      <c r="GC72" s="29">
        <v>0</v>
      </c>
      <c r="GD72" s="29">
        <v>0</v>
      </c>
      <c r="GE72" s="29">
        <v>0</v>
      </c>
      <c r="GF72" s="29">
        <v>0</v>
      </c>
      <c r="GG72" s="29">
        <v>0</v>
      </c>
      <c r="GH72" s="29">
        <v>0</v>
      </c>
      <c r="GI72" s="29">
        <v>0</v>
      </c>
      <c r="GJ72" s="29">
        <v>0</v>
      </c>
      <c r="GK72" s="29">
        <v>0</v>
      </c>
      <c r="GL72" s="29">
        <v>0</v>
      </c>
      <c r="GM72" s="29">
        <v>0</v>
      </c>
      <c r="GN72" s="29">
        <v>0</v>
      </c>
      <c r="GO72" s="29">
        <v>0</v>
      </c>
      <c r="GP72" s="29">
        <v>0</v>
      </c>
      <c r="GQ72" s="29">
        <v>0</v>
      </c>
      <c r="GR72" s="29">
        <v>0</v>
      </c>
      <c r="GS72" s="29">
        <v>0</v>
      </c>
      <c r="GT72" s="29">
        <v>0</v>
      </c>
      <c r="GU72" s="29">
        <v>0</v>
      </c>
      <c r="GV72" s="31">
        <f t="shared" si="16"/>
        <v>93</v>
      </c>
      <c r="GX72" s="9">
        <v>6</v>
      </c>
      <c r="GY72">
        <v>16</v>
      </c>
      <c r="GZ72" s="10">
        <v>75</v>
      </c>
      <c r="HB72" s="30">
        <v>25</v>
      </c>
      <c r="HC72" s="29">
        <v>0</v>
      </c>
      <c r="HD72" s="29">
        <v>10</v>
      </c>
      <c r="HE72" s="29">
        <v>0</v>
      </c>
      <c r="HF72" s="29">
        <v>0</v>
      </c>
      <c r="HG72" s="29">
        <v>0</v>
      </c>
      <c r="HH72" s="29">
        <v>0</v>
      </c>
      <c r="HI72" s="29">
        <v>0</v>
      </c>
      <c r="HJ72" s="29">
        <v>0</v>
      </c>
      <c r="HK72" s="29">
        <v>0</v>
      </c>
      <c r="HL72" s="29">
        <v>0</v>
      </c>
      <c r="HM72" s="29">
        <v>0</v>
      </c>
      <c r="HN72" s="29">
        <v>0</v>
      </c>
      <c r="HO72" s="29">
        <v>0</v>
      </c>
      <c r="HP72" s="29">
        <v>0</v>
      </c>
      <c r="HQ72" s="29">
        <v>0</v>
      </c>
      <c r="HR72" s="29">
        <v>0</v>
      </c>
      <c r="HS72" s="29">
        <v>0</v>
      </c>
      <c r="HT72" s="29">
        <v>0</v>
      </c>
      <c r="HU72" s="29">
        <v>0</v>
      </c>
      <c r="HV72" s="29">
        <v>0</v>
      </c>
      <c r="HW72" s="29">
        <v>0</v>
      </c>
      <c r="HX72" s="29">
        <v>0</v>
      </c>
      <c r="HY72" s="29">
        <v>0</v>
      </c>
      <c r="HZ72" s="29">
        <v>0</v>
      </c>
      <c r="IA72" s="29">
        <v>0</v>
      </c>
      <c r="IB72" s="29">
        <v>0</v>
      </c>
      <c r="IC72" s="29">
        <v>0</v>
      </c>
      <c r="ID72" s="29">
        <v>0</v>
      </c>
      <c r="IE72" s="29">
        <v>0</v>
      </c>
      <c r="IF72" s="29">
        <v>0</v>
      </c>
      <c r="IG72" s="29">
        <v>0</v>
      </c>
      <c r="IH72" s="29">
        <v>0</v>
      </c>
      <c r="II72" s="29">
        <v>0</v>
      </c>
      <c r="IJ72" s="29">
        <v>0</v>
      </c>
      <c r="IK72" s="29">
        <v>0</v>
      </c>
      <c r="IL72" s="29">
        <v>0</v>
      </c>
      <c r="IM72" s="29">
        <v>0</v>
      </c>
      <c r="IN72" s="29">
        <v>0</v>
      </c>
      <c r="IO72" s="29">
        <v>0</v>
      </c>
      <c r="IP72" s="29">
        <v>0</v>
      </c>
      <c r="IQ72" s="29">
        <v>0</v>
      </c>
      <c r="IR72" s="29">
        <v>0</v>
      </c>
      <c r="IS72" s="29">
        <v>0</v>
      </c>
      <c r="IT72" s="31">
        <f t="shared" si="6"/>
        <v>35</v>
      </c>
    </row>
    <row r="73" spans="8:254" x14ac:dyDescent="0.2">
      <c r="H73" s="9">
        <v>6</v>
      </c>
      <c r="I73">
        <v>17</v>
      </c>
      <c r="J73">
        <v>80</v>
      </c>
      <c r="K73" s="10"/>
      <c r="M73" s="30">
        <v>25</v>
      </c>
      <c r="N73" s="29">
        <v>0</v>
      </c>
      <c r="O73" s="29">
        <v>10</v>
      </c>
      <c r="P73" s="29">
        <v>0</v>
      </c>
      <c r="Q73" s="29">
        <v>0</v>
      </c>
      <c r="R73" s="29">
        <v>2</v>
      </c>
      <c r="S73" s="29">
        <v>0</v>
      </c>
      <c r="T73" s="29">
        <v>0</v>
      </c>
      <c r="U73" s="29">
        <v>0</v>
      </c>
      <c r="V73" s="29">
        <v>0</v>
      </c>
      <c r="W73" s="29">
        <v>0</v>
      </c>
      <c r="X73" s="29">
        <v>0</v>
      </c>
      <c r="Y73" s="29">
        <v>0</v>
      </c>
      <c r="Z73" s="29">
        <v>0</v>
      </c>
      <c r="AA73" s="29">
        <v>0</v>
      </c>
      <c r="AB73" s="29">
        <v>0</v>
      </c>
      <c r="AC73" s="29">
        <v>0</v>
      </c>
      <c r="AD73" s="29">
        <v>0</v>
      </c>
      <c r="AE73" s="29">
        <v>0</v>
      </c>
      <c r="AF73" s="31">
        <f t="shared" si="12"/>
        <v>37</v>
      </c>
      <c r="AH73" s="30">
        <v>40</v>
      </c>
      <c r="AI73" s="29">
        <v>0</v>
      </c>
      <c r="AJ73" s="29">
        <v>2</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31">
        <f t="shared" si="13"/>
        <v>42</v>
      </c>
      <c r="BC73" s="9">
        <v>6</v>
      </c>
      <c r="BD73">
        <v>17</v>
      </c>
      <c r="BE73" s="10">
        <v>80</v>
      </c>
      <c r="BG73" s="30">
        <v>30</v>
      </c>
      <c r="BH73" s="29">
        <v>0</v>
      </c>
      <c r="BI73" s="29">
        <v>1</v>
      </c>
      <c r="BJ73" s="29">
        <v>0</v>
      </c>
      <c r="BK73" s="29">
        <v>1</v>
      </c>
      <c r="BL73" s="29">
        <v>0</v>
      </c>
      <c r="BM73" s="29">
        <v>0</v>
      </c>
      <c r="BN73" s="29">
        <v>0</v>
      </c>
      <c r="BO73" s="29">
        <v>1</v>
      </c>
      <c r="BP73" s="29">
        <v>0</v>
      </c>
      <c r="BQ73" s="29">
        <v>3</v>
      </c>
      <c r="BR73" s="29">
        <v>0</v>
      </c>
      <c r="BS73" s="29">
        <v>0</v>
      </c>
      <c r="BT73" s="29">
        <v>0</v>
      </c>
      <c r="BU73" s="29">
        <v>0</v>
      </c>
      <c r="BV73" s="29">
        <v>0</v>
      </c>
      <c r="BW73" s="29">
        <v>0</v>
      </c>
      <c r="BX73" s="29">
        <v>0</v>
      </c>
      <c r="BY73" s="29">
        <v>0</v>
      </c>
      <c r="BZ73" s="29">
        <v>0</v>
      </c>
      <c r="CA73" s="31">
        <f t="shared" si="14"/>
        <v>36</v>
      </c>
      <c r="CC73" s="9">
        <v>6</v>
      </c>
      <c r="CD73">
        <v>17</v>
      </c>
      <c r="CE73">
        <v>80</v>
      </c>
      <c r="CG73" s="30">
        <v>20</v>
      </c>
      <c r="CH73" s="29">
        <v>2</v>
      </c>
      <c r="CI73" s="29">
        <v>0</v>
      </c>
      <c r="CJ73" s="29">
        <v>0</v>
      </c>
      <c r="CK73" s="29">
        <v>0</v>
      </c>
      <c r="CL73" s="29">
        <v>1</v>
      </c>
      <c r="CM73" s="29">
        <v>0</v>
      </c>
      <c r="CN73" s="29">
        <v>0</v>
      </c>
      <c r="CO73" s="29">
        <v>0</v>
      </c>
      <c r="CP73" s="29">
        <v>0</v>
      </c>
      <c r="CQ73" s="29">
        <v>3</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31">
        <f t="shared" si="4"/>
        <v>26</v>
      </c>
      <c r="DO73" s="9">
        <v>6</v>
      </c>
      <c r="DP73">
        <v>17</v>
      </c>
      <c r="DQ73">
        <v>80</v>
      </c>
      <c r="DR73" s="10"/>
      <c r="DT73" s="30">
        <v>12</v>
      </c>
      <c r="DU73" s="29">
        <v>30</v>
      </c>
      <c r="DV73" s="29">
        <v>1</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c r="EN73" s="29">
        <v>0</v>
      </c>
      <c r="EO73" s="29">
        <v>0</v>
      </c>
      <c r="EP73" s="29">
        <v>0</v>
      </c>
      <c r="EQ73" s="29">
        <v>0</v>
      </c>
      <c r="ER73" s="29">
        <v>0</v>
      </c>
      <c r="ES73" s="29">
        <v>0</v>
      </c>
      <c r="ET73" s="29">
        <v>0</v>
      </c>
      <c r="EU73" s="29">
        <v>0</v>
      </c>
      <c r="EV73" s="29">
        <v>0</v>
      </c>
      <c r="EW73" s="29">
        <v>0</v>
      </c>
      <c r="EX73" s="29">
        <v>0</v>
      </c>
      <c r="EY73" s="29">
        <v>0</v>
      </c>
      <c r="EZ73" s="29">
        <v>0</v>
      </c>
      <c r="FA73" s="29">
        <v>0</v>
      </c>
      <c r="FB73" s="29">
        <v>0</v>
      </c>
      <c r="FC73" s="31">
        <f t="shared" si="15"/>
        <v>43</v>
      </c>
      <c r="FE73" s="9">
        <v>6</v>
      </c>
      <c r="FF73">
        <v>17</v>
      </c>
      <c r="FG73" s="10">
        <v>80</v>
      </c>
      <c r="FI73" s="30">
        <v>60</v>
      </c>
      <c r="FJ73" s="29">
        <v>0</v>
      </c>
      <c r="FK73" s="29">
        <v>10</v>
      </c>
      <c r="FL73" s="29">
        <v>0</v>
      </c>
      <c r="FM73" s="29">
        <v>0</v>
      </c>
      <c r="FN73" s="29">
        <v>0</v>
      </c>
      <c r="FO73" s="29">
        <v>0</v>
      </c>
      <c r="FP73" s="29">
        <v>0</v>
      </c>
      <c r="FQ73" s="29">
        <v>0</v>
      </c>
      <c r="FR73" s="29">
        <v>0</v>
      </c>
      <c r="FS73" s="29">
        <v>5</v>
      </c>
      <c r="FT73" s="29">
        <v>0</v>
      </c>
      <c r="FU73" s="29">
        <v>0</v>
      </c>
      <c r="FV73" s="29">
        <v>0</v>
      </c>
      <c r="FW73" s="29">
        <v>0</v>
      </c>
      <c r="FX73" s="29">
        <v>0</v>
      </c>
      <c r="FY73" s="29">
        <v>0</v>
      </c>
      <c r="FZ73" s="29">
        <v>0</v>
      </c>
      <c r="GA73" s="29">
        <v>0</v>
      </c>
      <c r="GB73" s="29">
        <v>0</v>
      </c>
      <c r="GC73" s="29">
        <v>0</v>
      </c>
      <c r="GD73" s="29">
        <v>0</v>
      </c>
      <c r="GE73" s="29">
        <v>0</v>
      </c>
      <c r="GF73" s="29">
        <v>0</v>
      </c>
      <c r="GG73" s="29">
        <v>0</v>
      </c>
      <c r="GH73" s="29">
        <v>0</v>
      </c>
      <c r="GI73" s="29">
        <v>0</v>
      </c>
      <c r="GJ73" s="29">
        <v>0</v>
      </c>
      <c r="GK73" s="29">
        <v>0</v>
      </c>
      <c r="GL73" s="29">
        <v>0</v>
      </c>
      <c r="GM73" s="29">
        <v>0</v>
      </c>
      <c r="GN73" s="29">
        <v>0</v>
      </c>
      <c r="GO73" s="29">
        <v>0</v>
      </c>
      <c r="GP73" s="29">
        <v>0</v>
      </c>
      <c r="GQ73" s="29">
        <v>0</v>
      </c>
      <c r="GR73" s="29">
        <v>0</v>
      </c>
      <c r="GS73" s="29">
        <v>0</v>
      </c>
      <c r="GT73" s="29">
        <v>0</v>
      </c>
      <c r="GU73" s="29">
        <v>0</v>
      </c>
      <c r="GV73" s="31">
        <f t="shared" si="16"/>
        <v>75</v>
      </c>
      <c r="GX73" s="9">
        <v>6</v>
      </c>
      <c r="GY73">
        <v>17</v>
      </c>
      <c r="GZ73" s="10">
        <v>80</v>
      </c>
      <c r="HB73" s="30">
        <v>25</v>
      </c>
      <c r="HC73" s="29">
        <v>7</v>
      </c>
      <c r="HD73" s="29">
        <v>3</v>
      </c>
      <c r="HE73" s="29">
        <v>0</v>
      </c>
      <c r="HF73" s="29">
        <v>0</v>
      </c>
      <c r="HG73" s="29">
        <v>0</v>
      </c>
      <c r="HH73" s="29">
        <v>0</v>
      </c>
      <c r="HI73" s="29">
        <v>0</v>
      </c>
      <c r="HJ73" s="29">
        <v>0</v>
      </c>
      <c r="HK73" s="29">
        <v>0</v>
      </c>
      <c r="HL73" s="29">
        <v>0</v>
      </c>
      <c r="HM73" s="29">
        <v>0</v>
      </c>
      <c r="HN73" s="29">
        <v>0</v>
      </c>
      <c r="HO73" s="29">
        <v>0</v>
      </c>
      <c r="HP73" s="29">
        <v>0</v>
      </c>
      <c r="HQ73" s="29">
        <v>0</v>
      </c>
      <c r="HR73" s="29">
        <v>0</v>
      </c>
      <c r="HS73" s="29">
        <v>0</v>
      </c>
      <c r="HT73" s="29">
        <v>0</v>
      </c>
      <c r="HU73" s="29">
        <v>0</v>
      </c>
      <c r="HV73" s="29">
        <v>0</v>
      </c>
      <c r="HW73" s="29">
        <v>0</v>
      </c>
      <c r="HX73" s="29">
        <v>0</v>
      </c>
      <c r="HY73" s="29">
        <v>0</v>
      </c>
      <c r="HZ73" s="29">
        <v>0</v>
      </c>
      <c r="IA73" s="29">
        <v>0</v>
      </c>
      <c r="IB73" s="29">
        <v>0</v>
      </c>
      <c r="IC73" s="29">
        <v>0</v>
      </c>
      <c r="ID73" s="29">
        <v>0</v>
      </c>
      <c r="IE73" s="29">
        <v>0</v>
      </c>
      <c r="IF73" s="29">
        <v>0</v>
      </c>
      <c r="IG73" s="29">
        <v>0</v>
      </c>
      <c r="IH73" s="29">
        <v>0</v>
      </c>
      <c r="II73" s="29">
        <v>0</v>
      </c>
      <c r="IJ73" s="29">
        <v>0</v>
      </c>
      <c r="IK73" s="29">
        <v>0</v>
      </c>
      <c r="IL73" s="29">
        <v>0</v>
      </c>
      <c r="IM73" s="29">
        <v>0</v>
      </c>
      <c r="IN73" s="29">
        <v>2</v>
      </c>
      <c r="IO73" s="29">
        <v>0</v>
      </c>
      <c r="IP73" s="29">
        <v>0</v>
      </c>
      <c r="IQ73" s="29">
        <v>0</v>
      </c>
      <c r="IR73" s="29">
        <v>0</v>
      </c>
      <c r="IS73" s="29">
        <v>0</v>
      </c>
      <c r="IT73" s="31">
        <f t="shared" si="6"/>
        <v>37</v>
      </c>
    </row>
    <row r="74" spans="8:254" x14ac:dyDescent="0.2">
      <c r="H74" s="9">
        <v>6</v>
      </c>
      <c r="I74">
        <v>18</v>
      </c>
      <c r="J74">
        <v>85</v>
      </c>
      <c r="K74" s="10"/>
      <c r="M74" s="30">
        <v>5</v>
      </c>
      <c r="N74" s="29">
        <v>2</v>
      </c>
      <c r="O74" s="29">
        <v>0</v>
      </c>
      <c r="P74" s="29">
        <v>0</v>
      </c>
      <c r="Q74" s="29">
        <v>0</v>
      </c>
      <c r="R74" s="29">
        <v>0</v>
      </c>
      <c r="S74" s="29">
        <v>0</v>
      </c>
      <c r="T74" s="29">
        <v>10</v>
      </c>
      <c r="U74" s="29">
        <v>0</v>
      </c>
      <c r="V74" s="29">
        <v>0</v>
      </c>
      <c r="W74" s="29">
        <v>0</v>
      </c>
      <c r="X74" s="29">
        <v>0</v>
      </c>
      <c r="Y74" s="29">
        <v>0</v>
      </c>
      <c r="Z74" s="29">
        <v>0</v>
      </c>
      <c r="AA74" s="29">
        <v>0</v>
      </c>
      <c r="AB74" s="29">
        <v>0</v>
      </c>
      <c r="AC74" s="29">
        <v>0</v>
      </c>
      <c r="AD74" s="29">
        <v>0</v>
      </c>
      <c r="AE74" s="29">
        <v>0</v>
      </c>
      <c r="AF74" s="31">
        <f t="shared" si="12"/>
        <v>17</v>
      </c>
      <c r="AH74" s="30">
        <v>0</v>
      </c>
      <c r="AI74" s="29">
        <v>2</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31">
        <f t="shared" si="13"/>
        <v>2</v>
      </c>
      <c r="BC74" s="9">
        <v>6</v>
      </c>
      <c r="BD74">
        <v>18</v>
      </c>
      <c r="BE74" s="10">
        <v>85</v>
      </c>
      <c r="BG74" s="30">
        <v>25</v>
      </c>
      <c r="BH74" s="29">
        <v>1</v>
      </c>
      <c r="BI74" s="29">
        <v>5</v>
      </c>
      <c r="BJ74" s="29">
        <v>0</v>
      </c>
      <c r="BK74" s="29">
        <v>0</v>
      </c>
      <c r="BL74" s="29">
        <v>0</v>
      </c>
      <c r="BM74" s="29">
        <v>0</v>
      </c>
      <c r="BN74" s="29">
        <v>0</v>
      </c>
      <c r="BO74" s="29">
        <v>0</v>
      </c>
      <c r="BP74" s="29">
        <v>0</v>
      </c>
      <c r="BQ74" s="29">
        <v>1</v>
      </c>
      <c r="BR74" s="29">
        <v>0</v>
      </c>
      <c r="BS74" s="29">
        <v>0</v>
      </c>
      <c r="BT74" s="29">
        <v>0</v>
      </c>
      <c r="BU74" s="29">
        <v>0</v>
      </c>
      <c r="BV74" s="29">
        <v>0</v>
      </c>
      <c r="BW74" s="29">
        <v>0</v>
      </c>
      <c r="BX74" s="29">
        <v>0</v>
      </c>
      <c r="BY74" s="29">
        <v>0</v>
      </c>
      <c r="BZ74" s="29">
        <v>0</v>
      </c>
      <c r="CA74" s="31">
        <f t="shared" si="14"/>
        <v>32</v>
      </c>
      <c r="CC74" s="9">
        <v>6</v>
      </c>
      <c r="CD74">
        <v>18</v>
      </c>
      <c r="CE74">
        <v>85</v>
      </c>
      <c r="CG74" s="30">
        <v>15</v>
      </c>
      <c r="CH74" s="29">
        <v>5</v>
      </c>
      <c r="CI74" s="29">
        <v>1</v>
      </c>
      <c r="CJ74" s="29">
        <v>0</v>
      </c>
      <c r="CK74" s="29">
        <v>0</v>
      </c>
      <c r="CL74" s="29">
        <v>0</v>
      </c>
      <c r="CM74" s="29">
        <v>0</v>
      </c>
      <c r="CN74" s="29">
        <v>0</v>
      </c>
      <c r="CO74" s="29">
        <v>0</v>
      </c>
      <c r="CP74" s="29">
        <v>0</v>
      </c>
      <c r="CQ74" s="29">
        <v>5</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31">
        <f t="shared" si="4"/>
        <v>26</v>
      </c>
      <c r="DO74" s="9">
        <v>6</v>
      </c>
      <c r="DP74">
        <v>18</v>
      </c>
      <c r="DQ74">
        <v>85</v>
      </c>
      <c r="DR74" s="10"/>
      <c r="DT74" s="30">
        <v>5</v>
      </c>
      <c r="DU74" s="29">
        <v>10</v>
      </c>
      <c r="DV74" s="29">
        <v>1</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c r="EN74" s="29">
        <v>0</v>
      </c>
      <c r="EO74" s="29">
        <v>0</v>
      </c>
      <c r="EP74" s="29">
        <v>0</v>
      </c>
      <c r="EQ74" s="29">
        <v>0</v>
      </c>
      <c r="ER74" s="29">
        <v>0</v>
      </c>
      <c r="ES74" s="29">
        <v>0</v>
      </c>
      <c r="ET74" s="29">
        <v>0</v>
      </c>
      <c r="EU74" s="29">
        <v>0</v>
      </c>
      <c r="EV74" s="29">
        <v>0</v>
      </c>
      <c r="EW74" s="29">
        <v>0</v>
      </c>
      <c r="EX74" s="29">
        <v>0</v>
      </c>
      <c r="EY74" s="29">
        <v>0</v>
      </c>
      <c r="EZ74" s="29">
        <v>0</v>
      </c>
      <c r="FA74" s="29">
        <v>0</v>
      </c>
      <c r="FB74" s="29">
        <v>0</v>
      </c>
      <c r="FC74" s="31">
        <f t="shared" si="15"/>
        <v>16</v>
      </c>
      <c r="FE74" s="9">
        <v>6</v>
      </c>
      <c r="FF74">
        <v>18</v>
      </c>
      <c r="FG74" s="10">
        <v>85</v>
      </c>
      <c r="FI74" s="30">
        <v>5</v>
      </c>
      <c r="FJ74" s="29">
        <v>25</v>
      </c>
      <c r="FK74" s="29">
        <v>0</v>
      </c>
      <c r="FL74" s="29">
        <v>0</v>
      </c>
      <c r="FM74" s="29">
        <v>0</v>
      </c>
      <c r="FN74" s="29">
        <v>0</v>
      </c>
      <c r="FO74" s="29">
        <v>0</v>
      </c>
      <c r="FP74" s="29">
        <v>0</v>
      </c>
      <c r="FQ74" s="29">
        <v>0</v>
      </c>
      <c r="FR74" s="29">
        <v>0</v>
      </c>
      <c r="FS74" s="29">
        <v>5</v>
      </c>
      <c r="FT74" s="29">
        <v>0</v>
      </c>
      <c r="FU74" s="29">
        <v>0</v>
      </c>
      <c r="FV74" s="29">
        <v>0</v>
      </c>
      <c r="FW74" s="29">
        <v>0</v>
      </c>
      <c r="FX74" s="29">
        <v>0</v>
      </c>
      <c r="FY74" s="29">
        <v>0</v>
      </c>
      <c r="FZ74" s="29">
        <v>0</v>
      </c>
      <c r="GA74" s="29">
        <v>0</v>
      </c>
      <c r="GB74" s="29">
        <v>0</v>
      </c>
      <c r="GC74" s="29">
        <v>0</v>
      </c>
      <c r="GD74" s="29">
        <v>0</v>
      </c>
      <c r="GE74" s="29">
        <v>0</v>
      </c>
      <c r="GF74" s="29">
        <v>0</v>
      </c>
      <c r="GG74" s="29">
        <v>0</v>
      </c>
      <c r="GH74" s="29">
        <v>0</v>
      </c>
      <c r="GI74" s="29">
        <v>0</v>
      </c>
      <c r="GJ74" s="29">
        <v>0</v>
      </c>
      <c r="GK74" s="29">
        <v>0</v>
      </c>
      <c r="GL74" s="29">
        <v>0</v>
      </c>
      <c r="GM74" s="29">
        <v>0</v>
      </c>
      <c r="GN74" s="29">
        <v>0</v>
      </c>
      <c r="GO74" s="29">
        <v>0</v>
      </c>
      <c r="GP74" s="29">
        <v>0</v>
      </c>
      <c r="GQ74" s="29">
        <v>0</v>
      </c>
      <c r="GR74" s="29">
        <v>0</v>
      </c>
      <c r="GS74" s="29">
        <v>0</v>
      </c>
      <c r="GT74" s="29">
        <v>0</v>
      </c>
      <c r="GU74" s="29">
        <v>0</v>
      </c>
      <c r="GV74" s="31">
        <f t="shared" si="16"/>
        <v>35</v>
      </c>
      <c r="GX74" s="9">
        <v>6</v>
      </c>
      <c r="GY74">
        <v>18</v>
      </c>
      <c r="GZ74" s="10">
        <v>85</v>
      </c>
      <c r="HB74" s="30">
        <v>3</v>
      </c>
      <c r="HC74" s="29">
        <v>10</v>
      </c>
      <c r="HD74" s="29">
        <v>2</v>
      </c>
      <c r="HE74" s="29">
        <v>0</v>
      </c>
      <c r="HF74" s="29">
        <v>0</v>
      </c>
      <c r="HG74" s="29">
        <v>0</v>
      </c>
      <c r="HH74" s="29">
        <v>0</v>
      </c>
      <c r="HI74" s="29">
        <v>0</v>
      </c>
      <c r="HJ74" s="29">
        <v>0</v>
      </c>
      <c r="HK74" s="29">
        <v>0</v>
      </c>
      <c r="HL74" s="29">
        <v>0</v>
      </c>
      <c r="HM74" s="29">
        <v>0</v>
      </c>
      <c r="HN74" s="29">
        <v>0</v>
      </c>
      <c r="HO74" s="29">
        <v>0</v>
      </c>
      <c r="HP74" s="29">
        <v>0</v>
      </c>
      <c r="HQ74" s="29">
        <v>0</v>
      </c>
      <c r="HR74" s="29">
        <v>0</v>
      </c>
      <c r="HS74" s="29">
        <v>0</v>
      </c>
      <c r="HT74" s="29">
        <v>0</v>
      </c>
      <c r="HU74" s="29">
        <v>0</v>
      </c>
      <c r="HV74" s="29">
        <v>0</v>
      </c>
      <c r="HW74" s="29">
        <v>0</v>
      </c>
      <c r="HX74" s="29">
        <v>0</v>
      </c>
      <c r="HY74" s="29">
        <v>0</v>
      </c>
      <c r="HZ74" s="29">
        <v>0</v>
      </c>
      <c r="IA74" s="29">
        <v>0</v>
      </c>
      <c r="IB74" s="29">
        <v>0</v>
      </c>
      <c r="IC74" s="29">
        <v>0</v>
      </c>
      <c r="ID74" s="29">
        <v>0</v>
      </c>
      <c r="IE74" s="29">
        <v>0</v>
      </c>
      <c r="IF74" s="29">
        <v>0</v>
      </c>
      <c r="IG74" s="29">
        <v>0</v>
      </c>
      <c r="IH74" s="29">
        <v>0</v>
      </c>
      <c r="II74" s="29">
        <v>0</v>
      </c>
      <c r="IJ74" s="29">
        <v>0</v>
      </c>
      <c r="IK74" s="29">
        <v>0</v>
      </c>
      <c r="IL74" s="29">
        <v>0</v>
      </c>
      <c r="IM74" s="29">
        <v>0</v>
      </c>
      <c r="IN74" s="29">
        <v>0</v>
      </c>
      <c r="IO74" s="29">
        <v>0</v>
      </c>
      <c r="IP74" s="29">
        <v>0</v>
      </c>
      <c r="IQ74" s="29">
        <v>0</v>
      </c>
      <c r="IR74" s="29">
        <v>0</v>
      </c>
      <c r="IS74" s="29">
        <v>0</v>
      </c>
      <c r="IT74" s="31">
        <f t="shared" si="6"/>
        <v>15</v>
      </c>
    </row>
    <row r="75" spans="8:254" x14ac:dyDescent="0.2">
      <c r="H75" s="9">
        <v>6</v>
      </c>
      <c r="I75">
        <v>19</v>
      </c>
      <c r="J75">
        <v>90</v>
      </c>
      <c r="K75" s="10"/>
      <c r="M75" s="30">
        <v>0</v>
      </c>
      <c r="N75" s="29">
        <v>2</v>
      </c>
      <c r="O75" s="29">
        <v>10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31">
        <f t="shared" si="12"/>
        <v>12</v>
      </c>
      <c r="AH75" s="30">
        <v>25</v>
      </c>
      <c r="AI75" s="29">
        <v>0</v>
      </c>
      <c r="AJ75" s="29">
        <v>5</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31">
        <f t="shared" si="13"/>
        <v>30</v>
      </c>
      <c r="BC75" s="9">
        <v>6</v>
      </c>
      <c r="BD75">
        <v>19</v>
      </c>
      <c r="BE75" s="10">
        <v>90</v>
      </c>
      <c r="BG75" s="30">
        <v>5</v>
      </c>
      <c r="BH75" s="29">
        <v>0</v>
      </c>
      <c r="BI75" s="29">
        <v>1</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31">
        <f t="shared" si="14"/>
        <v>6</v>
      </c>
      <c r="CC75" s="9">
        <v>6</v>
      </c>
      <c r="CD75">
        <v>19</v>
      </c>
      <c r="CE75">
        <v>90</v>
      </c>
      <c r="CG75" s="30">
        <v>2</v>
      </c>
      <c r="CH75" s="29">
        <v>2</v>
      </c>
      <c r="CI75" s="29">
        <v>0</v>
      </c>
      <c r="CJ75" s="29">
        <v>0</v>
      </c>
      <c r="CK75" s="29">
        <v>0</v>
      </c>
      <c r="CL75" s="29">
        <v>0</v>
      </c>
      <c r="CM75" s="29">
        <v>0</v>
      </c>
      <c r="CN75" s="29">
        <v>0</v>
      </c>
      <c r="CO75" s="29">
        <v>0</v>
      </c>
      <c r="CP75" s="29">
        <v>0</v>
      </c>
      <c r="CQ75" s="29">
        <v>3</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31">
        <f t="shared" si="4"/>
        <v>7</v>
      </c>
      <c r="DO75" s="9">
        <v>6</v>
      </c>
      <c r="DP75">
        <v>19</v>
      </c>
      <c r="DQ75">
        <v>90</v>
      </c>
      <c r="DR75" s="10"/>
      <c r="DT75" s="30">
        <v>5</v>
      </c>
      <c r="DU75" s="29">
        <v>5</v>
      </c>
      <c r="DV75" s="29">
        <v>1</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c r="EN75" s="29">
        <v>0</v>
      </c>
      <c r="EO75" s="29">
        <v>0</v>
      </c>
      <c r="EP75" s="29">
        <v>0</v>
      </c>
      <c r="EQ75" s="29">
        <v>0</v>
      </c>
      <c r="ER75" s="29">
        <v>0</v>
      </c>
      <c r="ES75" s="29">
        <v>0</v>
      </c>
      <c r="ET75" s="29">
        <v>0</v>
      </c>
      <c r="EU75" s="29">
        <v>0</v>
      </c>
      <c r="EV75" s="29">
        <v>0</v>
      </c>
      <c r="EW75" s="29">
        <v>0</v>
      </c>
      <c r="EX75" s="29">
        <v>0</v>
      </c>
      <c r="EY75" s="29">
        <v>0</v>
      </c>
      <c r="EZ75" s="29">
        <v>0</v>
      </c>
      <c r="FA75" s="29">
        <v>0</v>
      </c>
      <c r="FB75" s="29">
        <v>0</v>
      </c>
      <c r="FC75" s="31">
        <f t="shared" si="15"/>
        <v>11</v>
      </c>
      <c r="FE75" s="9">
        <v>6</v>
      </c>
      <c r="FF75">
        <v>19</v>
      </c>
      <c r="FG75" s="10">
        <v>90</v>
      </c>
      <c r="FI75" s="30">
        <v>25</v>
      </c>
      <c r="FJ75" s="29">
        <v>2</v>
      </c>
      <c r="FK75" s="29">
        <v>7</v>
      </c>
      <c r="FL75" s="29">
        <v>0</v>
      </c>
      <c r="FM75" s="29">
        <v>0</v>
      </c>
      <c r="FN75" s="29">
        <v>0</v>
      </c>
      <c r="FO75" s="29">
        <v>0</v>
      </c>
      <c r="FP75" s="29">
        <v>0</v>
      </c>
      <c r="FQ75" s="29">
        <v>0</v>
      </c>
      <c r="FR75" s="29">
        <v>0</v>
      </c>
      <c r="FS75" s="29">
        <v>3</v>
      </c>
      <c r="FT75" s="29">
        <v>0</v>
      </c>
      <c r="FU75" s="29">
        <v>0</v>
      </c>
      <c r="FV75" s="29">
        <v>0</v>
      </c>
      <c r="FW75" s="29">
        <v>0</v>
      </c>
      <c r="FX75" s="29">
        <v>0</v>
      </c>
      <c r="FY75" s="29">
        <v>0</v>
      </c>
      <c r="FZ75" s="29">
        <v>0</v>
      </c>
      <c r="GA75" s="29">
        <v>0</v>
      </c>
      <c r="GB75" s="29">
        <v>0</v>
      </c>
      <c r="GC75" s="29">
        <v>0</v>
      </c>
      <c r="GD75" s="29">
        <v>0</v>
      </c>
      <c r="GE75" s="29">
        <v>0</v>
      </c>
      <c r="GF75" s="29">
        <v>0</v>
      </c>
      <c r="GG75" s="29">
        <v>0</v>
      </c>
      <c r="GH75" s="29">
        <v>0</v>
      </c>
      <c r="GI75" s="29">
        <v>0</v>
      </c>
      <c r="GJ75" s="29">
        <v>0</v>
      </c>
      <c r="GK75" s="29">
        <v>0</v>
      </c>
      <c r="GL75" s="29">
        <v>0</v>
      </c>
      <c r="GM75" s="29">
        <v>0</v>
      </c>
      <c r="GN75" s="29">
        <v>0</v>
      </c>
      <c r="GO75" s="29">
        <v>0</v>
      </c>
      <c r="GP75" s="29">
        <v>0</v>
      </c>
      <c r="GQ75" s="29">
        <v>0</v>
      </c>
      <c r="GR75" s="29">
        <v>0</v>
      </c>
      <c r="GS75" s="29">
        <v>0</v>
      </c>
      <c r="GT75" s="29">
        <v>0</v>
      </c>
      <c r="GU75" s="29">
        <v>0</v>
      </c>
      <c r="GV75" s="31">
        <f t="shared" si="16"/>
        <v>37</v>
      </c>
      <c r="GX75" s="9">
        <v>6</v>
      </c>
      <c r="GY75">
        <v>19</v>
      </c>
      <c r="GZ75" s="10">
        <v>90</v>
      </c>
      <c r="HB75" s="30">
        <v>7</v>
      </c>
      <c r="HC75" s="29">
        <v>3</v>
      </c>
      <c r="HD75" s="29">
        <v>5</v>
      </c>
      <c r="HE75" s="29">
        <v>0</v>
      </c>
      <c r="HF75" s="29">
        <v>0</v>
      </c>
      <c r="HG75" s="29">
        <v>0</v>
      </c>
      <c r="HH75" s="29">
        <v>0</v>
      </c>
      <c r="HI75" s="29">
        <v>0</v>
      </c>
      <c r="HJ75" s="29">
        <v>0</v>
      </c>
      <c r="HK75" s="29">
        <v>0</v>
      </c>
      <c r="HL75" s="29">
        <v>0</v>
      </c>
      <c r="HM75" s="29">
        <v>0</v>
      </c>
      <c r="HN75" s="29">
        <v>0</v>
      </c>
      <c r="HO75" s="29">
        <v>0</v>
      </c>
      <c r="HP75" s="29">
        <v>0</v>
      </c>
      <c r="HQ75" s="29">
        <v>0</v>
      </c>
      <c r="HR75" s="29">
        <v>0</v>
      </c>
      <c r="HS75" s="29">
        <v>0</v>
      </c>
      <c r="HT75" s="29">
        <v>0</v>
      </c>
      <c r="HU75" s="29">
        <v>0</v>
      </c>
      <c r="HV75" s="29">
        <v>0</v>
      </c>
      <c r="HW75" s="29">
        <v>0</v>
      </c>
      <c r="HX75" s="29">
        <v>0</v>
      </c>
      <c r="HY75" s="29">
        <v>0</v>
      </c>
      <c r="HZ75" s="29">
        <v>0</v>
      </c>
      <c r="IA75" s="29">
        <v>0</v>
      </c>
      <c r="IB75" s="29">
        <v>0</v>
      </c>
      <c r="IC75" s="29">
        <v>0</v>
      </c>
      <c r="ID75" s="29">
        <v>0</v>
      </c>
      <c r="IE75" s="29">
        <v>0</v>
      </c>
      <c r="IF75" s="29">
        <v>0</v>
      </c>
      <c r="IG75" s="29">
        <v>0</v>
      </c>
      <c r="IH75" s="29">
        <v>0</v>
      </c>
      <c r="II75" s="29">
        <v>0</v>
      </c>
      <c r="IJ75" s="29">
        <v>0</v>
      </c>
      <c r="IK75" s="29">
        <v>0</v>
      </c>
      <c r="IL75" s="29">
        <v>0</v>
      </c>
      <c r="IM75" s="29">
        <v>0</v>
      </c>
      <c r="IN75" s="29">
        <v>0</v>
      </c>
      <c r="IO75" s="29">
        <v>0</v>
      </c>
      <c r="IP75" s="29">
        <v>0</v>
      </c>
      <c r="IQ75" s="29">
        <v>0</v>
      </c>
      <c r="IR75" s="29">
        <v>0</v>
      </c>
      <c r="IS75" s="29">
        <v>5</v>
      </c>
      <c r="IT75" s="31">
        <f t="shared" si="6"/>
        <v>20</v>
      </c>
    </row>
    <row r="76" spans="8:254" x14ac:dyDescent="0.2">
      <c r="H76" s="9">
        <v>6</v>
      </c>
      <c r="I76">
        <v>20</v>
      </c>
      <c r="J76">
        <v>95</v>
      </c>
      <c r="K76" s="10"/>
      <c r="L76" s="29"/>
      <c r="M76" s="30">
        <v>5</v>
      </c>
      <c r="N76" s="29">
        <v>2</v>
      </c>
      <c r="O76" s="29">
        <v>1</v>
      </c>
      <c r="P76" s="29">
        <v>0</v>
      </c>
      <c r="Q76" s="29">
        <v>0</v>
      </c>
      <c r="R76" s="29">
        <v>0</v>
      </c>
      <c r="S76" s="29">
        <v>0</v>
      </c>
      <c r="T76" s="29">
        <v>0</v>
      </c>
      <c r="U76" s="29">
        <v>0</v>
      </c>
      <c r="V76" s="29">
        <v>0</v>
      </c>
      <c r="W76" s="29">
        <v>2</v>
      </c>
      <c r="X76" s="29">
        <v>0</v>
      </c>
      <c r="Y76" s="29">
        <v>0</v>
      </c>
      <c r="Z76" s="29">
        <v>0</v>
      </c>
      <c r="AA76" s="29">
        <v>0</v>
      </c>
      <c r="AB76" s="29">
        <v>0</v>
      </c>
      <c r="AC76" s="29">
        <v>0</v>
      </c>
      <c r="AD76" s="29">
        <v>0</v>
      </c>
      <c r="AE76" s="29">
        <v>0</v>
      </c>
      <c r="AF76" s="31">
        <f t="shared" si="12"/>
        <v>10</v>
      </c>
      <c r="AH76" s="30">
        <v>3</v>
      </c>
      <c r="AI76" s="29">
        <v>3</v>
      </c>
      <c r="AJ76" s="29">
        <v>3</v>
      </c>
      <c r="AK76" s="29">
        <v>0</v>
      </c>
      <c r="AL76" s="29">
        <v>0</v>
      </c>
      <c r="AM76" s="29">
        <v>2</v>
      </c>
      <c r="AN76" s="29">
        <v>0</v>
      </c>
      <c r="AO76" s="29">
        <v>0</v>
      </c>
      <c r="AP76" s="29">
        <v>0</v>
      </c>
      <c r="AQ76" s="29">
        <v>0</v>
      </c>
      <c r="AR76" s="29">
        <v>0</v>
      </c>
      <c r="AS76" s="29">
        <v>0</v>
      </c>
      <c r="AT76" s="29">
        <v>0</v>
      </c>
      <c r="AU76" s="29">
        <v>0</v>
      </c>
      <c r="AV76" s="29">
        <v>0</v>
      </c>
      <c r="AW76" s="29">
        <v>0</v>
      </c>
      <c r="AX76" s="29">
        <v>0</v>
      </c>
      <c r="AY76" s="29">
        <v>0</v>
      </c>
      <c r="AZ76" s="29">
        <v>0</v>
      </c>
      <c r="BA76" s="31">
        <f t="shared" si="13"/>
        <v>11</v>
      </c>
      <c r="BC76" s="9">
        <v>6</v>
      </c>
      <c r="BD76">
        <v>20</v>
      </c>
      <c r="BE76" s="10">
        <v>95</v>
      </c>
      <c r="BF76" s="29"/>
      <c r="BG76" s="30">
        <v>12</v>
      </c>
      <c r="BH76" s="29">
        <v>1</v>
      </c>
      <c r="BI76" s="29">
        <v>1</v>
      </c>
      <c r="BJ76" s="29">
        <v>0</v>
      </c>
      <c r="BK76" s="29">
        <v>3</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31">
        <f t="shared" si="14"/>
        <v>17</v>
      </c>
      <c r="CC76" s="9">
        <v>6</v>
      </c>
      <c r="CD76">
        <v>20</v>
      </c>
      <c r="CE76">
        <v>95</v>
      </c>
      <c r="CF76" s="29"/>
      <c r="CG76" s="30">
        <v>10</v>
      </c>
      <c r="CH76" s="29">
        <v>3</v>
      </c>
      <c r="CI76" s="29">
        <v>1</v>
      </c>
      <c r="CJ76" s="29">
        <v>0</v>
      </c>
      <c r="CK76" s="29">
        <v>0</v>
      </c>
      <c r="CL76" s="29">
        <v>5</v>
      </c>
      <c r="CM76" s="29">
        <v>0</v>
      </c>
      <c r="CN76" s="29">
        <v>0</v>
      </c>
      <c r="CO76" s="29">
        <v>0</v>
      </c>
      <c r="CP76" s="29">
        <v>0</v>
      </c>
      <c r="CQ76" s="29">
        <v>5</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31">
        <f t="shared" si="4"/>
        <v>24</v>
      </c>
      <c r="DO76" s="9">
        <v>6</v>
      </c>
      <c r="DP76">
        <v>20</v>
      </c>
      <c r="DQ76">
        <v>95</v>
      </c>
      <c r="DR76" s="10"/>
      <c r="DT76" s="30">
        <v>12</v>
      </c>
      <c r="DU76" s="29">
        <v>1</v>
      </c>
      <c r="DV76" s="29">
        <v>5</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c r="EN76" s="29">
        <v>0</v>
      </c>
      <c r="EO76" s="29">
        <v>0</v>
      </c>
      <c r="EP76" s="29">
        <v>0</v>
      </c>
      <c r="EQ76" s="29">
        <v>0</v>
      </c>
      <c r="ER76" s="29">
        <v>0</v>
      </c>
      <c r="ES76" s="29">
        <v>0</v>
      </c>
      <c r="ET76" s="29">
        <v>0</v>
      </c>
      <c r="EU76" s="29">
        <v>0</v>
      </c>
      <c r="EV76" s="29">
        <v>0</v>
      </c>
      <c r="EW76" s="29">
        <v>0</v>
      </c>
      <c r="EX76" s="29">
        <v>0</v>
      </c>
      <c r="EY76" s="29">
        <v>0</v>
      </c>
      <c r="EZ76" s="29">
        <v>0</v>
      </c>
      <c r="FA76" s="29">
        <v>0</v>
      </c>
      <c r="FB76" s="29">
        <v>0</v>
      </c>
      <c r="FC76" s="31">
        <f t="shared" si="15"/>
        <v>18</v>
      </c>
      <c r="FE76" s="9">
        <v>6</v>
      </c>
      <c r="FF76">
        <v>20</v>
      </c>
      <c r="FG76" s="10">
        <v>95</v>
      </c>
      <c r="FI76" s="30">
        <v>20</v>
      </c>
      <c r="FJ76" s="29">
        <v>5</v>
      </c>
      <c r="FK76" s="29">
        <v>5</v>
      </c>
      <c r="FL76" s="29">
        <v>0</v>
      </c>
      <c r="FM76" s="29">
        <v>0</v>
      </c>
      <c r="FN76" s="29">
        <v>0</v>
      </c>
      <c r="FO76" s="29">
        <v>0</v>
      </c>
      <c r="FP76" s="29">
        <v>0</v>
      </c>
      <c r="FQ76" s="29">
        <v>2</v>
      </c>
      <c r="FR76" s="29">
        <v>0</v>
      </c>
      <c r="FS76" s="29">
        <v>0</v>
      </c>
      <c r="FT76" s="29">
        <v>0</v>
      </c>
      <c r="FU76" s="29">
        <v>0</v>
      </c>
      <c r="FV76" s="29">
        <v>0</v>
      </c>
      <c r="FW76" s="29">
        <v>0</v>
      </c>
      <c r="FX76" s="29">
        <v>0</v>
      </c>
      <c r="FY76" s="29">
        <v>0</v>
      </c>
      <c r="FZ76" s="29">
        <v>0</v>
      </c>
      <c r="GA76" s="29">
        <v>0</v>
      </c>
      <c r="GB76" s="29">
        <v>0</v>
      </c>
      <c r="GC76" s="29">
        <v>0</v>
      </c>
      <c r="GD76" s="29">
        <v>0</v>
      </c>
      <c r="GE76" s="29">
        <v>0</v>
      </c>
      <c r="GF76" s="29">
        <v>0</v>
      </c>
      <c r="GG76" s="29">
        <v>0</v>
      </c>
      <c r="GH76" s="29">
        <v>0</v>
      </c>
      <c r="GI76" s="29">
        <v>0</v>
      </c>
      <c r="GJ76" s="29">
        <v>0</v>
      </c>
      <c r="GK76" s="29">
        <v>0</v>
      </c>
      <c r="GL76" s="29">
        <v>0</v>
      </c>
      <c r="GM76" s="29">
        <v>0</v>
      </c>
      <c r="GN76" s="29">
        <v>0</v>
      </c>
      <c r="GO76" s="29">
        <v>0</v>
      </c>
      <c r="GP76" s="29">
        <v>0</v>
      </c>
      <c r="GQ76" s="29">
        <v>0</v>
      </c>
      <c r="GR76" s="29">
        <v>0</v>
      </c>
      <c r="GS76" s="29">
        <v>0</v>
      </c>
      <c r="GT76" s="29">
        <v>0</v>
      </c>
      <c r="GU76" s="29">
        <v>0</v>
      </c>
      <c r="GV76" s="31">
        <f t="shared" si="16"/>
        <v>32</v>
      </c>
      <c r="GX76" s="9">
        <v>6</v>
      </c>
      <c r="GY76">
        <v>20</v>
      </c>
      <c r="GZ76" s="10">
        <v>95</v>
      </c>
      <c r="HB76" s="30">
        <v>10</v>
      </c>
      <c r="HC76" s="29">
        <v>3</v>
      </c>
      <c r="HD76" s="29">
        <v>7</v>
      </c>
      <c r="HE76" s="29">
        <v>0</v>
      </c>
      <c r="HF76" s="29">
        <v>0</v>
      </c>
      <c r="HG76" s="29">
        <v>2</v>
      </c>
      <c r="HH76" s="29">
        <v>0</v>
      </c>
      <c r="HI76" s="29">
        <v>0</v>
      </c>
      <c r="HJ76" s="29">
        <v>1</v>
      </c>
      <c r="HK76" s="29">
        <v>0</v>
      </c>
      <c r="HL76" s="29">
        <v>0</v>
      </c>
      <c r="HM76" s="29">
        <v>0</v>
      </c>
      <c r="HN76" s="29">
        <v>0</v>
      </c>
      <c r="HO76" s="29">
        <v>0</v>
      </c>
      <c r="HP76" s="29">
        <v>0</v>
      </c>
      <c r="HQ76" s="29">
        <v>0</v>
      </c>
      <c r="HR76" s="29">
        <v>0</v>
      </c>
      <c r="HS76" s="29">
        <v>0</v>
      </c>
      <c r="HT76" s="29">
        <v>0</v>
      </c>
      <c r="HU76" s="29">
        <v>0</v>
      </c>
      <c r="HV76" s="29">
        <v>0</v>
      </c>
      <c r="HW76" s="29">
        <v>0</v>
      </c>
      <c r="HX76" s="29">
        <v>0</v>
      </c>
      <c r="HY76" s="29">
        <v>0</v>
      </c>
      <c r="HZ76" s="29">
        <v>0</v>
      </c>
      <c r="IA76" s="29">
        <v>0</v>
      </c>
      <c r="IB76" s="29">
        <v>0</v>
      </c>
      <c r="IC76" s="29">
        <v>0</v>
      </c>
      <c r="ID76" s="29">
        <v>0</v>
      </c>
      <c r="IE76" s="29">
        <v>0</v>
      </c>
      <c r="IF76" s="29">
        <v>0</v>
      </c>
      <c r="IG76" s="29">
        <v>0</v>
      </c>
      <c r="IH76" s="29">
        <v>0</v>
      </c>
      <c r="II76" s="29">
        <v>0</v>
      </c>
      <c r="IJ76" s="29">
        <v>0</v>
      </c>
      <c r="IK76" s="29">
        <v>0</v>
      </c>
      <c r="IL76" s="29">
        <v>0</v>
      </c>
      <c r="IM76" s="29">
        <v>0</v>
      </c>
      <c r="IN76" s="29">
        <v>0</v>
      </c>
      <c r="IO76" s="29">
        <v>0</v>
      </c>
      <c r="IP76" s="29">
        <v>0</v>
      </c>
      <c r="IQ76" s="29">
        <v>0</v>
      </c>
      <c r="IR76" s="29">
        <v>0</v>
      </c>
      <c r="IS76" s="29">
        <v>0</v>
      </c>
      <c r="IT76" s="31">
        <f t="shared" si="6"/>
        <v>23</v>
      </c>
    </row>
    <row r="77" spans="8:254" ht="17" thickBot="1" x14ac:dyDescent="0.25">
      <c r="H77" s="27">
        <v>6</v>
      </c>
      <c r="I77" s="11">
        <v>21</v>
      </c>
      <c r="J77" s="11">
        <v>100</v>
      </c>
      <c r="K77" s="28"/>
      <c r="M77" s="36">
        <v>5</v>
      </c>
      <c r="N77" s="37">
        <v>0</v>
      </c>
      <c r="O77" s="37">
        <v>5</v>
      </c>
      <c r="P77" s="37">
        <v>0</v>
      </c>
      <c r="Q77" s="37">
        <v>0</v>
      </c>
      <c r="R77" s="37">
        <v>2</v>
      </c>
      <c r="S77" s="37">
        <v>0</v>
      </c>
      <c r="T77" s="37">
        <v>0</v>
      </c>
      <c r="U77" s="37">
        <v>0</v>
      </c>
      <c r="V77" s="37">
        <v>0</v>
      </c>
      <c r="W77" s="37">
        <v>0</v>
      </c>
      <c r="X77" s="37">
        <v>0</v>
      </c>
      <c r="Y77" s="37">
        <v>0</v>
      </c>
      <c r="Z77" s="37">
        <v>0</v>
      </c>
      <c r="AA77" s="37">
        <v>0</v>
      </c>
      <c r="AB77" s="37">
        <v>0</v>
      </c>
      <c r="AC77" s="37">
        <v>0</v>
      </c>
      <c r="AD77" s="37">
        <v>0</v>
      </c>
      <c r="AE77" s="37">
        <v>0</v>
      </c>
      <c r="AF77" s="35">
        <f t="shared" si="12"/>
        <v>12</v>
      </c>
      <c r="AH77" s="36">
        <v>5</v>
      </c>
      <c r="AI77" s="37">
        <v>0</v>
      </c>
      <c r="AJ77" s="37">
        <v>5</v>
      </c>
      <c r="AK77" s="37">
        <v>0</v>
      </c>
      <c r="AL77" s="37">
        <v>0</v>
      </c>
      <c r="AM77" s="37">
        <v>2</v>
      </c>
      <c r="AN77" s="37">
        <v>0</v>
      </c>
      <c r="AO77" s="37">
        <v>0</v>
      </c>
      <c r="AP77" s="37">
        <v>0</v>
      </c>
      <c r="AQ77" s="37">
        <v>0</v>
      </c>
      <c r="AR77" s="37">
        <v>0</v>
      </c>
      <c r="AS77" s="37">
        <v>0</v>
      </c>
      <c r="AT77" s="37">
        <v>0</v>
      </c>
      <c r="AU77" s="37">
        <v>0</v>
      </c>
      <c r="AV77" s="37">
        <v>0</v>
      </c>
      <c r="AW77" s="37">
        <v>0</v>
      </c>
      <c r="AX77" s="37">
        <v>0</v>
      </c>
      <c r="AY77" s="37">
        <v>0</v>
      </c>
      <c r="AZ77" s="37">
        <v>0</v>
      </c>
      <c r="BA77" s="35">
        <f t="shared" si="13"/>
        <v>12</v>
      </c>
      <c r="BC77" s="27">
        <v>6</v>
      </c>
      <c r="BD77" s="11">
        <v>21</v>
      </c>
      <c r="BE77" s="28">
        <v>100</v>
      </c>
      <c r="BG77" s="36">
        <v>5</v>
      </c>
      <c r="BH77" s="37">
        <v>0</v>
      </c>
      <c r="BI77" s="37">
        <v>5</v>
      </c>
      <c r="BJ77" s="37">
        <v>0</v>
      </c>
      <c r="BK77" s="37">
        <v>0</v>
      </c>
      <c r="BL77" s="37">
        <v>0</v>
      </c>
      <c r="BM77" s="37">
        <v>0</v>
      </c>
      <c r="BN77" s="37">
        <v>0</v>
      </c>
      <c r="BO77" s="37">
        <v>0</v>
      </c>
      <c r="BP77" s="37">
        <v>0</v>
      </c>
      <c r="BQ77" s="37">
        <v>1</v>
      </c>
      <c r="BR77" s="37">
        <v>0</v>
      </c>
      <c r="BS77" s="37">
        <v>0</v>
      </c>
      <c r="BT77" s="37">
        <v>0</v>
      </c>
      <c r="BU77" s="37">
        <v>0</v>
      </c>
      <c r="BV77" s="37">
        <v>0</v>
      </c>
      <c r="BW77" s="37">
        <v>0</v>
      </c>
      <c r="BX77" s="37">
        <v>0</v>
      </c>
      <c r="BY77" s="37">
        <v>0</v>
      </c>
      <c r="BZ77" s="37">
        <v>0</v>
      </c>
      <c r="CA77" s="35">
        <f t="shared" si="14"/>
        <v>11</v>
      </c>
      <c r="CC77" s="27">
        <v>6</v>
      </c>
      <c r="CD77" s="11">
        <v>21</v>
      </c>
      <c r="CE77" s="11">
        <v>100</v>
      </c>
      <c r="CG77" s="36">
        <v>3</v>
      </c>
      <c r="CH77" s="37">
        <v>0</v>
      </c>
      <c r="CI77" s="37">
        <v>5</v>
      </c>
      <c r="CJ77" s="37">
        <v>0</v>
      </c>
      <c r="CK77" s="37">
        <v>0</v>
      </c>
      <c r="CL77" s="37">
        <v>1</v>
      </c>
      <c r="CM77" s="37">
        <v>0</v>
      </c>
      <c r="CN77" s="37">
        <v>0</v>
      </c>
      <c r="CO77" s="37">
        <v>0</v>
      </c>
      <c r="CP77" s="37">
        <v>0</v>
      </c>
      <c r="CQ77" s="37">
        <v>5</v>
      </c>
      <c r="CR77" s="37">
        <v>0</v>
      </c>
      <c r="CS77" s="37">
        <v>0</v>
      </c>
      <c r="CT77" s="37">
        <v>0</v>
      </c>
      <c r="CU77" s="37">
        <v>0</v>
      </c>
      <c r="CV77" s="37">
        <v>0</v>
      </c>
      <c r="CW77" s="37">
        <v>0</v>
      </c>
      <c r="CX77" s="37">
        <v>0</v>
      </c>
      <c r="CY77" s="37">
        <v>0</v>
      </c>
      <c r="CZ77" s="37">
        <v>0</v>
      </c>
      <c r="DA77" s="37">
        <v>0</v>
      </c>
      <c r="DB77" s="37">
        <v>0</v>
      </c>
      <c r="DC77" s="37">
        <v>0</v>
      </c>
      <c r="DD77" s="37">
        <v>0</v>
      </c>
      <c r="DE77" s="37">
        <v>0</v>
      </c>
      <c r="DF77" s="37">
        <v>0</v>
      </c>
      <c r="DG77" s="37">
        <v>0</v>
      </c>
      <c r="DH77" s="37">
        <v>3</v>
      </c>
      <c r="DI77" s="37">
        <v>0</v>
      </c>
      <c r="DJ77" s="37">
        <v>0</v>
      </c>
      <c r="DK77" s="37">
        <v>0</v>
      </c>
      <c r="DL77" s="37">
        <v>0</v>
      </c>
      <c r="DM77" s="35">
        <f t="shared" si="4"/>
        <v>17</v>
      </c>
      <c r="DO77" s="27">
        <v>6</v>
      </c>
      <c r="DP77" s="11">
        <v>21</v>
      </c>
      <c r="DQ77" s="11">
        <v>100</v>
      </c>
      <c r="DR77" s="28"/>
      <c r="DT77" s="36">
        <v>3</v>
      </c>
      <c r="DU77" s="37">
        <v>0</v>
      </c>
      <c r="DV77" s="37">
        <v>3</v>
      </c>
      <c r="DW77" s="37">
        <v>0</v>
      </c>
      <c r="DX77" s="37">
        <v>0</v>
      </c>
      <c r="DY77" s="37">
        <v>0</v>
      </c>
      <c r="DZ77" s="37">
        <v>0</v>
      </c>
      <c r="EA77" s="37">
        <v>0</v>
      </c>
      <c r="EB77" s="37">
        <v>0</v>
      </c>
      <c r="EC77" s="37">
        <v>0</v>
      </c>
      <c r="ED77" s="37">
        <v>0</v>
      </c>
      <c r="EE77" s="37">
        <v>0</v>
      </c>
      <c r="EF77" s="37">
        <v>0</v>
      </c>
      <c r="EG77" s="37">
        <v>0</v>
      </c>
      <c r="EH77" s="37">
        <v>0</v>
      </c>
      <c r="EI77" s="37">
        <v>0</v>
      </c>
      <c r="EJ77" s="37">
        <v>0</v>
      </c>
      <c r="EK77" s="37">
        <v>0</v>
      </c>
      <c r="EL77" s="37">
        <v>0</v>
      </c>
      <c r="EM77" s="37">
        <v>0</v>
      </c>
      <c r="EN77" s="37">
        <v>0</v>
      </c>
      <c r="EO77" s="37">
        <v>0</v>
      </c>
      <c r="EP77" s="37">
        <v>0</v>
      </c>
      <c r="EQ77" s="37">
        <v>0</v>
      </c>
      <c r="ER77" s="37">
        <v>0</v>
      </c>
      <c r="ES77" s="37">
        <v>0</v>
      </c>
      <c r="ET77" s="37">
        <v>0</v>
      </c>
      <c r="EU77" s="37">
        <v>0</v>
      </c>
      <c r="EV77" s="37">
        <v>0</v>
      </c>
      <c r="EW77" s="37">
        <v>0</v>
      </c>
      <c r="EX77" s="37">
        <v>0</v>
      </c>
      <c r="EY77" s="37">
        <v>0</v>
      </c>
      <c r="EZ77" s="37">
        <v>0</v>
      </c>
      <c r="FA77" s="37">
        <v>0</v>
      </c>
      <c r="FB77" s="37">
        <v>0</v>
      </c>
      <c r="FC77" s="35">
        <f t="shared" si="15"/>
        <v>6</v>
      </c>
      <c r="FE77" s="27">
        <v>6</v>
      </c>
      <c r="FF77" s="11">
        <v>21</v>
      </c>
      <c r="FG77" s="28">
        <v>100</v>
      </c>
      <c r="FI77" s="36">
        <v>7</v>
      </c>
      <c r="FJ77" s="37">
        <v>0</v>
      </c>
      <c r="FK77" s="37">
        <v>12</v>
      </c>
      <c r="FL77" s="37">
        <v>0</v>
      </c>
      <c r="FM77" s="37">
        <v>0</v>
      </c>
      <c r="FN77" s="37">
        <v>1</v>
      </c>
      <c r="FO77" s="37">
        <v>0</v>
      </c>
      <c r="FP77" s="37">
        <v>0</v>
      </c>
      <c r="FQ77" s="37">
        <v>0</v>
      </c>
      <c r="FR77" s="37">
        <v>0</v>
      </c>
      <c r="FS77" s="37">
        <v>7</v>
      </c>
      <c r="FT77" s="37">
        <v>0</v>
      </c>
      <c r="FU77" s="37">
        <v>0</v>
      </c>
      <c r="FV77" s="37">
        <v>0</v>
      </c>
      <c r="FW77" s="37">
        <v>0</v>
      </c>
      <c r="FX77" s="46">
        <v>0</v>
      </c>
      <c r="FY77" s="46">
        <v>0</v>
      </c>
      <c r="FZ77" s="37">
        <v>0</v>
      </c>
      <c r="GA77" s="37">
        <v>0</v>
      </c>
      <c r="GB77" s="37">
        <v>0</v>
      </c>
      <c r="GC77" s="37">
        <v>0</v>
      </c>
      <c r="GD77" s="37">
        <v>0</v>
      </c>
      <c r="GE77" s="37">
        <v>0</v>
      </c>
      <c r="GF77" s="37">
        <v>0</v>
      </c>
      <c r="GG77" s="37">
        <v>0</v>
      </c>
      <c r="GH77" s="37">
        <v>0</v>
      </c>
      <c r="GI77" s="37">
        <v>0</v>
      </c>
      <c r="GJ77" s="37">
        <v>0</v>
      </c>
      <c r="GK77" s="37">
        <v>1</v>
      </c>
      <c r="GL77" s="37">
        <v>0</v>
      </c>
      <c r="GM77" s="37">
        <v>0</v>
      </c>
      <c r="GN77" s="37">
        <v>0</v>
      </c>
      <c r="GO77" s="37">
        <v>0</v>
      </c>
      <c r="GP77" s="37">
        <v>0</v>
      </c>
      <c r="GQ77" s="37">
        <v>0</v>
      </c>
      <c r="GR77" s="37">
        <v>0</v>
      </c>
      <c r="GS77" s="37">
        <v>0</v>
      </c>
      <c r="GT77" s="37">
        <v>0</v>
      </c>
      <c r="GU77" s="37">
        <v>0</v>
      </c>
      <c r="GV77" s="35">
        <f t="shared" si="16"/>
        <v>28</v>
      </c>
      <c r="GX77" s="27">
        <v>6</v>
      </c>
      <c r="GY77" s="11">
        <v>21</v>
      </c>
      <c r="GZ77" s="28">
        <v>100</v>
      </c>
      <c r="HB77" s="36">
        <v>7</v>
      </c>
      <c r="HC77" s="37">
        <v>0</v>
      </c>
      <c r="HD77" s="37">
        <v>7</v>
      </c>
      <c r="HE77" s="37">
        <v>0</v>
      </c>
      <c r="HF77" s="37">
        <v>0</v>
      </c>
      <c r="HG77" s="37">
        <v>0</v>
      </c>
      <c r="HH77" s="37">
        <v>0</v>
      </c>
      <c r="HI77" s="37">
        <v>0</v>
      </c>
      <c r="HJ77" s="37">
        <v>0</v>
      </c>
      <c r="HK77" s="37">
        <v>0</v>
      </c>
      <c r="HL77" s="37">
        <v>0</v>
      </c>
      <c r="HM77" s="37">
        <v>0</v>
      </c>
      <c r="HN77" s="37">
        <v>0</v>
      </c>
      <c r="HO77" s="37">
        <v>0</v>
      </c>
      <c r="HP77" s="37">
        <v>0</v>
      </c>
      <c r="HQ77" s="37">
        <v>0</v>
      </c>
      <c r="HR77" s="37">
        <v>0</v>
      </c>
      <c r="HS77" s="37">
        <v>0</v>
      </c>
      <c r="HT77" s="37">
        <v>0</v>
      </c>
      <c r="HU77" s="37">
        <v>0</v>
      </c>
      <c r="HV77" s="37">
        <v>0</v>
      </c>
      <c r="HW77" s="37">
        <v>0</v>
      </c>
      <c r="HX77" s="37">
        <v>0</v>
      </c>
      <c r="HY77" s="37">
        <v>0</v>
      </c>
      <c r="HZ77" s="37">
        <v>0</v>
      </c>
      <c r="IA77" s="37">
        <v>0</v>
      </c>
      <c r="IB77" s="37">
        <v>0</v>
      </c>
      <c r="IC77" s="37">
        <v>0</v>
      </c>
      <c r="ID77" s="37">
        <v>0</v>
      </c>
      <c r="IE77" s="37">
        <v>0</v>
      </c>
      <c r="IF77" s="37">
        <v>0</v>
      </c>
      <c r="IG77" s="37">
        <v>0</v>
      </c>
      <c r="IH77" s="37">
        <v>0</v>
      </c>
      <c r="II77" s="37">
        <v>0</v>
      </c>
      <c r="IJ77" s="37">
        <v>0</v>
      </c>
      <c r="IK77" s="37">
        <v>0</v>
      </c>
      <c r="IL77" s="37">
        <v>0</v>
      </c>
      <c r="IM77" s="37">
        <v>0</v>
      </c>
      <c r="IN77" s="37">
        <v>0</v>
      </c>
      <c r="IO77" s="37">
        <v>0</v>
      </c>
      <c r="IP77" s="37">
        <v>0</v>
      </c>
      <c r="IQ77" s="37">
        <v>0</v>
      </c>
      <c r="IR77" s="37">
        <v>0</v>
      </c>
      <c r="IS77" s="37">
        <v>0</v>
      </c>
      <c r="IT77" s="35">
        <f t="shared" si="6"/>
        <v>14</v>
      </c>
    </row>
    <row r="79" spans="8:254" x14ac:dyDescent="0.2">
      <c r="HB79" s="3" t="s">
        <v>255</v>
      </c>
    </row>
    <row r="80" spans="8:254" x14ac:dyDescent="0.2">
      <c r="J80" t="s">
        <v>139</v>
      </c>
      <c r="M80" s="2">
        <f t="shared" ref="M80:AE80" si="17">AVERAGE(M13:M32,M35:M54,M57:M77)</f>
        <v>14.639344262295081</v>
      </c>
      <c r="N80" s="2">
        <f t="shared" si="17"/>
        <v>0.70491803278688525</v>
      </c>
      <c r="O80" s="2">
        <f t="shared" si="17"/>
        <v>4.6885245901639347</v>
      </c>
      <c r="P80" s="2">
        <f t="shared" si="17"/>
        <v>0.5901639344262295</v>
      </c>
      <c r="Q80" s="2">
        <f t="shared" si="17"/>
        <v>0.32786885245901637</v>
      </c>
      <c r="R80" s="2">
        <f t="shared" si="17"/>
        <v>2.3442622950819674</v>
      </c>
      <c r="S80" s="2">
        <f t="shared" si="17"/>
        <v>0.37704918032786883</v>
      </c>
      <c r="T80" s="2">
        <f t="shared" si="17"/>
        <v>0.37704918032786883</v>
      </c>
      <c r="U80" s="2">
        <f t="shared" si="17"/>
        <v>3.2786885245901641E-2</v>
      </c>
      <c r="V80" s="2">
        <f t="shared" si="17"/>
        <v>0</v>
      </c>
      <c r="W80" s="2">
        <f t="shared" si="17"/>
        <v>1.2950819672131149</v>
      </c>
      <c r="X80" s="2">
        <f t="shared" si="17"/>
        <v>0</v>
      </c>
      <c r="Y80" s="2">
        <f t="shared" si="17"/>
        <v>0</v>
      </c>
      <c r="Z80" s="2">
        <f t="shared" si="17"/>
        <v>3.2786885245901641E-2</v>
      </c>
      <c r="AA80" s="2">
        <f t="shared" si="17"/>
        <v>6.5573770491803282E-2</v>
      </c>
      <c r="AB80" s="2">
        <f t="shared" si="17"/>
        <v>0.22950819672131148</v>
      </c>
      <c r="AC80" s="2">
        <f t="shared" si="17"/>
        <v>8.1967213114754092E-2</v>
      </c>
      <c r="AD80" s="2">
        <f t="shared" si="17"/>
        <v>3.2786885245901641E-2</v>
      </c>
      <c r="AE80" s="2">
        <f t="shared" si="17"/>
        <v>0.31147540983606559</v>
      </c>
      <c r="AF80" s="2">
        <f>AVERAGE(AF13:AF33,AF35:AF55,AF57:AF77)</f>
        <v>27.047619047619047</v>
      </c>
      <c r="AH80" s="2">
        <f t="shared" ref="AH80:AZ80" si="18">AVERAGE(AH13:AH32,AH35:AH54,AH57:AH77)</f>
        <v>11.196721311475409</v>
      </c>
      <c r="AI80" s="2">
        <f t="shared" si="18"/>
        <v>0.4098360655737705</v>
      </c>
      <c r="AJ80" s="2">
        <f t="shared" si="18"/>
        <v>3.2295081967213113</v>
      </c>
      <c r="AK80" s="2">
        <f t="shared" si="18"/>
        <v>0</v>
      </c>
      <c r="AL80" s="2">
        <f t="shared" si="18"/>
        <v>0.39344262295081966</v>
      </c>
      <c r="AM80" s="2">
        <f t="shared" si="18"/>
        <v>1.180327868852459</v>
      </c>
      <c r="AN80" s="2">
        <f t="shared" si="18"/>
        <v>0.16393442622950818</v>
      </c>
      <c r="AO80" s="2">
        <f t="shared" si="18"/>
        <v>0</v>
      </c>
      <c r="AP80" s="2">
        <f t="shared" si="18"/>
        <v>0.16393442622950818</v>
      </c>
      <c r="AQ80" s="2">
        <f t="shared" si="18"/>
        <v>0</v>
      </c>
      <c r="AR80" s="2">
        <f t="shared" si="18"/>
        <v>0</v>
      </c>
      <c r="AS80" s="2">
        <f t="shared" si="18"/>
        <v>0</v>
      </c>
      <c r="AT80" s="2">
        <f t="shared" si="18"/>
        <v>0</v>
      </c>
      <c r="AU80" s="2">
        <f t="shared" si="18"/>
        <v>3.2786885245901641E-2</v>
      </c>
      <c r="AV80" s="2">
        <f t="shared" si="18"/>
        <v>0</v>
      </c>
      <c r="AW80" s="2">
        <f t="shared" si="18"/>
        <v>0.11475409836065574</v>
      </c>
      <c r="AX80" s="2">
        <f t="shared" si="18"/>
        <v>0</v>
      </c>
      <c r="AY80" s="2">
        <f t="shared" si="18"/>
        <v>0</v>
      </c>
      <c r="AZ80" s="2">
        <f t="shared" si="18"/>
        <v>0.16393442622950818</v>
      </c>
      <c r="BA80" s="2">
        <f>AVERAGE(BA13:BA33,BA35:BA55,BA57:BA77)</f>
        <v>17.38095238095238</v>
      </c>
      <c r="BE80" t="s">
        <v>139</v>
      </c>
      <c r="BG80" s="2">
        <f>AVERAGE(BG13:BG33,BG35:BG55,BG57:BG77)</f>
        <v>13.483870967741936</v>
      </c>
      <c r="BH80" s="2">
        <f t="shared" ref="BH80:BZ80" si="19">AVERAGE(BH13:BH33,BH35:BH55,BH57:BH77)</f>
        <v>0.45161290322580644</v>
      </c>
      <c r="BI80" s="2">
        <f t="shared" si="19"/>
        <v>1.8548387096774193</v>
      </c>
      <c r="BJ80" s="2">
        <f t="shared" si="19"/>
        <v>0.46774193548387094</v>
      </c>
      <c r="BK80" s="2">
        <f t="shared" si="19"/>
        <v>0.16129032258064516</v>
      </c>
      <c r="BL80" s="2">
        <f t="shared" si="19"/>
        <v>1.2096774193548387</v>
      </c>
      <c r="BM80" s="2">
        <f t="shared" si="19"/>
        <v>0.17741935483870969</v>
      </c>
      <c r="BN80" s="2">
        <f t="shared" si="19"/>
        <v>0</v>
      </c>
      <c r="BO80" s="2">
        <f t="shared" si="19"/>
        <v>8.0645161290322578E-2</v>
      </c>
      <c r="BP80" s="2">
        <f t="shared" si="19"/>
        <v>0</v>
      </c>
      <c r="BQ80" s="2">
        <f t="shared" si="19"/>
        <v>1.6984126984126984</v>
      </c>
      <c r="BR80" s="2">
        <f t="shared" si="19"/>
        <v>0.19354838709677419</v>
      </c>
      <c r="BS80" s="2">
        <f t="shared" si="19"/>
        <v>1.6129032258064516E-2</v>
      </c>
      <c r="BT80" s="2">
        <f t="shared" si="19"/>
        <v>8.0645161290322578E-2</v>
      </c>
      <c r="BU80" s="2">
        <f t="shared" si="19"/>
        <v>1.6129032258064516E-2</v>
      </c>
      <c r="BV80" s="2">
        <f t="shared" si="19"/>
        <v>0.80645161290322576</v>
      </c>
      <c r="BW80" s="2">
        <f t="shared" si="19"/>
        <v>3.2258064516129031E-2</v>
      </c>
      <c r="BX80" s="2">
        <f t="shared" si="19"/>
        <v>9.6774193548387094E-2</v>
      </c>
      <c r="BY80" s="2">
        <f t="shared" si="19"/>
        <v>4.8387096774193547E-2</v>
      </c>
      <c r="BZ80" s="2">
        <f t="shared" si="19"/>
        <v>3.2258064516129031E-2</v>
      </c>
      <c r="CA80" s="2">
        <f>AVERAGE(CA13:CA33,CA35:CA55,CA57:CA77)</f>
        <v>20.603174603174605</v>
      </c>
      <c r="CE80" t="s">
        <v>139</v>
      </c>
      <c r="CG80" s="2">
        <f>AVERAGE(CG13:CG33,CG35:CG55,CG57:CG77)</f>
        <v>15.015873015873016</v>
      </c>
      <c r="CH80" s="2">
        <f t="shared" ref="CH80:CY80" si="20">AVERAGE(CH13:CH33,CH35:CH55,CH57:CH77)</f>
        <v>1.0793650793650793</v>
      </c>
      <c r="CI80" s="2">
        <f t="shared" si="20"/>
        <v>1.8571428571428572</v>
      </c>
      <c r="CJ80" s="2">
        <f t="shared" si="20"/>
        <v>0.52380952380952384</v>
      </c>
      <c r="CK80" s="2">
        <f t="shared" si="20"/>
        <v>3.1746031746031744E-2</v>
      </c>
      <c r="CL80" s="2">
        <f t="shared" si="20"/>
        <v>2.253968253968254</v>
      </c>
      <c r="CM80" s="2">
        <f t="shared" si="20"/>
        <v>0.1111111111111111</v>
      </c>
      <c r="CN80" s="2">
        <f t="shared" si="20"/>
        <v>3.1746031746031744E-2</v>
      </c>
      <c r="CO80" s="2">
        <f t="shared" si="20"/>
        <v>0.19047619047619047</v>
      </c>
      <c r="CP80" s="2">
        <f t="shared" si="20"/>
        <v>0</v>
      </c>
      <c r="CQ80" s="2">
        <f t="shared" si="20"/>
        <v>8.4444444444444446</v>
      </c>
      <c r="CR80" s="2">
        <f t="shared" si="20"/>
        <v>0.17460317460317459</v>
      </c>
      <c r="CS80" s="2">
        <f t="shared" si="20"/>
        <v>0</v>
      </c>
      <c r="CT80" s="2">
        <f t="shared" si="20"/>
        <v>7.9365079365079361E-2</v>
      </c>
      <c r="CU80" s="2">
        <f t="shared" si="20"/>
        <v>0.12698412698412698</v>
      </c>
      <c r="CV80" s="2">
        <f t="shared" si="20"/>
        <v>0.60317460317460314</v>
      </c>
      <c r="CW80" s="2">
        <f t="shared" si="20"/>
        <v>4.7619047619047616E-2</v>
      </c>
      <c r="CX80" s="2">
        <f t="shared" si="20"/>
        <v>0.1111111111111111</v>
      </c>
      <c r="CY80" s="2">
        <f t="shared" si="20"/>
        <v>0</v>
      </c>
      <c r="CZ80" s="2">
        <f>AVERAGE(CZ13:CZ33,CZ35:CZ55,CZ57:CZ77)</f>
        <v>3.1746031746031744E-2</v>
      </c>
      <c r="DA80" s="2"/>
      <c r="DB80" s="2"/>
      <c r="DC80" s="2"/>
      <c r="DD80" s="2"/>
      <c r="DE80" s="2"/>
      <c r="DF80" s="2"/>
      <c r="DG80" s="2"/>
      <c r="DH80" s="2"/>
      <c r="DI80" s="2"/>
      <c r="DJ80" s="2"/>
      <c r="DK80" s="2"/>
      <c r="DL80" s="2"/>
      <c r="DM80" s="2">
        <f>AVERAGE(DM13:DM33,DM35:DM55,DM57:DM77)</f>
        <v>32.015873015873019</v>
      </c>
      <c r="DT80" s="2">
        <f>AVERAGE(DT13:DT33,DT35:DT55,DT57:DT77)</f>
        <v>20.682539682539684</v>
      </c>
      <c r="DU80" s="2">
        <f t="shared" ref="DU80:EL80" si="21">AVERAGE(DU13:DU33,DU35:DU55,DU57:DU77)</f>
        <v>1.3333333333333333</v>
      </c>
      <c r="DV80" s="2">
        <f t="shared" si="21"/>
        <v>2.3968253968253967</v>
      </c>
      <c r="DW80" s="2">
        <f t="shared" si="21"/>
        <v>0</v>
      </c>
      <c r="DX80" s="2">
        <f t="shared" si="21"/>
        <v>0.25396825396825395</v>
      </c>
      <c r="DY80" s="2">
        <f t="shared" si="21"/>
        <v>1.2222222222222223</v>
      </c>
      <c r="DZ80" s="2">
        <f t="shared" si="21"/>
        <v>7.9365079365079361E-2</v>
      </c>
      <c r="EA80" s="2">
        <f t="shared" si="21"/>
        <v>0</v>
      </c>
      <c r="EB80" s="2">
        <f t="shared" si="21"/>
        <v>3.1746031746031744E-2</v>
      </c>
      <c r="EC80" s="2">
        <f t="shared" si="21"/>
        <v>0</v>
      </c>
      <c r="ED80" s="2">
        <f t="shared" si="21"/>
        <v>0</v>
      </c>
      <c r="EE80" s="2">
        <f t="shared" si="21"/>
        <v>0</v>
      </c>
      <c r="EF80" s="2">
        <f t="shared" si="21"/>
        <v>0.19047619047619047</v>
      </c>
      <c r="EG80" s="2">
        <f t="shared" si="21"/>
        <v>0</v>
      </c>
      <c r="EH80" s="2">
        <f t="shared" si="21"/>
        <v>6.3492063492063489E-2</v>
      </c>
      <c r="EI80" s="2">
        <f t="shared" si="21"/>
        <v>0.20634920634920634</v>
      </c>
      <c r="EJ80" s="2">
        <f t="shared" si="21"/>
        <v>7.9365079365079361E-2</v>
      </c>
      <c r="EK80" s="2">
        <f t="shared" si="21"/>
        <v>0</v>
      </c>
      <c r="EL80" s="2">
        <f t="shared" si="21"/>
        <v>0</v>
      </c>
      <c r="EM80" s="2">
        <f>AVERAGE(EM13:EM33,EM35:EM55,EM57:EM77)</f>
        <v>0</v>
      </c>
      <c r="EN80" s="2"/>
      <c r="EO80" s="2"/>
      <c r="EP80" s="2"/>
      <c r="EQ80" s="2"/>
      <c r="ER80" s="2"/>
      <c r="ES80" s="2"/>
      <c r="ET80" s="2"/>
      <c r="EU80" s="2"/>
      <c r="EV80" s="2"/>
      <c r="EW80" s="2"/>
      <c r="EX80" s="2"/>
      <c r="EY80" s="2"/>
      <c r="EZ80" s="2"/>
      <c r="FA80" s="2"/>
      <c r="FB80" s="2"/>
      <c r="FC80" s="2">
        <f>AVERAGE(FC13:FC33,FC35:FC55,FC57:FC77)</f>
        <v>26.730158730158731</v>
      </c>
      <c r="FI80" s="2">
        <f>AVERAGE(FI13:FI33,FI35:FI55,FI57:FI77)</f>
        <v>26.174603174603174</v>
      </c>
      <c r="FJ80" s="2">
        <f t="shared" ref="FJ80:GC80" si="22">AVERAGE(FJ13:FJ33,FJ35:FJ55,FJ57:FJ77)</f>
        <v>1.9841269841269842</v>
      </c>
      <c r="FK80" s="2">
        <f t="shared" si="22"/>
        <v>6.9682539682539684</v>
      </c>
      <c r="FL80" s="2">
        <f t="shared" si="22"/>
        <v>0.52380952380952384</v>
      </c>
      <c r="FM80" s="2">
        <f t="shared" si="22"/>
        <v>0.2857142857142857</v>
      </c>
      <c r="FN80" s="2">
        <f t="shared" si="22"/>
        <v>3.0952380952380953</v>
      </c>
      <c r="FO80" s="2">
        <f t="shared" si="22"/>
        <v>0</v>
      </c>
      <c r="FP80" s="2">
        <f t="shared" si="22"/>
        <v>0</v>
      </c>
      <c r="FQ80" s="2">
        <f t="shared" si="22"/>
        <v>0.3968253968253968</v>
      </c>
      <c r="FR80" s="2">
        <f t="shared" si="22"/>
        <v>3.1746031746031744E-2</v>
      </c>
      <c r="FS80" s="2">
        <f t="shared" si="22"/>
        <v>2.2857142857142856</v>
      </c>
      <c r="FT80" s="2">
        <f t="shared" si="22"/>
        <v>0</v>
      </c>
      <c r="FU80" s="2">
        <f t="shared" si="22"/>
        <v>0</v>
      </c>
      <c r="FV80" s="2">
        <f t="shared" si="22"/>
        <v>0</v>
      </c>
      <c r="FW80" s="2">
        <f t="shared" si="22"/>
        <v>0.61904761904761907</v>
      </c>
      <c r="FX80" s="2"/>
      <c r="FY80" s="2"/>
      <c r="FZ80" s="2">
        <f t="shared" si="22"/>
        <v>0.23809523809523808</v>
      </c>
      <c r="GA80" s="2">
        <f t="shared" si="22"/>
        <v>1.0317460317460319</v>
      </c>
      <c r="GB80" s="2">
        <f t="shared" si="22"/>
        <v>0</v>
      </c>
      <c r="GC80" s="2">
        <f t="shared" si="22"/>
        <v>0</v>
      </c>
      <c r="GD80" s="2">
        <f>AVERAGE(GD13:GD33,GD35:GD55,GD57:GD77)</f>
        <v>0</v>
      </c>
      <c r="GE80" s="2"/>
      <c r="GF80" s="2"/>
      <c r="GG80" s="2"/>
      <c r="GH80" s="2"/>
      <c r="GI80" s="2"/>
      <c r="GJ80" s="2"/>
      <c r="GK80" s="2"/>
      <c r="GL80" s="2"/>
      <c r="GM80" s="2"/>
      <c r="GN80" s="2"/>
      <c r="GO80" s="2"/>
      <c r="GP80" s="2"/>
      <c r="GQ80" s="2"/>
      <c r="GR80" s="2"/>
      <c r="GS80" s="2"/>
      <c r="GT80" s="2"/>
      <c r="GU80" s="2"/>
      <c r="GV80" s="2">
        <f>AVERAGE(GV13:GV33,GV35:GV55,GV57:GV77)</f>
        <v>44</v>
      </c>
      <c r="HB80" s="3" t="s">
        <v>256</v>
      </c>
    </row>
    <row r="81" spans="10:210" x14ac:dyDescent="0.2">
      <c r="J81" t="s">
        <v>142</v>
      </c>
      <c r="M81" s="2">
        <f t="shared" ref="M81:AE81" si="23">STDEV(M13:M33,M35:M55,M57:M77)/SQRT(63)</f>
        <v>1.7268932011243392</v>
      </c>
      <c r="N81" s="2">
        <f t="shared" si="23"/>
        <v>0.42272856156634708</v>
      </c>
      <c r="O81" s="2">
        <f t="shared" si="23"/>
        <v>0.63537490149707487</v>
      </c>
      <c r="P81" s="2">
        <f t="shared" si="23"/>
        <v>0.40575713714856043</v>
      </c>
      <c r="Q81" s="2">
        <f t="shared" si="23"/>
        <v>9.9739988207360533E-2</v>
      </c>
      <c r="R81" s="2">
        <f t="shared" si="23"/>
        <v>0.26209476575450519</v>
      </c>
      <c r="S81" s="2">
        <f t="shared" si="23"/>
        <v>0.14542271540391014</v>
      </c>
      <c r="T81" s="2">
        <f t="shared" si="23"/>
        <v>0.18596378879310071</v>
      </c>
      <c r="U81" s="2">
        <f t="shared" si="23"/>
        <v>3.1746031746031744E-2</v>
      </c>
      <c r="V81" s="2">
        <f t="shared" si="23"/>
        <v>0</v>
      </c>
      <c r="W81" s="2">
        <f t="shared" si="23"/>
        <v>0.32158103885502526</v>
      </c>
      <c r="X81" s="2">
        <f t="shared" si="23"/>
        <v>0</v>
      </c>
      <c r="Y81" s="2">
        <f t="shared" si="23"/>
        <v>0</v>
      </c>
      <c r="Z81" s="2">
        <f t="shared" si="23"/>
        <v>8.500206651236672E-2</v>
      </c>
      <c r="AA81" s="2">
        <f t="shared" si="23"/>
        <v>4.4532134982404298E-2</v>
      </c>
      <c r="AB81" s="2">
        <f t="shared" si="23"/>
        <v>0.16386968653507006</v>
      </c>
      <c r="AC81" s="2">
        <f t="shared" si="23"/>
        <v>7.9365079365079361E-2</v>
      </c>
      <c r="AD81" s="2">
        <f t="shared" si="23"/>
        <v>3.1746031746031744E-2</v>
      </c>
      <c r="AE81" s="2">
        <f t="shared" si="23"/>
        <v>0.18243390599426304</v>
      </c>
      <c r="AF81" s="2">
        <f>STDEV(AF13:AF32,AF35:AF54,AF57:AF76)/SQRT(60)</f>
        <v>1.9617769338611755</v>
      </c>
      <c r="AH81" s="2">
        <f t="shared" ref="AH81:AZ81" si="24">STDEV(AH13:AH33,AH35:AH55,AH57:AH77)/SQRT(63)</f>
        <v>1.2176252315788345</v>
      </c>
      <c r="AI81" s="2">
        <f t="shared" si="24"/>
        <v>0.20462869321763222</v>
      </c>
      <c r="AJ81" s="2">
        <f t="shared" si="24"/>
        <v>0.33628275996981305</v>
      </c>
      <c r="AK81" s="2">
        <f t="shared" si="24"/>
        <v>0</v>
      </c>
      <c r="AL81" s="2">
        <f t="shared" si="24"/>
        <v>0.10278986123852908</v>
      </c>
      <c r="AM81" s="2">
        <f t="shared" si="24"/>
        <v>0.1422870801568468</v>
      </c>
      <c r="AN81" s="2">
        <f t="shared" si="24"/>
        <v>6.8658229562157627E-2</v>
      </c>
      <c r="AO81" s="2">
        <f t="shared" si="24"/>
        <v>0</v>
      </c>
      <c r="AP81" s="2">
        <f t="shared" si="24"/>
        <v>6.8658229562157627E-2</v>
      </c>
      <c r="AQ81" s="2">
        <f t="shared" si="24"/>
        <v>0</v>
      </c>
      <c r="AR81" s="2">
        <f t="shared" si="24"/>
        <v>0</v>
      </c>
      <c r="AS81" s="2">
        <f t="shared" si="24"/>
        <v>0</v>
      </c>
      <c r="AT81" s="2">
        <f t="shared" si="24"/>
        <v>0</v>
      </c>
      <c r="AU81" s="2">
        <f t="shared" si="24"/>
        <v>3.1746031746031744E-2</v>
      </c>
      <c r="AV81" s="2">
        <f t="shared" si="24"/>
        <v>0</v>
      </c>
      <c r="AW81" s="2">
        <f t="shared" si="24"/>
        <v>0.1111111111111111</v>
      </c>
      <c r="AX81" s="2">
        <f t="shared" si="24"/>
        <v>0</v>
      </c>
      <c r="AY81" s="2">
        <f t="shared" si="24"/>
        <v>0</v>
      </c>
      <c r="AZ81" s="2">
        <f t="shared" si="24"/>
        <v>7.4560129643696446E-2</v>
      </c>
      <c r="BA81" s="2">
        <f>STDEV(BA13:BA32,BA35:BA54,BA57:BA76)/SQRT(60)</f>
        <v>1.3880984568107468</v>
      </c>
      <c r="BE81" t="s">
        <v>142</v>
      </c>
      <c r="BG81" s="2">
        <f>STDEV(BG13:BG33,BG36:BG55,BG57:BG77)/SQRT(63)</f>
        <v>1.4461358419166872</v>
      </c>
      <c r="BH81" s="2">
        <f t="shared" ref="BH81:BZ81" si="25">STDEV(BH13:BH33,BH36:BH55,BH57:BH77)/SQRT(63)</f>
        <v>0.19595616950234937</v>
      </c>
      <c r="BI81" s="2">
        <f t="shared" si="25"/>
        <v>0.22941772376334454</v>
      </c>
      <c r="BJ81" s="2">
        <f t="shared" si="25"/>
        <v>0.20906260597096255</v>
      </c>
      <c r="BK81" s="2">
        <f t="shared" si="25"/>
        <v>6.1636963540761078E-2</v>
      </c>
      <c r="BL81" s="2">
        <f t="shared" si="25"/>
        <v>0.23583102427313213</v>
      </c>
      <c r="BM81" s="2">
        <f t="shared" si="25"/>
        <v>8.7614465481109127E-2</v>
      </c>
      <c r="BN81" s="2">
        <f t="shared" si="25"/>
        <v>0</v>
      </c>
      <c r="BO81" s="2">
        <f t="shared" si="25"/>
        <v>4.1754396322807391E-2</v>
      </c>
      <c r="BP81" s="2">
        <f t="shared" si="25"/>
        <v>0</v>
      </c>
      <c r="BQ81" s="2">
        <f t="shared" si="25"/>
        <v>0.2969066793709933</v>
      </c>
      <c r="BR81" s="2">
        <f t="shared" si="25"/>
        <v>8.854996536242421E-2</v>
      </c>
      <c r="BS81" s="2">
        <f t="shared" si="25"/>
        <v>1.6131130616527576E-2</v>
      </c>
      <c r="BT81" s="2">
        <f t="shared" si="25"/>
        <v>8.0655653082637876E-2</v>
      </c>
      <c r="BU81" s="2">
        <f t="shared" si="25"/>
        <v>1.6131130616527576E-2</v>
      </c>
      <c r="BV81" s="2">
        <f t="shared" si="25"/>
        <v>0.65243061895573107</v>
      </c>
      <c r="BW81" s="2">
        <f t="shared" si="25"/>
        <v>2.2621957713013348E-2</v>
      </c>
      <c r="BX81" s="2">
        <f t="shared" si="25"/>
        <v>8.1988894695113404E-2</v>
      </c>
      <c r="BY81" s="2">
        <f t="shared" si="25"/>
        <v>2.7470325578807263E-2</v>
      </c>
      <c r="BZ81" s="2">
        <f t="shared" si="25"/>
        <v>3.2262261233055152E-2</v>
      </c>
      <c r="CA81" s="2">
        <f>STDEV(CA13:CA33,CA36:CA55,CA57:CA77)/SQRT(63)</f>
        <v>1.9306337681997368</v>
      </c>
      <c r="CE81" t="s">
        <v>142</v>
      </c>
      <c r="CG81" s="2">
        <f>STDEV(CG13:CG33,CG36:CG55,CG57:CG77)/SQRT(63)</f>
        <v>1.3429574471701025</v>
      </c>
      <c r="CH81" s="2">
        <f t="shared" ref="CH81:CY81" si="26">STDEV(CH13:CH33,CH36:CH55,CH57:CH77)/SQRT(63)</f>
        <v>0.34650755777889575</v>
      </c>
      <c r="CI81" s="2">
        <f t="shared" si="26"/>
        <v>0.22174745520301872</v>
      </c>
      <c r="CJ81" s="2">
        <f t="shared" si="26"/>
        <v>0.24856365099326086</v>
      </c>
      <c r="CK81" s="2">
        <f t="shared" si="26"/>
        <v>3.2001024049154621E-2</v>
      </c>
      <c r="CL81" s="2">
        <f t="shared" si="26"/>
        <v>0.31788508344317618</v>
      </c>
      <c r="CM81" s="2">
        <f t="shared" si="26"/>
        <v>8.2583948913206473E-2</v>
      </c>
      <c r="CN81" s="2">
        <f t="shared" si="26"/>
        <v>2.2441898098414619E-2</v>
      </c>
      <c r="CO81" s="2">
        <f t="shared" si="26"/>
        <v>9.9016000981595811E-2</v>
      </c>
      <c r="CP81" s="2">
        <f t="shared" si="26"/>
        <v>0</v>
      </c>
      <c r="CQ81" s="2">
        <f t="shared" si="26"/>
        <v>1.4099291039140984</v>
      </c>
      <c r="CR81" s="2">
        <f t="shared" si="26"/>
        <v>6.6604942340666703E-2</v>
      </c>
      <c r="CS81" s="2">
        <f t="shared" si="26"/>
        <v>0</v>
      </c>
      <c r="CT81" s="2">
        <f t="shared" si="26"/>
        <v>8.0002560122886548E-2</v>
      </c>
      <c r="CU81" s="2">
        <f t="shared" si="26"/>
        <v>8.6820469327337002E-2</v>
      </c>
      <c r="CV81" s="2">
        <f t="shared" si="26"/>
        <v>0.56128678166074009</v>
      </c>
      <c r="CW81" s="2">
        <f t="shared" si="26"/>
        <v>3.5542846897342009E-2</v>
      </c>
      <c r="CX81" s="2">
        <f t="shared" si="26"/>
        <v>8.5676924361429124E-2</v>
      </c>
      <c r="CY81" s="2">
        <f t="shared" si="26"/>
        <v>0</v>
      </c>
      <c r="CZ81" s="2">
        <f>STDEV(CZ13:CZ33,CZ36:CZ55,CZ57:CZ77)/SQRT(63)</f>
        <v>3.2001024049154621E-2</v>
      </c>
      <c r="DA81" s="2"/>
      <c r="DB81" s="2"/>
      <c r="DC81" s="2"/>
      <c r="DD81" s="2"/>
      <c r="DE81" s="2"/>
      <c r="DF81" s="2"/>
      <c r="DG81" s="2"/>
      <c r="DH81" s="2"/>
      <c r="DI81" s="2"/>
      <c r="DJ81" s="2"/>
      <c r="DK81" s="2"/>
      <c r="DL81" s="2"/>
      <c r="DM81" s="2">
        <f>STDEV(DM13:DM33,DM36:DM55,DM57:DM77)/SQRT(63)</f>
        <v>2.1000469058349123</v>
      </c>
      <c r="DT81" s="2">
        <f>STDEV(DT13:DT33,DT36:DT55,DT57:DT77)/SQRT(63)</f>
        <v>1.8514089884809317</v>
      </c>
      <c r="DU81" s="2">
        <f t="shared" ref="DU81:EL81" si="27">STDEV(DU13:DU33,DU36:DU55,DU57:DU77)/SQRT(63)</f>
        <v>0.55039870307002436</v>
      </c>
      <c r="DV81" s="2">
        <f t="shared" si="27"/>
        <v>0.23608478587589091</v>
      </c>
      <c r="DW81" s="2">
        <f t="shared" si="27"/>
        <v>0</v>
      </c>
      <c r="DX81" s="2">
        <f t="shared" si="27"/>
        <v>9.6613174978769839E-2</v>
      </c>
      <c r="DY81" s="2">
        <f t="shared" si="27"/>
        <v>0.19942586710563681</v>
      </c>
      <c r="DZ81" s="2">
        <f t="shared" si="27"/>
        <v>8.0002560122886548E-2</v>
      </c>
      <c r="EA81" s="2">
        <f t="shared" si="27"/>
        <v>0</v>
      </c>
      <c r="EB81" s="2">
        <f t="shared" si="27"/>
        <v>2.2441898098414619E-2</v>
      </c>
      <c r="EC81" s="2">
        <f t="shared" si="27"/>
        <v>0</v>
      </c>
      <c r="ED81" s="2">
        <f t="shared" si="27"/>
        <v>0</v>
      </c>
      <c r="EE81" s="2">
        <f t="shared" si="27"/>
        <v>0</v>
      </c>
      <c r="EF81" s="2">
        <f t="shared" si="27"/>
        <v>0.11596187175072679</v>
      </c>
      <c r="EG81" s="2">
        <f t="shared" si="27"/>
        <v>0</v>
      </c>
      <c r="EH81" s="2">
        <f t="shared" si="27"/>
        <v>3.8653957250242267E-2</v>
      </c>
      <c r="EI81" s="2">
        <f t="shared" si="27"/>
        <v>0.16629481824510434</v>
      </c>
      <c r="EJ81" s="2">
        <f t="shared" si="27"/>
        <v>5.2511164305045183E-2</v>
      </c>
      <c r="EK81" s="2">
        <f t="shared" si="27"/>
        <v>0</v>
      </c>
      <c r="EL81" s="2">
        <f t="shared" si="27"/>
        <v>0</v>
      </c>
      <c r="EM81" s="2">
        <f>STDEV(EM13:EM33,EM36:EM55,EM57:EM77)/SQRT(63)</f>
        <v>0</v>
      </c>
      <c r="EN81" s="2"/>
      <c r="EO81" s="2"/>
      <c r="EP81" s="2"/>
      <c r="EQ81" s="2"/>
      <c r="ER81" s="2"/>
      <c r="ES81" s="2"/>
      <c r="ET81" s="2"/>
      <c r="EU81" s="2"/>
      <c r="EV81" s="2"/>
      <c r="EW81" s="2"/>
      <c r="EX81" s="2"/>
      <c r="EY81" s="2"/>
      <c r="EZ81" s="2"/>
      <c r="FA81" s="2"/>
      <c r="FB81" s="2"/>
      <c r="FC81" s="2">
        <f>STDEV(FC13:FC33,FC36:FC55,FC57:FC77)/SQRT(63)</f>
        <v>2.0244335693739806</v>
      </c>
      <c r="FI81" s="2">
        <f>STDEV(FI13:FI33,FI36:FI55,FI57:FI77)/SQRT(63)</f>
        <v>2.517917793840009</v>
      </c>
      <c r="FJ81" s="2">
        <f t="shared" ref="FJ81:GC81" si="28">STDEV(FJ13:FJ33,FJ36:FJ55,FJ57:FJ77)/SQRT(63)</f>
        <v>0.65900828965256131</v>
      </c>
      <c r="FK81" s="2">
        <f t="shared" si="28"/>
        <v>0.73000013970800715</v>
      </c>
      <c r="FL81" s="2">
        <f t="shared" si="28"/>
        <v>0.22319066590383169</v>
      </c>
      <c r="FM81" s="2">
        <f t="shared" si="28"/>
        <v>9.7821965912226944E-2</v>
      </c>
      <c r="FN81" s="2">
        <f t="shared" si="28"/>
        <v>0.44803307225897004</v>
      </c>
      <c r="FO81" s="2">
        <f t="shared" si="28"/>
        <v>0</v>
      </c>
      <c r="FP81" s="2">
        <f t="shared" si="28"/>
        <v>0</v>
      </c>
      <c r="FQ81" s="2">
        <f t="shared" si="28"/>
        <v>0.15381297790643647</v>
      </c>
      <c r="FR81" s="2">
        <f t="shared" si="28"/>
        <v>3.2001024049154621E-2</v>
      </c>
      <c r="FS81" s="2">
        <f t="shared" si="28"/>
        <v>0.33340257647507499</v>
      </c>
      <c r="FT81" s="2">
        <f t="shared" si="28"/>
        <v>0</v>
      </c>
      <c r="FU81" s="2">
        <f t="shared" si="28"/>
        <v>0</v>
      </c>
      <c r="FV81" s="2">
        <f t="shared" si="28"/>
        <v>0</v>
      </c>
      <c r="FW81" s="2">
        <f t="shared" si="28"/>
        <v>0.25833376995530272</v>
      </c>
      <c r="FX81" s="2"/>
      <c r="FY81" s="2"/>
      <c r="FZ81" s="2">
        <f t="shared" si="28"/>
        <v>0.17771423448671006</v>
      </c>
      <c r="GA81" s="2">
        <f t="shared" si="28"/>
        <v>0.50520446151416942</v>
      </c>
      <c r="GB81" s="2">
        <f t="shared" si="28"/>
        <v>0</v>
      </c>
      <c r="GC81" s="2">
        <f t="shared" si="28"/>
        <v>0</v>
      </c>
      <c r="GD81" s="2">
        <f>STDEV(GD13:GD33,GD36:GD55,GD57:GD77)/SQRT(63)</f>
        <v>0</v>
      </c>
      <c r="GE81" s="2"/>
      <c r="GF81" s="2"/>
      <c r="GG81" s="2"/>
      <c r="GH81" s="2"/>
      <c r="GI81" s="2"/>
      <c r="GJ81" s="2"/>
      <c r="GK81" s="2"/>
      <c r="GL81" s="2"/>
      <c r="GM81" s="2"/>
      <c r="GN81" s="2"/>
      <c r="GO81" s="2"/>
      <c r="GP81" s="2"/>
      <c r="GQ81" s="2"/>
      <c r="GR81" s="2"/>
      <c r="GS81" s="2"/>
      <c r="GT81" s="2"/>
      <c r="GU81" s="2"/>
      <c r="GV81" s="2">
        <f>STDEV(GV13:GV33,GV36:GV55,GV57:GV77)/SQRT(63)</f>
        <v>3.253706975737825</v>
      </c>
      <c r="HB81" s="3" t="s">
        <v>257</v>
      </c>
    </row>
    <row r="82" spans="10:210" x14ac:dyDescent="0.2">
      <c r="HB82" s="3" t="s">
        <v>258</v>
      </c>
    </row>
    <row r="83" spans="10:210" x14ac:dyDescent="0.2">
      <c r="HB83" s="3" t="s">
        <v>259</v>
      </c>
    </row>
    <row r="84" spans="10:210" x14ac:dyDescent="0.2">
      <c r="M84">
        <f>COUNTIF(M13:M77,"&gt;0")</f>
        <v>53</v>
      </c>
      <c r="N84">
        <f t="shared" ref="N84:AE84" si="29">COUNTIF(N13:N77,"&gt;0")</f>
        <v>12</v>
      </c>
      <c r="O84">
        <f t="shared" si="29"/>
        <v>47</v>
      </c>
      <c r="P84">
        <f t="shared" si="29"/>
        <v>6</v>
      </c>
      <c r="Q84">
        <f t="shared" si="29"/>
        <v>12</v>
      </c>
      <c r="R84">
        <f t="shared" si="29"/>
        <v>46</v>
      </c>
      <c r="S84">
        <f t="shared" si="29"/>
        <v>7</v>
      </c>
      <c r="T84">
        <f t="shared" si="29"/>
        <v>7</v>
      </c>
      <c r="U84">
        <f t="shared" si="29"/>
        <v>1</v>
      </c>
      <c r="V84">
        <f t="shared" si="29"/>
        <v>0</v>
      </c>
      <c r="W84">
        <f t="shared" si="29"/>
        <v>17</v>
      </c>
      <c r="X84">
        <f t="shared" si="29"/>
        <v>0</v>
      </c>
      <c r="Y84">
        <f t="shared" si="29"/>
        <v>0</v>
      </c>
      <c r="Z84">
        <f t="shared" si="29"/>
        <v>2</v>
      </c>
      <c r="AA84">
        <f t="shared" si="29"/>
        <v>2</v>
      </c>
      <c r="AB84">
        <f t="shared" si="29"/>
        <v>3</v>
      </c>
      <c r="AC84">
        <f t="shared" si="29"/>
        <v>1</v>
      </c>
      <c r="AD84">
        <f t="shared" si="29"/>
        <v>1</v>
      </c>
      <c r="AE84">
        <f t="shared" si="29"/>
        <v>5</v>
      </c>
      <c r="AH84">
        <f>COUNTIF(AH13:AH77,"&gt;0")</f>
        <v>57</v>
      </c>
      <c r="AI84">
        <f t="shared" ref="AI84:AZ84" si="30">COUNTIF(AI13:AI77,"&gt;0")</f>
        <v>10</v>
      </c>
      <c r="AJ84">
        <f t="shared" si="30"/>
        <v>51</v>
      </c>
      <c r="AK84">
        <f t="shared" si="30"/>
        <v>0</v>
      </c>
      <c r="AL84">
        <f t="shared" si="30"/>
        <v>13</v>
      </c>
      <c r="AM84">
        <f t="shared" si="30"/>
        <v>34</v>
      </c>
      <c r="AN84">
        <f t="shared" si="30"/>
        <v>5</v>
      </c>
      <c r="AO84">
        <f t="shared" si="30"/>
        <v>0</v>
      </c>
      <c r="AP84">
        <f t="shared" si="30"/>
        <v>5</v>
      </c>
      <c r="AQ84">
        <f t="shared" si="30"/>
        <v>0</v>
      </c>
      <c r="AR84">
        <f t="shared" si="30"/>
        <v>0</v>
      </c>
      <c r="AS84">
        <f t="shared" si="30"/>
        <v>0</v>
      </c>
      <c r="AT84">
        <f t="shared" si="30"/>
        <v>0</v>
      </c>
      <c r="AU84">
        <f t="shared" si="30"/>
        <v>1</v>
      </c>
      <c r="AV84">
        <f t="shared" si="30"/>
        <v>0</v>
      </c>
      <c r="AW84">
        <f t="shared" si="30"/>
        <v>1</v>
      </c>
      <c r="AX84">
        <f t="shared" si="30"/>
        <v>0</v>
      </c>
      <c r="AY84">
        <f t="shared" si="30"/>
        <v>0</v>
      </c>
      <c r="AZ84">
        <f t="shared" si="30"/>
        <v>6</v>
      </c>
      <c r="BG84">
        <f>COUNTIF(BG13:BG77,"&gt;0")</f>
        <v>57</v>
      </c>
      <c r="BH84">
        <f t="shared" ref="BH84:BZ84" si="31">COUNTIF(BH13:BH77,"&gt;0")</f>
        <v>11</v>
      </c>
      <c r="BI84">
        <f t="shared" si="31"/>
        <v>49</v>
      </c>
      <c r="BJ84">
        <f t="shared" si="31"/>
        <v>8</v>
      </c>
      <c r="BK84">
        <f t="shared" si="31"/>
        <v>8</v>
      </c>
      <c r="BL84">
        <f t="shared" si="31"/>
        <v>36</v>
      </c>
      <c r="BM84">
        <f t="shared" si="31"/>
        <v>7</v>
      </c>
      <c r="BN84">
        <f t="shared" si="31"/>
        <v>0</v>
      </c>
      <c r="BO84">
        <f t="shared" si="31"/>
        <v>4</v>
      </c>
      <c r="BP84">
        <f t="shared" si="31"/>
        <v>0</v>
      </c>
      <c r="BQ84">
        <f t="shared" si="31"/>
        <v>41</v>
      </c>
      <c r="BR84">
        <f t="shared" si="31"/>
        <v>8</v>
      </c>
      <c r="BS84">
        <f>COUNTIF(BS13:BS77,"&gt;0")</f>
        <v>1</v>
      </c>
      <c r="BT84">
        <f t="shared" si="31"/>
        <v>1</v>
      </c>
      <c r="BU84">
        <f t="shared" si="31"/>
        <v>1</v>
      </c>
      <c r="BV84">
        <f t="shared" si="31"/>
        <v>3</v>
      </c>
      <c r="BW84">
        <f t="shared" si="31"/>
        <v>2</v>
      </c>
      <c r="BX84">
        <f t="shared" si="31"/>
        <v>2</v>
      </c>
      <c r="BY84">
        <f>COUNTIF(BY13:BY77,"&gt;0")</f>
        <v>3</v>
      </c>
      <c r="BZ84">
        <f t="shared" si="31"/>
        <v>1</v>
      </c>
      <c r="CG84">
        <f>COUNTIF(CG13:CG77,"&gt;0")</f>
        <v>60</v>
      </c>
      <c r="CH84">
        <f t="shared" ref="CH84:CZ84" si="32">COUNTIF(CH13:CH77,"&gt;0")</f>
        <v>13</v>
      </c>
      <c r="CI84">
        <f t="shared" si="32"/>
        <v>50</v>
      </c>
      <c r="CJ84">
        <f t="shared" si="32"/>
        <v>6</v>
      </c>
      <c r="CK84">
        <f t="shared" si="32"/>
        <v>1</v>
      </c>
      <c r="CL84">
        <f t="shared" si="32"/>
        <v>43</v>
      </c>
      <c r="CM84">
        <f t="shared" si="32"/>
        <v>3</v>
      </c>
      <c r="CN84">
        <f t="shared" si="32"/>
        <v>2</v>
      </c>
      <c r="CO84">
        <f t="shared" si="32"/>
        <v>5</v>
      </c>
      <c r="CP84">
        <f t="shared" si="32"/>
        <v>0</v>
      </c>
      <c r="CQ84">
        <f t="shared" si="32"/>
        <v>57</v>
      </c>
      <c r="CR84">
        <f t="shared" si="32"/>
        <v>8</v>
      </c>
      <c r="CS84">
        <f t="shared" si="32"/>
        <v>0</v>
      </c>
      <c r="CT84">
        <f t="shared" si="32"/>
        <v>1</v>
      </c>
      <c r="CU84">
        <f t="shared" si="32"/>
        <v>3</v>
      </c>
      <c r="CV84">
        <f t="shared" si="32"/>
        <v>2</v>
      </c>
      <c r="CW84">
        <f t="shared" si="32"/>
        <v>2</v>
      </c>
      <c r="CX84">
        <f t="shared" si="32"/>
        <v>2</v>
      </c>
      <c r="CY84">
        <f t="shared" si="32"/>
        <v>0</v>
      </c>
      <c r="CZ84">
        <f t="shared" si="32"/>
        <v>1</v>
      </c>
      <c r="DT84">
        <f>COUNTIF(DT13:DT77,"&gt;0")</f>
        <v>61</v>
      </c>
      <c r="DU84">
        <f t="shared" ref="DU84:EM84" si="33">COUNTIF(DU13:DU77,"&gt;0")</f>
        <v>14</v>
      </c>
      <c r="DV84">
        <f t="shared" si="33"/>
        <v>58</v>
      </c>
      <c r="DW84">
        <f t="shared" si="33"/>
        <v>0</v>
      </c>
      <c r="DX84">
        <f t="shared" si="33"/>
        <v>10</v>
      </c>
      <c r="DY84">
        <f t="shared" si="33"/>
        <v>38</v>
      </c>
      <c r="DZ84">
        <f t="shared" si="33"/>
        <v>1</v>
      </c>
      <c r="EA84">
        <f t="shared" si="33"/>
        <v>0</v>
      </c>
      <c r="EB84">
        <f t="shared" si="33"/>
        <v>2</v>
      </c>
      <c r="EC84">
        <f t="shared" si="33"/>
        <v>0</v>
      </c>
      <c r="ED84">
        <f t="shared" si="33"/>
        <v>0</v>
      </c>
      <c r="EE84">
        <f t="shared" si="33"/>
        <v>0</v>
      </c>
      <c r="EF84">
        <f t="shared" si="33"/>
        <v>3</v>
      </c>
      <c r="EG84">
        <f t="shared" si="33"/>
        <v>0</v>
      </c>
      <c r="EH84">
        <f t="shared" si="33"/>
        <v>3</v>
      </c>
      <c r="EI84">
        <f t="shared" si="33"/>
        <v>2</v>
      </c>
      <c r="EJ84">
        <f t="shared" si="33"/>
        <v>3</v>
      </c>
      <c r="EK84">
        <f t="shared" si="33"/>
        <v>0</v>
      </c>
      <c r="EL84">
        <f t="shared" si="33"/>
        <v>0</v>
      </c>
      <c r="EM84">
        <f t="shared" si="33"/>
        <v>0</v>
      </c>
      <c r="FI84">
        <f>COUNTIF(FI13:FI77,"&gt;0")</f>
        <v>59</v>
      </c>
      <c r="FJ84">
        <f t="shared" ref="FJ84:GD84" si="34">COUNTIF(FJ13:FJ77,"&gt;0")</f>
        <v>13</v>
      </c>
      <c r="FK84">
        <f t="shared" si="34"/>
        <v>55</v>
      </c>
      <c r="FL84">
        <f t="shared" si="34"/>
        <v>8</v>
      </c>
      <c r="FM84">
        <f t="shared" si="34"/>
        <v>9</v>
      </c>
      <c r="FN84">
        <f t="shared" si="34"/>
        <v>44</v>
      </c>
      <c r="FO84">
        <f t="shared" si="34"/>
        <v>0</v>
      </c>
      <c r="FP84">
        <f t="shared" si="34"/>
        <v>0</v>
      </c>
      <c r="FQ84">
        <f t="shared" si="34"/>
        <v>7</v>
      </c>
      <c r="FR84">
        <f t="shared" si="34"/>
        <v>1</v>
      </c>
      <c r="FS84">
        <f t="shared" si="34"/>
        <v>38</v>
      </c>
      <c r="FT84">
        <f t="shared" si="34"/>
        <v>0</v>
      </c>
      <c r="FU84">
        <f t="shared" si="34"/>
        <v>0</v>
      </c>
      <c r="FV84">
        <f t="shared" si="34"/>
        <v>0</v>
      </c>
      <c r="FW84">
        <f t="shared" si="34"/>
        <v>7</v>
      </c>
      <c r="FZ84">
        <f t="shared" si="34"/>
        <v>2</v>
      </c>
      <c r="GA84">
        <f t="shared" si="34"/>
        <v>6</v>
      </c>
      <c r="GB84">
        <f t="shared" si="34"/>
        <v>0</v>
      </c>
      <c r="GC84">
        <f t="shared" si="34"/>
        <v>0</v>
      </c>
      <c r="GD84">
        <f t="shared" si="34"/>
        <v>0</v>
      </c>
      <c r="HB84" s="3" t="s">
        <v>260</v>
      </c>
    </row>
    <row r="85" spans="10:210" x14ac:dyDescent="0.2">
      <c r="M85" s="2">
        <f>M84/63</f>
        <v>0.84126984126984128</v>
      </c>
      <c r="N85" s="2">
        <f t="shared" ref="N85:AE85" si="35">N84/63</f>
        <v>0.19047619047619047</v>
      </c>
      <c r="O85" s="2">
        <f t="shared" si="35"/>
        <v>0.74603174603174605</v>
      </c>
      <c r="P85" s="2">
        <f t="shared" si="35"/>
        <v>9.5238095238095233E-2</v>
      </c>
      <c r="Q85" s="2">
        <f t="shared" si="35"/>
        <v>0.19047619047619047</v>
      </c>
      <c r="R85" s="2">
        <f t="shared" si="35"/>
        <v>0.73015873015873012</v>
      </c>
      <c r="S85" s="2">
        <f t="shared" si="35"/>
        <v>0.1111111111111111</v>
      </c>
      <c r="T85" s="2">
        <f t="shared" si="35"/>
        <v>0.1111111111111111</v>
      </c>
      <c r="U85" s="2">
        <f t="shared" si="35"/>
        <v>1.5873015873015872E-2</v>
      </c>
      <c r="V85" s="2">
        <f t="shared" si="35"/>
        <v>0</v>
      </c>
      <c r="W85" s="2">
        <f t="shared" si="35"/>
        <v>0.26984126984126983</v>
      </c>
      <c r="X85" s="2">
        <f t="shared" si="35"/>
        <v>0</v>
      </c>
      <c r="Y85" s="2">
        <f t="shared" si="35"/>
        <v>0</v>
      </c>
      <c r="Z85" s="2">
        <f t="shared" si="35"/>
        <v>3.1746031746031744E-2</v>
      </c>
      <c r="AA85" s="2">
        <f t="shared" si="35"/>
        <v>3.1746031746031744E-2</v>
      </c>
      <c r="AB85" s="2">
        <f t="shared" si="35"/>
        <v>4.7619047619047616E-2</v>
      </c>
      <c r="AC85" s="2">
        <f t="shared" si="35"/>
        <v>1.5873015873015872E-2</v>
      </c>
      <c r="AD85" s="2">
        <f t="shared" si="35"/>
        <v>1.5873015873015872E-2</v>
      </c>
      <c r="AE85" s="2">
        <f t="shared" si="35"/>
        <v>7.9365079365079361E-2</v>
      </c>
      <c r="AH85" s="2">
        <f>AH84/63</f>
        <v>0.90476190476190477</v>
      </c>
      <c r="AI85" s="2">
        <f t="shared" ref="AI85:AZ85" si="36">AI84/63</f>
        <v>0.15873015873015872</v>
      </c>
      <c r="AJ85" s="2">
        <f t="shared" si="36"/>
        <v>0.80952380952380953</v>
      </c>
      <c r="AK85" s="2">
        <f t="shared" si="36"/>
        <v>0</v>
      </c>
      <c r="AL85" s="2">
        <f t="shared" si="36"/>
        <v>0.20634920634920634</v>
      </c>
      <c r="AM85" s="2">
        <f t="shared" si="36"/>
        <v>0.53968253968253965</v>
      </c>
      <c r="AN85" s="2">
        <f t="shared" si="36"/>
        <v>7.9365079365079361E-2</v>
      </c>
      <c r="AO85" s="2">
        <f t="shared" si="36"/>
        <v>0</v>
      </c>
      <c r="AP85" s="2">
        <f t="shared" si="36"/>
        <v>7.9365079365079361E-2</v>
      </c>
      <c r="AQ85" s="2">
        <f t="shared" si="36"/>
        <v>0</v>
      </c>
      <c r="AR85" s="2">
        <f t="shared" si="36"/>
        <v>0</v>
      </c>
      <c r="AS85" s="2">
        <f t="shared" si="36"/>
        <v>0</v>
      </c>
      <c r="AT85" s="2">
        <f t="shared" si="36"/>
        <v>0</v>
      </c>
      <c r="AU85" s="2">
        <f t="shared" si="36"/>
        <v>1.5873015873015872E-2</v>
      </c>
      <c r="AV85" s="2">
        <f t="shared" si="36"/>
        <v>0</v>
      </c>
      <c r="AW85" s="2">
        <f t="shared" si="36"/>
        <v>1.5873015873015872E-2</v>
      </c>
      <c r="AX85" s="2">
        <f t="shared" si="36"/>
        <v>0</v>
      </c>
      <c r="AY85" s="2">
        <f t="shared" si="36"/>
        <v>0</v>
      </c>
      <c r="AZ85" s="2">
        <f t="shared" si="36"/>
        <v>9.5238095238095233E-2</v>
      </c>
      <c r="BG85" s="2">
        <f t="shared" ref="BG85:BZ85" si="37">BG84/63</f>
        <v>0.90476190476190477</v>
      </c>
      <c r="BH85" s="2">
        <f t="shared" si="37"/>
        <v>0.17460317460317459</v>
      </c>
      <c r="BI85" s="2">
        <f t="shared" si="37"/>
        <v>0.77777777777777779</v>
      </c>
      <c r="BJ85" s="2">
        <f t="shared" si="37"/>
        <v>0.12698412698412698</v>
      </c>
      <c r="BK85" s="2">
        <f t="shared" si="37"/>
        <v>0.12698412698412698</v>
      </c>
      <c r="BL85" s="2">
        <f t="shared" si="37"/>
        <v>0.5714285714285714</v>
      </c>
      <c r="BM85" s="2">
        <f t="shared" si="37"/>
        <v>0.1111111111111111</v>
      </c>
      <c r="BN85" s="2">
        <f t="shared" si="37"/>
        <v>0</v>
      </c>
      <c r="BO85" s="2">
        <f t="shared" si="37"/>
        <v>6.3492063492063489E-2</v>
      </c>
      <c r="BP85" s="2">
        <f t="shared" si="37"/>
        <v>0</v>
      </c>
      <c r="BQ85" s="2">
        <f t="shared" si="37"/>
        <v>0.65079365079365081</v>
      </c>
      <c r="BR85" s="2">
        <f t="shared" si="37"/>
        <v>0.12698412698412698</v>
      </c>
      <c r="BS85" s="2">
        <f t="shared" si="37"/>
        <v>1.5873015873015872E-2</v>
      </c>
      <c r="BT85" s="2">
        <f t="shared" si="37"/>
        <v>1.5873015873015872E-2</v>
      </c>
      <c r="BU85" s="2">
        <f t="shared" si="37"/>
        <v>1.5873015873015872E-2</v>
      </c>
      <c r="BV85" s="2">
        <f t="shared" si="37"/>
        <v>4.7619047619047616E-2</v>
      </c>
      <c r="BW85" s="2">
        <f t="shared" si="37"/>
        <v>3.1746031746031744E-2</v>
      </c>
      <c r="BX85" s="2">
        <f t="shared" si="37"/>
        <v>3.1746031746031744E-2</v>
      </c>
      <c r="BY85" s="2">
        <f t="shared" si="37"/>
        <v>4.7619047619047616E-2</v>
      </c>
      <c r="BZ85" s="2">
        <f t="shared" si="37"/>
        <v>1.5873015873015872E-2</v>
      </c>
      <c r="CG85" s="2">
        <f t="shared" ref="CG85:CY85" si="38">CG84/63</f>
        <v>0.95238095238095233</v>
      </c>
      <c r="CH85" s="2">
        <f t="shared" si="38"/>
        <v>0.20634920634920634</v>
      </c>
      <c r="CI85" s="2">
        <f t="shared" si="38"/>
        <v>0.79365079365079361</v>
      </c>
      <c r="CJ85" s="2">
        <f t="shared" si="38"/>
        <v>9.5238095238095233E-2</v>
      </c>
      <c r="CK85" s="2">
        <f t="shared" si="38"/>
        <v>1.5873015873015872E-2</v>
      </c>
      <c r="CL85" s="2">
        <f t="shared" si="38"/>
        <v>0.68253968253968256</v>
      </c>
      <c r="CM85" s="2">
        <f t="shared" si="38"/>
        <v>4.7619047619047616E-2</v>
      </c>
      <c r="CN85" s="2">
        <f t="shared" si="38"/>
        <v>3.1746031746031744E-2</v>
      </c>
      <c r="CO85" s="2">
        <f t="shared" si="38"/>
        <v>7.9365079365079361E-2</v>
      </c>
      <c r="CP85" s="2">
        <f t="shared" si="38"/>
        <v>0</v>
      </c>
      <c r="CQ85" s="2">
        <f t="shared" si="38"/>
        <v>0.90476190476190477</v>
      </c>
      <c r="CR85" s="2">
        <f t="shared" si="38"/>
        <v>0.12698412698412698</v>
      </c>
      <c r="CS85" s="2">
        <f t="shared" si="38"/>
        <v>0</v>
      </c>
      <c r="CT85" s="2">
        <f t="shared" si="38"/>
        <v>1.5873015873015872E-2</v>
      </c>
      <c r="CU85" s="2">
        <f t="shared" si="38"/>
        <v>4.7619047619047616E-2</v>
      </c>
      <c r="CV85" s="2">
        <f t="shared" si="38"/>
        <v>3.1746031746031744E-2</v>
      </c>
      <c r="CW85" s="2">
        <f t="shared" si="38"/>
        <v>3.1746031746031744E-2</v>
      </c>
      <c r="CX85" s="2">
        <f t="shared" si="38"/>
        <v>3.1746031746031744E-2</v>
      </c>
      <c r="CY85" s="2">
        <f t="shared" si="38"/>
        <v>0</v>
      </c>
      <c r="CZ85" s="2">
        <f>CZ84/63</f>
        <v>1.5873015873015872E-2</v>
      </c>
      <c r="DA85" s="2"/>
      <c r="DB85" s="2"/>
      <c r="DC85" s="2"/>
      <c r="DD85" s="2"/>
      <c r="DE85" s="2"/>
      <c r="DF85" s="2"/>
      <c r="DG85" s="2"/>
      <c r="DH85" s="2"/>
      <c r="DI85" s="2"/>
      <c r="DJ85" s="2"/>
      <c r="DK85" s="2"/>
      <c r="DL85" s="2"/>
      <c r="DT85" s="2">
        <f t="shared" ref="DT85:EL85" si="39">DT84/63</f>
        <v>0.96825396825396826</v>
      </c>
      <c r="DU85" s="2">
        <f t="shared" si="39"/>
        <v>0.22222222222222221</v>
      </c>
      <c r="DV85" s="2">
        <f t="shared" si="39"/>
        <v>0.92063492063492058</v>
      </c>
      <c r="DW85" s="2">
        <f t="shared" si="39"/>
        <v>0</v>
      </c>
      <c r="DX85" s="2">
        <f t="shared" si="39"/>
        <v>0.15873015873015872</v>
      </c>
      <c r="DY85" s="2">
        <f t="shared" si="39"/>
        <v>0.60317460317460314</v>
      </c>
      <c r="DZ85" s="2">
        <f t="shared" si="39"/>
        <v>1.5873015873015872E-2</v>
      </c>
      <c r="EA85" s="2">
        <f t="shared" si="39"/>
        <v>0</v>
      </c>
      <c r="EB85" s="2">
        <f t="shared" si="39"/>
        <v>3.1746031746031744E-2</v>
      </c>
      <c r="EC85" s="2">
        <f t="shared" si="39"/>
        <v>0</v>
      </c>
      <c r="ED85" s="2">
        <f t="shared" si="39"/>
        <v>0</v>
      </c>
      <c r="EE85" s="2">
        <f t="shared" si="39"/>
        <v>0</v>
      </c>
      <c r="EF85" s="2">
        <f t="shared" si="39"/>
        <v>4.7619047619047616E-2</v>
      </c>
      <c r="EG85" s="2">
        <f t="shared" si="39"/>
        <v>0</v>
      </c>
      <c r="EH85" s="2">
        <f t="shared" si="39"/>
        <v>4.7619047619047616E-2</v>
      </c>
      <c r="EI85" s="2">
        <f t="shared" si="39"/>
        <v>3.1746031746031744E-2</v>
      </c>
      <c r="EJ85" s="2">
        <f t="shared" si="39"/>
        <v>4.7619047619047616E-2</v>
      </c>
      <c r="EK85" s="2">
        <f t="shared" si="39"/>
        <v>0</v>
      </c>
      <c r="EL85" s="2">
        <f t="shared" si="39"/>
        <v>0</v>
      </c>
      <c r="EM85" s="2">
        <f>EM84/63</f>
        <v>0</v>
      </c>
      <c r="EN85" s="2"/>
      <c r="EO85" s="2"/>
      <c r="EP85" s="2"/>
      <c r="EQ85" s="2"/>
      <c r="ER85" s="2"/>
      <c r="ES85" s="2"/>
      <c r="ET85" s="2"/>
      <c r="EU85" s="2"/>
      <c r="EV85" s="2"/>
      <c r="EW85" s="2"/>
      <c r="EX85" s="2"/>
      <c r="EY85" s="2"/>
      <c r="EZ85" s="2"/>
      <c r="FA85" s="2"/>
      <c r="FB85" s="2"/>
      <c r="FI85" s="2">
        <f t="shared" ref="FI85:GC85" si="40">FI84/63</f>
        <v>0.93650793650793651</v>
      </c>
      <c r="FJ85" s="2">
        <f t="shared" si="40"/>
        <v>0.20634920634920634</v>
      </c>
      <c r="FK85" s="2">
        <f t="shared" si="40"/>
        <v>0.87301587301587302</v>
      </c>
      <c r="FL85" s="2">
        <f t="shared" si="40"/>
        <v>0.12698412698412698</v>
      </c>
      <c r="FM85" s="2">
        <f t="shared" si="40"/>
        <v>0.14285714285714285</v>
      </c>
      <c r="FN85" s="2">
        <f t="shared" si="40"/>
        <v>0.69841269841269837</v>
      </c>
      <c r="FO85" s="2">
        <f t="shared" si="40"/>
        <v>0</v>
      </c>
      <c r="FP85" s="2">
        <f t="shared" si="40"/>
        <v>0</v>
      </c>
      <c r="FQ85" s="2">
        <f t="shared" si="40"/>
        <v>0.1111111111111111</v>
      </c>
      <c r="FR85" s="2">
        <f t="shared" si="40"/>
        <v>1.5873015873015872E-2</v>
      </c>
      <c r="FS85" s="2">
        <f t="shared" si="40"/>
        <v>0.60317460317460314</v>
      </c>
      <c r="FT85" s="2">
        <f t="shared" si="40"/>
        <v>0</v>
      </c>
      <c r="FU85" s="2">
        <f t="shared" si="40"/>
        <v>0</v>
      </c>
      <c r="FV85" s="2">
        <f t="shared" si="40"/>
        <v>0</v>
      </c>
      <c r="FW85" s="2">
        <f t="shared" si="40"/>
        <v>0.1111111111111111</v>
      </c>
      <c r="FX85" s="2"/>
      <c r="FY85" s="2"/>
      <c r="FZ85" s="2">
        <f t="shared" si="40"/>
        <v>3.1746031746031744E-2</v>
      </c>
      <c r="GA85" s="2">
        <f t="shared" si="40"/>
        <v>9.5238095238095233E-2</v>
      </c>
      <c r="GB85" s="2">
        <f t="shared" si="40"/>
        <v>0</v>
      </c>
      <c r="GC85" s="2">
        <f t="shared" si="40"/>
        <v>0</v>
      </c>
      <c r="GD85" s="2">
        <f>GD84/63</f>
        <v>0</v>
      </c>
      <c r="GE85" s="2"/>
      <c r="GF85" s="2"/>
      <c r="GG85" s="2"/>
      <c r="GH85" s="2"/>
      <c r="GI85" s="2"/>
      <c r="GJ85" s="2"/>
      <c r="GK85" s="2"/>
      <c r="GL85" s="2"/>
      <c r="GM85" s="2"/>
      <c r="GN85" s="2"/>
      <c r="GO85" s="2"/>
      <c r="GP85" s="2"/>
      <c r="GQ85" s="2"/>
      <c r="GR85" s="2"/>
      <c r="GS85" s="2"/>
      <c r="GT85" s="2"/>
      <c r="GU85" s="2"/>
      <c r="HB85" s="3" t="s">
        <v>261</v>
      </c>
    </row>
    <row r="86" spans="10:210" x14ac:dyDescent="0.2">
      <c r="HB86" s="3" t="s">
        <v>262</v>
      </c>
    </row>
    <row r="87" spans="10:210" x14ac:dyDescent="0.2">
      <c r="CG87" s="3" t="s">
        <v>263</v>
      </c>
      <c r="DT87" s="3" t="s">
        <v>264</v>
      </c>
      <c r="FI87" s="3" t="s">
        <v>265</v>
      </c>
      <c r="HB87" s="3" t="s">
        <v>266</v>
      </c>
    </row>
    <row r="88" spans="10:210" x14ac:dyDescent="0.2">
      <c r="BG88" t="s">
        <v>267</v>
      </c>
      <c r="CG88" s="3" t="s">
        <v>268</v>
      </c>
      <c r="DT88" s="3"/>
      <c r="FI88" s="3" t="s">
        <v>269</v>
      </c>
    </row>
    <row r="89" spans="10:210" x14ac:dyDescent="0.2">
      <c r="BG89" t="s">
        <v>270</v>
      </c>
      <c r="CG89" t="s">
        <v>271</v>
      </c>
    </row>
    <row r="90" spans="10:210" x14ac:dyDescent="0.2">
      <c r="BG90" t="s">
        <v>272</v>
      </c>
      <c r="CG90" t="s">
        <v>273</v>
      </c>
    </row>
    <row r="91" spans="10:210" x14ac:dyDescent="0.2">
      <c r="BG91" t="s">
        <v>274</v>
      </c>
      <c r="CG91" t="s">
        <v>275</v>
      </c>
    </row>
    <row r="92" spans="10:210" x14ac:dyDescent="0.2">
      <c r="BG92" t="s">
        <v>276</v>
      </c>
      <c r="CG92" t="s">
        <v>277</v>
      </c>
    </row>
    <row r="93" spans="10:210" x14ac:dyDescent="0.2">
      <c r="BG93" t="s">
        <v>278</v>
      </c>
      <c r="CG93" t="s">
        <v>279</v>
      </c>
    </row>
    <row r="94" spans="10:210" x14ac:dyDescent="0.2">
      <c r="BG94" t="s">
        <v>280</v>
      </c>
      <c r="CG94" t="s">
        <v>281</v>
      </c>
    </row>
    <row r="95" spans="10:210" x14ac:dyDescent="0.2">
      <c r="BG95" t="s">
        <v>282</v>
      </c>
      <c r="CG95" t="s">
        <v>283</v>
      </c>
    </row>
    <row r="96" spans="10:210" x14ac:dyDescent="0.2">
      <c r="BG96" t="s">
        <v>284</v>
      </c>
      <c r="CG96" t="s">
        <v>285</v>
      </c>
    </row>
    <row r="97" spans="59:85" x14ac:dyDescent="0.2">
      <c r="BG97" t="s">
        <v>286</v>
      </c>
      <c r="CG97" t="s">
        <v>287</v>
      </c>
    </row>
    <row r="98" spans="59:85" x14ac:dyDescent="0.2">
      <c r="CG98" t="s">
        <v>288</v>
      </c>
    </row>
    <row r="99" spans="59:85" x14ac:dyDescent="0.2">
      <c r="CG99" t="s">
        <v>289</v>
      </c>
    </row>
    <row r="100" spans="59:85" x14ac:dyDescent="0.2">
      <c r="CG100" t="s">
        <v>290</v>
      </c>
    </row>
    <row r="101" spans="59:85" x14ac:dyDescent="0.2">
      <c r="CG101" t="s">
        <v>291</v>
      </c>
    </row>
    <row r="102" spans="59:85" x14ac:dyDescent="0.2">
      <c r="CG102"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EC6BD01720AE40890B06D73BA7FBB3" ma:contentTypeVersion="19" ma:contentTypeDescription="Create a new document." ma:contentTypeScope="" ma:versionID="efac83b4538cc6be349ca4a348b7a7ad">
  <xsd:schema xmlns:xsd="http://www.w3.org/2001/XMLSchema" xmlns:xs="http://www.w3.org/2001/XMLSchema" xmlns:p="http://schemas.microsoft.com/office/2006/metadata/properties" xmlns:ns2="616c080f-25a0-4195-acea-d0f9cb6dd160" xmlns:ns3="2925ced4-9649-4694-8b02-7b2baada13be" targetNamespace="http://schemas.microsoft.com/office/2006/metadata/properties" ma:root="true" ma:fieldsID="687b3fa604b933f9fa196cfc001b0ba2" ns2:_="" ns3:_="">
    <xsd:import namespace="616c080f-25a0-4195-acea-d0f9cb6dd160"/>
    <xsd:import namespace="2925ced4-9649-4694-8b02-7b2baada13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ServiceBillingMetadata"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6c080f-25a0-4195-acea-d0f9cb6dd1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0232e3d-1a88-4cbb-9ab2-09e4c56f7b2d"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element name="Notes" ma:index="26"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5ced4-9649-4694-8b02-7b2baada13b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2645566-9b8e-4d79-a7b8-0291fbc97d48}" ma:internalName="TaxCatchAll" ma:showField="CatchAllData" ma:web="2925ced4-9649-4694-8b02-7b2baada13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16c080f-25a0-4195-acea-d0f9cb6dd160">
      <Terms xmlns="http://schemas.microsoft.com/office/infopath/2007/PartnerControls"/>
    </lcf76f155ced4ddcb4097134ff3c332f>
    <Notes xmlns="616c080f-25a0-4195-acea-d0f9cb6dd160" xsi:nil="true"/>
    <TaxCatchAll xmlns="2925ced4-9649-4694-8b02-7b2baada13be" xsi:nil="true"/>
  </documentManagement>
</p:properties>
</file>

<file path=customXml/itemProps1.xml><?xml version="1.0" encoding="utf-8"?>
<ds:datastoreItem xmlns:ds="http://schemas.openxmlformats.org/officeDocument/2006/customXml" ds:itemID="{52E3A7ED-E0ED-4685-9C4C-2F303EAE534D}"/>
</file>

<file path=customXml/itemProps2.xml><?xml version="1.0" encoding="utf-8"?>
<ds:datastoreItem xmlns:ds="http://schemas.openxmlformats.org/officeDocument/2006/customXml" ds:itemID="{44E68A0C-E799-406B-9E92-3D5356DA49EA}"/>
</file>

<file path=customXml/itemProps3.xml><?xml version="1.0" encoding="utf-8"?>
<ds:datastoreItem xmlns:ds="http://schemas.openxmlformats.org/officeDocument/2006/customXml" ds:itemID="{2EB9F218-7ED5-4495-8E28-9C5714649EF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Transects 1-3</vt:lpstr>
      <vt:lpstr>Transects 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Carrino-Kyker</dc:creator>
  <cp:lastModifiedBy>Sarah Carrino-Kyker</cp:lastModifiedBy>
  <dcterms:created xsi:type="dcterms:W3CDTF">2025-10-30T13:47:51Z</dcterms:created>
  <dcterms:modified xsi:type="dcterms:W3CDTF">2025-10-30T13:49:28Z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0x010100D2EC6BD01720AE40890B06D73BA7FBB3</vt:lpwstr>
  </property>
</Properties>
</file>