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ker/Desktop/Sarah Kyker/Lab Stuff/Data and Projects/Stebbins LT/Stebbins Plants/"/>
    </mc:Choice>
  </mc:AlternateContent>
  <xr:revisionPtr revIDLastSave="0" documentId="8_{6DF16002-81F0-2C47-959C-01B9AD1E88D5}" xr6:coauthVersionLast="47" xr6:coauthVersionMax="47" xr10:uidLastSave="{00000000-0000-0000-0000-000000000000}"/>
  <bookViews>
    <workbookView xWindow="34580" yWindow="1960" windowWidth="26040" windowHeight="19160" xr2:uid="{C7C692EC-CE82-F44E-818F-CECDB25B8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E98" i="1"/>
  <c r="F97" i="1"/>
  <c r="E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rguest</author>
    <author>skyker</author>
  </authors>
  <commentList>
    <comment ref="M15" authorId="0" shapeId="0" xr:uid="{9A5629D0-5B05-704A-9596-91F97FD653F0}">
      <text>
        <r>
          <rPr>
            <b/>
            <sz val="8"/>
            <color indexed="81"/>
            <rFont val="Tahoma"/>
            <family val="2"/>
          </rPr>
          <t>rguest:</t>
        </r>
        <r>
          <rPr>
            <sz val="8"/>
            <color indexed="81"/>
            <rFont val="Tahoma"/>
            <family val="2"/>
          </rPr>
          <t xml:space="preserve">
measured on diagnoal</t>
        </r>
      </text>
    </comment>
    <comment ref="J18" authorId="1" shapeId="0" xr:uid="{7D9EB2EE-BEA2-5549-A115-890E2A5AAA0A}">
      <text>
        <r>
          <rPr>
            <b/>
            <sz val="9"/>
            <color indexed="81"/>
            <rFont val="Tahoma"/>
            <family val="2"/>
          </rPr>
          <t>skyker:</t>
        </r>
        <r>
          <rPr>
            <sz val="9"/>
            <color indexed="81"/>
            <rFont val="Tahoma"/>
            <family val="2"/>
          </rPr>
          <t xml:space="preserve">
Tag 918 originally labelled as a sugar maple, but in 2017 ID'd as American beech.</t>
        </r>
      </text>
    </comment>
    <comment ref="J23" authorId="1" shapeId="0" xr:uid="{18476A49-2C4E-4B43-8D77-5FA2125B47FA}">
      <text>
        <r>
          <rPr>
            <b/>
            <sz val="9"/>
            <color indexed="81"/>
            <rFont val="Tahoma"/>
            <family val="2"/>
          </rPr>
          <t>skyker:</t>
        </r>
        <r>
          <rPr>
            <sz val="9"/>
            <color indexed="81"/>
            <rFont val="Tahoma"/>
            <family val="2"/>
          </rPr>
          <t xml:space="preserve">
Tag 921 originally labelled as a sugar maple, but in 2017 ID'd as American beech.
</t>
        </r>
      </text>
    </comment>
    <comment ref="M23" authorId="0" shapeId="0" xr:uid="{52949EE6-A958-4B4F-B9BA-ABC1B9D01E63}">
      <text>
        <r>
          <rPr>
            <b/>
            <sz val="8"/>
            <color indexed="81"/>
            <rFont val="Tahoma"/>
            <family val="2"/>
          </rPr>
          <t>rguest:</t>
        </r>
        <r>
          <rPr>
            <sz val="8"/>
            <color indexed="81"/>
            <rFont val="Tahoma"/>
            <family val="2"/>
          </rPr>
          <t xml:space="preserve">
flaky bark</t>
        </r>
      </text>
    </comment>
    <comment ref="M24" authorId="0" shapeId="0" xr:uid="{E86B889A-5C0C-4D4C-89F2-DE601C339C8C}">
      <text>
        <r>
          <rPr>
            <b/>
            <sz val="8"/>
            <color indexed="81"/>
            <rFont val="Tahoma"/>
            <family val="2"/>
          </rPr>
          <t>rguest:</t>
        </r>
        <r>
          <rPr>
            <sz val="8"/>
            <color indexed="81"/>
            <rFont val="Tahoma"/>
            <family val="2"/>
          </rPr>
          <t xml:space="preserve">
measured 2x
main stem only</t>
        </r>
      </text>
    </comment>
    <comment ref="M50" authorId="0" shapeId="0" xr:uid="{F3C7F31B-C69C-834A-BA69-AF5604AB16F2}">
      <text>
        <r>
          <rPr>
            <b/>
            <sz val="8"/>
            <color indexed="81"/>
            <rFont val="Tahoma"/>
            <family val="2"/>
          </rPr>
          <t>rguest:</t>
        </r>
        <r>
          <rPr>
            <sz val="8"/>
            <color indexed="81"/>
            <rFont val="Tahoma"/>
            <family val="2"/>
          </rPr>
          <t xml:space="preserve">
dead tree's diameter was 9.8cm</t>
        </r>
      </text>
    </comment>
    <comment ref="M54" authorId="0" shapeId="0" xr:uid="{622E7A02-6176-3D45-9843-618812C85E0F}">
      <text>
        <r>
          <rPr>
            <b/>
            <sz val="8"/>
            <color indexed="81"/>
            <rFont val="Tahoma"/>
            <family val="2"/>
          </rPr>
          <t>rguest:</t>
        </r>
        <r>
          <rPr>
            <sz val="8"/>
            <color indexed="81"/>
            <rFont val="Tahoma"/>
            <family val="2"/>
          </rPr>
          <t xml:space="preserve">
appeared dead</t>
        </r>
      </text>
    </comment>
    <comment ref="N54" authorId="1" shapeId="0" xr:uid="{1A7D7B0F-7E88-1545-BB81-BB8C0046BD1E}">
      <text>
        <r>
          <rPr>
            <b/>
            <sz val="9"/>
            <color indexed="81"/>
            <rFont val="Tahoma"/>
            <family val="2"/>
          </rPr>
          <t>skyker:</t>
        </r>
        <r>
          <rPr>
            <sz val="9"/>
            <color indexed="81"/>
            <rFont val="Tahoma"/>
            <family val="2"/>
          </rPr>
          <t xml:space="preserve">
top killed and has an almost dead appearance except for one live branch
</t>
        </r>
      </text>
    </comment>
    <comment ref="N63" authorId="1" shapeId="0" xr:uid="{C7C13541-EE55-8D4A-9956-9B4267D0567C}">
      <text>
        <r>
          <rPr>
            <b/>
            <sz val="9"/>
            <color indexed="81"/>
            <rFont val="Tahoma"/>
            <family val="2"/>
          </rPr>
          <t>skyker:</t>
        </r>
        <r>
          <rPr>
            <sz val="9"/>
            <color indexed="81"/>
            <rFont val="Tahoma"/>
            <family val="2"/>
          </rPr>
          <t xml:space="preserve">
some rotting of bark and the inside of the tree, which likely contributed to this decrease in DBH measurement
</t>
        </r>
      </text>
    </comment>
    <comment ref="M83" authorId="0" shapeId="0" xr:uid="{1D405934-74C6-2F42-8B17-A60DA5A71960}">
      <text>
        <r>
          <rPr>
            <b/>
            <sz val="8"/>
            <color indexed="81"/>
            <rFont val="Tahoma"/>
            <family val="2"/>
          </rPr>
          <t>rguest:</t>
        </r>
        <r>
          <rPr>
            <sz val="8"/>
            <color indexed="81"/>
            <rFont val="Tahoma"/>
            <family val="2"/>
          </rPr>
          <t xml:space="preserve">
fell</t>
        </r>
      </text>
    </comment>
  </commentList>
</comments>
</file>

<file path=xl/sharedStrings.xml><?xml version="1.0" encoding="utf-8"?>
<sst xmlns="http://schemas.openxmlformats.org/spreadsheetml/2006/main" count="106" uniqueCount="24">
  <si>
    <t>Sampling data sheet for ECM sampling, Sept 2006, Stebbins Forest, The Holden Arboretum, Ohio.</t>
  </si>
  <si>
    <t>Herbaceous community samples April of 2007</t>
  </si>
  <si>
    <t>Note: Trees located again and were tagged in 2012. This established measure reference point not present in 2007, so 2007 numbers may not reflect same measurment point on tree.</t>
  </si>
  <si>
    <t xml:space="preserve">Tree tags repeat if tree was less than 5 meters away from sample point. </t>
  </si>
  <si>
    <t>Soil pH</t>
  </si>
  <si>
    <t xml:space="preserve">Distance to </t>
  </si>
  <si>
    <t xml:space="preserve">Size diameter Breast Height (cm) </t>
  </si>
  <si>
    <t>Transect</t>
  </si>
  <si>
    <t>Point</t>
  </si>
  <si>
    <t>Distance</t>
  </si>
  <si>
    <t>June 06</t>
  </si>
  <si>
    <t>Sept 06</t>
  </si>
  <si>
    <t>Tree ID Tag</t>
  </si>
  <si>
    <t>point (m)</t>
  </si>
  <si>
    <t>Species</t>
  </si>
  <si>
    <t>Beech</t>
  </si>
  <si>
    <t>Sugar Maple</t>
  </si>
  <si>
    <t>DEAD</t>
  </si>
  <si>
    <t>None</t>
  </si>
  <si>
    <t>NA</t>
  </si>
  <si>
    <t>Mean pH</t>
  </si>
  <si>
    <t>Std era pH</t>
  </si>
  <si>
    <t>presumed DEAD</t>
  </si>
  <si>
    <t>fallen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</si>
</sst>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2" fontId="2" fillId="0" borderId="2" xfId="0" applyNumberFormat="1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49" fontId="2" fillId="0" borderId="5" xfId="0" applyNumberFormat="1" applyFont="1" applyBorder="1"/>
    <xf numFmtId="0" fontId="0" fillId="0" borderId="6" xfId="0" applyBorder="1"/>
    <xf numFmtId="2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3" fillId="0" borderId="5" xfId="0" applyFont="1" applyBorder="1"/>
    <xf numFmtId="0" fontId="0" fillId="0" borderId="9" xfId="0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4" fillId="0" borderId="2" xfId="0" applyFont="1" applyBorder="1"/>
    <xf numFmtId="0" fontId="6" fillId="0" borderId="2" xfId="0" applyFont="1" applyBorder="1"/>
    <xf numFmtId="0" fontId="4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4" fillId="0" borderId="0" xfId="0" applyFont="1" applyBorder="1" applyAlignment="1">
      <alignment horizontal="right"/>
    </xf>
    <xf numFmtId="0" fontId="0" fillId="0" borderId="8" xfId="0" applyFill="1" applyBorder="1"/>
    <xf numFmtId="0" fontId="6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740-6ACD-5F49-AC83-11B1B21D1B26}">
  <dimension ref="A4:Q98"/>
  <sheetViews>
    <sheetView tabSelected="1" workbookViewId="0">
      <selection activeCell="N79" sqref="N79"/>
    </sheetView>
  </sheetViews>
  <sheetFormatPr baseColWidth="10" defaultRowHeight="16" x14ac:dyDescent="0.2"/>
  <cols>
    <col min="1" max="3" width="6.6640625" customWidth="1"/>
    <col min="4" max="4" width="2.6640625" customWidth="1"/>
    <col min="5" max="6" width="8.6640625" style="1" customWidth="1"/>
    <col min="7" max="7" width="2.6640625" customWidth="1"/>
    <col min="8" max="9" width="12.6640625" customWidth="1"/>
    <col min="10" max="10" width="15.6640625" customWidth="1"/>
    <col min="11" max="13" width="9.6640625" customWidth="1"/>
    <col min="14" max="14" width="8.83203125" customWidth="1"/>
    <col min="15" max="16" width="9.1640625" customWidth="1"/>
  </cols>
  <sheetData>
    <row r="4" spans="1:17" x14ac:dyDescent="0.2">
      <c r="A4" s="2" t="s">
        <v>0</v>
      </c>
    </row>
    <row r="5" spans="1:17" x14ac:dyDescent="0.2">
      <c r="A5" t="s">
        <v>1</v>
      </c>
    </row>
    <row r="7" spans="1:17" x14ac:dyDescent="0.2">
      <c r="A7" t="s">
        <v>2</v>
      </c>
    </row>
    <row r="8" spans="1:17" x14ac:dyDescent="0.2">
      <c r="A8" t="s">
        <v>3</v>
      </c>
    </row>
    <row r="9" spans="1:17" ht="17" thickBot="1" x14ac:dyDescent="0.25"/>
    <row r="10" spans="1:17" ht="17" thickBot="1" x14ac:dyDescent="0.25">
      <c r="A10" s="3"/>
      <c r="B10" s="4"/>
      <c r="C10" s="4"/>
      <c r="D10" s="4"/>
      <c r="E10" s="5" t="s">
        <v>4</v>
      </c>
      <c r="F10" s="5" t="s">
        <v>4</v>
      </c>
      <c r="G10" s="4"/>
      <c r="H10" s="4"/>
      <c r="I10" s="6" t="s">
        <v>5</v>
      </c>
      <c r="J10" s="4"/>
      <c r="K10" s="29" t="s">
        <v>6</v>
      </c>
      <c r="L10" s="30"/>
      <c r="M10" s="30"/>
      <c r="N10" s="30"/>
      <c r="O10" s="30"/>
      <c r="P10" s="30"/>
      <c r="Q10" s="31"/>
    </row>
    <row r="11" spans="1:17" ht="17" thickBot="1" x14ac:dyDescent="0.25">
      <c r="A11" s="7" t="s">
        <v>7</v>
      </c>
      <c r="B11" s="8" t="s">
        <v>8</v>
      </c>
      <c r="C11" s="8" t="s">
        <v>9</v>
      </c>
      <c r="D11" s="8"/>
      <c r="E11" s="9" t="s">
        <v>10</v>
      </c>
      <c r="F11" s="9" t="s">
        <v>11</v>
      </c>
      <c r="G11" s="8"/>
      <c r="H11" s="8" t="s">
        <v>12</v>
      </c>
      <c r="I11" s="8" t="s">
        <v>13</v>
      </c>
      <c r="J11" s="8" t="s">
        <v>14</v>
      </c>
      <c r="K11" s="3">
        <v>2007</v>
      </c>
      <c r="L11" s="4">
        <v>2012</v>
      </c>
      <c r="M11" s="4">
        <v>2014</v>
      </c>
      <c r="N11" s="4">
        <v>2017</v>
      </c>
      <c r="O11" s="4">
        <v>2020</v>
      </c>
      <c r="P11" s="4">
        <v>2022</v>
      </c>
      <c r="Q11" s="33">
        <v>2024</v>
      </c>
    </row>
    <row r="12" spans="1:17" x14ac:dyDescent="0.2">
      <c r="A12" s="3">
        <v>1</v>
      </c>
      <c r="B12" s="4">
        <v>1</v>
      </c>
      <c r="C12" s="4">
        <v>0</v>
      </c>
      <c r="D12" s="4"/>
      <c r="E12" s="11">
        <v>3.91</v>
      </c>
      <c r="F12" s="11">
        <v>4.07</v>
      </c>
      <c r="G12" s="4"/>
      <c r="H12" s="4">
        <v>912</v>
      </c>
      <c r="I12" s="4">
        <v>1.8</v>
      </c>
      <c r="J12" s="4" t="s">
        <v>15</v>
      </c>
      <c r="K12" s="3">
        <v>75</v>
      </c>
      <c r="L12" s="4">
        <v>77.3</v>
      </c>
      <c r="M12" s="4">
        <v>78</v>
      </c>
      <c r="N12" s="4">
        <v>79.8</v>
      </c>
      <c r="O12" s="4">
        <v>80.5</v>
      </c>
      <c r="P12" s="4">
        <v>80.5</v>
      </c>
      <c r="Q12" s="33">
        <v>81</v>
      </c>
    </row>
    <row r="13" spans="1:17" x14ac:dyDescent="0.2">
      <c r="A13" s="12"/>
      <c r="H13">
        <v>913</v>
      </c>
      <c r="I13">
        <v>1.1000000000000001</v>
      </c>
      <c r="J13" t="s">
        <v>15</v>
      </c>
      <c r="K13" s="12">
        <v>10</v>
      </c>
      <c r="L13" s="32">
        <v>10</v>
      </c>
      <c r="M13" s="32">
        <v>10</v>
      </c>
      <c r="N13" s="32">
        <v>10.1</v>
      </c>
      <c r="O13" s="32">
        <v>10.199999999999999</v>
      </c>
      <c r="P13" s="32">
        <v>10.4</v>
      </c>
      <c r="Q13" s="35">
        <v>10.4</v>
      </c>
    </row>
    <row r="14" spans="1:17" x14ac:dyDescent="0.2">
      <c r="A14" s="12">
        <v>1</v>
      </c>
      <c r="B14">
        <v>2</v>
      </c>
      <c r="C14">
        <v>5</v>
      </c>
      <c r="E14" s="1">
        <v>3.9</v>
      </c>
      <c r="F14" s="1">
        <v>3.98</v>
      </c>
      <c r="H14">
        <v>914</v>
      </c>
      <c r="I14">
        <v>0.5</v>
      </c>
      <c r="J14" t="s">
        <v>15</v>
      </c>
      <c r="K14" s="12">
        <v>74</v>
      </c>
      <c r="L14" s="32">
        <v>75.8</v>
      </c>
      <c r="M14" s="32">
        <v>76.3</v>
      </c>
      <c r="N14" s="32">
        <v>77.400000000000006</v>
      </c>
      <c r="O14" s="32">
        <v>78.599999999999994</v>
      </c>
      <c r="P14" s="32">
        <v>78.599999999999994</v>
      </c>
      <c r="Q14" s="35">
        <v>78.8</v>
      </c>
    </row>
    <row r="15" spans="1:17" x14ac:dyDescent="0.2">
      <c r="A15" s="12">
        <v>1</v>
      </c>
      <c r="B15">
        <v>3</v>
      </c>
      <c r="C15">
        <v>10</v>
      </c>
      <c r="E15" s="1">
        <v>4.03</v>
      </c>
      <c r="F15" s="1">
        <v>4.03</v>
      </c>
      <c r="H15">
        <v>915</v>
      </c>
      <c r="I15">
        <v>3.2</v>
      </c>
      <c r="J15" t="s">
        <v>15</v>
      </c>
      <c r="K15" s="12">
        <v>54</v>
      </c>
      <c r="L15" s="32">
        <v>55.6</v>
      </c>
      <c r="M15" s="32">
        <v>55.8</v>
      </c>
      <c r="N15" s="32">
        <v>56.5</v>
      </c>
      <c r="O15" s="32">
        <v>57.5</v>
      </c>
      <c r="P15" s="32">
        <v>57.7</v>
      </c>
      <c r="Q15" s="35">
        <v>57.8</v>
      </c>
    </row>
    <row r="16" spans="1:17" x14ac:dyDescent="0.2">
      <c r="A16" s="12"/>
      <c r="H16">
        <v>916</v>
      </c>
      <c r="I16">
        <v>3.3</v>
      </c>
      <c r="J16" t="s">
        <v>15</v>
      </c>
      <c r="K16" s="12">
        <v>64</v>
      </c>
      <c r="L16" s="32">
        <v>65.7</v>
      </c>
      <c r="M16" s="32">
        <v>66</v>
      </c>
      <c r="N16" s="32">
        <v>66.8</v>
      </c>
      <c r="O16" s="32">
        <v>67.2</v>
      </c>
      <c r="P16" s="32">
        <v>67.400000000000006</v>
      </c>
      <c r="Q16" s="35">
        <v>67.5</v>
      </c>
    </row>
    <row r="17" spans="1:17" x14ac:dyDescent="0.2">
      <c r="A17" s="12">
        <v>1</v>
      </c>
      <c r="B17">
        <v>4</v>
      </c>
      <c r="C17">
        <v>15</v>
      </c>
      <c r="E17" s="1">
        <v>3.98</v>
      </c>
      <c r="F17" s="1">
        <v>3.76</v>
      </c>
      <c r="H17">
        <v>917</v>
      </c>
      <c r="I17">
        <v>2.8</v>
      </c>
      <c r="J17" t="s">
        <v>16</v>
      </c>
      <c r="K17" s="12">
        <v>13</v>
      </c>
      <c r="L17" s="32">
        <v>13.1</v>
      </c>
      <c r="M17" s="32">
        <v>13.2</v>
      </c>
      <c r="N17" s="32">
        <v>13.2</v>
      </c>
      <c r="O17" s="32">
        <v>13.2</v>
      </c>
      <c r="P17" s="32" t="s">
        <v>17</v>
      </c>
      <c r="Q17" s="13"/>
    </row>
    <row r="18" spans="1:17" x14ac:dyDescent="0.2">
      <c r="A18" s="12"/>
      <c r="H18" s="14">
        <v>918</v>
      </c>
      <c r="I18">
        <v>4.5</v>
      </c>
      <c r="J18" s="14" t="s">
        <v>15</v>
      </c>
      <c r="K18" s="12">
        <v>51</v>
      </c>
      <c r="L18" s="32">
        <v>55.3</v>
      </c>
      <c r="M18" s="32">
        <v>56</v>
      </c>
      <c r="N18" s="32">
        <v>57.5</v>
      </c>
      <c r="O18" s="32">
        <v>58.4</v>
      </c>
      <c r="P18" s="32">
        <v>59.2</v>
      </c>
      <c r="Q18" s="35">
        <v>59.4</v>
      </c>
    </row>
    <row r="19" spans="1:17" x14ac:dyDescent="0.2">
      <c r="A19" s="12">
        <v>1</v>
      </c>
      <c r="B19">
        <v>5</v>
      </c>
      <c r="C19">
        <v>20</v>
      </c>
      <c r="E19" s="1">
        <v>3.94</v>
      </c>
      <c r="F19" s="1">
        <v>3.59</v>
      </c>
      <c r="H19" s="14">
        <v>918</v>
      </c>
      <c r="I19">
        <v>1.5</v>
      </c>
      <c r="K19" s="12"/>
      <c r="L19" s="32"/>
      <c r="M19" s="32"/>
      <c r="N19" s="32"/>
      <c r="O19" s="32"/>
      <c r="P19" s="32"/>
      <c r="Q19" s="13"/>
    </row>
    <row r="20" spans="1:17" x14ac:dyDescent="0.2">
      <c r="A20" s="12">
        <v>1</v>
      </c>
      <c r="B20">
        <v>6</v>
      </c>
      <c r="C20">
        <v>25</v>
      </c>
      <c r="E20" s="1">
        <v>4.03</v>
      </c>
      <c r="F20" s="1">
        <v>3.85</v>
      </c>
      <c r="H20">
        <v>919</v>
      </c>
      <c r="I20">
        <v>3.9</v>
      </c>
      <c r="J20" t="s">
        <v>16</v>
      </c>
      <c r="K20" s="12">
        <v>71</v>
      </c>
      <c r="L20" s="32">
        <v>72.099999999999994</v>
      </c>
      <c r="M20" s="32">
        <v>72.5</v>
      </c>
      <c r="N20" s="32">
        <v>73.2</v>
      </c>
      <c r="O20" s="32">
        <v>74.099999999999994</v>
      </c>
      <c r="P20" s="32">
        <v>74.400000000000006</v>
      </c>
      <c r="Q20" s="35">
        <v>74.599999999999994</v>
      </c>
    </row>
    <row r="21" spans="1:17" x14ac:dyDescent="0.2">
      <c r="A21" s="12">
        <v>1</v>
      </c>
      <c r="B21">
        <v>7</v>
      </c>
      <c r="C21">
        <v>30</v>
      </c>
      <c r="E21" s="1">
        <v>3.83</v>
      </c>
      <c r="F21" s="1">
        <v>4.13</v>
      </c>
      <c r="H21" s="14">
        <v>920</v>
      </c>
      <c r="I21">
        <v>3</v>
      </c>
      <c r="J21" t="s">
        <v>15</v>
      </c>
      <c r="K21" s="12">
        <v>81</v>
      </c>
      <c r="L21" s="32">
        <v>83.3</v>
      </c>
      <c r="M21" s="32">
        <v>84</v>
      </c>
      <c r="N21" s="32">
        <v>85.3</v>
      </c>
      <c r="O21" s="32">
        <v>86.7</v>
      </c>
      <c r="P21" s="32">
        <v>86.9</v>
      </c>
      <c r="Q21" s="35">
        <v>87.2</v>
      </c>
    </row>
    <row r="22" spans="1:17" x14ac:dyDescent="0.2">
      <c r="A22" s="12">
        <v>1</v>
      </c>
      <c r="B22">
        <v>8</v>
      </c>
      <c r="C22">
        <v>35</v>
      </c>
      <c r="E22" s="1">
        <v>3.6</v>
      </c>
      <c r="F22" s="1">
        <v>3.83</v>
      </c>
      <c r="H22" s="14">
        <v>920</v>
      </c>
      <c r="I22">
        <v>3.6</v>
      </c>
      <c r="K22" s="12"/>
      <c r="L22" s="32"/>
      <c r="M22" s="32"/>
      <c r="N22" s="32"/>
      <c r="O22" s="32"/>
      <c r="P22" s="32"/>
      <c r="Q22" s="13"/>
    </row>
    <row r="23" spans="1:17" x14ac:dyDescent="0.2">
      <c r="A23" s="12">
        <v>1</v>
      </c>
      <c r="B23">
        <v>9</v>
      </c>
      <c r="C23">
        <v>40</v>
      </c>
      <c r="E23" s="1">
        <v>4.54</v>
      </c>
      <c r="F23" s="1">
        <v>4</v>
      </c>
      <c r="H23" s="15">
        <v>921</v>
      </c>
      <c r="I23" s="15">
        <v>1</v>
      </c>
      <c r="J23" s="14" t="s">
        <v>15</v>
      </c>
      <c r="K23" s="12">
        <v>46</v>
      </c>
      <c r="L23" s="32">
        <v>47</v>
      </c>
      <c r="M23" s="32">
        <v>47.4</v>
      </c>
      <c r="N23" s="32">
        <v>48.1</v>
      </c>
      <c r="O23" s="32">
        <v>48.4</v>
      </c>
      <c r="P23" s="32">
        <v>48.6</v>
      </c>
      <c r="Q23" s="35">
        <v>49.4</v>
      </c>
    </row>
    <row r="24" spans="1:17" x14ac:dyDescent="0.2">
      <c r="A24" s="12">
        <v>1</v>
      </c>
      <c r="B24">
        <v>10</v>
      </c>
      <c r="C24">
        <v>45</v>
      </c>
      <c r="E24" s="1">
        <v>3.59</v>
      </c>
      <c r="F24" s="1">
        <v>3.97</v>
      </c>
      <c r="H24" s="15">
        <v>922</v>
      </c>
      <c r="I24" s="15">
        <v>2.6</v>
      </c>
      <c r="J24" t="s">
        <v>15</v>
      </c>
      <c r="K24" s="12">
        <v>90</v>
      </c>
      <c r="L24" s="32">
        <v>91.8</v>
      </c>
      <c r="M24" s="32">
        <v>93.1</v>
      </c>
      <c r="N24" s="32">
        <v>93.9</v>
      </c>
      <c r="O24" s="32">
        <v>95.2</v>
      </c>
      <c r="P24" s="32">
        <v>95.2</v>
      </c>
      <c r="Q24" s="35">
        <v>95.2</v>
      </c>
    </row>
    <row r="25" spans="1:17" x14ac:dyDescent="0.2">
      <c r="A25" s="12">
        <v>1</v>
      </c>
      <c r="B25">
        <v>11</v>
      </c>
      <c r="C25">
        <v>50</v>
      </c>
      <c r="E25" s="1">
        <v>3.98</v>
      </c>
      <c r="F25" s="1">
        <v>3.75</v>
      </c>
      <c r="H25" s="15">
        <v>923</v>
      </c>
      <c r="I25" s="15">
        <v>1.7</v>
      </c>
      <c r="J25" t="s">
        <v>16</v>
      </c>
      <c r="K25" s="12">
        <v>11</v>
      </c>
      <c r="L25" s="32">
        <v>11.4</v>
      </c>
      <c r="M25" s="32">
        <v>11.7</v>
      </c>
      <c r="N25" s="32">
        <v>11.7</v>
      </c>
      <c r="O25" s="32">
        <v>11.7</v>
      </c>
      <c r="P25" s="32">
        <v>11.7</v>
      </c>
      <c r="Q25" s="35">
        <v>11.8</v>
      </c>
    </row>
    <row r="26" spans="1:17" x14ac:dyDescent="0.2">
      <c r="A26" s="12"/>
      <c r="H26" s="15">
        <v>924</v>
      </c>
      <c r="I26" s="15">
        <v>2.6</v>
      </c>
      <c r="J26" t="s">
        <v>16</v>
      </c>
      <c r="K26" s="12">
        <v>11</v>
      </c>
      <c r="L26" s="32">
        <v>11.2</v>
      </c>
      <c r="M26" s="32">
        <v>11.3</v>
      </c>
      <c r="N26" s="32">
        <v>11.3</v>
      </c>
      <c r="O26" s="32">
        <v>11.3</v>
      </c>
      <c r="P26" s="32">
        <v>11.3</v>
      </c>
      <c r="Q26" s="35">
        <v>11.4</v>
      </c>
    </row>
    <row r="27" spans="1:17" x14ac:dyDescent="0.2">
      <c r="A27" s="12"/>
      <c r="H27" s="15">
        <v>925</v>
      </c>
      <c r="I27" s="15">
        <v>1.9</v>
      </c>
      <c r="J27" t="s">
        <v>15</v>
      </c>
      <c r="K27" s="12">
        <v>6</v>
      </c>
      <c r="L27" s="32">
        <v>6.4</v>
      </c>
      <c r="M27" s="32">
        <v>6.5</v>
      </c>
      <c r="N27" s="32">
        <v>6.6</v>
      </c>
      <c r="O27" s="32">
        <v>6.6</v>
      </c>
      <c r="P27" s="32" t="s">
        <v>17</v>
      </c>
      <c r="Q27" s="13"/>
    </row>
    <row r="28" spans="1:17" x14ac:dyDescent="0.2">
      <c r="A28" s="12">
        <v>1</v>
      </c>
      <c r="B28">
        <v>12</v>
      </c>
      <c r="C28">
        <v>55</v>
      </c>
      <c r="E28" s="1">
        <v>3.91</v>
      </c>
      <c r="F28" s="1">
        <v>3.74</v>
      </c>
      <c r="H28" s="15">
        <v>926</v>
      </c>
      <c r="I28" s="15">
        <v>3.6</v>
      </c>
      <c r="J28" t="s">
        <v>16</v>
      </c>
      <c r="K28" s="12">
        <v>77</v>
      </c>
      <c r="L28" s="32">
        <v>80.099999999999994</v>
      </c>
      <c r="M28" s="32">
        <v>80.900000000000006</v>
      </c>
      <c r="N28" s="32">
        <v>82.7</v>
      </c>
      <c r="O28" s="32">
        <v>84.1</v>
      </c>
      <c r="P28" s="32">
        <v>85.3</v>
      </c>
      <c r="Q28" s="35">
        <v>86.7</v>
      </c>
    </row>
    <row r="29" spans="1:17" x14ac:dyDescent="0.2">
      <c r="A29" s="12">
        <v>1</v>
      </c>
      <c r="B29">
        <v>13</v>
      </c>
      <c r="C29">
        <v>60</v>
      </c>
      <c r="E29" s="1">
        <v>4.01</v>
      </c>
      <c r="F29" s="1">
        <v>3.95</v>
      </c>
      <c r="H29" s="16" t="s">
        <v>18</v>
      </c>
      <c r="I29" s="16" t="s">
        <v>18</v>
      </c>
      <c r="J29" s="17" t="s">
        <v>18</v>
      </c>
      <c r="K29" s="12"/>
      <c r="L29" s="32"/>
      <c r="M29" s="32"/>
      <c r="N29" s="32"/>
      <c r="O29" s="32"/>
      <c r="P29" s="32"/>
      <c r="Q29" s="13"/>
    </row>
    <row r="30" spans="1:17" x14ac:dyDescent="0.2">
      <c r="A30" s="12">
        <v>1</v>
      </c>
      <c r="B30">
        <v>14</v>
      </c>
      <c r="C30">
        <v>65</v>
      </c>
      <c r="E30" s="1">
        <v>3.76</v>
      </c>
      <c r="F30" s="1">
        <v>3.61</v>
      </c>
      <c r="H30" s="15">
        <v>927</v>
      </c>
      <c r="I30" s="15">
        <v>0.8</v>
      </c>
      <c r="J30" t="s">
        <v>16</v>
      </c>
      <c r="K30" s="12">
        <v>6</v>
      </c>
      <c r="L30" s="32">
        <v>6</v>
      </c>
      <c r="M30" s="32">
        <v>6.1</v>
      </c>
      <c r="N30" s="32" t="s">
        <v>17</v>
      </c>
      <c r="O30" s="32"/>
      <c r="P30" s="32"/>
      <c r="Q30" s="13"/>
    </row>
    <row r="31" spans="1:17" x14ac:dyDescent="0.2">
      <c r="A31" s="12">
        <v>1</v>
      </c>
      <c r="B31">
        <v>15</v>
      </c>
      <c r="C31">
        <v>70</v>
      </c>
      <c r="E31" s="1">
        <v>4.1900000000000004</v>
      </c>
      <c r="F31" s="1">
        <v>3.88</v>
      </c>
      <c r="H31" s="16" t="s">
        <v>18</v>
      </c>
      <c r="I31" s="16" t="s">
        <v>18</v>
      </c>
      <c r="J31" s="17" t="s">
        <v>18</v>
      </c>
      <c r="K31" s="12"/>
      <c r="L31" s="32"/>
      <c r="M31" s="32"/>
      <c r="N31" s="32"/>
      <c r="O31" s="32"/>
      <c r="P31" s="32"/>
      <c r="Q31" s="13"/>
    </row>
    <row r="32" spans="1:17" x14ac:dyDescent="0.2">
      <c r="A32" s="12">
        <v>1</v>
      </c>
      <c r="B32">
        <v>16</v>
      </c>
      <c r="C32">
        <v>75</v>
      </c>
      <c r="E32" s="1">
        <v>3.93</v>
      </c>
      <c r="F32" s="1">
        <v>3.72</v>
      </c>
      <c r="H32">
        <v>928</v>
      </c>
      <c r="I32">
        <v>1.5</v>
      </c>
      <c r="J32" t="s">
        <v>16</v>
      </c>
      <c r="K32" s="12">
        <v>15</v>
      </c>
      <c r="L32" s="32">
        <v>15.6</v>
      </c>
      <c r="M32" s="32">
        <v>15.9</v>
      </c>
      <c r="N32" s="32">
        <v>16.3</v>
      </c>
      <c r="O32" s="32">
        <v>16.399999999999999</v>
      </c>
      <c r="P32" s="32">
        <v>16.5</v>
      </c>
      <c r="Q32" s="35">
        <v>16.7</v>
      </c>
    </row>
    <row r="33" spans="1:17" x14ac:dyDescent="0.2">
      <c r="A33" s="12"/>
      <c r="H33">
        <v>929</v>
      </c>
      <c r="I33">
        <v>2</v>
      </c>
      <c r="J33" t="s">
        <v>15</v>
      </c>
      <c r="K33" s="18" t="s">
        <v>19</v>
      </c>
      <c r="L33" s="32">
        <v>12.8</v>
      </c>
      <c r="M33" s="32">
        <v>13</v>
      </c>
      <c r="N33" s="32">
        <v>13.2</v>
      </c>
      <c r="O33" s="34">
        <v>13.6</v>
      </c>
      <c r="P33" s="32">
        <v>13.3</v>
      </c>
      <c r="Q33" s="35">
        <v>13.3</v>
      </c>
    </row>
    <row r="34" spans="1:17" x14ac:dyDescent="0.2">
      <c r="A34" s="12">
        <v>1</v>
      </c>
      <c r="B34">
        <v>17</v>
      </c>
      <c r="C34">
        <v>80</v>
      </c>
      <c r="E34" s="1">
        <v>4.2300000000000004</v>
      </c>
      <c r="F34" s="1">
        <v>4.0599999999999996</v>
      </c>
      <c r="H34">
        <v>930</v>
      </c>
      <c r="I34">
        <v>2</v>
      </c>
      <c r="J34" t="s">
        <v>16</v>
      </c>
      <c r="K34" s="12">
        <v>14</v>
      </c>
      <c r="L34" s="32">
        <v>15</v>
      </c>
      <c r="M34" s="32">
        <v>15.3</v>
      </c>
      <c r="N34" s="32">
        <v>15.5</v>
      </c>
      <c r="O34" s="32">
        <v>15.6</v>
      </c>
      <c r="P34" s="32">
        <v>15.6</v>
      </c>
      <c r="Q34" s="35">
        <v>15.8</v>
      </c>
    </row>
    <row r="35" spans="1:17" x14ac:dyDescent="0.2">
      <c r="A35" s="12">
        <v>1</v>
      </c>
      <c r="B35">
        <v>18</v>
      </c>
      <c r="C35">
        <v>85</v>
      </c>
      <c r="E35" s="1">
        <v>3.91</v>
      </c>
      <c r="F35" s="1">
        <v>4.0999999999999996</v>
      </c>
      <c r="H35">
        <v>931</v>
      </c>
      <c r="I35">
        <v>0.1</v>
      </c>
      <c r="J35" t="s">
        <v>15</v>
      </c>
      <c r="K35" s="12">
        <v>76</v>
      </c>
      <c r="L35" s="32">
        <v>80.599999999999994</v>
      </c>
      <c r="M35" s="32">
        <v>81.7</v>
      </c>
      <c r="N35" s="32">
        <v>83.5</v>
      </c>
      <c r="O35" s="32">
        <v>86</v>
      </c>
      <c r="P35" s="32">
        <v>87</v>
      </c>
      <c r="Q35" s="35">
        <v>89</v>
      </c>
    </row>
    <row r="36" spans="1:17" x14ac:dyDescent="0.2">
      <c r="A36" s="12">
        <v>1</v>
      </c>
      <c r="B36">
        <v>19</v>
      </c>
      <c r="C36">
        <v>90</v>
      </c>
      <c r="E36" s="1">
        <v>4.3600000000000003</v>
      </c>
      <c r="F36" s="1">
        <v>3.82</v>
      </c>
      <c r="H36">
        <v>932</v>
      </c>
      <c r="I36">
        <v>2.4</v>
      </c>
      <c r="J36" t="s">
        <v>16</v>
      </c>
      <c r="K36" s="12">
        <v>22</v>
      </c>
      <c r="L36" s="32">
        <v>26.5</v>
      </c>
      <c r="M36" s="32">
        <v>27.5</v>
      </c>
      <c r="N36" s="32">
        <v>29.3</v>
      </c>
      <c r="O36" s="32">
        <v>30.5</v>
      </c>
      <c r="P36" s="32">
        <v>31</v>
      </c>
      <c r="Q36" s="35">
        <v>32.299999999999997</v>
      </c>
    </row>
    <row r="37" spans="1:17" x14ac:dyDescent="0.2">
      <c r="A37" s="12"/>
      <c r="H37" s="14">
        <v>933</v>
      </c>
      <c r="I37">
        <v>2.6</v>
      </c>
      <c r="J37" t="s">
        <v>15</v>
      </c>
      <c r="K37" s="12">
        <v>28</v>
      </c>
      <c r="L37" s="32">
        <v>29.3</v>
      </c>
      <c r="M37" s="32">
        <v>30.2</v>
      </c>
      <c r="N37" s="32">
        <v>31.8</v>
      </c>
      <c r="O37" s="32">
        <v>33.1</v>
      </c>
      <c r="P37" s="32">
        <v>33.4</v>
      </c>
      <c r="Q37" s="35">
        <v>34.6</v>
      </c>
    </row>
    <row r="38" spans="1:17" ht="17" thickBot="1" x14ac:dyDescent="0.25">
      <c r="A38" s="19">
        <v>1</v>
      </c>
      <c r="B38" s="20">
        <v>20</v>
      </c>
      <c r="C38" s="20">
        <v>95</v>
      </c>
      <c r="D38" s="20"/>
      <c r="E38" s="21">
        <v>3.93</v>
      </c>
      <c r="F38" s="21">
        <v>4.7</v>
      </c>
      <c r="G38" s="20"/>
      <c r="H38" s="22">
        <v>933</v>
      </c>
      <c r="I38" s="20">
        <v>2.7</v>
      </c>
      <c r="J38" s="20"/>
      <c r="K38" s="19"/>
      <c r="L38" s="20"/>
      <c r="M38" s="20"/>
      <c r="N38" s="20"/>
      <c r="O38" s="20"/>
      <c r="P38" s="20"/>
      <c r="Q38" s="23"/>
    </row>
    <row r="39" spans="1:17" ht="17" thickBot="1" x14ac:dyDescent="0.25">
      <c r="J39" s="10"/>
    </row>
    <row r="40" spans="1:17" x14ac:dyDescent="0.2">
      <c r="A40" s="3">
        <v>2</v>
      </c>
      <c r="B40" s="4">
        <v>1</v>
      </c>
      <c r="C40" s="4">
        <v>0</v>
      </c>
      <c r="D40" s="4"/>
      <c r="E40" s="11">
        <v>4.08</v>
      </c>
      <c r="F40" s="11">
        <v>4.2300000000000004</v>
      </c>
      <c r="G40" s="4"/>
      <c r="H40" s="4">
        <v>892</v>
      </c>
      <c r="I40" s="4">
        <v>1.5</v>
      </c>
      <c r="J40" t="s">
        <v>15</v>
      </c>
      <c r="K40" s="3">
        <v>20.5</v>
      </c>
      <c r="L40" s="4">
        <v>22.2</v>
      </c>
      <c r="M40" s="4">
        <v>22.5</v>
      </c>
      <c r="N40" s="4">
        <v>23.3</v>
      </c>
      <c r="O40" s="4">
        <v>23.3</v>
      </c>
      <c r="P40" s="4">
        <v>23.3</v>
      </c>
      <c r="Q40" s="33">
        <v>23.7</v>
      </c>
    </row>
    <row r="41" spans="1:17" x14ac:dyDescent="0.2">
      <c r="A41" s="12"/>
      <c r="H41">
        <v>893</v>
      </c>
      <c r="I41">
        <v>2.2999999999999998</v>
      </c>
      <c r="J41" t="s">
        <v>15</v>
      </c>
      <c r="K41" s="12">
        <v>91</v>
      </c>
      <c r="L41" s="32">
        <v>92</v>
      </c>
      <c r="M41" s="32">
        <v>92</v>
      </c>
      <c r="N41" s="32">
        <v>92.1</v>
      </c>
      <c r="O41" s="32">
        <v>92.2</v>
      </c>
      <c r="P41" s="32">
        <v>92.2</v>
      </c>
      <c r="Q41" s="13" t="s">
        <v>17</v>
      </c>
    </row>
    <row r="42" spans="1:17" x14ac:dyDescent="0.2">
      <c r="A42" s="12"/>
      <c r="H42">
        <v>894</v>
      </c>
      <c r="I42">
        <v>2.2999999999999998</v>
      </c>
      <c r="J42" t="s">
        <v>15</v>
      </c>
      <c r="K42" s="12">
        <v>18</v>
      </c>
      <c r="L42" s="32">
        <v>19.3</v>
      </c>
      <c r="M42" s="32">
        <v>19.600000000000001</v>
      </c>
      <c r="N42" s="32">
        <v>20.7</v>
      </c>
      <c r="O42" s="32">
        <v>21.2</v>
      </c>
      <c r="P42" s="32">
        <v>21.3</v>
      </c>
      <c r="Q42" s="35">
        <v>21.7</v>
      </c>
    </row>
    <row r="43" spans="1:17" x14ac:dyDescent="0.2">
      <c r="A43" s="12">
        <v>2</v>
      </c>
      <c r="B43">
        <v>2</v>
      </c>
      <c r="C43">
        <v>5</v>
      </c>
      <c r="E43" s="1">
        <v>3.96</v>
      </c>
      <c r="F43" s="1">
        <v>4.1100000000000003</v>
      </c>
      <c r="H43">
        <v>895</v>
      </c>
      <c r="I43">
        <v>2.6</v>
      </c>
      <c r="J43" t="s">
        <v>16</v>
      </c>
      <c r="K43" s="12">
        <v>12</v>
      </c>
      <c r="L43" s="32">
        <v>12.8</v>
      </c>
      <c r="M43" s="32">
        <v>14</v>
      </c>
      <c r="N43" s="32">
        <v>14.7</v>
      </c>
      <c r="O43" s="32">
        <v>15.8</v>
      </c>
      <c r="P43" s="32">
        <v>16.3</v>
      </c>
      <c r="Q43" s="35">
        <v>17.899999999999999</v>
      </c>
    </row>
    <row r="44" spans="1:17" x14ac:dyDescent="0.2">
      <c r="A44" s="12">
        <v>2</v>
      </c>
      <c r="B44">
        <v>3</v>
      </c>
      <c r="C44">
        <v>10</v>
      </c>
      <c r="E44" s="1">
        <v>3.84</v>
      </c>
      <c r="F44" s="1">
        <v>3.93</v>
      </c>
      <c r="H44">
        <v>896</v>
      </c>
      <c r="I44">
        <v>2.7</v>
      </c>
      <c r="J44" t="s">
        <v>16</v>
      </c>
      <c r="K44" s="12">
        <v>10</v>
      </c>
      <c r="L44" s="32">
        <v>10.199999999999999</v>
      </c>
      <c r="M44" s="32">
        <v>10.9</v>
      </c>
      <c r="N44" s="32">
        <v>11.4</v>
      </c>
      <c r="O44" s="32">
        <v>12.5</v>
      </c>
      <c r="P44" s="32">
        <v>13</v>
      </c>
      <c r="Q44" s="35">
        <v>14.4</v>
      </c>
    </row>
    <row r="45" spans="1:17" x14ac:dyDescent="0.2">
      <c r="A45" s="12"/>
      <c r="H45" s="14">
        <v>897</v>
      </c>
      <c r="I45">
        <v>4.4000000000000004</v>
      </c>
      <c r="J45" t="s">
        <v>15</v>
      </c>
      <c r="K45" s="12">
        <v>87</v>
      </c>
      <c r="L45" s="32">
        <v>90.8</v>
      </c>
      <c r="M45" s="32">
        <v>91.6</v>
      </c>
      <c r="N45" s="32">
        <v>92.8</v>
      </c>
      <c r="O45" s="32">
        <v>93.5</v>
      </c>
      <c r="P45" s="32">
        <v>93.8</v>
      </c>
      <c r="Q45" s="35">
        <v>93.6</v>
      </c>
    </row>
    <row r="46" spans="1:17" x14ac:dyDescent="0.2">
      <c r="A46" s="12">
        <v>2</v>
      </c>
      <c r="B46">
        <v>4</v>
      </c>
      <c r="C46">
        <v>15</v>
      </c>
      <c r="E46" s="1">
        <v>3.81</v>
      </c>
      <c r="F46" s="1">
        <v>4.21</v>
      </c>
      <c r="H46" s="14">
        <v>897</v>
      </c>
      <c r="I46">
        <v>4.0999999999999996</v>
      </c>
      <c r="K46" s="12"/>
      <c r="L46" s="32"/>
      <c r="M46" s="32"/>
      <c r="N46" s="32"/>
      <c r="O46" s="32"/>
      <c r="P46" s="32"/>
      <c r="Q46" s="13"/>
    </row>
    <row r="47" spans="1:17" x14ac:dyDescent="0.2">
      <c r="A47" s="12"/>
      <c r="H47">
        <v>898</v>
      </c>
      <c r="I47">
        <v>1.8</v>
      </c>
      <c r="J47" t="s">
        <v>16</v>
      </c>
      <c r="K47" s="12">
        <v>15</v>
      </c>
      <c r="L47" s="32">
        <v>13.6</v>
      </c>
      <c r="M47" s="32">
        <v>13.9</v>
      </c>
      <c r="N47" s="32">
        <v>14.2</v>
      </c>
      <c r="O47" s="32">
        <v>14.8</v>
      </c>
      <c r="P47" s="32">
        <v>14.8</v>
      </c>
      <c r="Q47" s="35">
        <v>15</v>
      </c>
    </row>
    <row r="48" spans="1:17" x14ac:dyDescent="0.2">
      <c r="A48" s="12">
        <v>2</v>
      </c>
      <c r="B48">
        <v>5</v>
      </c>
      <c r="C48">
        <v>20</v>
      </c>
      <c r="E48" s="1">
        <v>4.1500000000000004</v>
      </c>
      <c r="F48" s="1">
        <v>4.12</v>
      </c>
      <c r="H48" s="16" t="s">
        <v>18</v>
      </c>
      <c r="I48" s="16" t="s">
        <v>18</v>
      </c>
      <c r="J48" s="17" t="s">
        <v>18</v>
      </c>
      <c r="K48" s="12"/>
      <c r="L48" s="32"/>
      <c r="M48" s="32"/>
      <c r="N48" s="36">
        <v>61.4</v>
      </c>
      <c r="O48" s="32"/>
      <c r="P48" s="32"/>
      <c r="Q48" s="13"/>
    </row>
    <row r="49" spans="1:17" x14ac:dyDescent="0.2">
      <c r="A49" s="12">
        <v>2</v>
      </c>
      <c r="B49">
        <v>6</v>
      </c>
      <c r="C49">
        <v>25</v>
      </c>
      <c r="E49" s="1">
        <v>4.2300000000000004</v>
      </c>
      <c r="F49" s="1">
        <v>3.9</v>
      </c>
      <c r="H49">
        <v>899</v>
      </c>
      <c r="I49">
        <v>2.1</v>
      </c>
      <c r="J49" t="s">
        <v>16</v>
      </c>
      <c r="K49" s="12">
        <v>26</v>
      </c>
      <c r="L49" s="32">
        <v>28.1</v>
      </c>
      <c r="M49" s="32">
        <v>29.4</v>
      </c>
      <c r="N49" s="36">
        <v>68.8</v>
      </c>
      <c r="O49" s="32">
        <v>32.700000000000003</v>
      </c>
      <c r="P49" s="32">
        <v>33.4</v>
      </c>
      <c r="Q49" s="35">
        <v>35</v>
      </c>
    </row>
    <row r="50" spans="1:17" x14ac:dyDescent="0.2">
      <c r="A50" s="12">
        <v>2</v>
      </c>
      <c r="B50">
        <v>7</v>
      </c>
      <c r="C50">
        <v>30</v>
      </c>
      <c r="E50" s="1">
        <v>3.69</v>
      </c>
      <c r="F50" s="1">
        <v>3.8</v>
      </c>
      <c r="H50">
        <v>900</v>
      </c>
      <c r="I50">
        <v>1.8</v>
      </c>
      <c r="J50" t="s">
        <v>16</v>
      </c>
      <c r="K50" s="12">
        <v>10</v>
      </c>
      <c r="L50" s="32">
        <v>9.8000000000000007</v>
      </c>
      <c r="M50" s="32" t="s">
        <v>17</v>
      </c>
      <c r="N50" s="32" t="s">
        <v>19</v>
      </c>
      <c r="O50" s="32"/>
      <c r="P50" s="32"/>
      <c r="Q50" s="13"/>
    </row>
    <row r="51" spans="1:17" x14ac:dyDescent="0.2">
      <c r="A51" s="12">
        <v>2</v>
      </c>
      <c r="B51">
        <v>8</v>
      </c>
      <c r="C51">
        <v>35</v>
      </c>
      <c r="E51" s="1">
        <v>3.8</v>
      </c>
      <c r="F51" s="1">
        <v>3.73</v>
      </c>
      <c r="H51">
        <v>901</v>
      </c>
      <c r="I51">
        <v>5.2</v>
      </c>
      <c r="J51" t="s">
        <v>15</v>
      </c>
      <c r="K51" s="12">
        <v>58</v>
      </c>
      <c r="L51" s="32">
        <v>59.7</v>
      </c>
      <c r="M51" s="32">
        <v>60.5</v>
      </c>
      <c r="N51" s="32">
        <v>61.4</v>
      </c>
      <c r="O51" s="32">
        <v>61.9</v>
      </c>
      <c r="P51" s="32">
        <v>62</v>
      </c>
      <c r="Q51" s="35">
        <v>62.4</v>
      </c>
    </row>
    <row r="52" spans="1:17" x14ac:dyDescent="0.2">
      <c r="A52" s="12">
        <v>2</v>
      </c>
      <c r="B52">
        <v>9</v>
      </c>
      <c r="C52">
        <v>40</v>
      </c>
      <c r="E52" s="1">
        <v>3.83</v>
      </c>
      <c r="F52" s="1">
        <v>3.78</v>
      </c>
      <c r="H52" s="14">
        <v>902</v>
      </c>
      <c r="I52">
        <v>2.2999999999999998</v>
      </c>
      <c r="J52" t="s">
        <v>15</v>
      </c>
      <c r="K52" s="12">
        <v>67</v>
      </c>
      <c r="L52" s="32">
        <v>68.099999999999994</v>
      </c>
      <c r="M52" s="32">
        <v>68.3</v>
      </c>
      <c r="N52" s="32">
        <v>68.8</v>
      </c>
      <c r="O52" s="32">
        <v>69.3</v>
      </c>
      <c r="P52" s="32">
        <v>69.3</v>
      </c>
      <c r="Q52" s="35">
        <v>69.8</v>
      </c>
    </row>
    <row r="53" spans="1:17" x14ac:dyDescent="0.2">
      <c r="A53" s="12">
        <v>2</v>
      </c>
      <c r="B53">
        <v>10</v>
      </c>
      <c r="C53">
        <v>45</v>
      </c>
      <c r="E53" s="1">
        <v>4.12</v>
      </c>
      <c r="F53" s="1">
        <v>3.7</v>
      </c>
      <c r="H53" s="14">
        <v>902</v>
      </c>
      <c r="I53">
        <v>3</v>
      </c>
      <c r="K53" s="12"/>
      <c r="L53" s="32"/>
      <c r="M53" s="32"/>
      <c r="N53" s="32"/>
      <c r="O53" s="32"/>
      <c r="P53" s="32"/>
      <c r="Q53" s="13"/>
    </row>
    <row r="54" spans="1:17" x14ac:dyDescent="0.2">
      <c r="A54" s="12"/>
      <c r="H54">
        <v>903</v>
      </c>
      <c r="I54">
        <v>2</v>
      </c>
      <c r="J54" t="s">
        <v>15</v>
      </c>
      <c r="K54" s="12">
        <v>9.5</v>
      </c>
      <c r="L54" s="32">
        <v>9.6</v>
      </c>
      <c r="M54" s="32">
        <v>9.6</v>
      </c>
      <c r="N54" s="32">
        <v>9.6999999999999993</v>
      </c>
      <c r="O54" s="37" t="s">
        <v>17</v>
      </c>
      <c r="P54" s="32"/>
      <c r="Q54" s="13"/>
    </row>
    <row r="55" spans="1:17" x14ac:dyDescent="0.2">
      <c r="A55" s="12">
        <v>2</v>
      </c>
      <c r="B55">
        <v>11</v>
      </c>
      <c r="C55">
        <v>50</v>
      </c>
      <c r="E55" s="1">
        <v>4.4000000000000004</v>
      </c>
      <c r="F55" s="1">
        <v>3.9</v>
      </c>
      <c r="H55" s="14">
        <v>904</v>
      </c>
      <c r="I55">
        <v>4.7</v>
      </c>
      <c r="J55" t="s">
        <v>15</v>
      </c>
      <c r="K55" s="12">
        <v>98</v>
      </c>
      <c r="L55" s="32">
        <v>102.5</v>
      </c>
      <c r="M55" s="32">
        <v>102.9</v>
      </c>
      <c r="N55" s="32">
        <v>106.5</v>
      </c>
      <c r="O55" s="32">
        <v>108.7</v>
      </c>
      <c r="P55" s="32">
        <v>108.5</v>
      </c>
      <c r="Q55" s="35">
        <v>109.4</v>
      </c>
    </row>
    <row r="56" spans="1:17" x14ac:dyDescent="0.2">
      <c r="A56" s="12">
        <v>2</v>
      </c>
      <c r="B56">
        <v>12</v>
      </c>
      <c r="C56">
        <v>55</v>
      </c>
      <c r="E56" s="1">
        <v>4.66</v>
      </c>
      <c r="F56" s="1">
        <v>4.57</v>
      </c>
      <c r="H56" s="14">
        <v>904</v>
      </c>
      <c r="I56">
        <v>0.1</v>
      </c>
      <c r="K56" s="12"/>
      <c r="L56" s="32"/>
      <c r="M56" s="32"/>
      <c r="N56" s="32"/>
      <c r="O56" s="32"/>
      <c r="P56" s="32"/>
      <c r="Q56" s="13"/>
    </row>
    <row r="57" spans="1:17" x14ac:dyDescent="0.2">
      <c r="A57" s="12">
        <v>2</v>
      </c>
      <c r="B57">
        <v>13</v>
      </c>
      <c r="C57">
        <v>60</v>
      </c>
      <c r="E57" s="1">
        <v>4.38</v>
      </c>
      <c r="F57" s="1">
        <v>3.98</v>
      </c>
      <c r="H57" s="14">
        <v>904</v>
      </c>
      <c r="I57">
        <v>3.9</v>
      </c>
      <c r="K57" s="12"/>
      <c r="L57" s="32"/>
      <c r="M57" s="32"/>
      <c r="N57" s="32"/>
      <c r="O57" s="32"/>
      <c r="P57" s="32"/>
      <c r="Q57" s="13"/>
    </row>
    <row r="58" spans="1:17" x14ac:dyDescent="0.2">
      <c r="A58" s="12">
        <v>2</v>
      </c>
      <c r="B58">
        <v>14</v>
      </c>
      <c r="C58">
        <v>65</v>
      </c>
      <c r="E58" s="1">
        <v>4.3099999999999996</v>
      </c>
      <c r="F58" s="1">
        <v>4.38</v>
      </c>
      <c r="H58">
        <v>905</v>
      </c>
      <c r="I58">
        <v>1.2</v>
      </c>
      <c r="J58" t="s">
        <v>15</v>
      </c>
      <c r="K58" s="12">
        <v>10</v>
      </c>
      <c r="L58" s="32">
        <v>10.3</v>
      </c>
      <c r="M58" s="32">
        <v>10.6</v>
      </c>
      <c r="N58" s="32">
        <v>10.5</v>
      </c>
      <c r="O58" s="32">
        <v>10.5</v>
      </c>
      <c r="P58" s="32" t="s">
        <v>19</v>
      </c>
      <c r="Q58" s="13" t="s">
        <v>22</v>
      </c>
    </row>
    <row r="59" spans="1:17" x14ac:dyDescent="0.2">
      <c r="A59" s="12"/>
      <c r="H59" s="14">
        <v>906</v>
      </c>
      <c r="I59">
        <v>2.2999999999999998</v>
      </c>
      <c r="J59" t="s">
        <v>15</v>
      </c>
      <c r="K59" s="12">
        <v>73</v>
      </c>
      <c r="L59" s="32">
        <v>75</v>
      </c>
      <c r="M59" s="32">
        <v>75.5</v>
      </c>
      <c r="N59" s="32">
        <v>76</v>
      </c>
      <c r="O59" s="32">
        <v>76.900000000000006</v>
      </c>
      <c r="P59" s="32">
        <v>76.900000000000006</v>
      </c>
      <c r="Q59" s="35">
        <v>77.3</v>
      </c>
    </row>
    <row r="60" spans="1:17" x14ac:dyDescent="0.2">
      <c r="A60" s="12"/>
      <c r="H60">
        <v>907</v>
      </c>
      <c r="I60">
        <v>3.3</v>
      </c>
      <c r="J60" t="s">
        <v>15</v>
      </c>
      <c r="K60" s="12">
        <v>40</v>
      </c>
      <c r="L60" s="32">
        <v>42</v>
      </c>
      <c r="M60" s="32">
        <v>42.7</v>
      </c>
      <c r="N60" s="32">
        <v>43.7</v>
      </c>
      <c r="O60" s="32">
        <v>44</v>
      </c>
      <c r="P60" s="32">
        <v>44.3</v>
      </c>
      <c r="Q60" s="35">
        <v>44.5</v>
      </c>
    </row>
    <row r="61" spans="1:17" x14ac:dyDescent="0.2">
      <c r="A61" s="12">
        <v>2</v>
      </c>
      <c r="B61">
        <v>15</v>
      </c>
      <c r="C61">
        <v>70</v>
      </c>
      <c r="E61" s="1">
        <v>3.88</v>
      </c>
      <c r="F61" s="1">
        <v>4.17</v>
      </c>
      <c r="H61" s="14">
        <v>906</v>
      </c>
      <c r="I61">
        <v>5</v>
      </c>
      <c r="K61" s="12"/>
      <c r="L61" s="32"/>
      <c r="M61" s="32"/>
      <c r="N61" s="32"/>
      <c r="O61" s="32"/>
      <c r="P61" s="32"/>
      <c r="Q61" s="13"/>
    </row>
    <row r="62" spans="1:17" x14ac:dyDescent="0.2">
      <c r="A62" s="12">
        <v>2</v>
      </c>
      <c r="B62">
        <v>16</v>
      </c>
      <c r="C62">
        <v>75</v>
      </c>
      <c r="E62" s="1">
        <v>3.71</v>
      </c>
      <c r="F62" s="1">
        <v>4.47</v>
      </c>
      <c r="H62">
        <v>908</v>
      </c>
      <c r="I62">
        <v>1.5</v>
      </c>
      <c r="K62" s="12">
        <v>10</v>
      </c>
      <c r="L62" s="32">
        <v>10.6</v>
      </c>
      <c r="M62" s="32">
        <v>10.7</v>
      </c>
      <c r="N62" s="32">
        <v>10.9</v>
      </c>
      <c r="O62" s="32">
        <v>10.9</v>
      </c>
      <c r="P62" s="32">
        <v>11.1</v>
      </c>
      <c r="Q62" s="35">
        <v>11.1</v>
      </c>
    </row>
    <row r="63" spans="1:17" x14ac:dyDescent="0.2">
      <c r="A63" s="12"/>
      <c r="H63" s="14">
        <v>909</v>
      </c>
      <c r="I63">
        <v>3</v>
      </c>
      <c r="K63" s="12">
        <v>79</v>
      </c>
      <c r="L63" s="32">
        <v>81.5</v>
      </c>
      <c r="M63" s="32">
        <v>82.8</v>
      </c>
      <c r="N63" s="32">
        <v>82.5</v>
      </c>
      <c r="O63" s="32">
        <v>83.1</v>
      </c>
      <c r="P63" s="32">
        <v>82.6</v>
      </c>
      <c r="Q63" s="13" t="s">
        <v>23</v>
      </c>
    </row>
    <row r="64" spans="1:17" x14ac:dyDescent="0.2">
      <c r="A64" s="12">
        <v>2</v>
      </c>
      <c r="B64">
        <v>17</v>
      </c>
      <c r="C64">
        <v>80</v>
      </c>
      <c r="E64" s="1">
        <v>3.75</v>
      </c>
      <c r="F64" s="1">
        <v>3.91</v>
      </c>
      <c r="H64" s="14">
        <v>909</v>
      </c>
      <c r="I64">
        <v>2</v>
      </c>
      <c r="K64" s="12"/>
      <c r="L64" s="32"/>
      <c r="M64" s="32"/>
      <c r="N64" s="32"/>
      <c r="O64" s="32"/>
      <c r="P64" s="32"/>
      <c r="Q64" s="13"/>
    </row>
    <row r="65" spans="1:17" x14ac:dyDescent="0.2">
      <c r="A65" s="12"/>
      <c r="H65" s="14">
        <v>910</v>
      </c>
      <c r="I65">
        <v>1.8</v>
      </c>
      <c r="K65" s="12">
        <v>26</v>
      </c>
      <c r="L65" s="32">
        <v>26.8</v>
      </c>
      <c r="M65" s="32">
        <v>27.4</v>
      </c>
      <c r="N65" s="32">
        <v>28.1</v>
      </c>
      <c r="O65" s="32">
        <v>28.2</v>
      </c>
      <c r="P65" s="32">
        <v>28.4</v>
      </c>
      <c r="Q65" s="35">
        <v>28.7</v>
      </c>
    </row>
    <row r="66" spans="1:17" x14ac:dyDescent="0.2">
      <c r="A66" s="12">
        <v>2</v>
      </c>
      <c r="B66">
        <v>18</v>
      </c>
      <c r="C66">
        <v>85</v>
      </c>
      <c r="E66" s="1">
        <v>3.55</v>
      </c>
      <c r="F66" s="1">
        <v>3.78</v>
      </c>
      <c r="H66" s="14">
        <v>910</v>
      </c>
      <c r="I66">
        <v>3.2</v>
      </c>
      <c r="K66" s="12"/>
      <c r="L66" s="32"/>
      <c r="M66" s="32"/>
      <c r="N66" s="32"/>
      <c r="O66" s="32"/>
      <c r="P66" s="32"/>
      <c r="Q66" s="13"/>
    </row>
    <row r="67" spans="1:17" x14ac:dyDescent="0.2">
      <c r="A67" s="12"/>
      <c r="H67" s="14">
        <v>911</v>
      </c>
      <c r="I67">
        <v>3.7</v>
      </c>
      <c r="K67" s="12">
        <v>57</v>
      </c>
      <c r="L67" s="32">
        <v>59.3</v>
      </c>
      <c r="M67" s="32">
        <v>60.6</v>
      </c>
      <c r="N67" s="32">
        <v>62</v>
      </c>
      <c r="O67" s="32">
        <v>63.2</v>
      </c>
      <c r="P67" s="32">
        <v>63.6</v>
      </c>
      <c r="Q67" s="35">
        <v>64.5</v>
      </c>
    </row>
    <row r="68" spans="1:17" x14ac:dyDescent="0.2">
      <c r="A68" s="12">
        <v>2</v>
      </c>
      <c r="B68">
        <v>19</v>
      </c>
      <c r="C68">
        <v>90</v>
      </c>
      <c r="E68" s="1">
        <v>3.69</v>
      </c>
      <c r="F68" s="1">
        <v>3.73</v>
      </c>
      <c r="H68" s="14">
        <v>911</v>
      </c>
      <c r="I68">
        <v>1.2</v>
      </c>
      <c r="K68" s="12"/>
      <c r="L68" s="32"/>
      <c r="M68" s="32"/>
      <c r="N68" s="32"/>
      <c r="O68" s="32"/>
      <c r="P68" s="32"/>
      <c r="Q68" s="13"/>
    </row>
    <row r="69" spans="1:17" ht="17" thickBot="1" x14ac:dyDescent="0.25">
      <c r="A69" s="19">
        <v>2</v>
      </c>
      <c r="B69" s="20">
        <v>20</v>
      </c>
      <c r="C69" s="20">
        <v>95</v>
      </c>
      <c r="D69" s="20"/>
      <c r="E69" s="21">
        <v>3.79</v>
      </c>
      <c r="F69" s="21">
        <v>3.78</v>
      </c>
      <c r="G69" s="20"/>
      <c r="H69" s="24" t="s">
        <v>18</v>
      </c>
      <c r="I69" s="24" t="s">
        <v>18</v>
      </c>
      <c r="J69" s="25" t="s">
        <v>18</v>
      </c>
      <c r="K69" s="19"/>
      <c r="L69" s="20"/>
      <c r="M69" s="20"/>
      <c r="N69" s="20"/>
      <c r="O69" s="20"/>
      <c r="P69" s="20"/>
      <c r="Q69" s="23"/>
    </row>
    <row r="70" spans="1:17" ht="17" thickBot="1" x14ac:dyDescent="0.25"/>
    <row r="71" spans="1:17" x14ac:dyDescent="0.2">
      <c r="A71" s="3">
        <v>3</v>
      </c>
      <c r="B71" s="4">
        <v>1</v>
      </c>
      <c r="C71" s="4">
        <v>0</v>
      </c>
      <c r="D71" s="4"/>
      <c r="E71" s="11">
        <v>4.1100000000000003</v>
      </c>
      <c r="F71" s="11">
        <v>3.92</v>
      </c>
      <c r="G71" s="4"/>
      <c r="H71" s="4">
        <v>876</v>
      </c>
      <c r="I71" s="4">
        <v>1</v>
      </c>
      <c r="J71" s="26" t="s">
        <v>16</v>
      </c>
      <c r="K71" s="3">
        <v>12</v>
      </c>
      <c r="L71" s="4">
        <v>12</v>
      </c>
      <c r="M71" s="4">
        <v>13</v>
      </c>
      <c r="N71" s="27">
        <v>14.2</v>
      </c>
      <c r="O71" s="4">
        <v>15.4</v>
      </c>
      <c r="P71" s="4">
        <v>16.3</v>
      </c>
      <c r="Q71" s="33">
        <v>17.899999999999999</v>
      </c>
    </row>
    <row r="72" spans="1:17" x14ac:dyDescent="0.2">
      <c r="A72" s="12"/>
      <c r="H72">
        <v>877</v>
      </c>
      <c r="I72">
        <v>3</v>
      </c>
      <c r="J72" s="15" t="s">
        <v>15</v>
      </c>
      <c r="K72" s="12">
        <v>95</v>
      </c>
      <c r="L72" s="32">
        <v>100</v>
      </c>
      <c r="M72" s="32">
        <v>101.2</v>
      </c>
      <c r="N72" s="32">
        <v>102.7</v>
      </c>
      <c r="O72" s="32">
        <v>103.9</v>
      </c>
      <c r="P72" s="32">
        <v>104.6</v>
      </c>
      <c r="Q72" s="35">
        <v>106.1</v>
      </c>
    </row>
    <row r="73" spans="1:17" x14ac:dyDescent="0.2">
      <c r="A73" s="12">
        <v>3</v>
      </c>
      <c r="B73">
        <v>2</v>
      </c>
      <c r="C73">
        <v>5</v>
      </c>
      <c r="E73" s="1">
        <v>3.91</v>
      </c>
      <c r="F73" s="1">
        <v>3.81</v>
      </c>
      <c r="H73" s="14">
        <v>878</v>
      </c>
      <c r="I73">
        <v>3.3</v>
      </c>
      <c r="J73" s="15" t="s">
        <v>15</v>
      </c>
      <c r="K73" s="12">
        <v>64</v>
      </c>
      <c r="L73" s="32">
        <v>66.7</v>
      </c>
      <c r="M73" s="32">
        <v>66.7</v>
      </c>
      <c r="N73" s="32">
        <v>66.7</v>
      </c>
      <c r="O73" s="32">
        <v>67</v>
      </c>
      <c r="P73" s="32">
        <v>67.400000000000006</v>
      </c>
      <c r="Q73" s="35">
        <v>67.3</v>
      </c>
    </row>
    <row r="74" spans="1:17" x14ac:dyDescent="0.2">
      <c r="A74" s="12">
        <v>3</v>
      </c>
      <c r="B74">
        <v>3</v>
      </c>
      <c r="C74">
        <v>10</v>
      </c>
      <c r="E74" s="1">
        <v>3.7</v>
      </c>
      <c r="F74" s="1">
        <v>3.78</v>
      </c>
      <c r="H74" s="14">
        <v>878</v>
      </c>
      <c r="I74">
        <v>1.4</v>
      </c>
      <c r="K74" s="12"/>
      <c r="L74" s="32"/>
      <c r="M74" s="32"/>
      <c r="N74" s="32"/>
      <c r="O74" s="32"/>
      <c r="P74" s="32"/>
      <c r="Q74" s="13"/>
    </row>
    <row r="75" spans="1:17" x14ac:dyDescent="0.2">
      <c r="A75" s="12">
        <v>3</v>
      </c>
      <c r="B75">
        <v>4</v>
      </c>
      <c r="C75">
        <v>15</v>
      </c>
      <c r="E75" s="1">
        <v>3.8</v>
      </c>
      <c r="F75" s="1">
        <v>3.78</v>
      </c>
      <c r="H75" s="16" t="s">
        <v>18</v>
      </c>
      <c r="I75" s="16" t="s">
        <v>18</v>
      </c>
      <c r="J75" s="17" t="s">
        <v>18</v>
      </c>
      <c r="K75" s="12"/>
      <c r="L75" s="32"/>
      <c r="M75" s="32"/>
      <c r="N75" s="32"/>
      <c r="O75" s="32"/>
      <c r="P75" s="32"/>
      <c r="Q75" s="13"/>
    </row>
    <row r="76" spans="1:17" x14ac:dyDescent="0.2">
      <c r="A76" s="12">
        <v>3</v>
      </c>
      <c r="B76">
        <v>5</v>
      </c>
      <c r="C76">
        <v>20</v>
      </c>
      <c r="E76" s="1">
        <v>3.74</v>
      </c>
      <c r="F76" s="1">
        <v>3.93</v>
      </c>
      <c r="H76">
        <v>879</v>
      </c>
      <c r="I76">
        <v>2.2000000000000002</v>
      </c>
      <c r="J76" s="15" t="s">
        <v>15</v>
      </c>
      <c r="K76" s="12">
        <v>61</v>
      </c>
      <c r="L76" s="32">
        <v>61.9</v>
      </c>
      <c r="M76" s="32">
        <v>61.9</v>
      </c>
      <c r="N76" s="32">
        <v>62.2</v>
      </c>
      <c r="O76" s="32">
        <v>62.8</v>
      </c>
      <c r="P76" s="32">
        <v>62.5</v>
      </c>
      <c r="Q76" s="35">
        <v>62.6</v>
      </c>
    </row>
    <row r="77" spans="1:17" x14ac:dyDescent="0.2">
      <c r="A77" s="12">
        <v>3</v>
      </c>
      <c r="B77">
        <v>6</v>
      </c>
      <c r="C77">
        <v>25</v>
      </c>
      <c r="E77" s="1">
        <v>3.88</v>
      </c>
      <c r="F77" s="1">
        <v>3.74</v>
      </c>
      <c r="H77">
        <v>880</v>
      </c>
      <c r="I77">
        <v>1.2</v>
      </c>
      <c r="J77" s="15" t="s">
        <v>16</v>
      </c>
      <c r="K77" s="12">
        <v>10</v>
      </c>
      <c r="L77" s="32">
        <v>10.1</v>
      </c>
      <c r="M77" s="32">
        <v>10.199999999999999</v>
      </c>
      <c r="N77" s="32">
        <v>10.199999999999999</v>
      </c>
      <c r="O77" s="32">
        <v>10.5</v>
      </c>
      <c r="P77" s="32">
        <v>10.6</v>
      </c>
      <c r="Q77" s="35">
        <v>11.2</v>
      </c>
    </row>
    <row r="78" spans="1:17" x14ac:dyDescent="0.2">
      <c r="A78" s="12">
        <v>3</v>
      </c>
      <c r="B78">
        <v>7</v>
      </c>
      <c r="C78">
        <v>30</v>
      </c>
      <c r="E78" s="1">
        <v>3.82</v>
      </c>
      <c r="F78" s="1">
        <v>3.44</v>
      </c>
      <c r="H78">
        <v>881</v>
      </c>
      <c r="I78">
        <v>4.5999999999999996</v>
      </c>
      <c r="J78" s="15" t="s">
        <v>15</v>
      </c>
      <c r="K78" s="12">
        <v>71</v>
      </c>
      <c r="L78" s="32">
        <v>72</v>
      </c>
      <c r="M78" s="32">
        <v>72.900000000000006</v>
      </c>
      <c r="N78" s="32">
        <v>74.2</v>
      </c>
      <c r="O78" s="32">
        <v>75.099999999999994</v>
      </c>
      <c r="P78" s="32" t="s">
        <v>17</v>
      </c>
      <c r="Q78" s="13"/>
    </row>
    <row r="79" spans="1:17" x14ac:dyDescent="0.2">
      <c r="A79" s="12">
        <v>3</v>
      </c>
      <c r="B79">
        <v>8</v>
      </c>
      <c r="C79">
        <v>35</v>
      </c>
      <c r="E79" s="1">
        <v>3.49</v>
      </c>
      <c r="F79" s="1">
        <v>3.42</v>
      </c>
      <c r="H79">
        <v>882</v>
      </c>
      <c r="I79">
        <v>2.1</v>
      </c>
      <c r="J79" s="15" t="s">
        <v>16</v>
      </c>
      <c r="K79" s="12">
        <v>13</v>
      </c>
      <c r="L79" s="32">
        <v>14.4</v>
      </c>
      <c r="M79" s="32">
        <v>14.8</v>
      </c>
      <c r="N79" s="36">
        <v>14.9</v>
      </c>
      <c r="O79" s="32">
        <v>15.1</v>
      </c>
      <c r="P79" s="32">
        <v>15.5</v>
      </c>
      <c r="Q79" s="35">
        <v>16.5</v>
      </c>
    </row>
    <row r="80" spans="1:17" x14ac:dyDescent="0.2">
      <c r="A80" s="12">
        <v>3</v>
      </c>
      <c r="B80">
        <v>9</v>
      </c>
      <c r="C80">
        <v>40</v>
      </c>
      <c r="E80" s="1">
        <v>3.82</v>
      </c>
      <c r="F80" s="1">
        <v>3.8</v>
      </c>
      <c r="H80" s="16" t="s">
        <v>18</v>
      </c>
      <c r="I80" s="16" t="s">
        <v>18</v>
      </c>
      <c r="J80" s="17" t="s">
        <v>18</v>
      </c>
      <c r="K80" s="12"/>
      <c r="L80" s="32"/>
      <c r="M80" s="32"/>
      <c r="N80" s="32"/>
      <c r="O80" s="32"/>
      <c r="P80" s="32"/>
      <c r="Q80" s="13"/>
    </row>
    <row r="81" spans="1:17" x14ac:dyDescent="0.2">
      <c r="A81" s="12">
        <v>3</v>
      </c>
      <c r="B81">
        <v>10</v>
      </c>
      <c r="C81">
        <v>45</v>
      </c>
      <c r="E81" s="1">
        <v>3.73</v>
      </c>
      <c r="F81" s="1">
        <v>3.81</v>
      </c>
      <c r="H81" s="14">
        <v>883</v>
      </c>
      <c r="I81">
        <v>2.6</v>
      </c>
      <c r="J81" s="15" t="s">
        <v>15</v>
      </c>
      <c r="K81" s="12">
        <v>87</v>
      </c>
      <c r="L81" s="32">
        <v>92.8</v>
      </c>
      <c r="M81" s="32">
        <v>93.3</v>
      </c>
      <c r="N81" s="32">
        <v>95.2</v>
      </c>
      <c r="O81" s="32">
        <v>95.5</v>
      </c>
      <c r="P81" s="32">
        <v>96.7</v>
      </c>
      <c r="Q81" s="35">
        <v>97.7</v>
      </c>
    </row>
    <row r="82" spans="1:17" x14ac:dyDescent="0.2">
      <c r="A82" s="12">
        <v>3</v>
      </c>
      <c r="B82">
        <v>11</v>
      </c>
      <c r="C82">
        <v>50</v>
      </c>
      <c r="E82" s="1">
        <v>3.77</v>
      </c>
      <c r="F82" s="1">
        <v>3.76</v>
      </c>
      <c r="H82" s="14">
        <v>883</v>
      </c>
      <c r="I82">
        <v>3.7</v>
      </c>
      <c r="K82" s="12"/>
      <c r="L82" s="32"/>
      <c r="M82" s="32"/>
      <c r="N82" s="32"/>
      <c r="O82" s="32"/>
      <c r="P82" s="32"/>
      <c r="Q82" s="13"/>
    </row>
    <row r="83" spans="1:17" x14ac:dyDescent="0.2">
      <c r="A83" s="12">
        <v>3</v>
      </c>
      <c r="B83">
        <v>12</v>
      </c>
      <c r="C83">
        <v>55</v>
      </c>
      <c r="E83" s="1">
        <v>3.56</v>
      </c>
      <c r="F83" s="1">
        <v>3.55</v>
      </c>
      <c r="H83">
        <v>884</v>
      </c>
      <c r="I83">
        <v>1.3</v>
      </c>
      <c r="J83" s="15" t="s">
        <v>16</v>
      </c>
      <c r="K83" s="12">
        <v>8</v>
      </c>
      <c r="L83" s="32">
        <v>7.7</v>
      </c>
      <c r="M83" s="32" t="s">
        <v>17</v>
      </c>
      <c r="N83" s="32" t="s">
        <v>19</v>
      </c>
      <c r="O83" s="32"/>
      <c r="P83" s="32"/>
      <c r="Q83" s="13"/>
    </row>
    <row r="84" spans="1:17" x14ac:dyDescent="0.2">
      <c r="A84" s="12">
        <v>3</v>
      </c>
      <c r="B84">
        <v>13</v>
      </c>
      <c r="C84">
        <v>60</v>
      </c>
      <c r="E84" s="1">
        <v>3.77</v>
      </c>
      <c r="F84" s="1">
        <v>3.62</v>
      </c>
      <c r="H84">
        <v>885</v>
      </c>
      <c r="I84">
        <v>1</v>
      </c>
      <c r="J84" s="15" t="s">
        <v>15</v>
      </c>
      <c r="K84" s="12">
        <v>7</v>
      </c>
      <c r="L84" s="32">
        <v>6.7</v>
      </c>
      <c r="M84" s="32">
        <v>6.8</v>
      </c>
      <c r="N84" s="32" t="s">
        <v>17</v>
      </c>
      <c r="O84" s="32"/>
      <c r="P84" s="32"/>
      <c r="Q84" s="13"/>
    </row>
    <row r="85" spans="1:17" x14ac:dyDescent="0.2">
      <c r="A85" s="12"/>
      <c r="H85" s="14">
        <v>886</v>
      </c>
      <c r="I85">
        <v>2.6</v>
      </c>
      <c r="J85" s="15" t="s">
        <v>15</v>
      </c>
      <c r="K85" s="12">
        <v>20</v>
      </c>
      <c r="L85" s="32">
        <v>22.7</v>
      </c>
      <c r="M85" s="32">
        <v>24.1</v>
      </c>
      <c r="N85" s="32">
        <v>25.9</v>
      </c>
      <c r="O85" s="32">
        <v>27.6</v>
      </c>
      <c r="P85" s="32">
        <v>28.4</v>
      </c>
      <c r="Q85" s="35">
        <v>29.7</v>
      </c>
    </row>
    <row r="86" spans="1:17" x14ac:dyDescent="0.2">
      <c r="A86" s="12">
        <v>3</v>
      </c>
      <c r="B86">
        <v>14</v>
      </c>
      <c r="C86">
        <v>65</v>
      </c>
      <c r="E86" s="1">
        <v>3.57</v>
      </c>
      <c r="F86" s="1">
        <v>3.76</v>
      </c>
      <c r="H86" s="14">
        <v>886</v>
      </c>
      <c r="I86">
        <v>3</v>
      </c>
      <c r="K86" s="12"/>
      <c r="L86" s="32"/>
      <c r="M86" s="32"/>
      <c r="N86" s="32"/>
      <c r="O86" s="32"/>
      <c r="P86" s="32"/>
      <c r="Q86" s="13"/>
    </row>
    <row r="87" spans="1:17" x14ac:dyDescent="0.2">
      <c r="A87" s="12"/>
      <c r="H87">
        <v>887</v>
      </c>
      <c r="I87">
        <v>2.5</v>
      </c>
      <c r="J87" s="15" t="s">
        <v>16</v>
      </c>
      <c r="K87" s="12">
        <v>18</v>
      </c>
      <c r="L87" s="32">
        <v>20.8</v>
      </c>
      <c r="M87" s="32">
        <v>21.7</v>
      </c>
      <c r="N87" s="32">
        <v>22.8</v>
      </c>
      <c r="O87" s="32">
        <v>23.6</v>
      </c>
      <c r="P87" s="32">
        <v>23.9</v>
      </c>
      <c r="Q87" s="35">
        <v>24.9</v>
      </c>
    </row>
    <row r="88" spans="1:17" x14ac:dyDescent="0.2">
      <c r="A88" s="12">
        <v>3</v>
      </c>
      <c r="B88">
        <v>15</v>
      </c>
      <c r="C88">
        <v>70</v>
      </c>
      <c r="E88" s="1">
        <v>3.56</v>
      </c>
      <c r="F88" s="1">
        <v>3.58</v>
      </c>
      <c r="K88" s="12"/>
      <c r="L88" s="32"/>
      <c r="M88" s="32"/>
      <c r="N88" s="32"/>
      <c r="O88" s="32"/>
      <c r="P88" s="32"/>
      <c r="Q88" s="13"/>
    </row>
    <row r="89" spans="1:17" x14ac:dyDescent="0.2">
      <c r="A89" s="12">
        <v>3</v>
      </c>
      <c r="B89">
        <v>16</v>
      </c>
      <c r="C89">
        <v>75</v>
      </c>
      <c r="E89" s="1">
        <v>5.64</v>
      </c>
      <c r="F89" s="1">
        <v>3.77</v>
      </c>
      <c r="H89">
        <v>888</v>
      </c>
      <c r="I89">
        <v>1.5</v>
      </c>
      <c r="J89" s="15" t="s">
        <v>15</v>
      </c>
      <c r="K89" s="12">
        <v>53</v>
      </c>
      <c r="L89" s="32">
        <v>56</v>
      </c>
      <c r="M89" s="32">
        <v>57.4</v>
      </c>
      <c r="N89" s="32">
        <v>58.9</v>
      </c>
      <c r="O89" s="32">
        <v>60.7</v>
      </c>
      <c r="P89" s="32">
        <v>61.3</v>
      </c>
      <c r="Q89" s="35">
        <v>63.1</v>
      </c>
    </row>
    <row r="90" spans="1:17" x14ac:dyDescent="0.2">
      <c r="A90" s="12">
        <v>3</v>
      </c>
      <c r="B90">
        <v>17</v>
      </c>
      <c r="C90">
        <v>80</v>
      </c>
      <c r="E90" s="1">
        <v>3.72</v>
      </c>
      <c r="F90" s="1">
        <v>4.1100000000000003</v>
      </c>
      <c r="H90" s="14">
        <v>889</v>
      </c>
      <c r="I90">
        <v>3.8</v>
      </c>
      <c r="J90" s="15" t="s">
        <v>15</v>
      </c>
      <c r="K90" s="12">
        <v>41</v>
      </c>
      <c r="L90" s="32">
        <v>45.3</v>
      </c>
      <c r="M90" s="32">
        <v>46.9</v>
      </c>
      <c r="N90" s="32">
        <v>48.9</v>
      </c>
      <c r="O90" s="32">
        <v>50.7</v>
      </c>
      <c r="P90" s="32">
        <v>51.2</v>
      </c>
      <c r="Q90" s="35">
        <v>52.5</v>
      </c>
    </row>
    <row r="91" spans="1:17" x14ac:dyDescent="0.2">
      <c r="A91" s="12">
        <v>3</v>
      </c>
      <c r="B91">
        <v>18</v>
      </c>
      <c r="C91">
        <v>85</v>
      </c>
      <c r="E91" s="1">
        <v>4.18</v>
      </c>
      <c r="F91" s="1">
        <v>4.21</v>
      </c>
      <c r="H91" s="14">
        <v>889</v>
      </c>
      <c r="K91" s="12"/>
      <c r="L91" s="32"/>
      <c r="M91" s="32"/>
      <c r="N91" s="32"/>
      <c r="O91" s="32"/>
      <c r="P91" s="32"/>
      <c r="Q91" s="13"/>
    </row>
    <row r="92" spans="1:17" x14ac:dyDescent="0.2">
      <c r="A92" s="12">
        <v>3</v>
      </c>
      <c r="B92">
        <v>19</v>
      </c>
      <c r="C92">
        <v>90</v>
      </c>
      <c r="E92" s="1">
        <v>4.21</v>
      </c>
      <c r="F92" s="1">
        <v>5.22</v>
      </c>
      <c r="H92">
        <v>890</v>
      </c>
      <c r="I92">
        <v>1.4</v>
      </c>
      <c r="J92" s="15" t="s">
        <v>15</v>
      </c>
      <c r="K92" s="12">
        <v>24</v>
      </c>
      <c r="L92" s="32">
        <v>29</v>
      </c>
      <c r="M92" s="32">
        <v>30.7</v>
      </c>
      <c r="N92" s="32">
        <v>32.9</v>
      </c>
      <c r="O92" s="32">
        <v>35.200000000000003</v>
      </c>
      <c r="P92" s="32">
        <v>36.1</v>
      </c>
      <c r="Q92" s="35">
        <v>37.4</v>
      </c>
    </row>
    <row r="93" spans="1:17" ht="17" thickBot="1" x14ac:dyDescent="0.25">
      <c r="A93" s="19">
        <v>3</v>
      </c>
      <c r="B93" s="20">
        <v>20</v>
      </c>
      <c r="C93" s="20">
        <v>95</v>
      </c>
      <c r="D93" s="20"/>
      <c r="E93" s="21">
        <v>5.57</v>
      </c>
      <c r="F93" s="21">
        <v>5.28</v>
      </c>
      <c r="G93" s="20"/>
      <c r="H93" s="20">
        <v>891</v>
      </c>
      <c r="I93" s="20">
        <v>0.8</v>
      </c>
      <c r="J93" s="28" t="s">
        <v>16</v>
      </c>
      <c r="K93" s="19">
        <v>16</v>
      </c>
      <c r="L93" s="20">
        <v>15.8</v>
      </c>
      <c r="M93" s="20">
        <v>15.8</v>
      </c>
      <c r="N93" s="20" t="s">
        <v>17</v>
      </c>
      <c r="O93" s="20"/>
      <c r="P93" s="20"/>
      <c r="Q93" s="23"/>
    </row>
    <row r="97" spans="3:6" x14ac:dyDescent="0.2">
      <c r="C97" t="s">
        <v>20</v>
      </c>
      <c r="E97" s="1">
        <f>AVERAGE(E12:E38,E40:E69,E71:E93)</f>
        <v>3.9790000000000005</v>
      </c>
      <c r="F97" s="1">
        <f>AVERAGE(F12:F38,F40:F69,F71:F93)</f>
        <v>3.950166666666667</v>
      </c>
    </row>
    <row r="98" spans="3:6" x14ac:dyDescent="0.2">
      <c r="C98" t="s">
        <v>21</v>
      </c>
      <c r="E98" s="1">
        <f>STDEV(E12:E38,E40:E69,E71:E93)/SQRT(60)</f>
        <v>5.1063104860222724E-2</v>
      </c>
      <c r="F98" s="1">
        <f>STDEV(F12:F38,F40:F69,F71:F93)/SQRT(60)</f>
        <v>4.5020078174018381E-2</v>
      </c>
    </row>
  </sheetData>
  <mergeCells count="1">
    <mergeCell ref="K10:Q1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EC6BD01720AE40890B06D73BA7FBB3" ma:contentTypeVersion="19" ma:contentTypeDescription="Create a new document." ma:contentTypeScope="" ma:versionID="efac83b4538cc6be349ca4a348b7a7ad">
  <xsd:schema xmlns:xsd="http://www.w3.org/2001/XMLSchema" xmlns:xs="http://www.w3.org/2001/XMLSchema" xmlns:p="http://schemas.microsoft.com/office/2006/metadata/properties" xmlns:ns2="616c080f-25a0-4195-acea-d0f9cb6dd160" xmlns:ns3="2925ced4-9649-4694-8b02-7b2baada13be" targetNamespace="http://schemas.microsoft.com/office/2006/metadata/properties" ma:root="true" ma:fieldsID="687b3fa604b933f9fa196cfc001b0ba2" ns2:_="" ns3:_="">
    <xsd:import namespace="616c080f-25a0-4195-acea-d0f9cb6dd160"/>
    <xsd:import namespace="2925ced4-9649-4694-8b02-7b2baada13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c080f-25a0-4195-acea-d0f9cb6dd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0232e3d-1a88-4cbb-9ab2-09e4c56f7b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  <xsd:element name="Notes" ma:index="26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5ced4-9649-4694-8b02-7b2baada13b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2645566-9b8e-4d79-a7b8-0291fbc97d48}" ma:internalName="TaxCatchAll" ma:showField="CatchAllData" ma:web="2925ced4-9649-4694-8b02-7b2baada13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6c080f-25a0-4195-acea-d0f9cb6dd160">
      <Terms xmlns="http://schemas.microsoft.com/office/infopath/2007/PartnerControls"/>
    </lcf76f155ced4ddcb4097134ff3c332f>
    <Notes xmlns="616c080f-25a0-4195-acea-d0f9cb6dd160" xsi:nil="true"/>
    <TaxCatchAll xmlns="2925ced4-9649-4694-8b02-7b2baada13be" xsi:nil="true"/>
  </documentManagement>
</p:properties>
</file>

<file path=customXml/itemProps1.xml><?xml version="1.0" encoding="utf-8"?>
<ds:datastoreItem xmlns:ds="http://schemas.openxmlformats.org/officeDocument/2006/customXml" ds:itemID="{7138BCEF-1513-4230-9455-B4F52EAB183C}"/>
</file>

<file path=customXml/itemProps2.xml><?xml version="1.0" encoding="utf-8"?>
<ds:datastoreItem xmlns:ds="http://schemas.openxmlformats.org/officeDocument/2006/customXml" ds:itemID="{FEA88239-1E72-4C15-9228-AFF4D7FC2BFD}"/>
</file>

<file path=customXml/itemProps3.xml><?xml version="1.0" encoding="utf-8"?>
<ds:datastoreItem xmlns:ds="http://schemas.openxmlformats.org/officeDocument/2006/customXml" ds:itemID="{E25A1742-7A66-4158-AF05-C37B42AE15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Carrino-Kyker</cp:lastModifiedBy>
  <dcterms:created xsi:type="dcterms:W3CDTF">2023-07-11T20:01:11Z</dcterms:created>
  <dcterms:modified xsi:type="dcterms:W3CDTF">2024-07-02T11:49:22Z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0x010100D2EC6BD01720AE40890B06D73BA7FBB3</vt:lpwstr>
  </property>
</Properties>
</file>