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0_SQL_KESS\K07 kess_웹진_시계열\02 시계열 자료(1965-2023).xlsx\01 시계열 초등학교(1965-2023)\"/>
    </mc:Choice>
  </mc:AlternateContent>
  <bookViews>
    <workbookView xWindow="0" yWindow="0" windowWidth="28800" windowHeight="11760" activeTab="2"/>
  </bookViews>
  <sheets>
    <sheet name="학교수_설립별(1965-)" sheetId="1" r:id="rId1"/>
    <sheet name="학교수_시도별(1965-)" sheetId="2" r:id="rId2"/>
    <sheet name="학급수_설립별_학생수별(1965-)" sheetId="3" r:id="rId3"/>
  </sheets>
  <calcPr calcId="162913"/>
</workbook>
</file>

<file path=xl/calcChain.xml><?xml version="1.0" encoding="utf-8"?>
<calcChain xmlns="http://schemas.openxmlformats.org/spreadsheetml/2006/main">
  <c r="K62" i="3" l="1"/>
  <c r="L62" i="3"/>
  <c r="C62" i="3"/>
  <c r="C62" i="2"/>
  <c r="J62" i="2"/>
  <c r="C62" i="1"/>
  <c r="L61" i="3" l="1"/>
  <c r="K61" i="3"/>
  <c r="L60" i="3"/>
  <c r="K60" i="3"/>
  <c r="L59" i="3"/>
  <c r="K59" i="3"/>
  <c r="L58" i="3"/>
  <c r="K58" i="3"/>
  <c r="L57" i="3"/>
  <c r="K57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C61" i="3" l="1"/>
  <c r="C61" i="2"/>
  <c r="J61" i="2"/>
  <c r="C61" i="1"/>
  <c r="C60" i="3" l="1"/>
  <c r="C60" i="2" l="1"/>
  <c r="J60" i="2"/>
  <c r="C60" i="1"/>
  <c r="C59" i="3" l="1"/>
  <c r="C59" i="2"/>
  <c r="J59" i="2"/>
  <c r="C59" i="1"/>
  <c r="C58" i="3" l="1"/>
  <c r="C58" i="2"/>
  <c r="J58" i="2"/>
  <c r="C58" i="1"/>
  <c r="C57" i="3" l="1"/>
  <c r="J57" i="2"/>
  <c r="C57" i="2"/>
  <c r="C57" i="1"/>
  <c r="D56" i="2" l="1"/>
  <c r="E56" i="2"/>
  <c r="F56" i="2"/>
  <c r="G56" i="2"/>
  <c r="H56" i="2"/>
  <c r="I56" i="2"/>
  <c r="I54" i="2"/>
  <c r="H54" i="2"/>
  <c r="G54" i="2"/>
  <c r="F54" i="2"/>
  <c r="E54" i="2"/>
  <c r="D54" i="2"/>
  <c r="I52" i="2"/>
  <c r="H52" i="2"/>
  <c r="G52" i="2"/>
  <c r="F52" i="2"/>
  <c r="E52" i="2"/>
  <c r="D52" i="2"/>
  <c r="E51" i="2"/>
  <c r="G51" i="2"/>
  <c r="F51" i="2"/>
  <c r="I51" i="2"/>
  <c r="H51" i="2"/>
  <c r="D51" i="2"/>
</calcChain>
</file>

<file path=xl/sharedStrings.xml><?xml version="1.0" encoding="utf-8"?>
<sst xmlns="http://schemas.openxmlformats.org/spreadsheetml/2006/main" count="63" uniqueCount="54">
  <si>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</si>
  <si>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</si>
  <si>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</si>
  <si>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</si>
  <si>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</si>
  <si>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</si>
  <si>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</si>
  <si>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</si>
  <si>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</si>
  <si>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</si>
  <si>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</si>
  <si>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</si>
  <si>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</si>
  <si>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</si>
  <si>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</si>
  <si>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</si>
  <si>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년도</t>
    <phoneticPr fontId="3" type="noConversion"/>
  </si>
  <si>
    <t>국립</t>
    <phoneticPr fontId="3" type="noConversion"/>
  </si>
  <si>
    <t>공립</t>
    <phoneticPr fontId="3" type="noConversion"/>
  </si>
  <si>
    <t>사립</t>
    <phoneticPr fontId="3" type="noConversion"/>
  </si>
  <si>
    <t>권역별 학교수</t>
    <phoneticPr fontId="3" type="noConversion"/>
  </si>
  <si>
    <t>시도별 학교수</t>
    <phoneticPr fontId="3" type="noConversion"/>
  </si>
  <si>
    <t>수도권</t>
    <phoneticPr fontId="3" type="noConversion"/>
  </si>
  <si>
    <t>충청권</t>
    <phoneticPr fontId="3" type="noConversion"/>
  </si>
  <si>
    <t>호남권</t>
    <phoneticPr fontId="3" type="noConversion"/>
  </si>
  <si>
    <t>영남권</t>
    <phoneticPr fontId="3" type="noConversion"/>
  </si>
  <si>
    <t>강원권</t>
    <phoneticPr fontId="3" type="noConversion"/>
  </si>
  <si>
    <t>제주권</t>
    <phoneticPr fontId="3" type="noConversion"/>
  </si>
  <si>
    <t>국립</t>
    <phoneticPr fontId="3" type="noConversion"/>
  </si>
  <si>
    <t>사립</t>
    <phoneticPr fontId="3" type="noConversion"/>
  </si>
  <si>
    <t>30명이하</t>
    <phoneticPr fontId="3" type="noConversion"/>
  </si>
  <si>
    <t>31명~60명</t>
    <phoneticPr fontId="3" type="noConversion"/>
  </si>
  <si>
    <t>61명이상</t>
    <phoneticPr fontId="3" type="noConversion"/>
  </si>
  <si>
    <t>31명이상</t>
    <phoneticPr fontId="3" type="noConversion"/>
  </si>
  <si>
    <t>세종</t>
    <phoneticPr fontId="3" type="noConversion"/>
  </si>
  <si>
    <t>설립별 학교수</t>
    <phoneticPr fontId="3" type="noConversion"/>
  </si>
  <si>
    <t>설립별 학급수</t>
    <phoneticPr fontId="3" type="noConversion"/>
  </si>
  <si>
    <t>학교수</t>
    <phoneticPr fontId="3" type="noConversion"/>
  </si>
  <si>
    <t>학교수</t>
    <phoneticPr fontId="3" type="noConversion"/>
  </si>
  <si>
    <t>학급수</t>
    <phoneticPr fontId="3" type="noConversion"/>
  </si>
  <si>
    <t>-</t>
    <phoneticPr fontId="3" type="noConversion"/>
  </si>
  <si>
    <t>출처: 한국교육개발원 [교육통계연보], https://kess.kedi.re.kr/</t>
    <phoneticPr fontId="3" type="noConversion"/>
  </si>
  <si>
    <t>출처: 한국교육개발원 [교육통계연보], https://kess.kedi.re.kr/</t>
    <phoneticPr fontId="3" type="noConversion"/>
  </si>
  <si>
    <t>출처: 한국교육개발원 [교육통계연보], https://kess.kedi.re.kr/</t>
    <phoneticPr fontId="3" type="noConversion"/>
  </si>
  <si>
    <t>주: 학교수는 신설교, 기존교, 휴교 포함(폐교 및 분교 제외)</t>
    <phoneticPr fontId="3" type="noConversion"/>
  </si>
  <si>
    <t>주: 학교수는 신설교, 기존교, 휴교 포함(폐교 및 분교 제외)</t>
    <phoneticPr fontId="3" type="noConversion"/>
  </si>
  <si>
    <t>전체</t>
    <phoneticPr fontId="3" type="noConversion"/>
  </si>
  <si>
    <t>20명이하</t>
    <phoneticPr fontId="3" type="noConversion"/>
  </si>
  <si>
    <t>21명~30명</t>
    <phoneticPr fontId="3" type="noConversion"/>
  </si>
  <si>
    <t>-</t>
  </si>
  <si>
    <t>-</t>
    <phoneticPr fontId="3" type="noConversion"/>
  </si>
  <si>
    <t>주: 1999년부터 2020년까지 인가학급 기준, 2021년부터 편성학급 기준으로 변경(1999년 이전 자료는 편성학급으로 추정)</t>
    <phoneticPr fontId="3" type="noConversion"/>
  </si>
  <si>
    <t>* 한국교육개발원은 1999년부터 교육통계조사를 담당하였으며 이전 데이터는 교육통계연보로만 확인가능함</t>
    <phoneticPr fontId="3" type="noConversion"/>
  </si>
  <si>
    <t>학생수별 학급수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</si>
</sst>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8" tint="-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41" fontId="4" fillId="0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1" fontId="5" fillId="0" borderId="1" xfId="1" applyFont="1" applyFill="1" applyBorder="1" applyAlignment="1">
      <alignment horizontal="center" vertical="center"/>
    </xf>
    <xf numFmtId="41" fontId="5" fillId="0" borderId="5" xfId="1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7" xfId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41" fontId="5" fillId="0" borderId="12" xfId="1" applyFont="1" applyFill="1" applyBorder="1" applyAlignment="1">
      <alignment horizontal="center" vertical="center"/>
    </xf>
    <xf numFmtId="41" fontId="2" fillId="5" borderId="13" xfId="1" applyFont="1" applyFill="1" applyBorder="1" applyAlignment="1">
      <alignment horizontal="center" vertical="center"/>
    </xf>
    <xf numFmtId="41" fontId="2" fillId="5" borderId="14" xfId="1" applyFont="1" applyFill="1" applyBorder="1" applyAlignment="1">
      <alignment horizontal="center" vertical="center"/>
    </xf>
    <xf numFmtId="41" fontId="5" fillId="0" borderId="15" xfId="1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41" fontId="5" fillId="0" borderId="17" xfId="1" applyFont="1" applyFill="1" applyBorder="1" applyAlignment="1">
      <alignment horizontal="center" vertical="center"/>
    </xf>
    <xf numFmtId="41" fontId="5" fillId="0" borderId="18" xfId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41" fontId="2" fillId="5" borderId="24" xfId="1" applyFont="1" applyFill="1" applyBorder="1" applyAlignment="1">
      <alignment horizontal="center" vertical="center"/>
    </xf>
    <xf numFmtId="41" fontId="5" fillId="0" borderId="25" xfId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  <xf numFmtId="41" fontId="5" fillId="0" borderId="26" xfId="1" applyFont="1" applyFill="1" applyBorder="1" applyAlignment="1">
      <alignment horizontal="center"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28" xfId="1" applyFont="1" applyFill="1" applyBorder="1" applyAlignment="1">
      <alignment horizontal="center" vertical="center"/>
    </xf>
    <xf numFmtId="41" fontId="2" fillId="4" borderId="3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41" fontId="2" fillId="4" borderId="41" xfId="1" applyFont="1" applyFill="1" applyBorder="1" applyAlignment="1">
      <alignment horizontal="center" vertical="center"/>
    </xf>
    <xf numFmtId="41" fontId="2" fillId="5" borderId="42" xfId="1" applyFont="1" applyFill="1" applyBorder="1" applyAlignment="1">
      <alignment horizontal="center" vertical="center"/>
    </xf>
    <xf numFmtId="41" fontId="2" fillId="5" borderId="43" xfId="1" applyFont="1" applyFill="1" applyBorder="1" applyAlignment="1">
      <alignment horizontal="center" vertical="center"/>
    </xf>
    <xf numFmtId="41" fontId="2" fillId="5" borderId="44" xfId="1" applyFont="1" applyFill="1" applyBorder="1" applyAlignment="1">
      <alignment horizontal="center" vertical="center"/>
    </xf>
    <xf numFmtId="41" fontId="4" fillId="0" borderId="17" xfId="1" applyFont="1" applyFill="1" applyBorder="1" applyAlignment="1">
      <alignment horizontal="center" vertical="center"/>
    </xf>
    <xf numFmtId="41" fontId="4" fillId="0" borderId="18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1" fontId="4" fillId="0" borderId="27" xfId="1" applyFont="1" applyFill="1" applyBorder="1" applyAlignment="1">
      <alignment horizontal="center" vertical="center"/>
    </xf>
    <xf numFmtId="41" fontId="2" fillId="4" borderId="40" xfId="1" applyFont="1" applyFill="1" applyBorder="1" applyAlignment="1">
      <alignment horizontal="center" vertical="center"/>
    </xf>
    <xf numFmtId="41" fontId="2" fillId="4" borderId="13" xfId="1" applyFont="1" applyFill="1" applyBorder="1" applyAlignment="1">
      <alignment horizontal="center" vertical="center"/>
    </xf>
    <xf numFmtId="41" fontId="2" fillId="4" borderId="14" xfId="1" applyFont="1" applyFill="1" applyBorder="1" applyAlignment="1">
      <alignment horizontal="center" vertical="center"/>
    </xf>
    <xf numFmtId="41" fontId="5" fillId="0" borderId="38" xfId="1" applyFont="1" applyFill="1" applyBorder="1" applyAlignment="1">
      <alignment horizontal="center" vertical="center"/>
    </xf>
    <xf numFmtId="41" fontId="5" fillId="0" borderId="37" xfId="1" applyFont="1" applyFill="1" applyBorder="1" applyAlignment="1">
      <alignment horizontal="center" vertical="center"/>
    </xf>
    <xf numFmtId="41" fontId="5" fillId="0" borderId="39" xfId="1" applyFont="1" applyFill="1" applyBorder="1" applyAlignment="1">
      <alignment horizontal="center" vertical="center"/>
    </xf>
    <xf numFmtId="41" fontId="5" fillId="0" borderId="45" xfId="1" applyFont="1" applyFill="1" applyBorder="1" applyAlignment="1">
      <alignment horizontal="center" vertical="center"/>
    </xf>
    <xf numFmtId="0" fontId="4" fillId="0" borderId="46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Fill="1" applyAlignment="1">
      <alignment horizontal="left" vertical="center"/>
    </xf>
    <xf numFmtId="41" fontId="9" fillId="0" borderId="0" xfId="1" applyFont="1" applyFill="1" applyAlignment="1">
      <alignment horizontal="center" vertical="center"/>
    </xf>
    <xf numFmtId="0" fontId="9" fillId="0" borderId="0" xfId="0" applyFont="1">
      <alignment vertical="center"/>
    </xf>
    <xf numFmtId="41" fontId="9" fillId="0" borderId="0" xfId="1" applyFont="1" applyFill="1" applyAlignment="1">
      <alignment horizontal="left" vertical="center"/>
    </xf>
    <xf numFmtId="41" fontId="2" fillId="4" borderId="19" xfId="1" applyFont="1" applyFill="1" applyBorder="1" applyAlignment="1">
      <alignment horizontal="center" vertical="center"/>
    </xf>
    <xf numFmtId="41" fontId="9" fillId="0" borderId="2" xfId="1" applyFont="1" applyFill="1" applyBorder="1" applyAlignment="1">
      <alignment horizontal="center" vertical="center"/>
    </xf>
    <xf numFmtId="41" fontId="9" fillId="0" borderId="1" xfId="1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41" fontId="5" fillId="0" borderId="49" xfId="1" applyFont="1" applyFill="1" applyBorder="1" applyAlignment="1">
      <alignment horizontal="center" vertical="center"/>
    </xf>
    <xf numFmtId="41" fontId="5" fillId="0" borderId="50" xfId="1" applyFont="1" applyFill="1" applyBorder="1" applyAlignment="1">
      <alignment horizontal="center" vertical="center"/>
    </xf>
    <xf numFmtId="41" fontId="5" fillId="0" borderId="51" xfId="1" applyFont="1" applyFill="1" applyBorder="1" applyAlignment="1">
      <alignment horizontal="center" vertical="center"/>
    </xf>
    <xf numFmtId="41" fontId="5" fillId="0" borderId="38" xfId="1" applyNumberFormat="1" applyFont="1" applyBorder="1">
      <alignment vertical="center"/>
    </xf>
    <xf numFmtId="41" fontId="5" fillId="0" borderId="17" xfId="1" applyNumberFormat="1" applyFont="1" applyBorder="1">
      <alignment vertical="center"/>
    </xf>
    <xf numFmtId="41" fontId="5" fillId="0" borderId="18" xfId="1" applyNumberFormat="1" applyFont="1" applyBorder="1">
      <alignment vertical="center"/>
    </xf>
    <xf numFmtId="41" fontId="5" fillId="0" borderId="37" xfId="1" applyNumberFormat="1" applyFont="1" applyBorder="1">
      <alignment vertical="center"/>
    </xf>
    <xf numFmtId="41" fontId="5" fillId="0" borderId="1" xfId="1" applyNumberFormat="1" applyFont="1" applyBorder="1">
      <alignment vertical="center"/>
    </xf>
    <xf numFmtId="41" fontId="5" fillId="0" borderId="5" xfId="1" applyNumberFormat="1" applyFont="1" applyBorder="1">
      <alignment vertical="center"/>
    </xf>
    <xf numFmtId="41" fontId="5" fillId="0" borderId="39" xfId="1" applyNumberFormat="1" applyFont="1" applyBorder="1">
      <alignment vertical="center"/>
    </xf>
    <xf numFmtId="41" fontId="5" fillId="0" borderId="6" xfId="1" applyNumberFormat="1" applyFont="1" applyBorder="1">
      <alignment vertical="center"/>
    </xf>
    <xf numFmtId="41" fontId="5" fillId="0" borderId="7" xfId="1" applyNumberFormat="1" applyFont="1" applyBorder="1">
      <alignment vertical="center"/>
    </xf>
    <xf numFmtId="41" fontId="5" fillId="0" borderId="5" xfId="1" applyNumberFormat="1" applyFont="1" applyBorder="1" applyAlignment="1">
      <alignment horizontal="right" vertical="center"/>
    </xf>
    <xf numFmtId="41" fontId="5" fillId="0" borderId="45" xfId="1" applyNumberFormat="1" applyFont="1" applyBorder="1">
      <alignment vertical="center"/>
    </xf>
    <xf numFmtId="41" fontId="5" fillId="0" borderId="15" xfId="1" applyNumberFormat="1" applyFont="1" applyBorder="1">
      <alignment vertical="center"/>
    </xf>
    <xf numFmtId="41" fontId="5" fillId="0" borderId="16" xfId="1" applyNumberFormat="1" applyFont="1" applyBorder="1">
      <alignment vertical="center"/>
    </xf>
    <xf numFmtId="0" fontId="5" fillId="0" borderId="52" xfId="0" applyFont="1" applyFill="1" applyBorder="1" applyAlignment="1">
      <alignment horizontal="center" vertical="center"/>
    </xf>
    <xf numFmtId="41" fontId="5" fillId="0" borderId="21" xfId="1" applyNumberFormat="1" applyFont="1" applyFill="1" applyBorder="1" applyAlignment="1">
      <alignment horizontal="right" vertical="center"/>
    </xf>
    <xf numFmtId="41" fontId="5" fillId="0" borderId="23" xfId="1" applyNumberFormat="1" applyFont="1" applyFill="1" applyBorder="1" applyAlignment="1">
      <alignment horizontal="right" vertical="center"/>
    </xf>
    <xf numFmtId="41" fontId="5" fillId="0" borderId="4" xfId="1" applyNumberFormat="1" applyFont="1" applyFill="1" applyBorder="1" applyAlignment="1">
      <alignment horizontal="right" vertical="center"/>
    </xf>
    <xf numFmtId="41" fontId="5" fillId="0" borderId="21" xfId="1" applyNumberFormat="1" applyFont="1" applyFill="1" applyBorder="1">
      <alignment vertical="center"/>
    </xf>
    <xf numFmtId="41" fontId="5" fillId="0" borderId="23" xfId="1" applyNumberFormat="1" applyFont="1" applyFill="1" applyBorder="1">
      <alignment vertical="center"/>
    </xf>
    <xf numFmtId="41" fontId="5" fillId="0" borderId="4" xfId="1" applyNumberFormat="1" applyFont="1" applyFill="1" applyBorder="1">
      <alignment vertical="center"/>
    </xf>
    <xf numFmtId="41" fontId="5" fillId="0" borderId="22" xfId="1" applyNumberFormat="1" applyFont="1" applyFill="1" applyBorder="1">
      <alignment vertical="center"/>
    </xf>
    <xf numFmtId="41" fontId="5" fillId="0" borderId="52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21" xfId="0" applyFont="1" applyFill="1" applyBorder="1" applyAlignment="1">
      <alignment horizontal="center" vertical="center"/>
    </xf>
    <xf numFmtId="41" fontId="4" fillId="0" borderId="2" xfId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horizontal="center" vertical="center"/>
    </xf>
    <xf numFmtId="41" fontId="4" fillId="0" borderId="5" xfId="1" applyFont="1" applyFill="1" applyBorder="1" applyAlignment="1">
      <alignment horizontal="center" vertical="center"/>
    </xf>
    <xf numFmtId="41" fontId="6" fillId="2" borderId="8" xfId="1" applyFont="1" applyFill="1" applyBorder="1" applyAlignment="1">
      <alignment horizontal="center" vertical="center"/>
    </xf>
    <xf numFmtId="41" fontId="7" fillId="2" borderId="9" xfId="1" applyFont="1" applyFill="1" applyBorder="1" applyAlignment="1">
      <alignment horizontal="center" vertical="center"/>
    </xf>
    <xf numFmtId="41" fontId="7" fillId="2" borderId="10" xfId="1" applyFont="1" applyFill="1" applyBorder="1" applyAlignment="1">
      <alignment horizontal="center" vertical="center"/>
    </xf>
    <xf numFmtId="41" fontId="7" fillId="2" borderId="19" xfId="1" applyFont="1" applyFill="1" applyBorder="1" applyAlignment="1">
      <alignment horizontal="center" vertical="center"/>
    </xf>
    <xf numFmtId="41" fontId="7" fillId="2" borderId="35" xfId="1" applyFont="1" applyFill="1" applyBorder="1" applyAlignment="1">
      <alignment horizontal="center" vertical="center"/>
    </xf>
    <xf numFmtId="41" fontId="7" fillId="2" borderId="36" xfId="1" applyFont="1" applyFill="1" applyBorder="1" applyAlignment="1">
      <alignment horizontal="center" vertical="center"/>
    </xf>
    <xf numFmtId="41" fontId="10" fillId="2" borderId="32" xfId="1" applyFont="1" applyFill="1" applyBorder="1" applyAlignment="1">
      <alignment horizontal="center" vertical="center"/>
    </xf>
    <xf numFmtId="41" fontId="10" fillId="2" borderId="30" xfId="1" applyFont="1" applyFill="1" applyBorder="1" applyAlignment="1">
      <alignment horizontal="center" vertical="center"/>
    </xf>
    <xf numFmtId="41" fontId="10" fillId="2" borderId="33" xfId="1" applyFont="1" applyFill="1" applyBorder="1" applyAlignment="1">
      <alignment horizontal="center" vertical="center"/>
    </xf>
    <xf numFmtId="41" fontId="10" fillId="2" borderId="31" xfId="1" applyFont="1" applyFill="1" applyBorder="1" applyAlignment="1">
      <alignment horizontal="center" vertical="center"/>
    </xf>
    <xf numFmtId="41" fontId="10" fillId="2" borderId="48" xfId="1" applyFont="1" applyFill="1" applyBorder="1" applyAlignment="1">
      <alignment horizontal="center" vertical="center"/>
    </xf>
    <xf numFmtId="41" fontId="10" fillId="2" borderId="4" xfId="1" applyFont="1" applyFill="1" applyBorder="1" applyAlignment="1">
      <alignment horizontal="center" vertical="center"/>
    </xf>
    <xf numFmtId="41" fontId="10" fillId="2" borderId="21" xfId="1" applyFont="1" applyFill="1" applyBorder="1" applyAlignment="1">
      <alignment horizontal="center" vertical="center"/>
    </xf>
    <xf numFmtId="41" fontId="10" fillId="2" borderId="23" xfId="1" applyFont="1" applyFill="1" applyBorder="1" applyAlignment="1">
      <alignment horizontal="center" vertical="center"/>
    </xf>
    <xf numFmtId="41" fontId="10" fillId="2" borderId="22" xfId="1" applyFont="1" applyFill="1" applyBorder="1" applyAlignment="1">
      <alignment horizontal="center" vertical="center"/>
    </xf>
    <xf numFmtId="41" fontId="10" fillId="2" borderId="47" xfId="1" applyFont="1" applyFill="1" applyBorder="1" applyAlignment="1">
      <alignment horizontal="center" vertical="center"/>
    </xf>
    <xf numFmtId="41" fontId="10" fillId="0" borderId="27" xfId="1" applyNumberFormat="1" applyFont="1" applyBorder="1">
      <alignment vertical="center"/>
    </xf>
    <xf numFmtId="41" fontId="10" fillId="0" borderId="18" xfId="1" applyNumberFormat="1" applyFont="1" applyBorder="1">
      <alignment vertical="center"/>
    </xf>
    <xf numFmtId="41" fontId="10" fillId="0" borderId="2" xfId="1" applyNumberFormat="1" applyFont="1" applyBorder="1">
      <alignment vertical="center"/>
    </xf>
    <xf numFmtId="41" fontId="10" fillId="0" borderId="5" xfId="1" applyNumberFormat="1" applyFont="1" applyBorder="1">
      <alignment vertical="center"/>
    </xf>
    <xf numFmtId="41" fontId="10" fillId="0" borderId="28" xfId="1" applyNumberFormat="1" applyFont="1" applyBorder="1">
      <alignment vertical="center"/>
    </xf>
    <xf numFmtId="41" fontId="10" fillId="0" borderId="7" xfId="1" applyNumberFormat="1" applyFont="1" applyBorder="1">
      <alignment vertical="center"/>
    </xf>
    <xf numFmtId="41" fontId="10" fillId="0" borderId="26" xfId="1" applyNumberFormat="1" applyFont="1" applyBorder="1">
      <alignment vertical="center"/>
    </xf>
    <xf numFmtId="41" fontId="10" fillId="0" borderId="16" xfId="1" applyNumberFormat="1" applyFont="1" applyBorder="1">
      <alignment vertical="center"/>
    </xf>
    <xf numFmtId="41" fontId="10" fillId="2" borderId="29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8A120"/>
      <color rgb="FF0000FF"/>
      <color rgb="FF665F38"/>
      <color rgb="FF002060"/>
      <color rgb="FF733924"/>
      <color rgb="FF27828C"/>
      <color rgb="FFD9D9D9"/>
      <color rgb="FF8D8351"/>
      <color rgb="FFBF6F41"/>
      <color rgb="FF0742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8171766096825"/>
          <c:y val="0.19552217508533651"/>
          <c:w val="0.80598079681967705"/>
          <c:h val="0.64824378273450012"/>
        </c:manualLayout>
      </c:layout>
      <c:lineChart>
        <c:grouping val="standard"/>
        <c:varyColors val="0"/>
        <c:ser>
          <c:idx val="1"/>
          <c:order val="0"/>
          <c:tx>
            <c:strRef>
              <c:f>'학교수_설립별(1965-)'!$C$3</c:f>
              <c:strCache>
                <c:ptCount val="1"/>
                <c:pt idx="0">
                  <c:v>전체</c:v>
                </c:pt>
              </c:strCache>
            </c:strRef>
          </c:tx>
          <c:spPr>
            <a:ln w="25400">
              <a:solidFill>
                <a:schemeClr val="accent3">
                  <a:lumMod val="5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50000"/>
                </a:schemeClr>
              </a:solidFill>
              <a:ln w="3175">
                <a:solidFill>
                  <a:schemeClr val="accent3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9039831780260353E-2"/>
                  <c:y val="3.0345730768939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9B4-45F5-9FE4-D3ECC2CF3D45}"/>
                </c:ext>
              </c:extLst>
            </c:dLbl>
            <c:dLbl>
              <c:idx val="21"/>
              <c:layout>
                <c:manualLayout>
                  <c:x val="-3.2263519798582746E-2"/>
                  <c:y val="-2.6923253738090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9B4-45F5-9FE4-D3ECC2CF3D45}"/>
                </c:ext>
              </c:extLst>
            </c:dLbl>
            <c:dLbl>
              <c:idx val="35"/>
              <c:layout>
                <c:manualLayout>
                  <c:x val="-3.0127074969186301E-2"/>
                  <c:y val="3.458499636259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9B4-45F5-9FE4-D3ECC2CF3D45}"/>
                </c:ext>
              </c:extLst>
            </c:dLbl>
            <c:dLbl>
              <c:idx val="5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727-4FFC-A010-AEA3428A19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'학교수_설립별(1965-)'!$C$4:$C$62</c:f>
              <c:numCache>
                <c:formatCode>_(* #,##0_);_(* \(#,##0\);_(* "-"_);_(@_)</c:formatCode>
                <c:ptCount val="59"/>
                <c:pt idx="0">
                  <c:v>5125</c:v>
                </c:pt>
                <c:pt idx="1">
                  <c:v>5274</c:v>
                </c:pt>
                <c:pt idx="2">
                  <c:v>5418</c:v>
                </c:pt>
                <c:pt idx="3">
                  <c:v>5601</c:v>
                </c:pt>
                <c:pt idx="4">
                  <c:v>5810</c:v>
                </c:pt>
                <c:pt idx="5">
                  <c:v>5961</c:v>
                </c:pt>
                <c:pt idx="6">
                  <c:v>6085</c:v>
                </c:pt>
                <c:pt idx="7">
                  <c:v>6197</c:v>
                </c:pt>
                <c:pt idx="8">
                  <c:v>6269</c:v>
                </c:pt>
                <c:pt idx="9">
                  <c:v>6315</c:v>
                </c:pt>
                <c:pt idx="10">
                  <c:v>6367</c:v>
                </c:pt>
                <c:pt idx="11">
                  <c:v>6405</c:v>
                </c:pt>
                <c:pt idx="12">
                  <c:v>6408</c:v>
                </c:pt>
                <c:pt idx="13">
                  <c:v>6426</c:v>
                </c:pt>
                <c:pt idx="14">
                  <c:v>6450</c:v>
                </c:pt>
                <c:pt idx="15">
                  <c:v>6487</c:v>
                </c:pt>
                <c:pt idx="16">
                  <c:v>6517</c:v>
                </c:pt>
                <c:pt idx="17">
                  <c:v>6501</c:v>
                </c:pt>
                <c:pt idx="18">
                  <c:v>6500</c:v>
                </c:pt>
                <c:pt idx="19">
                  <c:v>6528</c:v>
                </c:pt>
                <c:pt idx="20">
                  <c:v>6519</c:v>
                </c:pt>
                <c:pt idx="21">
                  <c:v>6535</c:v>
                </c:pt>
                <c:pt idx="22">
                  <c:v>6531</c:v>
                </c:pt>
                <c:pt idx="23">
                  <c:v>6463</c:v>
                </c:pt>
                <c:pt idx="24">
                  <c:v>6396</c:v>
                </c:pt>
                <c:pt idx="25">
                  <c:v>6335</c:v>
                </c:pt>
                <c:pt idx="26">
                  <c:v>6245</c:v>
                </c:pt>
                <c:pt idx="27">
                  <c:v>6122</c:v>
                </c:pt>
                <c:pt idx="28">
                  <c:v>6057</c:v>
                </c:pt>
                <c:pt idx="29">
                  <c:v>5900</c:v>
                </c:pt>
                <c:pt idx="30">
                  <c:v>5772</c:v>
                </c:pt>
                <c:pt idx="31">
                  <c:v>5732</c:v>
                </c:pt>
                <c:pt idx="32">
                  <c:v>5721</c:v>
                </c:pt>
                <c:pt idx="33">
                  <c:v>5688</c:v>
                </c:pt>
                <c:pt idx="34">
                  <c:v>5544</c:v>
                </c:pt>
                <c:pt idx="35">
                  <c:v>5267</c:v>
                </c:pt>
                <c:pt idx="36">
                  <c:v>5322</c:v>
                </c:pt>
                <c:pt idx="37">
                  <c:v>5384</c:v>
                </c:pt>
                <c:pt idx="38">
                  <c:v>5463</c:v>
                </c:pt>
                <c:pt idx="39">
                  <c:v>5541</c:v>
                </c:pt>
                <c:pt idx="40">
                  <c:v>5646</c:v>
                </c:pt>
                <c:pt idx="41">
                  <c:v>5733</c:v>
                </c:pt>
                <c:pt idx="42">
                  <c:v>5756</c:v>
                </c:pt>
                <c:pt idx="43">
                  <c:v>5813</c:v>
                </c:pt>
                <c:pt idx="44">
                  <c:v>5829</c:v>
                </c:pt>
                <c:pt idx="45">
                  <c:v>5854</c:v>
                </c:pt>
                <c:pt idx="46">
                  <c:v>5882</c:v>
                </c:pt>
                <c:pt idx="47">
                  <c:v>5895</c:v>
                </c:pt>
                <c:pt idx="48">
                  <c:v>5913</c:v>
                </c:pt>
                <c:pt idx="49">
                  <c:v>5934</c:v>
                </c:pt>
                <c:pt idx="50">
                  <c:v>5978</c:v>
                </c:pt>
                <c:pt idx="51">
                  <c:v>6001</c:v>
                </c:pt>
                <c:pt idx="52">
                  <c:v>6040</c:v>
                </c:pt>
                <c:pt idx="53">
                  <c:v>6064</c:v>
                </c:pt>
                <c:pt idx="54">
                  <c:v>6087</c:v>
                </c:pt>
                <c:pt idx="55">
                  <c:v>6120</c:v>
                </c:pt>
                <c:pt idx="56">
                  <c:v>6157</c:v>
                </c:pt>
                <c:pt idx="57">
                  <c:v>6163</c:v>
                </c:pt>
                <c:pt idx="58">
                  <c:v>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4-45F5-9FE4-D3ECC2CF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62432"/>
        <c:axId val="125817600"/>
      </c:lineChart>
      <c:catAx>
        <c:axId val="1245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ABC674"/>
            </a:solidFill>
            <a:prstDash val="sysDot"/>
          </a:ln>
        </c:spPr>
        <c:txPr>
          <a:bodyPr/>
          <a:lstStyle/>
          <a:p>
            <a:pPr>
              <a:defRPr sz="9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25817600"/>
        <c:crosses val="autoZero"/>
        <c:auto val="1"/>
        <c:lblAlgn val="ctr"/>
        <c:lblOffset val="100"/>
        <c:tickLblSkip val="5"/>
        <c:noMultiLvlLbl val="0"/>
      </c:catAx>
      <c:valAx>
        <c:axId val="125817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ln w="63500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 b="1">
                <a:solidFill>
                  <a:schemeClr val="bg1"/>
                </a:solidFill>
              </a:defRPr>
            </a:pPr>
            <a:endParaRPr lang="ko-KR"/>
          </a:p>
        </c:txPr>
        <c:crossAx val="124562432"/>
        <c:crosses val="autoZero"/>
        <c:crossBetween val="between"/>
      </c:valAx>
      <c:spPr>
        <a:noFill/>
        <a:ln w="9525">
          <a:noFill/>
          <a:prstDash val="sysDot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.23010646027467488"/>
          <c:y val="0.89598670323180452"/>
          <c:w val="0.56814919939623232"/>
          <c:h val="6.9985888507514762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6396408797432678E-2"/>
          <c:y val="0.21731890730509515"/>
          <c:w val="0.87208327415361531"/>
          <c:h val="0.61638616056203532"/>
        </c:manualLayout>
      </c:layout>
      <c:lineChart>
        <c:grouping val="standard"/>
        <c:varyColors val="0"/>
        <c:ser>
          <c:idx val="1"/>
          <c:order val="0"/>
          <c:tx>
            <c:strRef>
              <c:f>'학급수_설립별_학생수별(1965-)'!$K$3</c:f>
              <c:strCache>
                <c:ptCount val="1"/>
                <c:pt idx="0">
                  <c:v>30명이하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'학급수_설립별_학생수별(1965-)'!$B$4:$B$62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'학급수_설립별_학생수별(1965-)'!$K$4:$K$62</c:f>
              <c:numCache>
                <c:formatCode>_(* #,##0_);_(* \(#,##0\);_(* "-"_);_(@_)</c:formatCode>
                <c:ptCount val="59"/>
                <c:pt idx="0">
                  <c:v>750</c:v>
                </c:pt>
                <c:pt idx="1">
                  <c:v>781</c:v>
                </c:pt>
                <c:pt idx="2">
                  <c:v>857</c:v>
                </c:pt>
                <c:pt idx="3">
                  <c:v>863</c:v>
                </c:pt>
                <c:pt idx="4">
                  <c:v>1150</c:v>
                </c:pt>
                <c:pt idx="5">
                  <c:v>1267</c:v>
                </c:pt>
                <c:pt idx="6">
                  <c:v>1495</c:v>
                </c:pt>
                <c:pt idx="7">
                  <c:v>1802</c:v>
                </c:pt>
                <c:pt idx="8">
                  <c:v>1890</c:v>
                </c:pt>
                <c:pt idx="9">
                  <c:v>2488</c:v>
                </c:pt>
                <c:pt idx="10">
                  <c:v>3058</c:v>
                </c:pt>
                <c:pt idx="11">
                  <c:v>4233</c:v>
                </c:pt>
                <c:pt idx="12">
                  <c:v>5031</c:v>
                </c:pt>
                <c:pt idx="13">
                  <c:v>5902</c:v>
                </c:pt>
                <c:pt idx="14">
                  <c:v>7869</c:v>
                </c:pt>
                <c:pt idx="15">
                  <c:v>8864</c:v>
                </c:pt>
                <c:pt idx="16">
                  <c:v>10688</c:v>
                </c:pt>
                <c:pt idx="17">
                  <c:v>12187</c:v>
                </c:pt>
                <c:pt idx="18">
                  <c:v>14981</c:v>
                </c:pt>
                <c:pt idx="19">
                  <c:v>14697</c:v>
                </c:pt>
                <c:pt idx="20">
                  <c:v>20631</c:v>
                </c:pt>
                <c:pt idx="21">
                  <c:v>22438</c:v>
                </c:pt>
                <c:pt idx="22">
                  <c:v>24428</c:v>
                </c:pt>
                <c:pt idx="23">
                  <c:v>25453</c:v>
                </c:pt>
                <c:pt idx="24">
                  <c:v>25735</c:v>
                </c:pt>
                <c:pt idx="25">
                  <c:v>25912</c:v>
                </c:pt>
                <c:pt idx="26">
                  <c:v>25201</c:v>
                </c:pt>
                <c:pt idx="27">
                  <c:v>24385</c:v>
                </c:pt>
                <c:pt idx="28">
                  <c:v>23764</c:v>
                </c:pt>
                <c:pt idx="29">
                  <c:v>22915</c:v>
                </c:pt>
                <c:pt idx="30">
                  <c:v>23104</c:v>
                </c:pt>
                <c:pt idx="31">
                  <c:v>23203</c:v>
                </c:pt>
                <c:pt idx="32">
                  <c:v>23871</c:v>
                </c:pt>
                <c:pt idx="33">
                  <c:v>23949</c:v>
                </c:pt>
                <c:pt idx="34">
                  <c:v>22802</c:v>
                </c:pt>
                <c:pt idx="35">
                  <c:v>21195</c:v>
                </c:pt>
                <c:pt idx="36">
                  <c:v>21342</c:v>
                </c:pt>
                <c:pt idx="37">
                  <c:v>22343</c:v>
                </c:pt>
                <c:pt idx="38">
                  <c:v>24953</c:v>
                </c:pt>
                <c:pt idx="39">
                  <c:v>28803</c:v>
                </c:pt>
                <c:pt idx="40">
                  <c:v>33954</c:v>
                </c:pt>
                <c:pt idx="41">
                  <c:v>40140</c:v>
                </c:pt>
                <c:pt idx="42">
                  <c:v>43722</c:v>
                </c:pt>
                <c:pt idx="43">
                  <c:v>51965</c:v>
                </c:pt>
                <c:pt idx="44">
                  <c:v>66554</c:v>
                </c:pt>
                <c:pt idx="45">
                  <c:v>81332</c:v>
                </c:pt>
                <c:pt idx="46">
                  <c:v>93759</c:v>
                </c:pt>
                <c:pt idx="47">
                  <c:v>104329</c:v>
                </c:pt>
                <c:pt idx="48">
                  <c:v>110614</c:v>
                </c:pt>
                <c:pt idx="49">
                  <c:v>113052</c:v>
                </c:pt>
                <c:pt idx="50">
                  <c:v>113383</c:v>
                </c:pt>
                <c:pt idx="51">
                  <c:v>114014</c:v>
                </c:pt>
                <c:pt idx="52">
                  <c:v>115072</c:v>
                </c:pt>
                <c:pt idx="53">
                  <c:v>116582</c:v>
                </c:pt>
                <c:pt idx="54">
                  <c:v>118809</c:v>
                </c:pt>
                <c:pt idx="55">
                  <c:v>119449</c:v>
                </c:pt>
                <c:pt idx="56">
                  <c:v>121127</c:v>
                </c:pt>
                <c:pt idx="57">
                  <c:v>124911</c:v>
                </c:pt>
                <c:pt idx="58">
                  <c:v>124563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F-4779-ACD4-BA2445AF03A6}"/>
            </c:ext>
          </c:extLst>
        </c:ser>
        <c:ser>
          <c:idx val="2"/>
          <c:order val="1"/>
          <c:tx>
            <c:strRef>
              <c:f>'학급수_설립별_학생수별(1965-)'!$L$3</c:f>
              <c:strCache>
                <c:ptCount val="1"/>
                <c:pt idx="0">
                  <c:v>31명이상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'학급수_설립별_학생수별(1965-)'!$B$4:$B$62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'학급수_설립별_학생수별(1965-)'!$L$4:$L$62</c:f>
              <c:numCache>
                <c:formatCode>_(* #,##0_);_(* \(#,##0\);_(* "-"_);_(@_)</c:formatCode>
                <c:ptCount val="59"/>
                <c:pt idx="0">
                  <c:v>74853</c:v>
                </c:pt>
                <c:pt idx="1">
                  <c:v>78444</c:v>
                </c:pt>
                <c:pt idx="2">
                  <c:v>82174</c:v>
                </c:pt>
                <c:pt idx="3">
                  <c:v>84505</c:v>
                </c:pt>
                <c:pt idx="4">
                  <c:v>88350</c:v>
                </c:pt>
                <c:pt idx="5">
                  <c:v>91329</c:v>
                </c:pt>
                <c:pt idx="6">
                  <c:v>93168</c:v>
                </c:pt>
                <c:pt idx="7">
                  <c:v>94845</c:v>
                </c:pt>
                <c:pt idx="8">
                  <c:v>95953</c:v>
                </c:pt>
                <c:pt idx="9">
                  <c:v>95610</c:v>
                </c:pt>
                <c:pt idx="10">
                  <c:v>95626</c:v>
                </c:pt>
                <c:pt idx="11">
                  <c:v>95914</c:v>
                </c:pt>
                <c:pt idx="12">
                  <c:v>98632</c:v>
                </c:pt>
                <c:pt idx="13">
                  <c:v>99841</c:v>
                </c:pt>
                <c:pt idx="14">
                  <c:v>100133</c:v>
                </c:pt>
                <c:pt idx="15">
                  <c:v>100991</c:v>
                </c:pt>
                <c:pt idx="16">
                  <c:v>101410</c:v>
                </c:pt>
                <c:pt idx="17">
                  <c:v>99721</c:v>
                </c:pt>
                <c:pt idx="18">
                  <c:v>97141</c:v>
                </c:pt>
                <c:pt idx="19">
                  <c:v>92032</c:v>
                </c:pt>
                <c:pt idx="20">
                  <c:v>88122</c:v>
                </c:pt>
                <c:pt idx="21">
                  <c:v>87934</c:v>
                </c:pt>
                <c:pt idx="22">
                  <c:v>87627</c:v>
                </c:pt>
                <c:pt idx="23">
                  <c:v>87998</c:v>
                </c:pt>
                <c:pt idx="24">
                  <c:v>90435</c:v>
                </c:pt>
                <c:pt idx="25">
                  <c:v>91626</c:v>
                </c:pt>
                <c:pt idx="26">
                  <c:v>91978</c:v>
                </c:pt>
                <c:pt idx="27">
                  <c:v>89905</c:v>
                </c:pt>
                <c:pt idx="28">
                  <c:v>88069</c:v>
                </c:pt>
                <c:pt idx="29">
                  <c:v>85785</c:v>
                </c:pt>
                <c:pt idx="30">
                  <c:v>84079</c:v>
                </c:pt>
                <c:pt idx="31">
                  <c:v>83391</c:v>
                </c:pt>
                <c:pt idx="32">
                  <c:v>83989</c:v>
                </c:pt>
                <c:pt idx="33">
                  <c:v>86072</c:v>
                </c:pt>
                <c:pt idx="34">
                  <c:v>88382</c:v>
                </c:pt>
                <c:pt idx="35">
                  <c:v>91242</c:v>
                </c:pt>
                <c:pt idx="36">
                  <c:v>93673</c:v>
                </c:pt>
                <c:pt idx="37">
                  <c:v>96159</c:v>
                </c:pt>
                <c:pt idx="38">
                  <c:v>98055</c:v>
                </c:pt>
                <c:pt idx="39">
                  <c:v>96475</c:v>
                </c:pt>
                <c:pt idx="40">
                  <c:v>92372</c:v>
                </c:pt>
                <c:pt idx="41">
                  <c:v>87021</c:v>
                </c:pt>
                <c:pt idx="42">
                  <c:v>82959</c:v>
                </c:pt>
                <c:pt idx="43">
                  <c:v>73970</c:v>
                </c:pt>
                <c:pt idx="44">
                  <c:v>58338</c:v>
                </c:pt>
                <c:pt idx="45">
                  <c:v>42601</c:v>
                </c:pt>
                <c:pt idx="46">
                  <c:v>29107</c:v>
                </c:pt>
                <c:pt idx="47">
                  <c:v>17064</c:v>
                </c:pt>
                <c:pt idx="48">
                  <c:v>9282</c:v>
                </c:pt>
                <c:pt idx="49">
                  <c:v>6842</c:v>
                </c:pt>
                <c:pt idx="50">
                  <c:v>6680</c:v>
                </c:pt>
                <c:pt idx="51">
                  <c:v>5533</c:v>
                </c:pt>
                <c:pt idx="52">
                  <c:v>5080</c:v>
                </c:pt>
                <c:pt idx="53">
                  <c:v>5236</c:v>
                </c:pt>
                <c:pt idx="54">
                  <c:v>4952</c:v>
                </c:pt>
                <c:pt idx="55">
                  <c:v>4068</c:v>
                </c:pt>
                <c:pt idx="56">
                  <c:v>2920</c:v>
                </c:pt>
                <c:pt idx="57">
                  <c:v>1591</c:v>
                </c:pt>
                <c:pt idx="58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F-4779-ACD4-BA2445AF0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154287"/>
        <c:axId val="1404155951"/>
      </c:lineChart>
      <c:catAx>
        <c:axId val="140415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155951"/>
        <c:crosses val="autoZero"/>
        <c:auto val="1"/>
        <c:lblAlgn val="ctr"/>
        <c:lblOffset val="100"/>
        <c:tickLblSkip val="5"/>
        <c:noMultiLvlLbl val="0"/>
      </c:catAx>
      <c:valAx>
        <c:axId val="14041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15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8171766096825"/>
          <c:y val="0.19552217508533651"/>
          <c:w val="0.80598079681967705"/>
          <c:h val="0.64824378273450012"/>
        </c:manualLayout>
      </c:layout>
      <c:lineChart>
        <c:grouping val="standard"/>
        <c:varyColors val="0"/>
        <c:ser>
          <c:idx val="1"/>
          <c:order val="0"/>
          <c:tx>
            <c:strRef>
              <c:f>'학교수_설립별(1965-)'!$E$3</c:f>
              <c:strCache>
                <c:ptCount val="1"/>
                <c:pt idx="0">
                  <c:v>공립</c:v>
                </c:pt>
              </c:strCache>
            </c:strRef>
          </c:tx>
          <c:spPr>
            <a:ln w="2540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 w="3175">
                <a:solidFill>
                  <a:srgbClr val="F8A120"/>
                </a:solidFill>
              </a:ln>
            </c:spPr>
          </c:marker>
          <c:dLbls>
            <c:dLbl>
              <c:idx val="0"/>
              <c:layout>
                <c:manualLayout>
                  <c:x val="-1.9039831780260353E-2"/>
                  <c:y val="3.0345730768939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6D7-470C-A38B-CC3AF6B72700}"/>
                </c:ext>
              </c:extLst>
            </c:dLbl>
            <c:dLbl>
              <c:idx val="21"/>
              <c:layout>
                <c:manualLayout>
                  <c:x val="-3.2263519798582746E-2"/>
                  <c:y val="-2.6923253738090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6D7-470C-A38B-CC3AF6B72700}"/>
                </c:ext>
              </c:extLst>
            </c:dLbl>
            <c:dLbl>
              <c:idx val="35"/>
              <c:layout>
                <c:manualLayout>
                  <c:x val="-3.0127074969186301E-2"/>
                  <c:y val="3.458499636259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6D7-470C-A38B-CC3AF6B72700}"/>
                </c:ext>
              </c:extLst>
            </c:dLbl>
            <c:dLbl>
              <c:idx val="5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A82-427B-9F05-EE70D4D294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F8A12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'학교수_설립별(1965-)'!$E$4:$E$62</c:f>
              <c:numCache>
                <c:formatCode>_(* #,##0_);_(* \(#,##0\);_(* "-"_);_(@_)</c:formatCode>
                <c:ptCount val="59"/>
                <c:pt idx="0">
                  <c:v>5037</c:v>
                </c:pt>
                <c:pt idx="1">
                  <c:v>5166</c:v>
                </c:pt>
                <c:pt idx="2">
                  <c:v>5308</c:v>
                </c:pt>
                <c:pt idx="3">
                  <c:v>5495</c:v>
                </c:pt>
                <c:pt idx="4">
                  <c:v>5705</c:v>
                </c:pt>
                <c:pt idx="5">
                  <c:v>5859</c:v>
                </c:pt>
                <c:pt idx="6">
                  <c:v>5983</c:v>
                </c:pt>
                <c:pt idx="7">
                  <c:v>6097</c:v>
                </c:pt>
                <c:pt idx="8">
                  <c:v>6169</c:v>
                </c:pt>
                <c:pt idx="9">
                  <c:v>6216</c:v>
                </c:pt>
                <c:pt idx="10">
                  <c:v>6268</c:v>
                </c:pt>
                <c:pt idx="11">
                  <c:v>6309</c:v>
                </c:pt>
                <c:pt idx="12">
                  <c:v>6312</c:v>
                </c:pt>
                <c:pt idx="13">
                  <c:v>6331</c:v>
                </c:pt>
                <c:pt idx="14">
                  <c:v>6356</c:v>
                </c:pt>
                <c:pt idx="15">
                  <c:v>6390</c:v>
                </c:pt>
                <c:pt idx="16">
                  <c:v>6424</c:v>
                </c:pt>
                <c:pt idx="17">
                  <c:v>6409</c:v>
                </c:pt>
                <c:pt idx="18">
                  <c:v>6408</c:v>
                </c:pt>
                <c:pt idx="19">
                  <c:v>6437</c:v>
                </c:pt>
                <c:pt idx="20">
                  <c:v>6428</c:v>
                </c:pt>
                <c:pt idx="21">
                  <c:v>6444</c:v>
                </c:pt>
                <c:pt idx="22">
                  <c:v>6438</c:v>
                </c:pt>
                <c:pt idx="23">
                  <c:v>6370</c:v>
                </c:pt>
                <c:pt idx="24">
                  <c:v>6302</c:v>
                </c:pt>
                <c:pt idx="25">
                  <c:v>6242</c:v>
                </c:pt>
                <c:pt idx="26">
                  <c:v>6152</c:v>
                </c:pt>
                <c:pt idx="27">
                  <c:v>6029</c:v>
                </c:pt>
                <c:pt idx="28">
                  <c:v>5964</c:v>
                </c:pt>
                <c:pt idx="29">
                  <c:v>5808</c:v>
                </c:pt>
                <c:pt idx="30">
                  <c:v>5679</c:v>
                </c:pt>
                <c:pt idx="31">
                  <c:v>5639</c:v>
                </c:pt>
                <c:pt idx="32">
                  <c:v>5628</c:v>
                </c:pt>
                <c:pt idx="33">
                  <c:v>5595</c:v>
                </c:pt>
                <c:pt idx="34">
                  <c:v>5451</c:v>
                </c:pt>
                <c:pt idx="35">
                  <c:v>5174</c:v>
                </c:pt>
                <c:pt idx="36">
                  <c:v>5229</c:v>
                </c:pt>
                <c:pt idx="37">
                  <c:v>5291</c:v>
                </c:pt>
                <c:pt idx="38">
                  <c:v>5370</c:v>
                </c:pt>
                <c:pt idx="39">
                  <c:v>5449</c:v>
                </c:pt>
                <c:pt idx="40">
                  <c:v>5554</c:v>
                </c:pt>
                <c:pt idx="41">
                  <c:v>5641</c:v>
                </c:pt>
                <c:pt idx="42">
                  <c:v>5664</c:v>
                </c:pt>
                <c:pt idx="43">
                  <c:v>5721</c:v>
                </c:pt>
                <c:pt idx="44">
                  <c:v>5737</c:v>
                </c:pt>
                <c:pt idx="45">
                  <c:v>5761</c:v>
                </c:pt>
                <c:pt idx="46">
                  <c:v>5789</c:v>
                </c:pt>
                <c:pt idx="47">
                  <c:v>5802</c:v>
                </c:pt>
                <c:pt idx="48">
                  <c:v>5820</c:v>
                </c:pt>
                <c:pt idx="49">
                  <c:v>5841</c:v>
                </c:pt>
                <c:pt idx="50">
                  <c:v>5886</c:v>
                </c:pt>
                <c:pt idx="51">
                  <c:v>5909</c:v>
                </c:pt>
                <c:pt idx="52">
                  <c:v>5949</c:v>
                </c:pt>
                <c:pt idx="53">
                  <c:v>5973</c:v>
                </c:pt>
                <c:pt idx="54">
                  <c:v>5996</c:v>
                </c:pt>
                <c:pt idx="55">
                  <c:v>6029</c:v>
                </c:pt>
                <c:pt idx="56">
                  <c:v>6067</c:v>
                </c:pt>
                <c:pt idx="57">
                  <c:v>6073</c:v>
                </c:pt>
                <c:pt idx="58">
                  <c:v>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D7-470C-A38B-CC3AF6B7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62432"/>
        <c:axId val="125817600"/>
      </c:lineChart>
      <c:lineChart>
        <c:grouping val="standard"/>
        <c:varyColors val="0"/>
        <c:ser>
          <c:idx val="2"/>
          <c:order val="1"/>
          <c:tx>
            <c:strRef>
              <c:f>'학교수_설립별(1965-)'!$F$3</c:f>
              <c:strCache>
                <c:ptCount val="1"/>
                <c:pt idx="0">
                  <c:v>사립</c:v>
                </c:pt>
              </c:strCache>
            </c:strRef>
          </c:tx>
          <c:spPr>
            <a:ln w="25400">
              <a:solidFill>
                <a:srgbClr val="8D8351"/>
              </a:solidFill>
            </a:ln>
          </c:spPr>
          <c:marker>
            <c:symbol val="triangle"/>
            <c:size val="5"/>
            <c:spPr>
              <a:solidFill>
                <a:srgbClr val="8D8351"/>
              </a:solidFill>
              <a:ln w="19050">
                <a:solidFill>
                  <a:srgbClr val="8D8351"/>
                </a:solidFill>
              </a:ln>
            </c:spPr>
          </c:marker>
          <c:dLbls>
            <c:dLbl>
              <c:idx val="0"/>
              <c:layout>
                <c:manualLayout>
                  <c:x val="-1.988462540204913E-2"/>
                  <c:y val="-3.6714231022902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6D7-470C-A38B-CC3AF6B72700}"/>
                </c:ext>
              </c:extLst>
            </c:dLbl>
            <c:dLbl>
              <c:idx val="21"/>
              <c:layout>
                <c:manualLayout>
                  <c:x val="-2.3564173825686478E-2"/>
                  <c:y val="-2.7740004472780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6D7-470C-A38B-CC3AF6B72700}"/>
                </c:ext>
              </c:extLst>
            </c:dLbl>
            <c:dLbl>
              <c:idx val="35"/>
              <c:layout>
                <c:manualLayout>
                  <c:x val="-2.3166192229755213E-2"/>
                  <c:y val="-2.7102540608491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6D7-470C-A38B-CC3AF6B72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665F38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'학교수_설립별(1965-)'!$F$4:$F$62</c:f>
              <c:numCache>
                <c:formatCode>_(* #,##0_);_(* \(#,##0\);_(* "-"_);_(@_)</c:formatCode>
                <c:ptCount val="59"/>
                <c:pt idx="0">
                  <c:v>75</c:v>
                </c:pt>
                <c:pt idx="1">
                  <c:v>94</c:v>
                </c:pt>
                <c:pt idx="2">
                  <c:v>96</c:v>
                </c:pt>
                <c:pt idx="3">
                  <c:v>92</c:v>
                </c:pt>
                <c:pt idx="4">
                  <c:v>91</c:v>
                </c:pt>
                <c:pt idx="5">
                  <c:v>88</c:v>
                </c:pt>
                <c:pt idx="6">
                  <c:v>88</c:v>
                </c:pt>
                <c:pt idx="7">
                  <c:v>85</c:v>
                </c:pt>
                <c:pt idx="8">
                  <c:v>85</c:v>
                </c:pt>
                <c:pt idx="9">
                  <c:v>83</c:v>
                </c:pt>
                <c:pt idx="10">
                  <c:v>83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78</c:v>
                </c:pt>
                <c:pt idx="15">
                  <c:v>82</c:v>
                </c:pt>
                <c:pt idx="16">
                  <c:v>77</c:v>
                </c:pt>
                <c:pt idx="17">
                  <c:v>76</c:v>
                </c:pt>
                <c:pt idx="18">
                  <c:v>76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77</c:v>
                </c:pt>
                <c:pt idx="23">
                  <c:v>76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75</c:v>
                </c:pt>
                <c:pt idx="51">
                  <c:v>75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D7-470C-A38B-CC3AF6B72700}"/>
            </c:ext>
          </c:extLst>
        </c:ser>
        <c:ser>
          <c:idx val="0"/>
          <c:order val="2"/>
          <c:tx>
            <c:strRef>
              <c:f>'학교수_설립별(1965-)'!$D$3</c:f>
              <c:strCache>
                <c:ptCount val="1"/>
                <c:pt idx="0">
                  <c:v>국립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diamond"/>
            <c:size val="5"/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2.1127386298650228E-2"/>
                  <c:y val="-2.0192305653916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6D7-470C-A38B-CC3AF6B72700}"/>
                </c:ext>
              </c:extLst>
            </c:dLbl>
            <c:dLbl>
              <c:idx val="21"/>
              <c:layout>
                <c:manualLayout>
                  <c:x val="-2.4408773434628116E-2"/>
                  <c:y val="-1.9310679203051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6D7-470C-A38B-CC3AF6B72700}"/>
                </c:ext>
              </c:extLst>
            </c:dLbl>
            <c:dLbl>
              <c:idx val="35"/>
              <c:layout>
                <c:manualLayout>
                  <c:x val="-2.5204796887790211E-2"/>
                  <c:y val="-1.4939987036517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6D7-470C-A38B-CC3AF6B72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206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'학교수_설립별(1965-)'!$D$4:$D$62</c:f>
              <c:numCache>
                <c:formatCode>_(* #,##0_);_(* \(#,##0\);_(* "-"_);_(@_)</c:formatCode>
                <c:ptCount val="59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D7-470C-A38B-CC3AF6B7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5648"/>
        <c:axId val="125819520"/>
      </c:lineChart>
      <c:catAx>
        <c:axId val="1245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ABC674"/>
            </a:solidFill>
            <a:prstDash val="sysDot"/>
          </a:ln>
        </c:spPr>
        <c:txPr>
          <a:bodyPr/>
          <a:lstStyle/>
          <a:p>
            <a:pPr>
              <a:defRPr sz="9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25817600"/>
        <c:crosses val="autoZero"/>
        <c:auto val="1"/>
        <c:lblAlgn val="ctr"/>
        <c:lblOffset val="100"/>
        <c:tickLblSkip val="5"/>
        <c:noMultiLvlLbl val="0"/>
      </c:catAx>
      <c:valAx>
        <c:axId val="125817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ln w="63500"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 b="1">
                <a:solidFill>
                  <a:schemeClr val="bg1"/>
                </a:solidFill>
              </a:defRPr>
            </a:pPr>
            <a:endParaRPr lang="ko-KR"/>
          </a:p>
        </c:txPr>
        <c:crossAx val="124562432"/>
        <c:crosses val="autoZero"/>
        <c:crossBetween val="between"/>
      </c:valAx>
      <c:valAx>
        <c:axId val="125819520"/>
        <c:scaling>
          <c:orientation val="minMax"/>
          <c:max val="1000"/>
          <c:min val="0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ln w="63500">
            <a:solidFill>
              <a:schemeClr val="bg1"/>
            </a:solidFill>
          </a:ln>
        </c:spPr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ko-KR"/>
          </a:p>
        </c:txPr>
        <c:crossAx val="177675648"/>
        <c:crosses val="max"/>
        <c:crossBetween val="between"/>
      </c:valAx>
      <c:catAx>
        <c:axId val="1776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5819520"/>
        <c:crosses val="autoZero"/>
        <c:auto val="1"/>
        <c:lblAlgn val="ctr"/>
        <c:lblOffset val="100"/>
        <c:noMultiLvlLbl val="0"/>
      </c:catAx>
      <c:spPr>
        <a:noFill/>
        <a:ln w="9525">
          <a:noFill/>
          <a:prstDash val="sysDot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0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.23010646027467488"/>
          <c:y val="0.89598670323180452"/>
          <c:w val="0.56814919939623232"/>
          <c:h val="6.9985888507514762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671442893751784E-2"/>
          <c:y val="0.21932265977277959"/>
          <c:w val="0.84327112866449194"/>
          <c:h val="0.59631727800227363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'학교수_시도별(1965-)'!$D$3</c:f>
              <c:strCache>
                <c:ptCount val="1"/>
                <c:pt idx="0">
                  <c:v>수도권</c:v>
                </c:pt>
              </c:strCache>
            </c:strRef>
          </c:tx>
          <c:spPr>
            <a:ln w="19050">
              <a:solidFill>
                <a:srgbClr val="665F38"/>
              </a:solidFill>
              <a:prstDash val="solid"/>
            </a:ln>
          </c:spPr>
          <c:marker>
            <c:symbol val="square"/>
            <c:size val="6"/>
            <c:spPr>
              <a:solidFill>
                <a:schemeClr val="bg1"/>
              </a:solidFill>
              <a:ln>
                <a:solidFill>
                  <a:srgbClr val="665F38"/>
                </a:solidFill>
              </a:ln>
            </c:spPr>
          </c:marker>
          <c:dLbls>
            <c:dLbl>
              <c:idx val="0"/>
              <c:layout>
                <c:manualLayout>
                  <c:x val="-2.0991144159805956E-2"/>
                  <c:y val="2.63628758212680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E16-48C7-8E11-0F5830A71824}"/>
                </c:ext>
              </c:extLst>
            </c:dLbl>
            <c:dLbl>
              <c:idx val="3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E16-48C7-8E11-0F5830A71824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16-48C7-8E11-0F5830A71824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D8-4417-A27B-3393401BE2F0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DE-401F-BB26-80ECB1BCBE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665F38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'학교수_시도별(1965-)'!$D$4:$D$62</c:f>
              <c:numCache>
                <c:formatCode>_(* #,##0_);_(* \(#,##0\);_(* "-"_);_(@_)</c:formatCode>
                <c:ptCount val="59"/>
                <c:pt idx="0">
                  <c:v>730</c:v>
                </c:pt>
                <c:pt idx="1">
                  <c:v>756</c:v>
                </c:pt>
                <c:pt idx="2">
                  <c:v>785</c:v>
                </c:pt>
                <c:pt idx="3">
                  <c:v>818</c:v>
                </c:pt>
                <c:pt idx="4">
                  <c:v>857</c:v>
                </c:pt>
                <c:pt idx="5">
                  <c:v>869</c:v>
                </c:pt>
                <c:pt idx="6">
                  <c:v>889</c:v>
                </c:pt>
                <c:pt idx="7">
                  <c:v>918</c:v>
                </c:pt>
                <c:pt idx="8">
                  <c:v>936</c:v>
                </c:pt>
                <c:pt idx="9">
                  <c:v>949</c:v>
                </c:pt>
                <c:pt idx="10">
                  <c:v>964</c:v>
                </c:pt>
                <c:pt idx="11">
                  <c:v>973</c:v>
                </c:pt>
                <c:pt idx="12">
                  <c:v>978</c:v>
                </c:pt>
                <c:pt idx="13">
                  <c:v>990</c:v>
                </c:pt>
                <c:pt idx="14">
                  <c:v>1002</c:v>
                </c:pt>
                <c:pt idx="15">
                  <c:v>1022</c:v>
                </c:pt>
                <c:pt idx="16">
                  <c:v>1036</c:v>
                </c:pt>
                <c:pt idx="17">
                  <c:v>1050</c:v>
                </c:pt>
                <c:pt idx="18">
                  <c:v>1088</c:v>
                </c:pt>
                <c:pt idx="19">
                  <c:v>1133</c:v>
                </c:pt>
                <c:pt idx="20">
                  <c:v>1162</c:v>
                </c:pt>
                <c:pt idx="21">
                  <c:v>1190</c:v>
                </c:pt>
                <c:pt idx="22">
                  <c:v>1211</c:v>
                </c:pt>
                <c:pt idx="23">
                  <c:v>1221</c:v>
                </c:pt>
                <c:pt idx="24">
                  <c:v>1232</c:v>
                </c:pt>
                <c:pt idx="25">
                  <c:v>1250</c:v>
                </c:pt>
                <c:pt idx="26">
                  <c:v>1268</c:v>
                </c:pt>
                <c:pt idx="27">
                  <c:v>1294</c:v>
                </c:pt>
                <c:pt idx="28">
                  <c:v>1337</c:v>
                </c:pt>
                <c:pt idx="29">
                  <c:v>1365</c:v>
                </c:pt>
                <c:pt idx="30">
                  <c:v>1408</c:v>
                </c:pt>
                <c:pt idx="31">
                  <c:v>1439</c:v>
                </c:pt>
                <c:pt idx="32">
                  <c:v>1466</c:v>
                </c:pt>
                <c:pt idx="33">
                  <c:v>1499</c:v>
                </c:pt>
                <c:pt idx="34">
                  <c:v>1507</c:v>
                </c:pt>
                <c:pt idx="35">
                  <c:v>1541</c:v>
                </c:pt>
                <c:pt idx="36">
                  <c:v>1580</c:v>
                </c:pt>
                <c:pt idx="37">
                  <c:v>1628</c:v>
                </c:pt>
                <c:pt idx="38">
                  <c:v>1676</c:v>
                </c:pt>
                <c:pt idx="39">
                  <c:v>1718</c:v>
                </c:pt>
                <c:pt idx="40">
                  <c:v>1780</c:v>
                </c:pt>
                <c:pt idx="41">
                  <c:v>1828</c:v>
                </c:pt>
                <c:pt idx="42">
                  <c:v>1856</c:v>
                </c:pt>
                <c:pt idx="43">
                  <c:v>1896</c:v>
                </c:pt>
                <c:pt idx="44">
                  <c:v>1924</c:v>
                </c:pt>
                <c:pt idx="45">
                  <c:v>1958</c:v>
                </c:pt>
                <c:pt idx="46">
                  <c:v>1982</c:v>
                </c:pt>
                <c:pt idx="47">
                  <c:v>2006</c:v>
                </c:pt>
                <c:pt idx="48">
                  <c:v>2024</c:v>
                </c:pt>
                <c:pt idx="49">
                  <c:v>2036</c:v>
                </c:pt>
                <c:pt idx="50">
                  <c:v>2055</c:v>
                </c:pt>
                <c:pt idx="51">
                  <c:v>2075</c:v>
                </c:pt>
                <c:pt idx="52">
                  <c:v>2093</c:v>
                </c:pt>
                <c:pt idx="53">
                  <c:v>2113</c:v>
                </c:pt>
                <c:pt idx="54">
                  <c:v>2134</c:v>
                </c:pt>
                <c:pt idx="55">
                  <c:v>2158</c:v>
                </c:pt>
                <c:pt idx="56">
                  <c:v>2182</c:v>
                </c:pt>
                <c:pt idx="57">
                  <c:v>2189</c:v>
                </c:pt>
                <c:pt idx="58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16-48C7-8E11-0F5830A71824}"/>
            </c:ext>
          </c:extLst>
        </c:ser>
        <c:ser>
          <c:idx val="1"/>
          <c:order val="1"/>
          <c:tx>
            <c:strRef>
              <c:f>'학교수_시도별(1965-)'!$E$3</c:f>
              <c:strCache>
                <c:ptCount val="1"/>
                <c:pt idx="0">
                  <c:v>충청권</c:v>
                </c:pt>
              </c:strCache>
            </c:strRef>
          </c:tx>
          <c:spPr>
            <a:ln w="19050">
              <a:solidFill>
                <a:srgbClr val="27828C"/>
              </a:solidFill>
            </a:ln>
          </c:spPr>
          <c:marker>
            <c:symbol val="circle"/>
            <c:size val="6"/>
            <c:spPr>
              <a:solidFill>
                <a:srgbClr val="27828C"/>
              </a:solidFill>
              <a:ln>
                <a:solidFill>
                  <a:srgbClr val="27828C"/>
                </a:solidFill>
              </a:ln>
            </c:spPr>
          </c:marker>
          <c:dLbls>
            <c:dLbl>
              <c:idx val="0"/>
              <c:layout>
                <c:manualLayout>
                  <c:x val="-2.002066108185975E-2"/>
                  <c:y val="-2.821100213857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E16-48C7-8E11-0F5830A71824}"/>
                </c:ext>
              </c:extLst>
            </c:dLbl>
            <c:dLbl>
              <c:idx val="35"/>
              <c:layout>
                <c:manualLayout>
                  <c:x val="-3.0695867770154654E-2"/>
                  <c:y val="-2.3182631487850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E16-48C7-8E11-0F5830A71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27828C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'학교수_시도별(1965-)'!$E$4:$E$62</c:f>
              <c:numCache>
                <c:formatCode>_(* #,##0_);_(* \(#,##0\);_(* "-"_);_(@_)</c:formatCode>
                <c:ptCount val="59"/>
                <c:pt idx="0">
                  <c:v>833</c:v>
                </c:pt>
                <c:pt idx="1">
                  <c:v>865</c:v>
                </c:pt>
                <c:pt idx="2">
                  <c:v>896</c:v>
                </c:pt>
                <c:pt idx="3">
                  <c:v>926</c:v>
                </c:pt>
                <c:pt idx="4">
                  <c:v>962</c:v>
                </c:pt>
                <c:pt idx="5">
                  <c:v>987</c:v>
                </c:pt>
                <c:pt idx="6">
                  <c:v>1001</c:v>
                </c:pt>
                <c:pt idx="7">
                  <c:v>1019</c:v>
                </c:pt>
                <c:pt idx="8">
                  <c:v>1036</c:v>
                </c:pt>
                <c:pt idx="9">
                  <c:v>1038</c:v>
                </c:pt>
                <c:pt idx="10">
                  <c:v>1046</c:v>
                </c:pt>
                <c:pt idx="11">
                  <c:v>1047</c:v>
                </c:pt>
                <c:pt idx="12">
                  <c:v>1048</c:v>
                </c:pt>
                <c:pt idx="13">
                  <c:v>1049</c:v>
                </c:pt>
                <c:pt idx="14">
                  <c:v>1052</c:v>
                </c:pt>
                <c:pt idx="15">
                  <c:v>1056</c:v>
                </c:pt>
                <c:pt idx="16">
                  <c:v>1058</c:v>
                </c:pt>
                <c:pt idx="17">
                  <c:v>1059</c:v>
                </c:pt>
                <c:pt idx="18">
                  <c:v>1049</c:v>
                </c:pt>
                <c:pt idx="19">
                  <c:v>1040</c:v>
                </c:pt>
                <c:pt idx="20">
                  <c:v>1029</c:v>
                </c:pt>
                <c:pt idx="21">
                  <c:v>1025</c:v>
                </c:pt>
                <c:pt idx="22">
                  <c:v>1023</c:v>
                </c:pt>
                <c:pt idx="23">
                  <c:v>1016</c:v>
                </c:pt>
                <c:pt idx="24">
                  <c:v>1000</c:v>
                </c:pt>
                <c:pt idx="25">
                  <c:v>981</c:v>
                </c:pt>
                <c:pt idx="26">
                  <c:v>961</c:v>
                </c:pt>
                <c:pt idx="27">
                  <c:v>928</c:v>
                </c:pt>
                <c:pt idx="28">
                  <c:v>903</c:v>
                </c:pt>
                <c:pt idx="29">
                  <c:v>882</c:v>
                </c:pt>
                <c:pt idx="30">
                  <c:v>859</c:v>
                </c:pt>
                <c:pt idx="31">
                  <c:v>854</c:v>
                </c:pt>
                <c:pt idx="32">
                  <c:v>852</c:v>
                </c:pt>
                <c:pt idx="33">
                  <c:v>848</c:v>
                </c:pt>
                <c:pt idx="34">
                  <c:v>820</c:v>
                </c:pt>
                <c:pt idx="35">
                  <c:v>789</c:v>
                </c:pt>
                <c:pt idx="36">
                  <c:v>792</c:v>
                </c:pt>
                <c:pt idx="37">
                  <c:v>789</c:v>
                </c:pt>
                <c:pt idx="38">
                  <c:v>793</c:v>
                </c:pt>
                <c:pt idx="39">
                  <c:v>804</c:v>
                </c:pt>
                <c:pt idx="40">
                  <c:v>818</c:v>
                </c:pt>
                <c:pt idx="41">
                  <c:v>822</c:v>
                </c:pt>
                <c:pt idx="42">
                  <c:v>819</c:v>
                </c:pt>
                <c:pt idx="43">
                  <c:v>823</c:v>
                </c:pt>
                <c:pt idx="44">
                  <c:v>828</c:v>
                </c:pt>
                <c:pt idx="45">
                  <c:v>827</c:v>
                </c:pt>
                <c:pt idx="46">
                  <c:v>831</c:v>
                </c:pt>
                <c:pt idx="47">
                  <c:v>829</c:v>
                </c:pt>
                <c:pt idx="48">
                  <c:v>830</c:v>
                </c:pt>
                <c:pt idx="49">
                  <c:v>833</c:v>
                </c:pt>
                <c:pt idx="50">
                  <c:v>846</c:v>
                </c:pt>
                <c:pt idx="51">
                  <c:v>848</c:v>
                </c:pt>
                <c:pt idx="52">
                  <c:v>856</c:v>
                </c:pt>
                <c:pt idx="53">
                  <c:v>862</c:v>
                </c:pt>
                <c:pt idx="54">
                  <c:v>864</c:v>
                </c:pt>
                <c:pt idx="55">
                  <c:v>865</c:v>
                </c:pt>
                <c:pt idx="56">
                  <c:v>870</c:v>
                </c:pt>
                <c:pt idx="57">
                  <c:v>868</c:v>
                </c:pt>
                <c:pt idx="5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16-48C7-8E11-0F5830A71824}"/>
            </c:ext>
          </c:extLst>
        </c:ser>
        <c:ser>
          <c:idx val="2"/>
          <c:order val="2"/>
          <c:tx>
            <c:strRef>
              <c:f>'학교수_시도별(1965-)'!$F$3</c:f>
              <c:strCache>
                <c:ptCount val="1"/>
                <c:pt idx="0">
                  <c:v>호남권</c:v>
                </c:pt>
              </c:strCache>
            </c:strRef>
          </c:tx>
          <c:spPr>
            <a:ln w="19685">
              <a:solidFill>
                <a:srgbClr val="074259"/>
              </a:solidFill>
            </a:ln>
          </c:spPr>
          <c:marker>
            <c:symbol val="triangle"/>
            <c:size val="7"/>
            <c:spPr>
              <a:solidFill>
                <a:schemeClr val="bg1"/>
              </a:solidFill>
              <a:ln>
                <a:solidFill>
                  <a:srgbClr val="074259"/>
                </a:solidFill>
              </a:ln>
            </c:spPr>
          </c:marker>
          <c:dLbls>
            <c:dLbl>
              <c:idx val="0"/>
              <c:layout>
                <c:manualLayout>
                  <c:x val="-2.1731863244495882E-2"/>
                  <c:y val="-2.5442565805780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E16-48C7-8E11-0F5830A71824}"/>
                </c:ext>
              </c:extLst>
            </c:dLbl>
            <c:dLbl>
              <c:idx val="35"/>
              <c:layout>
                <c:manualLayout>
                  <c:x val="-2.2139856956973618E-2"/>
                  <c:y val="-2.9962210530581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E16-48C7-8E11-0F5830A71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074259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'학교수_시도별(1965-)'!$F$4:$F$62</c:f>
              <c:numCache>
                <c:formatCode>_(* #,##0_);_(* \(#,##0\);_(* "-"_);_(@_)</c:formatCode>
                <c:ptCount val="59"/>
                <c:pt idx="0">
                  <c:v>1237</c:v>
                </c:pt>
                <c:pt idx="1">
                  <c:v>1260</c:v>
                </c:pt>
                <c:pt idx="2">
                  <c:v>1294</c:v>
                </c:pt>
                <c:pt idx="3">
                  <c:v>1356</c:v>
                </c:pt>
                <c:pt idx="4">
                  <c:v>1416</c:v>
                </c:pt>
                <c:pt idx="5">
                  <c:v>1484</c:v>
                </c:pt>
                <c:pt idx="6">
                  <c:v>1527</c:v>
                </c:pt>
                <c:pt idx="7">
                  <c:v>1555</c:v>
                </c:pt>
                <c:pt idx="8">
                  <c:v>1565</c:v>
                </c:pt>
                <c:pt idx="9">
                  <c:v>1580</c:v>
                </c:pt>
                <c:pt idx="10">
                  <c:v>1585</c:v>
                </c:pt>
                <c:pt idx="11">
                  <c:v>1596</c:v>
                </c:pt>
                <c:pt idx="12">
                  <c:v>1597</c:v>
                </c:pt>
                <c:pt idx="13">
                  <c:v>1603</c:v>
                </c:pt>
                <c:pt idx="14">
                  <c:v>1608</c:v>
                </c:pt>
                <c:pt idx="15">
                  <c:v>1611</c:v>
                </c:pt>
                <c:pt idx="16">
                  <c:v>1617</c:v>
                </c:pt>
                <c:pt idx="17">
                  <c:v>1606</c:v>
                </c:pt>
                <c:pt idx="18">
                  <c:v>1593</c:v>
                </c:pt>
                <c:pt idx="19">
                  <c:v>1589</c:v>
                </c:pt>
                <c:pt idx="20">
                  <c:v>1586</c:v>
                </c:pt>
                <c:pt idx="21">
                  <c:v>1576</c:v>
                </c:pt>
                <c:pt idx="22">
                  <c:v>1558</c:v>
                </c:pt>
                <c:pt idx="23">
                  <c:v>1520</c:v>
                </c:pt>
                <c:pt idx="24">
                  <c:v>1485</c:v>
                </c:pt>
                <c:pt idx="25">
                  <c:v>1459</c:v>
                </c:pt>
                <c:pt idx="26">
                  <c:v>1422</c:v>
                </c:pt>
                <c:pt idx="27">
                  <c:v>1369</c:v>
                </c:pt>
                <c:pt idx="28">
                  <c:v>1338</c:v>
                </c:pt>
                <c:pt idx="29">
                  <c:v>1277</c:v>
                </c:pt>
                <c:pt idx="30">
                  <c:v>1228</c:v>
                </c:pt>
                <c:pt idx="31">
                  <c:v>1198</c:v>
                </c:pt>
                <c:pt idx="32">
                  <c:v>1169</c:v>
                </c:pt>
                <c:pt idx="33">
                  <c:v>1141</c:v>
                </c:pt>
                <c:pt idx="34">
                  <c:v>1105</c:v>
                </c:pt>
                <c:pt idx="35">
                  <c:v>993</c:v>
                </c:pt>
                <c:pt idx="36">
                  <c:v>991</c:v>
                </c:pt>
                <c:pt idx="37">
                  <c:v>994</c:v>
                </c:pt>
                <c:pt idx="38">
                  <c:v>997</c:v>
                </c:pt>
                <c:pt idx="39">
                  <c:v>995</c:v>
                </c:pt>
                <c:pt idx="40">
                  <c:v>1003</c:v>
                </c:pt>
                <c:pt idx="41">
                  <c:v>1013</c:v>
                </c:pt>
                <c:pt idx="42">
                  <c:v>1009</c:v>
                </c:pt>
                <c:pt idx="43">
                  <c:v>1012</c:v>
                </c:pt>
                <c:pt idx="44">
                  <c:v>999</c:v>
                </c:pt>
                <c:pt idx="45">
                  <c:v>991</c:v>
                </c:pt>
                <c:pt idx="46">
                  <c:v>990</c:v>
                </c:pt>
                <c:pt idx="47">
                  <c:v>988</c:v>
                </c:pt>
                <c:pt idx="48">
                  <c:v>989</c:v>
                </c:pt>
                <c:pt idx="49">
                  <c:v>988</c:v>
                </c:pt>
                <c:pt idx="50">
                  <c:v>994</c:v>
                </c:pt>
                <c:pt idx="51">
                  <c:v>996</c:v>
                </c:pt>
                <c:pt idx="52">
                  <c:v>1003</c:v>
                </c:pt>
                <c:pt idx="53">
                  <c:v>1002</c:v>
                </c:pt>
                <c:pt idx="54">
                  <c:v>1003</c:v>
                </c:pt>
                <c:pt idx="55">
                  <c:v>1005</c:v>
                </c:pt>
                <c:pt idx="56">
                  <c:v>1005</c:v>
                </c:pt>
                <c:pt idx="57">
                  <c:v>1002</c:v>
                </c:pt>
                <c:pt idx="58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16-48C7-8E11-0F5830A71824}"/>
            </c:ext>
          </c:extLst>
        </c:ser>
        <c:ser>
          <c:idx val="3"/>
          <c:order val="3"/>
          <c:tx>
            <c:strRef>
              <c:f>'학교수_시도별(1965-)'!$G$3</c:f>
              <c:strCache>
                <c:ptCount val="1"/>
                <c:pt idx="0">
                  <c:v>영남권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 w="12700">
                <a:solidFill>
                  <a:srgbClr val="F8A120"/>
                </a:solidFill>
              </a:ln>
            </c:spPr>
          </c:marker>
          <c:dLbls>
            <c:dLbl>
              <c:idx val="0"/>
              <c:layout>
                <c:manualLayout>
                  <c:x val="-2.002066108185975E-2"/>
                  <c:y val="-3.0546170572310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E16-48C7-8E11-0F5830A71824}"/>
                </c:ext>
              </c:extLst>
            </c:dLbl>
            <c:dLbl>
              <c:idx val="35"/>
              <c:layout>
                <c:manualLayout>
                  <c:x val="-3.1511720454780942E-2"/>
                  <c:y val="2.4274869633383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E16-48C7-8E11-0F5830A71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F8A12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'학교수_시도별(1965-)'!$G$4:$G$62</c:f>
              <c:numCache>
                <c:formatCode>_(* #,##0_);_(* \(#,##0\);_(* "-"_);_(@_)</c:formatCode>
                <c:ptCount val="59"/>
                <c:pt idx="0">
                  <c:v>1730</c:v>
                </c:pt>
                <c:pt idx="1">
                  <c:v>1759</c:v>
                </c:pt>
                <c:pt idx="2">
                  <c:v>1791</c:v>
                </c:pt>
                <c:pt idx="3">
                  <c:v>1829</c:v>
                </c:pt>
                <c:pt idx="4">
                  <c:v>1866</c:v>
                </c:pt>
                <c:pt idx="5">
                  <c:v>1906</c:v>
                </c:pt>
                <c:pt idx="6">
                  <c:v>1942</c:v>
                </c:pt>
                <c:pt idx="7">
                  <c:v>1970</c:v>
                </c:pt>
                <c:pt idx="8">
                  <c:v>1988</c:v>
                </c:pt>
                <c:pt idx="9">
                  <c:v>2004</c:v>
                </c:pt>
                <c:pt idx="10">
                  <c:v>2025</c:v>
                </c:pt>
                <c:pt idx="11">
                  <c:v>2042</c:v>
                </c:pt>
                <c:pt idx="12">
                  <c:v>2046</c:v>
                </c:pt>
                <c:pt idx="13">
                  <c:v>2050</c:v>
                </c:pt>
                <c:pt idx="14">
                  <c:v>2054</c:v>
                </c:pt>
                <c:pt idx="15">
                  <c:v>2066</c:v>
                </c:pt>
                <c:pt idx="16">
                  <c:v>2081</c:v>
                </c:pt>
                <c:pt idx="17">
                  <c:v>2074</c:v>
                </c:pt>
                <c:pt idx="18">
                  <c:v>2086</c:v>
                </c:pt>
                <c:pt idx="19">
                  <c:v>2103</c:v>
                </c:pt>
                <c:pt idx="20">
                  <c:v>2095</c:v>
                </c:pt>
                <c:pt idx="21">
                  <c:v>2099</c:v>
                </c:pt>
                <c:pt idx="22">
                  <c:v>2100</c:v>
                </c:pt>
                <c:pt idx="23">
                  <c:v>2074</c:v>
                </c:pt>
                <c:pt idx="24">
                  <c:v>2058</c:v>
                </c:pt>
                <c:pt idx="25">
                  <c:v>2031</c:v>
                </c:pt>
                <c:pt idx="26">
                  <c:v>1988</c:v>
                </c:pt>
                <c:pt idx="27">
                  <c:v>1937</c:v>
                </c:pt>
                <c:pt idx="28">
                  <c:v>1892</c:v>
                </c:pt>
                <c:pt idx="29">
                  <c:v>1814</c:v>
                </c:pt>
                <c:pt idx="30">
                  <c:v>1737</c:v>
                </c:pt>
                <c:pt idx="31">
                  <c:v>1707</c:v>
                </c:pt>
                <c:pt idx="32">
                  <c:v>1701</c:v>
                </c:pt>
                <c:pt idx="33">
                  <c:v>1672</c:v>
                </c:pt>
                <c:pt idx="34">
                  <c:v>1607</c:v>
                </c:pt>
                <c:pt idx="35">
                  <c:v>1471</c:v>
                </c:pt>
                <c:pt idx="36">
                  <c:v>1489</c:v>
                </c:pt>
                <c:pt idx="37">
                  <c:v>1504</c:v>
                </c:pt>
                <c:pt idx="38">
                  <c:v>1527</c:v>
                </c:pt>
                <c:pt idx="39">
                  <c:v>1554</c:v>
                </c:pt>
                <c:pt idx="40">
                  <c:v>1575</c:v>
                </c:pt>
                <c:pt idx="41">
                  <c:v>1600</c:v>
                </c:pt>
                <c:pt idx="42">
                  <c:v>1603</c:v>
                </c:pt>
                <c:pt idx="43">
                  <c:v>1615</c:v>
                </c:pt>
                <c:pt idx="44">
                  <c:v>1619</c:v>
                </c:pt>
                <c:pt idx="45">
                  <c:v>1619</c:v>
                </c:pt>
                <c:pt idx="46">
                  <c:v>1618</c:v>
                </c:pt>
                <c:pt idx="47">
                  <c:v>1610</c:v>
                </c:pt>
                <c:pt idx="48">
                  <c:v>1609</c:v>
                </c:pt>
                <c:pt idx="49">
                  <c:v>1615</c:v>
                </c:pt>
                <c:pt idx="50">
                  <c:v>1620</c:v>
                </c:pt>
                <c:pt idx="51">
                  <c:v>1619</c:v>
                </c:pt>
                <c:pt idx="52">
                  <c:v>1625</c:v>
                </c:pt>
                <c:pt idx="53">
                  <c:v>1623</c:v>
                </c:pt>
                <c:pt idx="54">
                  <c:v>1624</c:v>
                </c:pt>
                <c:pt idx="55">
                  <c:v>1632</c:v>
                </c:pt>
                <c:pt idx="56">
                  <c:v>1639</c:v>
                </c:pt>
                <c:pt idx="57">
                  <c:v>1641</c:v>
                </c:pt>
                <c:pt idx="58">
                  <c:v>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E16-48C7-8E11-0F5830A71824}"/>
            </c:ext>
          </c:extLst>
        </c:ser>
        <c:ser>
          <c:idx val="4"/>
          <c:order val="4"/>
          <c:tx>
            <c:strRef>
              <c:f>'학교수_시도별(1965-)'!$H$3</c:f>
              <c:strCache>
                <c:ptCount val="1"/>
                <c:pt idx="0">
                  <c:v>강원권</c:v>
                </c:pt>
              </c:strCache>
            </c:strRef>
          </c:tx>
          <c:spPr>
            <a:ln w="19050">
              <a:solidFill>
                <a:srgbClr val="BF6F41"/>
              </a:solidFill>
            </a:ln>
          </c:spPr>
          <c:marker>
            <c:symbol val="triangle"/>
            <c:size val="6"/>
            <c:spPr>
              <a:solidFill>
                <a:srgbClr val="BF6F41"/>
              </a:solidFill>
              <a:ln>
                <a:solidFill>
                  <a:srgbClr val="BF6F41"/>
                </a:solidFill>
              </a:ln>
            </c:spPr>
          </c:marker>
          <c:dLbls>
            <c:dLbl>
              <c:idx val="0"/>
              <c:layout>
                <c:manualLayout>
                  <c:x val="-1.9586258265140388E-2"/>
                  <c:y val="2.6327238399671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E16-48C7-8E11-0F5830A71824}"/>
                </c:ext>
              </c:extLst>
            </c:dLbl>
            <c:dLbl>
              <c:idx val="35"/>
              <c:layout>
                <c:manualLayout>
                  <c:x val="-3.0261464953434417E-2"/>
                  <c:y val="-2.6610038067119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6E16-48C7-8E11-0F5830A71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BF6F41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'학교수_시도별(1965-)'!$H$4:$H$62</c:f>
              <c:numCache>
                <c:formatCode>_(* #,##0_);_(* \(#,##0\);_(* "-"_);_(@_)</c:formatCode>
                <c:ptCount val="59"/>
                <c:pt idx="0">
                  <c:v>501</c:v>
                </c:pt>
                <c:pt idx="1">
                  <c:v>538</c:v>
                </c:pt>
                <c:pt idx="2">
                  <c:v>554</c:v>
                </c:pt>
                <c:pt idx="3">
                  <c:v>570</c:v>
                </c:pt>
                <c:pt idx="4">
                  <c:v>603</c:v>
                </c:pt>
                <c:pt idx="5">
                  <c:v>607</c:v>
                </c:pt>
                <c:pt idx="6">
                  <c:v>617</c:v>
                </c:pt>
                <c:pt idx="7">
                  <c:v>626</c:v>
                </c:pt>
                <c:pt idx="8">
                  <c:v>634</c:v>
                </c:pt>
                <c:pt idx="9">
                  <c:v>633</c:v>
                </c:pt>
                <c:pt idx="10">
                  <c:v>635</c:v>
                </c:pt>
                <c:pt idx="11">
                  <c:v>635</c:v>
                </c:pt>
                <c:pt idx="12">
                  <c:v>627</c:v>
                </c:pt>
                <c:pt idx="13">
                  <c:v>621</c:v>
                </c:pt>
                <c:pt idx="14">
                  <c:v>620</c:v>
                </c:pt>
                <c:pt idx="15">
                  <c:v>618</c:v>
                </c:pt>
                <c:pt idx="16">
                  <c:v>610</c:v>
                </c:pt>
                <c:pt idx="17">
                  <c:v>597</c:v>
                </c:pt>
                <c:pt idx="18">
                  <c:v>572</c:v>
                </c:pt>
                <c:pt idx="19">
                  <c:v>551</c:v>
                </c:pt>
                <c:pt idx="20">
                  <c:v>551</c:v>
                </c:pt>
                <c:pt idx="21">
                  <c:v>532</c:v>
                </c:pt>
                <c:pt idx="22">
                  <c:v>526</c:v>
                </c:pt>
                <c:pt idx="23">
                  <c:v>518</c:v>
                </c:pt>
                <c:pt idx="24">
                  <c:v>506</c:v>
                </c:pt>
                <c:pt idx="25">
                  <c:v>499</c:v>
                </c:pt>
                <c:pt idx="26">
                  <c:v>491</c:v>
                </c:pt>
                <c:pt idx="27">
                  <c:v>479</c:v>
                </c:pt>
                <c:pt idx="28">
                  <c:v>474</c:v>
                </c:pt>
                <c:pt idx="29">
                  <c:v>449</c:v>
                </c:pt>
                <c:pt idx="30">
                  <c:v>431</c:v>
                </c:pt>
                <c:pt idx="31">
                  <c:v>428</c:v>
                </c:pt>
                <c:pt idx="32">
                  <c:v>427</c:v>
                </c:pt>
                <c:pt idx="33">
                  <c:v>422</c:v>
                </c:pt>
                <c:pt idx="34">
                  <c:v>399</c:v>
                </c:pt>
                <c:pt idx="35">
                  <c:v>367</c:v>
                </c:pt>
                <c:pt idx="36">
                  <c:v>365</c:v>
                </c:pt>
                <c:pt idx="37">
                  <c:v>365</c:v>
                </c:pt>
                <c:pt idx="38">
                  <c:v>366</c:v>
                </c:pt>
                <c:pt idx="39">
                  <c:v>366</c:v>
                </c:pt>
                <c:pt idx="40">
                  <c:v>366</c:v>
                </c:pt>
                <c:pt idx="41">
                  <c:v>365</c:v>
                </c:pt>
                <c:pt idx="42">
                  <c:v>363</c:v>
                </c:pt>
                <c:pt idx="43">
                  <c:v>361</c:v>
                </c:pt>
                <c:pt idx="44">
                  <c:v>353</c:v>
                </c:pt>
                <c:pt idx="45">
                  <c:v>353</c:v>
                </c:pt>
                <c:pt idx="46">
                  <c:v>353</c:v>
                </c:pt>
                <c:pt idx="47">
                  <c:v>352</c:v>
                </c:pt>
                <c:pt idx="48">
                  <c:v>351</c:v>
                </c:pt>
                <c:pt idx="49">
                  <c:v>351</c:v>
                </c:pt>
                <c:pt idx="50">
                  <c:v>351</c:v>
                </c:pt>
                <c:pt idx="51">
                  <c:v>351</c:v>
                </c:pt>
                <c:pt idx="52">
                  <c:v>351</c:v>
                </c:pt>
                <c:pt idx="53">
                  <c:v>351</c:v>
                </c:pt>
                <c:pt idx="54">
                  <c:v>349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E16-48C7-8E11-0F5830A7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60960"/>
        <c:axId val="189962496"/>
      </c:lineChart>
      <c:lineChart>
        <c:grouping val="standard"/>
        <c:varyColors val="0"/>
        <c:ser>
          <c:idx val="5"/>
          <c:order val="5"/>
          <c:tx>
            <c:strRef>
              <c:f>'학교수_시도별(1965-)'!$I$3</c:f>
              <c:strCache>
                <c:ptCount val="1"/>
                <c:pt idx="0">
                  <c:v>제주권</c:v>
                </c:pt>
              </c:strCache>
            </c:strRef>
          </c:tx>
          <c:spPr>
            <a:ln w="22225">
              <a:solidFill>
                <a:srgbClr val="733924"/>
              </a:solidFill>
              <a:prstDash val="solid"/>
            </a:ln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rgbClr val="733924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002066108185975E-2"/>
                  <c:y val="-2.2598895357181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6E16-48C7-8E11-0F5830A71824}"/>
                </c:ext>
              </c:extLst>
            </c:dLbl>
            <c:dLbl>
              <c:idx val="35"/>
              <c:layout>
                <c:manualLayout>
                  <c:x val="-3.1103861482631452E-2"/>
                  <c:y val="-2.2598895357181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6E16-48C7-8E11-0F5830A71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733924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'학교수_시도별(1965-)'!$I$4:$I$62</c:f>
              <c:numCache>
                <c:formatCode>_(* #,##0_);_(* \(#,##0\);_(* "-"_);_(@_)</c:formatCode>
                <c:ptCount val="59"/>
                <c:pt idx="0">
                  <c:v>94</c:v>
                </c:pt>
                <c:pt idx="1">
                  <c:v>96</c:v>
                </c:pt>
                <c:pt idx="2">
                  <c:v>98</c:v>
                </c:pt>
                <c:pt idx="3">
                  <c:v>102</c:v>
                </c:pt>
                <c:pt idx="4">
                  <c:v>106</c:v>
                </c:pt>
                <c:pt idx="5">
                  <c:v>108</c:v>
                </c:pt>
                <c:pt idx="6">
                  <c:v>109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114</c:v>
                </c:pt>
                <c:pt idx="16">
                  <c:v>115</c:v>
                </c:pt>
                <c:pt idx="17">
                  <c:v>115</c:v>
                </c:pt>
                <c:pt idx="18">
                  <c:v>112</c:v>
                </c:pt>
                <c:pt idx="19">
                  <c:v>112</c:v>
                </c:pt>
                <c:pt idx="20">
                  <c:v>113</c:v>
                </c:pt>
                <c:pt idx="21">
                  <c:v>113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113</c:v>
                </c:pt>
                <c:pt idx="29">
                  <c:v>113</c:v>
                </c:pt>
                <c:pt idx="30">
                  <c:v>109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105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113</c:v>
                </c:pt>
                <c:pt idx="54">
                  <c:v>113</c:v>
                </c:pt>
                <c:pt idx="55">
                  <c:v>113</c:v>
                </c:pt>
                <c:pt idx="56">
                  <c:v>113</c:v>
                </c:pt>
                <c:pt idx="57">
                  <c:v>114</c:v>
                </c:pt>
                <c:pt idx="58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E16-48C7-8E11-0F5830A7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05248"/>
        <c:axId val="189978112"/>
      </c:lineChart>
      <c:catAx>
        <c:axId val="1899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  <a:prstDash val="sysDot"/>
          </a:ln>
        </c:spPr>
        <c:txPr>
          <a:bodyPr/>
          <a:lstStyle/>
          <a:p>
            <a:pPr>
              <a:defRPr sz="9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89962496"/>
        <c:crosses val="autoZero"/>
        <c:auto val="1"/>
        <c:lblAlgn val="ctr"/>
        <c:lblOffset val="100"/>
        <c:tickLblSkip val="5"/>
        <c:noMultiLvlLbl val="0"/>
      </c:catAx>
      <c:valAx>
        <c:axId val="189962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9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89960960"/>
        <c:crosses val="autoZero"/>
        <c:crossBetween val="between"/>
      </c:valAx>
      <c:valAx>
        <c:axId val="189978112"/>
        <c:scaling>
          <c:orientation val="minMax"/>
          <c:max val="2500"/>
          <c:min val="0"/>
        </c:scaling>
        <c:delete val="1"/>
        <c:axPos val="r"/>
        <c:numFmt formatCode="_(* #,##0_);_(* \(#,##0\);_(* &quot;-&quot;_);_(@_)" sourceLinked="1"/>
        <c:majorTickMark val="none"/>
        <c:minorTickMark val="none"/>
        <c:tickLblPos val="none"/>
        <c:crossAx val="190005248"/>
        <c:crosses val="max"/>
        <c:crossBetween val="between"/>
      </c:valAx>
      <c:catAx>
        <c:axId val="1900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9978112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b"/>
      <c:layout>
        <c:manualLayout>
          <c:xMode val="edge"/>
          <c:yMode val="edge"/>
          <c:x val="0.11073126648479389"/>
          <c:y val="0.89828293520185698"/>
          <c:w val="0.75691740000212893"/>
          <c:h val="6.3315475705024299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bg1">
          <a:lumMod val="75000"/>
        </a:schemeClr>
      </a:solidFill>
    </a:ln>
    <a:effectLst/>
  </c:sp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87407015826074E-2"/>
          <c:y val="0.19180934087245902"/>
          <c:w val="0.82442518596834757"/>
          <c:h val="0.63691583001499841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'학교수_시도별(1965-)'!$K$3</c:f>
              <c:strCache>
                <c:ptCount val="1"/>
                <c:pt idx="0">
                  <c:v>서울</c:v>
                </c:pt>
              </c:strCache>
            </c:strRef>
          </c:tx>
          <c:spPr>
            <a:ln w="19050">
              <a:solidFill>
                <a:srgbClr val="8D8351"/>
              </a:solidFill>
            </a:ln>
          </c:spPr>
          <c:marker>
            <c:symbol val="diamond"/>
            <c:size val="6"/>
            <c:spPr>
              <a:solidFill>
                <a:srgbClr val="8D8351"/>
              </a:solidFill>
              <a:ln>
                <a:solidFill>
                  <a:srgbClr val="8D8351"/>
                </a:solidFill>
              </a:ln>
            </c:spPr>
          </c:marker>
          <c:dLbls>
            <c:dLbl>
              <c:idx val="0"/>
              <c:layout>
                <c:manualLayout>
                  <c:x val="-2.5900422054515291E-2"/>
                  <c:y val="-4.283244109890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F04-416C-BB6F-D87F03E9A4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665F38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'학교수_시도별(1965-)'!$K$4:$K$62</c:f>
              <c:numCache>
                <c:formatCode>_(* #,##0_);_(* \(#,##0\);_(* "-"_);_(@_)</c:formatCode>
                <c:ptCount val="59"/>
                <c:pt idx="0">
                  <c:v>160</c:v>
                </c:pt>
                <c:pt idx="1">
                  <c:v>177</c:v>
                </c:pt>
                <c:pt idx="2">
                  <c:v>185</c:v>
                </c:pt>
                <c:pt idx="3">
                  <c:v>201</c:v>
                </c:pt>
                <c:pt idx="4">
                  <c:v>210</c:v>
                </c:pt>
                <c:pt idx="5">
                  <c:v>206</c:v>
                </c:pt>
                <c:pt idx="6">
                  <c:v>208</c:v>
                </c:pt>
                <c:pt idx="7">
                  <c:v>222</c:v>
                </c:pt>
                <c:pt idx="8">
                  <c:v>232</c:v>
                </c:pt>
                <c:pt idx="9">
                  <c:v>241</c:v>
                </c:pt>
                <c:pt idx="10">
                  <c:v>252</c:v>
                </c:pt>
                <c:pt idx="11">
                  <c:v>259</c:v>
                </c:pt>
                <c:pt idx="12">
                  <c:v>263</c:v>
                </c:pt>
                <c:pt idx="13">
                  <c:v>271</c:v>
                </c:pt>
                <c:pt idx="14">
                  <c:v>278</c:v>
                </c:pt>
                <c:pt idx="15">
                  <c:v>291</c:v>
                </c:pt>
                <c:pt idx="16">
                  <c:v>300</c:v>
                </c:pt>
                <c:pt idx="17">
                  <c:v>318</c:v>
                </c:pt>
                <c:pt idx="18">
                  <c:v>351</c:v>
                </c:pt>
                <c:pt idx="19">
                  <c:v>384</c:v>
                </c:pt>
                <c:pt idx="20">
                  <c:v>405</c:v>
                </c:pt>
                <c:pt idx="21">
                  <c:v>423</c:v>
                </c:pt>
                <c:pt idx="22">
                  <c:v>431</c:v>
                </c:pt>
                <c:pt idx="23">
                  <c:v>441</c:v>
                </c:pt>
                <c:pt idx="24">
                  <c:v>453</c:v>
                </c:pt>
                <c:pt idx="25">
                  <c:v>463</c:v>
                </c:pt>
                <c:pt idx="26">
                  <c:v>474</c:v>
                </c:pt>
                <c:pt idx="27">
                  <c:v>481</c:v>
                </c:pt>
                <c:pt idx="28">
                  <c:v>492</c:v>
                </c:pt>
                <c:pt idx="29">
                  <c:v>503</c:v>
                </c:pt>
                <c:pt idx="30">
                  <c:v>512</c:v>
                </c:pt>
                <c:pt idx="31">
                  <c:v>519</c:v>
                </c:pt>
                <c:pt idx="32">
                  <c:v>523</c:v>
                </c:pt>
                <c:pt idx="33">
                  <c:v>527</c:v>
                </c:pt>
                <c:pt idx="34">
                  <c:v>529</c:v>
                </c:pt>
                <c:pt idx="35">
                  <c:v>532</c:v>
                </c:pt>
                <c:pt idx="36">
                  <c:v>536</c:v>
                </c:pt>
                <c:pt idx="37">
                  <c:v>542</c:v>
                </c:pt>
                <c:pt idx="38">
                  <c:v>550</c:v>
                </c:pt>
                <c:pt idx="39">
                  <c:v>554</c:v>
                </c:pt>
                <c:pt idx="40">
                  <c:v>563</c:v>
                </c:pt>
                <c:pt idx="41">
                  <c:v>568</c:v>
                </c:pt>
                <c:pt idx="42">
                  <c:v>572</c:v>
                </c:pt>
                <c:pt idx="43">
                  <c:v>578</c:v>
                </c:pt>
                <c:pt idx="44">
                  <c:v>586</c:v>
                </c:pt>
                <c:pt idx="45">
                  <c:v>587</c:v>
                </c:pt>
                <c:pt idx="46">
                  <c:v>591</c:v>
                </c:pt>
                <c:pt idx="47">
                  <c:v>594</c:v>
                </c:pt>
                <c:pt idx="48">
                  <c:v>597</c:v>
                </c:pt>
                <c:pt idx="49">
                  <c:v>599</c:v>
                </c:pt>
                <c:pt idx="50">
                  <c:v>599</c:v>
                </c:pt>
                <c:pt idx="51">
                  <c:v>601</c:v>
                </c:pt>
                <c:pt idx="52">
                  <c:v>603</c:v>
                </c:pt>
                <c:pt idx="53">
                  <c:v>603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609</c:v>
                </c:pt>
                <c:pt idx="58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4-416C-BB6F-D87F03E9A445}"/>
            </c:ext>
          </c:extLst>
        </c:ser>
        <c:ser>
          <c:idx val="1"/>
          <c:order val="1"/>
          <c:tx>
            <c:strRef>
              <c:f>'학교수_시도별(1965-)'!$S$3</c:f>
              <c:strCache>
                <c:ptCount val="1"/>
                <c:pt idx="0">
                  <c:v>경기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>
                <a:solidFill>
                  <a:srgbClr val="F8A120"/>
                </a:solidFill>
              </a:ln>
            </c:spPr>
          </c:marker>
          <c:dLbls>
            <c:dLbl>
              <c:idx val="0"/>
              <c:layout>
                <c:manualLayout>
                  <c:x val="-1.6559025889752322E-2"/>
                  <c:y val="-3.9845427877151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F04-416C-BB6F-D87F03E9A445}"/>
                </c:ext>
              </c:extLst>
            </c:dLbl>
            <c:dLbl>
              <c:idx val="16"/>
              <c:layout>
                <c:manualLayout>
                  <c:x val="-2.4107135786420972E-2"/>
                  <c:y val="-3.4450892654294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F04-416C-BB6F-D87F03E9A445}"/>
                </c:ext>
              </c:extLst>
            </c:dLbl>
            <c:dLbl>
              <c:idx val="17"/>
              <c:layout>
                <c:manualLayout>
                  <c:x val="-1.5727667151156779E-2"/>
                  <c:y val="-2.186842349797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F04-416C-BB6F-D87F03E9A445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04-416C-BB6F-D87F03E9A445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E9-4E82-B8DA-27E9A179F70A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7D-428B-8BBE-931C24D1E5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F8A12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'학교수_시도별(1965-)'!$S$4:$S$62</c:f>
              <c:numCache>
                <c:formatCode>_(* #,##0_);_(* \(#,##0\);_(* "-"_);_(@_)</c:formatCode>
                <c:ptCount val="59"/>
                <c:pt idx="0">
                  <c:v>570</c:v>
                </c:pt>
                <c:pt idx="1">
                  <c:v>579</c:v>
                </c:pt>
                <c:pt idx="2">
                  <c:v>600</c:v>
                </c:pt>
                <c:pt idx="3">
                  <c:v>617</c:v>
                </c:pt>
                <c:pt idx="4">
                  <c:v>647</c:v>
                </c:pt>
                <c:pt idx="5">
                  <c:v>663</c:v>
                </c:pt>
                <c:pt idx="6">
                  <c:v>681</c:v>
                </c:pt>
                <c:pt idx="7">
                  <c:v>696</c:v>
                </c:pt>
                <c:pt idx="8">
                  <c:v>704</c:v>
                </c:pt>
                <c:pt idx="9">
                  <c:v>708</c:v>
                </c:pt>
                <c:pt idx="10">
                  <c:v>712</c:v>
                </c:pt>
                <c:pt idx="11">
                  <c:v>714</c:v>
                </c:pt>
                <c:pt idx="12">
                  <c:v>715</c:v>
                </c:pt>
                <c:pt idx="13">
                  <c:v>719</c:v>
                </c:pt>
                <c:pt idx="14">
                  <c:v>724</c:v>
                </c:pt>
                <c:pt idx="15">
                  <c:v>731</c:v>
                </c:pt>
                <c:pt idx="16">
                  <c:v>736</c:v>
                </c:pt>
                <c:pt idx="17">
                  <c:v>677</c:v>
                </c:pt>
                <c:pt idx="18">
                  <c:v>675</c:v>
                </c:pt>
                <c:pt idx="19">
                  <c:v>680</c:v>
                </c:pt>
                <c:pt idx="20">
                  <c:v>685</c:v>
                </c:pt>
                <c:pt idx="21">
                  <c:v>690</c:v>
                </c:pt>
                <c:pt idx="22">
                  <c:v>698</c:v>
                </c:pt>
                <c:pt idx="23">
                  <c:v>695</c:v>
                </c:pt>
                <c:pt idx="24">
                  <c:v>679</c:v>
                </c:pt>
                <c:pt idx="25">
                  <c:v>684</c:v>
                </c:pt>
                <c:pt idx="26">
                  <c:v>688</c:v>
                </c:pt>
                <c:pt idx="27">
                  <c:v>704</c:v>
                </c:pt>
                <c:pt idx="28">
                  <c:v>732</c:v>
                </c:pt>
                <c:pt idx="29">
                  <c:v>745</c:v>
                </c:pt>
                <c:pt idx="30">
                  <c:v>733</c:v>
                </c:pt>
                <c:pt idx="31">
                  <c:v>756</c:v>
                </c:pt>
                <c:pt idx="32">
                  <c:v>777</c:v>
                </c:pt>
                <c:pt idx="33">
                  <c:v>801</c:v>
                </c:pt>
                <c:pt idx="34">
                  <c:v>808</c:v>
                </c:pt>
                <c:pt idx="35">
                  <c:v>835</c:v>
                </c:pt>
                <c:pt idx="36">
                  <c:v>864</c:v>
                </c:pt>
                <c:pt idx="37">
                  <c:v>901</c:v>
                </c:pt>
                <c:pt idx="38">
                  <c:v>936</c:v>
                </c:pt>
                <c:pt idx="39">
                  <c:v>967</c:v>
                </c:pt>
                <c:pt idx="40">
                  <c:v>1011</c:v>
                </c:pt>
                <c:pt idx="41">
                  <c:v>1050</c:v>
                </c:pt>
                <c:pt idx="42">
                  <c:v>1068</c:v>
                </c:pt>
                <c:pt idx="43">
                  <c:v>1094</c:v>
                </c:pt>
                <c:pt idx="44">
                  <c:v>1114</c:v>
                </c:pt>
                <c:pt idx="45">
                  <c:v>1145</c:v>
                </c:pt>
                <c:pt idx="46">
                  <c:v>1159</c:v>
                </c:pt>
                <c:pt idx="47">
                  <c:v>1176</c:v>
                </c:pt>
                <c:pt idx="48">
                  <c:v>1187</c:v>
                </c:pt>
                <c:pt idx="49">
                  <c:v>1195</c:v>
                </c:pt>
                <c:pt idx="50">
                  <c:v>1213</c:v>
                </c:pt>
                <c:pt idx="51">
                  <c:v>1227</c:v>
                </c:pt>
                <c:pt idx="52">
                  <c:v>1241</c:v>
                </c:pt>
                <c:pt idx="53">
                  <c:v>1261</c:v>
                </c:pt>
                <c:pt idx="54">
                  <c:v>1277</c:v>
                </c:pt>
                <c:pt idx="55">
                  <c:v>1298</c:v>
                </c:pt>
                <c:pt idx="56">
                  <c:v>1317</c:v>
                </c:pt>
                <c:pt idx="57">
                  <c:v>1320</c:v>
                </c:pt>
                <c:pt idx="58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04-416C-BB6F-D87F03E9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01248"/>
        <c:axId val="190502784"/>
      </c:lineChart>
      <c:lineChart>
        <c:grouping val="standard"/>
        <c:varyColors val="0"/>
        <c:ser>
          <c:idx val="2"/>
          <c:order val="2"/>
          <c:tx>
            <c:strRef>
              <c:f>'학교수_시도별(1965-)'!$N$3</c:f>
              <c:strCache>
                <c:ptCount val="1"/>
                <c:pt idx="0">
                  <c:v>인천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triangle"/>
            <c:size val="6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 sz="800" b="1" dirty="0" smtClean="0">
                        <a:solidFill>
                          <a:srgbClr val="002060"/>
                        </a:solidFill>
                      </a:rPr>
                      <a:t>0</a:t>
                    </a:r>
                    <a:endParaRPr lang="en-US" altLang="ko-KR" sz="800" b="1" dirty="0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F04-416C-BB6F-D87F03E9A445}"/>
                </c:ext>
              </c:extLst>
            </c:dLbl>
            <c:dLbl>
              <c:idx val="17"/>
              <c:layout/>
              <c:spPr/>
              <c:txPr>
                <a:bodyPr/>
                <a:lstStyle/>
                <a:p>
                  <a:pPr>
                    <a:defRPr sz="800" b="1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F04-416C-BB6F-D87F03E9A445}"/>
                </c:ext>
              </c:extLst>
            </c:dLbl>
            <c:dLbl>
              <c:idx val="29"/>
              <c:layout>
                <c:manualLayout>
                  <c:x val="-2.9600482348017543E-2"/>
                  <c:y val="2.9653228453089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77D-428B-8BBE-931C24D1E5FE}"/>
                </c:ext>
              </c:extLst>
            </c:dLbl>
            <c:dLbl>
              <c:idx val="30"/>
              <c:layout>
                <c:manualLayout>
                  <c:x val="-2.775045220126645E-2"/>
                  <c:y val="-3.2948031614544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77D-428B-8BBE-931C24D1E5FE}"/>
                </c:ext>
              </c:extLst>
            </c:dLbl>
            <c:dLbl>
              <c:idx val="46"/>
              <c:spPr/>
              <c:txPr>
                <a:bodyPr/>
                <a:lstStyle/>
                <a:p>
                  <a:pPr>
                    <a:defRPr sz="800" b="1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FE9-4E82-B8DA-27E9A179F70A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E9-4E82-B8DA-27E9A179F70A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7D-428B-8BBE-931C24D1E5F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FD-4A57-AC6A-031A9CC173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'학교수_시도별(1965-)'!$N$4:$N$62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55</c:v>
                </c:pt>
                <c:pt idx="18">
                  <c:v>62</c:v>
                </c:pt>
                <c:pt idx="19">
                  <c:v>69</c:v>
                </c:pt>
                <c:pt idx="20">
                  <c:v>72</c:v>
                </c:pt>
                <c:pt idx="21">
                  <c:v>77</c:v>
                </c:pt>
                <c:pt idx="22">
                  <c:v>82</c:v>
                </c:pt>
                <c:pt idx="23">
                  <c:v>85</c:v>
                </c:pt>
                <c:pt idx="24">
                  <c:v>100</c:v>
                </c:pt>
                <c:pt idx="25">
                  <c:v>103</c:v>
                </c:pt>
                <c:pt idx="26">
                  <c:v>106</c:v>
                </c:pt>
                <c:pt idx="27">
                  <c:v>109</c:v>
                </c:pt>
                <c:pt idx="28">
                  <c:v>113</c:v>
                </c:pt>
                <c:pt idx="29">
                  <c:v>117</c:v>
                </c:pt>
                <c:pt idx="30">
                  <c:v>163</c:v>
                </c:pt>
                <c:pt idx="31">
                  <c:v>164</c:v>
                </c:pt>
                <c:pt idx="32">
                  <c:v>166</c:v>
                </c:pt>
                <c:pt idx="33">
                  <c:v>171</c:v>
                </c:pt>
                <c:pt idx="34">
                  <c:v>170</c:v>
                </c:pt>
                <c:pt idx="35">
                  <c:v>174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206</c:v>
                </c:pt>
                <c:pt idx="41">
                  <c:v>210</c:v>
                </c:pt>
                <c:pt idx="42">
                  <c:v>216</c:v>
                </c:pt>
                <c:pt idx="43">
                  <c:v>224</c:v>
                </c:pt>
                <c:pt idx="44">
                  <c:v>224</c:v>
                </c:pt>
                <c:pt idx="45">
                  <c:v>226</c:v>
                </c:pt>
                <c:pt idx="46">
                  <c:v>232</c:v>
                </c:pt>
                <c:pt idx="47">
                  <c:v>236</c:v>
                </c:pt>
                <c:pt idx="48">
                  <c:v>240</c:v>
                </c:pt>
                <c:pt idx="49">
                  <c:v>242</c:v>
                </c:pt>
                <c:pt idx="50">
                  <c:v>243</c:v>
                </c:pt>
                <c:pt idx="51">
                  <c:v>247</c:v>
                </c:pt>
                <c:pt idx="52">
                  <c:v>249</c:v>
                </c:pt>
                <c:pt idx="53">
                  <c:v>249</c:v>
                </c:pt>
                <c:pt idx="54">
                  <c:v>250</c:v>
                </c:pt>
                <c:pt idx="55">
                  <c:v>253</c:v>
                </c:pt>
                <c:pt idx="56">
                  <c:v>258</c:v>
                </c:pt>
                <c:pt idx="57">
                  <c:v>260</c:v>
                </c:pt>
                <c:pt idx="58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04-416C-BB6F-D87F03E9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50400"/>
        <c:axId val="190515072"/>
      </c:lineChart>
      <c:catAx>
        <c:axId val="1905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ysDot"/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90502784"/>
        <c:crosses val="autoZero"/>
        <c:auto val="1"/>
        <c:lblAlgn val="ctr"/>
        <c:lblOffset val="100"/>
        <c:tickLblSkip val="5"/>
        <c:noMultiLvlLbl val="0"/>
      </c:catAx>
      <c:valAx>
        <c:axId val="19050278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90501248"/>
        <c:crosses val="autoZero"/>
        <c:crossBetween val="between"/>
      </c:valAx>
      <c:valAx>
        <c:axId val="190515072"/>
        <c:scaling>
          <c:orientation val="minMax"/>
          <c:max val="1400"/>
          <c:min val="0"/>
        </c:scaling>
        <c:delete val="1"/>
        <c:axPos val="r"/>
        <c:numFmt formatCode="_(* #,##0_);_(* \(#,##0\);_(* &quot;-&quot;_);_(@_)" sourceLinked="1"/>
        <c:majorTickMark val="none"/>
        <c:minorTickMark val="none"/>
        <c:tickLblPos val="none"/>
        <c:crossAx val="190550400"/>
        <c:crosses val="max"/>
        <c:crossBetween val="between"/>
      </c:valAx>
      <c:catAx>
        <c:axId val="19055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051507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0429916123757624"/>
          <c:y val="0.90243699759669216"/>
          <c:w val="0.52755737762959265"/>
          <c:h val="5.9400894659504155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bg1">
          <a:lumMod val="75000"/>
        </a:schemeClr>
      </a:solidFill>
    </a:ln>
    <a:effectLst/>
  </c:spPr>
  <c:txPr>
    <a:bodyPr/>
    <a:lstStyle/>
    <a:p>
      <a:pPr>
        <a:defRPr sz="900"/>
      </a:pPr>
      <a:endParaRPr lang="ko-KR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87463860637807E-2"/>
          <c:y val="0.19466749114063042"/>
          <c:w val="0.82442518596834757"/>
          <c:h val="0.63894248797435194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'학교수_시도별(1965-)'!$P$3</c:f>
              <c:strCache>
                <c:ptCount val="1"/>
                <c:pt idx="0">
                  <c:v>대전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diamond"/>
            <c:size val="6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2.2724581273631327E-2"/>
                  <c:y val="-2.8002653793184389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 sz="900" b="1" dirty="0">
                        <a:solidFill>
                          <a:srgbClr val="002060"/>
                        </a:solidFill>
                      </a:rPr>
                      <a:t> </a:t>
                    </a:r>
                    <a:r>
                      <a:rPr lang="en-US" altLang="en-US" sz="800" b="1" dirty="0" smtClean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0 </a:t>
                    </a:r>
                    <a:endParaRPr lang="en-US" altLang="ko-KR" sz="800" b="1" dirty="0">
                      <a:solidFill>
                        <a:schemeClr val="tx2">
                          <a:lumMod val="75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7FA-4D9B-BBE7-2AB9043E4C90}"/>
                </c:ext>
              </c:extLst>
            </c:dLbl>
            <c:dLbl>
              <c:idx val="24"/>
              <c:layout>
                <c:manualLayout>
                  <c:x val="-2.4364569767017973E-2"/>
                  <c:y val="-3.0896512935883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7FA-4D9B-BBE7-2AB9043E4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206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'학교수_시도별(1965-)'!$P$4:$P$62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79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88</c:v>
                </c:pt>
                <c:pt idx="29">
                  <c:v>91</c:v>
                </c:pt>
                <c:pt idx="30">
                  <c:v>96</c:v>
                </c:pt>
                <c:pt idx="31">
                  <c:v>99</c:v>
                </c:pt>
                <c:pt idx="32">
                  <c:v>102</c:v>
                </c:pt>
                <c:pt idx="33">
                  <c:v>103</c:v>
                </c:pt>
                <c:pt idx="34">
                  <c:v>106</c:v>
                </c:pt>
                <c:pt idx="35">
                  <c:v>110</c:v>
                </c:pt>
                <c:pt idx="36">
                  <c:v>113</c:v>
                </c:pt>
                <c:pt idx="37">
                  <c:v>115</c:v>
                </c:pt>
                <c:pt idx="38">
                  <c:v>117</c:v>
                </c:pt>
                <c:pt idx="39">
                  <c:v>120</c:v>
                </c:pt>
                <c:pt idx="40">
                  <c:v>124</c:v>
                </c:pt>
                <c:pt idx="41">
                  <c:v>129</c:v>
                </c:pt>
                <c:pt idx="42">
                  <c:v>136</c:v>
                </c:pt>
                <c:pt idx="43">
                  <c:v>137</c:v>
                </c:pt>
                <c:pt idx="44">
                  <c:v>138</c:v>
                </c:pt>
                <c:pt idx="45">
                  <c:v>138</c:v>
                </c:pt>
                <c:pt idx="46">
                  <c:v>141</c:v>
                </c:pt>
                <c:pt idx="47">
                  <c:v>143</c:v>
                </c:pt>
                <c:pt idx="48">
                  <c:v>143</c:v>
                </c:pt>
                <c:pt idx="49">
                  <c:v>143</c:v>
                </c:pt>
                <c:pt idx="50">
                  <c:v>146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  <c:pt idx="57">
                  <c:v>149</c:v>
                </c:pt>
                <c:pt idx="5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A-4D9B-BBE7-2AB9043E4C90}"/>
            </c:ext>
          </c:extLst>
        </c:ser>
        <c:ser>
          <c:idx val="1"/>
          <c:order val="1"/>
          <c:tx>
            <c:strRef>
              <c:f>'학교수_시도별(1965-)'!$V$3</c:f>
              <c:strCache>
                <c:ptCount val="1"/>
                <c:pt idx="0">
                  <c:v>충남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>
                <a:solidFill>
                  <a:srgbClr val="F8A120"/>
                </a:solidFill>
              </a:ln>
            </c:spPr>
          </c:marker>
          <c:dLbls>
            <c:dLbl>
              <c:idx val="0"/>
              <c:layout>
                <c:manualLayout>
                  <c:x val="-1.6775717946569377E-2"/>
                  <c:y val="-4.58177727784027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7FA-4D9B-BBE7-2AB9043E4C90}"/>
                </c:ext>
              </c:extLst>
            </c:dLbl>
            <c:dLbl>
              <c:idx val="23"/>
              <c:layout>
                <c:manualLayout>
                  <c:x val="-3.0975700051460608E-2"/>
                  <c:y val="-2.9179040119985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7FA-4D9B-BBE7-2AB9043E4C90}"/>
                </c:ext>
              </c:extLst>
            </c:dLbl>
            <c:dLbl>
              <c:idx val="24"/>
              <c:layout>
                <c:manualLayout>
                  <c:x val="-1.4402603975081292E-2"/>
                  <c:y val="-3.0125796775403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7FA-4D9B-BBE7-2AB9043E4C90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FA-4D9B-BBE7-2AB9043E4C90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5-46F4-B312-C73E08BDB2C0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57-4DBD-BD98-08EC0013A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F8A12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'학교수_시도별(1965-)'!$V$4:$V$62</c:f>
              <c:numCache>
                <c:formatCode>_(* #,##0_);_(* \(#,##0\);_(* "-"_);_(@_)</c:formatCode>
                <c:ptCount val="59"/>
                <c:pt idx="0">
                  <c:v>510</c:v>
                </c:pt>
                <c:pt idx="1">
                  <c:v>531</c:v>
                </c:pt>
                <c:pt idx="2">
                  <c:v>555</c:v>
                </c:pt>
                <c:pt idx="3">
                  <c:v>571</c:v>
                </c:pt>
                <c:pt idx="4">
                  <c:v>598</c:v>
                </c:pt>
                <c:pt idx="5">
                  <c:v>615</c:v>
                </c:pt>
                <c:pt idx="6">
                  <c:v>622</c:v>
                </c:pt>
                <c:pt idx="7">
                  <c:v>633</c:v>
                </c:pt>
                <c:pt idx="8">
                  <c:v>647</c:v>
                </c:pt>
                <c:pt idx="9">
                  <c:v>647</c:v>
                </c:pt>
                <c:pt idx="10">
                  <c:v>653</c:v>
                </c:pt>
                <c:pt idx="11">
                  <c:v>654</c:v>
                </c:pt>
                <c:pt idx="12">
                  <c:v>654</c:v>
                </c:pt>
                <c:pt idx="13">
                  <c:v>655</c:v>
                </c:pt>
                <c:pt idx="14">
                  <c:v>657</c:v>
                </c:pt>
                <c:pt idx="15">
                  <c:v>659</c:v>
                </c:pt>
                <c:pt idx="16">
                  <c:v>661</c:v>
                </c:pt>
                <c:pt idx="17">
                  <c:v>663</c:v>
                </c:pt>
                <c:pt idx="18">
                  <c:v>665</c:v>
                </c:pt>
                <c:pt idx="19">
                  <c:v>665</c:v>
                </c:pt>
                <c:pt idx="20">
                  <c:v>661</c:v>
                </c:pt>
                <c:pt idx="21">
                  <c:v>661</c:v>
                </c:pt>
                <c:pt idx="22">
                  <c:v>662</c:v>
                </c:pt>
                <c:pt idx="23">
                  <c:v>659</c:v>
                </c:pt>
                <c:pt idx="24">
                  <c:v>570</c:v>
                </c:pt>
                <c:pt idx="25">
                  <c:v>565</c:v>
                </c:pt>
                <c:pt idx="26">
                  <c:v>555</c:v>
                </c:pt>
                <c:pt idx="27">
                  <c:v>532</c:v>
                </c:pt>
                <c:pt idx="28">
                  <c:v>511</c:v>
                </c:pt>
                <c:pt idx="29">
                  <c:v>496</c:v>
                </c:pt>
                <c:pt idx="30">
                  <c:v>480</c:v>
                </c:pt>
                <c:pt idx="31">
                  <c:v>476</c:v>
                </c:pt>
                <c:pt idx="32">
                  <c:v>476</c:v>
                </c:pt>
                <c:pt idx="33">
                  <c:v>473</c:v>
                </c:pt>
                <c:pt idx="34">
                  <c:v>457</c:v>
                </c:pt>
                <c:pt idx="35">
                  <c:v>432</c:v>
                </c:pt>
                <c:pt idx="36">
                  <c:v>433</c:v>
                </c:pt>
                <c:pt idx="37">
                  <c:v>431</c:v>
                </c:pt>
                <c:pt idx="38">
                  <c:v>431</c:v>
                </c:pt>
                <c:pt idx="39">
                  <c:v>436</c:v>
                </c:pt>
                <c:pt idx="40">
                  <c:v>442</c:v>
                </c:pt>
                <c:pt idx="41">
                  <c:v>440</c:v>
                </c:pt>
                <c:pt idx="42">
                  <c:v>429</c:v>
                </c:pt>
                <c:pt idx="43">
                  <c:v>430</c:v>
                </c:pt>
                <c:pt idx="44">
                  <c:v>432</c:v>
                </c:pt>
                <c:pt idx="45">
                  <c:v>430</c:v>
                </c:pt>
                <c:pt idx="46">
                  <c:v>430</c:v>
                </c:pt>
                <c:pt idx="47">
                  <c:v>427</c:v>
                </c:pt>
                <c:pt idx="48">
                  <c:v>406</c:v>
                </c:pt>
                <c:pt idx="49">
                  <c:v>405</c:v>
                </c:pt>
                <c:pt idx="50">
                  <c:v>405</c:v>
                </c:pt>
                <c:pt idx="51">
                  <c:v>405</c:v>
                </c:pt>
                <c:pt idx="52">
                  <c:v>407</c:v>
                </c:pt>
                <c:pt idx="53">
                  <c:v>409</c:v>
                </c:pt>
                <c:pt idx="54">
                  <c:v>409</c:v>
                </c:pt>
                <c:pt idx="55">
                  <c:v>410</c:v>
                </c:pt>
                <c:pt idx="56">
                  <c:v>412</c:v>
                </c:pt>
                <c:pt idx="57">
                  <c:v>411</c:v>
                </c:pt>
                <c:pt idx="58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FA-4D9B-BBE7-2AB9043E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27936"/>
        <c:axId val="191575936"/>
      </c:lineChart>
      <c:lineChart>
        <c:grouping val="standard"/>
        <c:varyColors val="0"/>
        <c:ser>
          <c:idx val="2"/>
          <c:order val="2"/>
          <c:tx>
            <c:strRef>
              <c:f>'학교수_시도별(1965-)'!$U$3</c:f>
              <c:strCache>
                <c:ptCount val="1"/>
                <c:pt idx="0">
                  <c:v>충북</c:v>
                </c:pt>
              </c:strCache>
            </c:strRef>
          </c:tx>
          <c:spPr>
            <a:ln w="19050">
              <a:solidFill>
                <a:srgbClr val="8D8351"/>
              </a:solidFill>
            </a:ln>
          </c:spPr>
          <c:marker>
            <c:symbol val="triangle"/>
            <c:size val="6"/>
            <c:spPr>
              <a:solidFill>
                <a:srgbClr val="8D8351"/>
              </a:solidFill>
              <a:ln>
                <a:solidFill>
                  <a:srgbClr val="8D8351"/>
                </a:solidFill>
              </a:ln>
            </c:spPr>
          </c:marker>
          <c:dLbls>
            <c:dLbl>
              <c:idx val="0"/>
              <c:layout>
                <c:manualLayout>
                  <c:x val="-1.6503280940857741E-2"/>
                  <c:y val="-3.7343314473841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7FA-4D9B-BBE7-2AB9043E4C90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55-46F4-B312-C73E08BDB2C0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57-4DBD-BD98-08EC0013A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8D8351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'학교수_시도별(1965-)'!$U$4:$U$62</c:f>
              <c:numCache>
                <c:formatCode>_(* #,##0_);_(* \(#,##0\);_(* "-"_);_(@_)</c:formatCode>
                <c:ptCount val="59"/>
                <c:pt idx="0">
                  <c:v>323</c:v>
                </c:pt>
                <c:pt idx="1">
                  <c:v>334</c:v>
                </c:pt>
                <c:pt idx="2">
                  <c:v>341</c:v>
                </c:pt>
                <c:pt idx="3">
                  <c:v>355</c:v>
                </c:pt>
                <c:pt idx="4">
                  <c:v>364</c:v>
                </c:pt>
                <c:pt idx="5">
                  <c:v>372</c:v>
                </c:pt>
                <c:pt idx="6">
                  <c:v>379</c:v>
                </c:pt>
                <c:pt idx="7">
                  <c:v>386</c:v>
                </c:pt>
                <c:pt idx="8">
                  <c:v>389</c:v>
                </c:pt>
                <c:pt idx="9">
                  <c:v>391</c:v>
                </c:pt>
                <c:pt idx="10">
                  <c:v>393</c:v>
                </c:pt>
                <c:pt idx="11">
                  <c:v>393</c:v>
                </c:pt>
                <c:pt idx="12">
                  <c:v>394</c:v>
                </c:pt>
                <c:pt idx="13">
                  <c:v>394</c:v>
                </c:pt>
                <c:pt idx="14">
                  <c:v>395</c:v>
                </c:pt>
                <c:pt idx="15">
                  <c:v>397</c:v>
                </c:pt>
                <c:pt idx="16">
                  <c:v>397</c:v>
                </c:pt>
                <c:pt idx="17">
                  <c:v>396</c:v>
                </c:pt>
                <c:pt idx="18">
                  <c:v>384</c:v>
                </c:pt>
                <c:pt idx="19">
                  <c:v>375</c:v>
                </c:pt>
                <c:pt idx="20">
                  <c:v>368</c:v>
                </c:pt>
                <c:pt idx="21">
                  <c:v>364</c:v>
                </c:pt>
                <c:pt idx="22">
                  <c:v>361</c:v>
                </c:pt>
                <c:pt idx="23">
                  <c:v>357</c:v>
                </c:pt>
                <c:pt idx="24">
                  <c:v>351</c:v>
                </c:pt>
                <c:pt idx="25">
                  <c:v>337</c:v>
                </c:pt>
                <c:pt idx="26">
                  <c:v>326</c:v>
                </c:pt>
                <c:pt idx="27">
                  <c:v>315</c:v>
                </c:pt>
                <c:pt idx="28">
                  <c:v>304</c:v>
                </c:pt>
                <c:pt idx="29">
                  <c:v>295</c:v>
                </c:pt>
                <c:pt idx="30">
                  <c:v>283</c:v>
                </c:pt>
                <c:pt idx="31">
                  <c:v>279</c:v>
                </c:pt>
                <c:pt idx="32">
                  <c:v>274</c:v>
                </c:pt>
                <c:pt idx="33">
                  <c:v>272</c:v>
                </c:pt>
                <c:pt idx="34">
                  <c:v>257</c:v>
                </c:pt>
                <c:pt idx="35">
                  <c:v>247</c:v>
                </c:pt>
                <c:pt idx="36">
                  <c:v>246</c:v>
                </c:pt>
                <c:pt idx="37">
                  <c:v>243</c:v>
                </c:pt>
                <c:pt idx="38">
                  <c:v>245</c:v>
                </c:pt>
                <c:pt idx="39">
                  <c:v>248</c:v>
                </c:pt>
                <c:pt idx="40">
                  <c:v>252</c:v>
                </c:pt>
                <c:pt idx="41">
                  <c:v>253</c:v>
                </c:pt>
                <c:pt idx="42">
                  <c:v>254</c:v>
                </c:pt>
                <c:pt idx="43">
                  <c:v>256</c:v>
                </c:pt>
                <c:pt idx="44">
                  <c:v>258</c:v>
                </c:pt>
                <c:pt idx="45">
                  <c:v>259</c:v>
                </c:pt>
                <c:pt idx="46">
                  <c:v>260</c:v>
                </c:pt>
                <c:pt idx="47">
                  <c:v>259</c:v>
                </c:pt>
                <c:pt idx="48">
                  <c:v>259</c:v>
                </c:pt>
                <c:pt idx="49">
                  <c:v>259</c:v>
                </c:pt>
                <c:pt idx="50">
                  <c:v>260</c:v>
                </c:pt>
                <c:pt idx="51">
                  <c:v>260</c:v>
                </c:pt>
                <c:pt idx="52">
                  <c:v>259</c:v>
                </c:pt>
                <c:pt idx="53">
                  <c:v>258</c:v>
                </c:pt>
                <c:pt idx="54">
                  <c:v>259</c:v>
                </c:pt>
                <c:pt idx="55">
                  <c:v>258</c:v>
                </c:pt>
                <c:pt idx="56">
                  <c:v>259</c:v>
                </c:pt>
                <c:pt idx="57">
                  <c:v>256</c:v>
                </c:pt>
                <c:pt idx="58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FA-4D9B-BBE7-2AB9043E4C90}"/>
            </c:ext>
          </c:extLst>
        </c:ser>
        <c:ser>
          <c:idx val="3"/>
          <c:order val="3"/>
          <c:tx>
            <c:strRef>
              <c:f>'학교수_시도별(1965-)'!$R$3</c:f>
              <c:strCache>
                <c:ptCount val="1"/>
                <c:pt idx="0">
                  <c:v>세종</c:v>
                </c:pt>
              </c:strCache>
            </c:strRef>
          </c:tx>
          <c:marker>
            <c:symbol val="square"/>
            <c:size val="5"/>
          </c:marker>
          <c:dLbls>
            <c:dLbl>
              <c:idx val="4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7FA-4D9B-BBE7-2AB9043E4C90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55-46F4-B312-C73E08BDB2C0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57-4DBD-BD98-08EC0013A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7030A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'학교수_시도별(1965-)'!$R$4:$R$62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26</c:v>
                </c:pt>
                <c:pt idx="50">
                  <c:v>35</c:v>
                </c:pt>
                <c:pt idx="51">
                  <c:v>37</c:v>
                </c:pt>
                <c:pt idx="52">
                  <c:v>43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7FA-4D9B-BBE7-2AB9043E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23392"/>
        <c:axId val="191577472"/>
      </c:lineChart>
      <c:catAx>
        <c:axId val="1915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bg1">
                <a:lumMod val="50000"/>
              </a:schemeClr>
            </a:solidFill>
            <a:prstDash val="sysDot"/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91575936"/>
        <c:crosses val="autoZero"/>
        <c:auto val="1"/>
        <c:lblAlgn val="ctr"/>
        <c:lblOffset val="100"/>
        <c:tickLblSkip val="5"/>
        <c:noMultiLvlLbl val="0"/>
      </c:catAx>
      <c:valAx>
        <c:axId val="191575936"/>
        <c:scaling>
          <c:orientation val="minMax"/>
          <c:max val="80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91527936"/>
        <c:crosses val="autoZero"/>
        <c:crossBetween val="between"/>
      </c:valAx>
      <c:valAx>
        <c:axId val="191577472"/>
        <c:scaling>
          <c:orientation val="minMax"/>
          <c:max val="800"/>
          <c:min val="0"/>
        </c:scaling>
        <c:delete val="1"/>
        <c:axPos val="r"/>
        <c:numFmt formatCode="_(* #,##0_);_(* \(#,##0\);_(* &quot;-&quot;_);_(@_)" sourceLinked="1"/>
        <c:majorTickMark val="none"/>
        <c:minorTickMark val="none"/>
        <c:tickLblPos val="none"/>
        <c:crossAx val="191723392"/>
        <c:crosses val="max"/>
        <c:crossBetween val="between"/>
      </c:valAx>
      <c:catAx>
        <c:axId val="1917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157747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b"/>
      <c:layout>
        <c:manualLayout>
          <c:xMode val="edge"/>
          <c:yMode val="edge"/>
          <c:x val="0.34529320948227094"/>
          <c:y val="0.91110890051828608"/>
          <c:w val="0.39158932058324403"/>
          <c:h val="6.0570710270326733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bg1">
          <a:lumMod val="75000"/>
        </a:schemeClr>
      </a:solidFill>
    </a:ln>
    <a:effectLst/>
  </c:spPr>
  <c:txPr>
    <a:bodyPr/>
    <a:lstStyle/>
    <a:p>
      <a:pPr>
        <a:defRPr sz="900"/>
      </a:pPr>
      <a:endParaRPr lang="ko-KR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874534706507E-2"/>
          <c:y val="0.18228483554023642"/>
          <c:w val="0.82442518596834757"/>
          <c:h val="0.65886704412298003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'학교수_시도별(1965-)'!$O$3</c:f>
              <c:strCache>
                <c:ptCount val="1"/>
                <c:pt idx="0">
                  <c:v>광주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diamond"/>
            <c:size val="7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1">
                        <a:solidFill>
                          <a:srgbClr val="002060"/>
                        </a:solidFill>
                      </a:defRPr>
                    </a:pPr>
                    <a:r>
                      <a:rPr lang="en-US" altLang="en-US" sz="800" b="1" dirty="0" smtClean="0">
                        <a:solidFill>
                          <a:srgbClr val="002060"/>
                        </a:solidFill>
                      </a:rPr>
                      <a:t>0</a:t>
                    </a:r>
                    <a:r>
                      <a:rPr lang="en-US" altLang="en-US" sz="800" b="1" dirty="0" smtClean="0">
                        <a:solidFill>
                          <a:schemeClr val="accent1"/>
                        </a:solidFill>
                      </a:rPr>
                      <a:t> </a:t>
                    </a:r>
                    <a:endParaRPr lang="en-US" altLang="ko-KR" sz="800" b="1" dirty="0">
                      <a:solidFill>
                        <a:schemeClr val="accent1"/>
                      </a:solidFill>
                    </a:endParaRPr>
                  </a:p>
                </c:rich>
              </c:tx>
              <c:spPr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000-45C0-ABCD-0BFDFD439FA5}"/>
                </c:ext>
              </c:extLst>
            </c:dLbl>
            <c:dLbl>
              <c:idx val="22"/>
              <c:layout/>
              <c:spPr/>
              <c:txPr>
                <a:bodyPr/>
                <a:lstStyle/>
                <a:p>
                  <a:pPr>
                    <a:defRPr sz="800" b="1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000-45C0-ABCD-0BFDFD439FA5}"/>
                </c:ext>
              </c:extLst>
            </c:dLbl>
            <c:dLbl>
              <c:idx val="46"/>
              <c:spPr/>
              <c:txPr>
                <a:bodyPr/>
                <a:lstStyle/>
                <a:p>
                  <a:pPr>
                    <a:defRPr sz="800" b="1">
                      <a:solidFill>
                        <a:srgbClr val="002060"/>
                      </a:solidFill>
                    </a:defRPr>
                  </a:pPr>
                  <a:endParaRPr lang="ko-KR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B29-4957-AB29-54A98FCD7A09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00-45C0-ABCD-0BFDFD439FA5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29-4957-AB29-54A98FCD7A09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9A-4E17-B5F5-763624AA4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'학교수_시도별(1965-)'!$O$4:$O$62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</c:v>
                </c:pt>
                <c:pt idx="23">
                  <c:v>79</c:v>
                </c:pt>
                <c:pt idx="24">
                  <c:v>80</c:v>
                </c:pt>
                <c:pt idx="25">
                  <c:v>83</c:v>
                </c:pt>
                <c:pt idx="26">
                  <c:v>86</c:v>
                </c:pt>
                <c:pt idx="27">
                  <c:v>86</c:v>
                </c:pt>
                <c:pt idx="28">
                  <c:v>88</c:v>
                </c:pt>
                <c:pt idx="29">
                  <c:v>89</c:v>
                </c:pt>
                <c:pt idx="30">
                  <c:v>89</c:v>
                </c:pt>
                <c:pt idx="31">
                  <c:v>93</c:v>
                </c:pt>
                <c:pt idx="32">
                  <c:v>97</c:v>
                </c:pt>
                <c:pt idx="33">
                  <c:v>103</c:v>
                </c:pt>
                <c:pt idx="34">
                  <c:v>104</c:v>
                </c:pt>
                <c:pt idx="35">
                  <c:v>109</c:v>
                </c:pt>
                <c:pt idx="36">
                  <c:v>115</c:v>
                </c:pt>
                <c:pt idx="37">
                  <c:v>117</c:v>
                </c:pt>
                <c:pt idx="38">
                  <c:v>121</c:v>
                </c:pt>
                <c:pt idx="39">
                  <c:v>123</c:v>
                </c:pt>
                <c:pt idx="40">
                  <c:v>128</c:v>
                </c:pt>
                <c:pt idx="41">
                  <c:v>134</c:v>
                </c:pt>
                <c:pt idx="42">
                  <c:v>136</c:v>
                </c:pt>
                <c:pt idx="43">
                  <c:v>139</c:v>
                </c:pt>
                <c:pt idx="44">
                  <c:v>145</c:v>
                </c:pt>
                <c:pt idx="45">
                  <c:v>145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153</c:v>
                </c:pt>
                <c:pt idx="51">
                  <c:v>153</c:v>
                </c:pt>
                <c:pt idx="52">
                  <c:v>154</c:v>
                </c:pt>
                <c:pt idx="53">
                  <c:v>154</c:v>
                </c:pt>
                <c:pt idx="54">
                  <c:v>155</c:v>
                </c:pt>
                <c:pt idx="55">
                  <c:v>155</c:v>
                </c:pt>
                <c:pt idx="56">
                  <c:v>155</c:v>
                </c:pt>
                <c:pt idx="57">
                  <c:v>155</c:v>
                </c:pt>
                <c:pt idx="5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0-45C0-ABCD-0BFDFD439FA5}"/>
            </c:ext>
          </c:extLst>
        </c:ser>
        <c:ser>
          <c:idx val="1"/>
          <c:order val="1"/>
          <c:tx>
            <c:strRef>
              <c:f>'학교수_시도별(1965-)'!$X$3</c:f>
              <c:strCache>
                <c:ptCount val="1"/>
                <c:pt idx="0">
                  <c:v>전남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square"/>
            <c:size val="5"/>
            <c:spPr>
              <a:solidFill>
                <a:srgbClr val="F8A120"/>
              </a:solidFill>
              <a:ln>
                <a:solidFill>
                  <a:srgbClr val="F8A120"/>
                </a:solidFill>
              </a:ln>
            </c:spPr>
          </c:marker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 sz="800" b="1">
                      <a:solidFill>
                        <a:srgbClr val="F8A120"/>
                      </a:solidFill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000-45C0-ABCD-0BFDFD439FA5}"/>
                </c:ext>
              </c:extLst>
            </c:dLbl>
            <c:dLbl>
              <c:idx val="21"/>
              <c:layout/>
              <c:spPr/>
              <c:txPr>
                <a:bodyPr/>
                <a:lstStyle/>
                <a:p>
                  <a:pPr>
                    <a:defRPr sz="800" b="1">
                      <a:solidFill>
                        <a:srgbClr val="F8A120"/>
                      </a:solidFill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000-45C0-ABCD-0BFDFD439FA5}"/>
                </c:ext>
              </c:extLst>
            </c:dLbl>
            <c:dLbl>
              <c:idx val="22"/>
              <c:layout/>
              <c:spPr/>
              <c:txPr>
                <a:bodyPr/>
                <a:lstStyle/>
                <a:p>
                  <a:pPr>
                    <a:defRPr sz="800" b="1">
                      <a:solidFill>
                        <a:srgbClr val="F8A120"/>
                      </a:solidFill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000-45C0-ABCD-0BFDFD439FA5}"/>
                </c:ext>
              </c:extLst>
            </c:dLbl>
            <c:dLbl>
              <c:idx val="3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39A-4E17-B5F5-763624AA4361}"/>
                </c:ext>
              </c:extLst>
            </c:dLbl>
            <c:dLbl>
              <c:idx val="3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39A-4E17-B5F5-763624AA4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F8A12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'학교수_시도별(1965-)'!$X$4:$X$62</c:f>
              <c:numCache>
                <c:formatCode>_(* #,##0_);_(* \(#,##0\);_(* "-"_);_(@_)</c:formatCode>
                <c:ptCount val="59"/>
                <c:pt idx="0">
                  <c:v>766</c:v>
                </c:pt>
                <c:pt idx="1">
                  <c:v>779</c:v>
                </c:pt>
                <c:pt idx="2">
                  <c:v>794</c:v>
                </c:pt>
                <c:pt idx="3">
                  <c:v>833</c:v>
                </c:pt>
                <c:pt idx="4">
                  <c:v>877</c:v>
                </c:pt>
                <c:pt idx="5">
                  <c:v>931</c:v>
                </c:pt>
                <c:pt idx="6">
                  <c:v>951</c:v>
                </c:pt>
                <c:pt idx="7">
                  <c:v>969</c:v>
                </c:pt>
                <c:pt idx="8">
                  <c:v>976</c:v>
                </c:pt>
                <c:pt idx="9">
                  <c:v>985</c:v>
                </c:pt>
                <c:pt idx="10">
                  <c:v>990</c:v>
                </c:pt>
                <c:pt idx="11">
                  <c:v>999</c:v>
                </c:pt>
                <c:pt idx="12">
                  <c:v>998</c:v>
                </c:pt>
                <c:pt idx="13">
                  <c:v>1002</c:v>
                </c:pt>
                <c:pt idx="14">
                  <c:v>1006</c:v>
                </c:pt>
                <c:pt idx="15">
                  <c:v>1008</c:v>
                </c:pt>
                <c:pt idx="16">
                  <c:v>1012</c:v>
                </c:pt>
                <c:pt idx="17">
                  <c:v>1005</c:v>
                </c:pt>
                <c:pt idx="18">
                  <c:v>996</c:v>
                </c:pt>
                <c:pt idx="19">
                  <c:v>987</c:v>
                </c:pt>
                <c:pt idx="20">
                  <c:v>982</c:v>
                </c:pt>
                <c:pt idx="21">
                  <c:v>972</c:v>
                </c:pt>
                <c:pt idx="22">
                  <c:v>915</c:v>
                </c:pt>
                <c:pt idx="23">
                  <c:v>869</c:v>
                </c:pt>
                <c:pt idx="24">
                  <c:v>846</c:v>
                </c:pt>
                <c:pt idx="25">
                  <c:v>821</c:v>
                </c:pt>
                <c:pt idx="26">
                  <c:v>797</c:v>
                </c:pt>
                <c:pt idx="27">
                  <c:v>766</c:v>
                </c:pt>
                <c:pt idx="28">
                  <c:v>743</c:v>
                </c:pt>
                <c:pt idx="29">
                  <c:v>696</c:v>
                </c:pt>
                <c:pt idx="30">
                  <c:v>657</c:v>
                </c:pt>
                <c:pt idx="31">
                  <c:v>626</c:v>
                </c:pt>
                <c:pt idx="32">
                  <c:v>599</c:v>
                </c:pt>
                <c:pt idx="33">
                  <c:v>576</c:v>
                </c:pt>
                <c:pt idx="34">
                  <c:v>559</c:v>
                </c:pt>
                <c:pt idx="35">
                  <c:v>462</c:v>
                </c:pt>
                <c:pt idx="36">
                  <c:v>457</c:v>
                </c:pt>
                <c:pt idx="37">
                  <c:v>456</c:v>
                </c:pt>
                <c:pt idx="38">
                  <c:v>460</c:v>
                </c:pt>
                <c:pt idx="39">
                  <c:v>457</c:v>
                </c:pt>
                <c:pt idx="40">
                  <c:v>455</c:v>
                </c:pt>
                <c:pt idx="41">
                  <c:v>456</c:v>
                </c:pt>
                <c:pt idx="42">
                  <c:v>453</c:v>
                </c:pt>
                <c:pt idx="43">
                  <c:v>453</c:v>
                </c:pt>
                <c:pt idx="44">
                  <c:v>437</c:v>
                </c:pt>
                <c:pt idx="45">
                  <c:v>433</c:v>
                </c:pt>
                <c:pt idx="46">
                  <c:v>429</c:v>
                </c:pt>
                <c:pt idx="47">
                  <c:v>427</c:v>
                </c:pt>
                <c:pt idx="48">
                  <c:v>426</c:v>
                </c:pt>
                <c:pt idx="49">
                  <c:v>424</c:v>
                </c:pt>
                <c:pt idx="50">
                  <c:v>426</c:v>
                </c:pt>
                <c:pt idx="51">
                  <c:v>427</c:v>
                </c:pt>
                <c:pt idx="52">
                  <c:v>430</c:v>
                </c:pt>
                <c:pt idx="53">
                  <c:v>429</c:v>
                </c:pt>
                <c:pt idx="54">
                  <c:v>429</c:v>
                </c:pt>
                <c:pt idx="55">
                  <c:v>429</c:v>
                </c:pt>
                <c:pt idx="56">
                  <c:v>430</c:v>
                </c:pt>
                <c:pt idx="57">
                  <c:v>426</c:v>
                </c:pt>
                <c:pt idx="58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00-45C0-ABCD-0BFDFD439FA5}"/>
            </c:ext>
          </c:extLst>
        </c:ser>
        <c:ser>
          <c:idx val="2"/>
          <c:order val="2"/>
          <c:tx>
            <c:strRef>
              <c:f>'학교수_시도별(1965-)'!$W$3</c:f>
              <c:strCache>
                <c:ptCount val="1"/>
                <c:pt idx="0">
                  <c:v>전북</c:v>
                </c:pt>
              </c:strCache>
            </c:strRef>
          </c:tx>
          <c:spPr>
            <a:ln w="19050">
              <a:solidFill>
                <a:srgbClr val="8D8351"/>
              </a:solidFill>
            </a:ln>
          </c:spPr>
          <c:marker>
            <c:symbol val="triangle"/>
            <c:size val="6"/>
            <c:spPr>
              <a:solidFill>
                <a:srgbClr val="8D8351"/>
              </a:solidFill>
              <a:ln>
                <a:solidFill>
                  <a:srgbClr val="8D8351"/>
                </a:solidFill>
              </a:ln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000-45C0-ABCD-0BFDFD439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8D8351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'학교수_시도별(1965-)'!$W$4:$W$62</c:f>
              <c:numCache>
                <c:formatCode>_(* #,##0_);_(* \(#,##0\);_(* "-"_);_(@_)</c:formatCode>
                <c:ptCount val="59"/>
                <c:pt idx="0">
                  <c:v>471</c:v>
                </c:pt>
                <c:pt idx="1">
                  <c:v>481</c:v>
                </c:pt>
                <c:pt idx="2">
                  <c:v>500</c:v>
                </c:pt>
                <c:pt idx="3">
                  <c:v>523</c:v>
                </c:pt>
                <c:pt idx="4">
                  <c:v>539</c:v>
                </c:pt>
                <c:pt idx="5">
                  <c:v>553</c:v>
                </c:pt>
                <c:pt idx="6">
                  <c:v>576</c:v>
                </c:pt>
                <c:pt idx="7">
                  <c:v>586</c:v>
                </c:pt>
                <c:pt idx="8">
                  <c:v>589</c:v>
                </c:pt>
                <c:pt idx="9">
                  <c:v>595</c:v>
                </c:pt>
                <c:pt idx="10">
                  <c:v>595</c:v>
                </c:pt>
                <c:pt idx="11">
                  <c:v>597</c:v>
                </c:pt>
                <c:pt idx="12">
                  <c:v>599</c:v>
                </c:pt>
                <c:pt idx="13">
                  <c:v>601</c:v>
                </c:pt>
                <c:pt idx="14">
                  <c:v>602</c:v>
                </c:pt>
                <c:pt idx="15">
                  <c:v>603</c:v>
                </c:pt>
                <c:pt idx="16">
                  <c:v>605</c:v>
                </c:pt>
                <c:pt idx="17">
                  <c:v>601</c:v>
                </c:pt>
                <c:pt idx="18">
                  <c:v>597</c:v>
                </c:pt>
                <c:pt idx="19">
                  <c:v>602</c:v>
                </c:pt>
                <c:pt idx="20">
                  <c:v>604</c:v>
                </c:pt>
                <c:pt idx="21">
                  <c:v>604</c:v>
                </c:pt>
                <c:pt idx="22">
                  <c:v>591</c:v>
                </c:pt>
                <c:pt idx="23">
                  <c:v>572</c:v>
                </c:pt>
                <c:pt idx="24">
                  <c:v>559</c:v>
                </c:pt>
                <c:pt idx="25">
                  <c:v>555</c:v>
                </c:pt>
                <c:pt idx="26">
                  <c:v>539</c:v>
                </c:pt>
                <c:pt idx="27">
                  <c:v>517</c:v>
                </c:pt>
                <c:pt idx="28">
                  <c:v>507</c:v>
                </c:pt>
                <c:pt idx="29">
                  <c:v>492</c:v>
                </c:pt>
                <c:pt idx="30">
                  <c:v>482</c:v>
                </c:pt>
                <c:pt idx="31">
                  <c:v>479</c:v>
                </c:pt>
                <c:pt idx="32">
                  <c:v>473</c:v>
                </c:pt>
                <c:pt idx="33">
                  <c:v>462</c:v>
                </c:pt>
                <c:pt idx="34">
                  <c:v>442</c:v>
                </c:pt>
                <c:pt idx="35">
                  <c:v>422</c:v>
                </c:pt>
                <c:pt idx="36">
                  <c:v>419</c:v>
                </c:pt>
                <c:pt idx="37">
                  <c:v>421</c:v>
                </c:pt>
                <c:pt idx="38">
                  <c:v>416</c:v>
                </c:pt>
                <c:pt idx="39">
                  <c:v>415</c:v>
                </c:pt>
                <c:pt idx="40">
                  <c:v>420</c:v>
                </c:pt>
                <c:pt idx="41">
                  <c:v>423</c:v>
                </c:pt>
                <c:pt idx="42">
                  <c:v>420</c:v>
                </c:pt>
                <c:pt idx="43">
                  <c:v>420</c:v>
                </c:pt>
                <c:pt idx="44">
                  <c:v>417</c:v>
                </c:pt>
                <c:pt idx="45">
                  <c:v>413</c:v>
                </c:pt>
                <c:pt idx="46">
                  <c:v>414</c:v>
                </c:pt>
                <c:pt idx="47">
                  <c:v>413</c:v>
                </c:pt>
                <c:pt idx="48">
                  <c:v>414</c:v>
                </c:pt>
                <c:pt idx="49">
                  <c:v>414</c:v>
                </c:pt>
                <c:pt idx="50">
                  <c:v>415</c:v>
                </c:pt>
                <c:pt idx="51">
                  <c:v>416</c:v>
                </c:pt>
                <c:pt idx="52">
                  <c:v>419</c:v>
                </c:pt>
                <c:pt idx="53">
                  <c:v>419</c:v>
                </c:pt>
                <c:pt idx="54">
                  <c:v>419</c:v>
                </c:pt>
                <c:pt idx="55">
                  <c:v>421</c:v>
                </c:pt>
                <c:pt idx="56">
                  <c:v>420</c:v>
                </c:pt>
                <c:pt idx="57">
                  <c:v>421</c:v>
                </c:pt>
                <c:pt idx="58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00-45C0-ABCD-0BFDFD43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99424"/>
        <c:axId val="193447040"/>
      </c:lineChart>
      <c:catAx>
        <c:axId val="1933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accent3">
                <a:lumMod val="60000"/>
                <a:lumOff val="40000"/>
              </a:schemeClr>
            </a:solidFill>
            <a:prstDash val="sysDot"/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93447040"/>
        <c:crosses val="autoZero"/>
        <c:auto val="1"/>
        <c:lblAlgn val="ctr"/>
        <c:lblOffset val="100"/>
        <c:tickLblSkip val="5"/>
        <c:noMultiLvlLbl val="0"/>
      </c:catAx>
      <c:valAx>
        <c:axId val="193447040"/>
        <c:scaling>
          <c:orientation val="minMax"/>
          <c:max val="140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193399424"/>
        <c:crosses val="autoZero"/>
        <c:crossBetween val="between"/>
      </c:valAx>
      <c:spPr>
        <a:solidFill>
          <a:schemeClr val="bg1"/>
        </a:solidFill>
      </c:spPr>
    </c:plotArea>
    <c:legend>
      <c:legendPos val="b"/>
      <c:layout>
        <c:manualLayout>
          <c:xMode val="edge"/>
          <c:yMode val="edge"/>
          <c:x val="0.18486102276792457"/>
          <c:y val="0.90732188037807948"/>
          <c:w val="0.61776927105780088"/>
          <c:h val="5.9400894659504128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bg1">
          <a:lumMod val="75000"/>
        </a:schemeClr>
      </a:solidFill>
    </a:ln>
    <a:effectLst/>
  </c:spPr>
  <c:txPr>
    <a:bodyPr/>
    <a:lstStyle/>
    <a:p>
      <a:pPr>
        <a:defRPr sz="900"/>
      </a:pPr>
      <a:endParaRPr lang="ko-KR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87407015826074E-2"/>
          <c:y val="0.19180934087245902"/>
          <c:w val="0.82442518596834757"/>
          <c:h val="0.63691583001499841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'학교수_시도별(1965-)'!$L$3</c:f>
              <c:strCache>
                <c:ptCount val="1"/>
                <c:pt idx="0">
                  <c:v>부산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circle"/>
            <c:size val="6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1.3902220855866097E-2"/>
                  <c:y val="-3.660496055993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FF0-44B7-B672-CF8305159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baseline="0">
                    <a:solidFill>
                      <a:srgbClr val="00206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'학교수_시도별(1965-)'!$L$4:$L$62</c:f>
              <c:numCache>
                <c:formatCode>_(* #,##0_);_(* \(#,##0\);_(* "-"_);_(@_)</c:formatCode>
                <c:ptCount val="59"/>
                <c:pt idx="0">
                  <c:v>79</c:v>
                </c:pt>
                <c:pt idx="1">
                  <c:v>86</c:v>
                </c:pt>
                <c:pt idx="2">
                  <c:v>93</c:v>
                </c:pt>
                <c:pt idx="3">
                  <c:v>96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103</c:v>
                </c:pt>
                <c:pt idx="8">
                  <c:v>106</c:v>
                </c:pt>
                <c:pt idx="9">
                  <c:v>107</c:v>
                </c:pt>
                <c:pt idx="10">
                  <c:v>112</c:v>
                </c:pt>
                <c:pt idx="11">
                  <c:v>114</c:v>
                </c:pt>
                <c:pt idx="12">
                  <c:v>114</c:v>
                </c:pt>
                <c:pt idx="13">
                  <c:v>128</c:v>
                </c:pt>
                <c:pt idx="14">
                  <c:v>131</c:v>
                </c:pt>
                <c:pt idx="15">
                  <c:v>137</c:v>
                </c:pt>
                <c:pt idx="16">
                  <c:v>149</c:v>
                </c:pt>
                <c:pt idx="17">
                  <c:v>158</c:v>
                </c:pt>
                <c:pt idx="18">
                  <c:v>169</c:v>
                </c:pt>
                <c:pt idx="19">
                  <c:v>184</c:v>
                </c:pt>
                <c:pt idx="20">
                  <c:v>193</c:v>
                </c:pt>
                <c:pt idx="21">
                  <c:v>196</c:v>
                </c:pt>
                <c:pt idx="22">
                  <c:v>200</c:v>
                </c:pt>
                <c:pt idx="23">
                  <c:v>202</c:v>
                </c:pt>
                <c:pt idx="24">
                  <c:v>217</c:v>
                </c:pt>
                <c:pt idx="25">
                  <c:v>221</c:v>
                </c:pt>
                <c:pt idx="26">
                  <c:v>222</c:v>
                </c:pt>
                <c:pt idx="27">
                  <c:v>227</c:v>
                </c:pt>
                <c:pt idx="28">
                  <c:v>230</c:v>
                </c:pt>
                <c:pt idx="29">
                  <c:v>228</c:v>
                </c:pt>
                <c:pt idx="30">
                  <c:v>245</c:v>
                </c:pt>
                <c:pt idx="31">
                  <c:v>250</c:v>
                </c:pt>
                <c:pt idx="32">
                  <c:v>257</c:v>
                </c:pt>
                <c:pt idx="33">
                  <c:v>259</c:v>
                </c:pt>
                <c:pt idx="34">
                  <c:v>265</c:v>
                </c:pt>
                <c:pt idx="35">
                  <c:v>267</c:v>
                </c:pt>
                <c:pt idx="36">
                  <c:v>269</c:v>
                </c:pt>
                <c:pt idx="37">
                  <c:v>273</c:v>
                </c:pt>
                <c:pt idx="38">
                  <c:v>279</c:v>
                </c:pt>
                <c:pt idx="39">
                  <c:v>283</c:v>
                </c:pt>
                <c:pt idx="40">
                  <c:v>285</c:v>
                </c:pt>
                <c:pt idx="41">
                  <c:v>292</c:v>
                </c:pt>
                <c:pt idx="42">
                  <c:v>293</c:v>
                </c:pt>
                <c:pt idx="43">
                  <c:v>293</c:v>
                </c:pt>
                <c:pt idx="44">
                  <c:v>297</c:v>
                </c:pt>
                <c:pt idx="45">
                  <c:v>298</c:v>
                </c:pt>
                <c:pt idx="46">
                  <c:v>297</c:v>
                </c:pt>
                <c:pt idx="47">
                  <c:v>299</c:v>
                </c:pt>
                <c:pt idx="48">
                  <c:v>302</c:v>
                </c:pt>
                <c:pt idx="49">
                  <c:v>305</c:v>
                </c:pt>
                <c:pt idx="50">
                  <c:v>306</c:v>
                </c:pt>
                <c:pt idx="51">
                  <c:v>308</c:v>
                </c:pt>
                <c:pt idx="52">
                  <c:v>308</c:v>
                </c:pt>
                <c:pt idx="53">
                  <c:v>305</c:v>
                </c:pt>
                <c:pt idx="54">
                  <c:v>304</c:v>
                </c:pt>
                <c:pt idx="55">
                  <c:v>304</c:v>
                </c:pt>
                <c:pt idx="56">
                  <c:v>304</c:v>
                </c:pt>
                <c:pt idx="57">
                  <c:v>304</c:v>
                </c:pt>
                <c:pt idx="58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0-44B7-B672-CF8305159435}"/>
            </c:ext>
          </c:extLst>
        </c:ser>
        <c:ser>
          <c:idx val="1"/>
          <c:order val="1"/>
          <c:tx>
            <c:strRef>
              <c:f>'학교수_시도별(1965-)'!$M$3</c:f>
              <c:strCache>
                <c:ptCount val="1"/>
                <c:pt idx="0">
                  <c:v>대구</c:v>
                </c:pt>
              </c:strCache>
            </c:strRef>
          </c:tx>
          <c:spPr>
            <a:ln w="19050">
              <a:solidFill>
                <a:srgbClr val="733924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733924"/>
                </a:solidFill>
              </a:ln>
            </c:spPr>
          </c:marker>
          <c:dLbls>
            <c:dLbl>
              <c:idx val="17"/>
              <c:layout>
                <c:manualLayout>
                  <c:x val="-1.9142666984687081E-2"/>
                  <c:y val="2.6233659223049412E-2"/>
                </c:manualLayout>
              </c:layout>
              <c:spPr/>
              <c:txPr>
                <a:bodyPr/>
                <a:lstStyle/>
                <a:p>
                  <a:pPr>
                    <a:defRPr sz="800" b="1" i="0" baseline="0">
                      <a:solidFill>
                        <a:srgbClr val="733924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FF0-44B7-B672-CF8305159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baseline="0">
                    <a:solidFill>
                      <a:srgbClr val="733924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'학교수_시도별(1965-)'!$M$4:$M$62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86</c:v>
                </c:pt>
                <c:pt idx="18">
                  <c:v>98</c:v>
                </c:pt>
                <c:pt idx="19">
                  <c:v>107</c:v>
                </c:pt>
                <c:pt idx="20">
                  <c:v>111</c:v>
                </c:pt>
                <c:pt idx="21">
                  <c:v>114</c:v>
                </c:pt>
                <c:pt idx="22">
                  <c:v>114</c:v>
                </c:pt>
                <c:pt idx="23">
                  <c:v>115</c:v>
                </c:pt>
                <c:pt idx="24">
                  <c:v>117</c:v>
                </c:pt>
                <c:pt idx="25">
                  <c:v>118</c:v>
                </c:pt>
                <c:pt idx="26">
                  <c:v>121</c:v>
                </c:pt>
                <c:pt idx="27">
                  <c:v>125</c:v>
                </c:pt>
                <c:pt idx="28">
                  <c:v>133</c:v>
                </c:pt>
                <c:pt idx="29">
                  <c:v>137</c:v>
                </c:pt>
                <c:pt idx="30">
                  <c:v>161</c:v>
                </c:pt>
                <c:pt idx="31">
                  <c:v>164</c:v>
                </c:pt>
                <c:pt idx="32">
                  <c:v>167</c:v>
                </c:pt>
                <c:pt idx="33">
                  <c:v>172</c:v>
                </c:pt>
                <c:pt idx="34">
                  <c:v>178</c:v>
                </c:pt>
                <c:pt idx="35">
                  <c:v>178</c:v>
                </c:pt>
                <c:pt idx="36">
                  <c:v>184</c:v>
                </c:pt>
                <c:pt idx="37">
                  <c:v>186</c:v>
                </c:pt>
                <c:pt idx="38">
                  <c:v>193</c:v>
                </c:pt>
                <c:pt idx="39">
                  <c:v>198</c:v>
                </c:pt>
                <c:pt idx="40">
                  <c:v>201</c:v>
                </c:pt>
                <c:pt idx="41">
                  <c:v>204</c:v>
                </c:pt>
                <c:pt idx="42">
                  <c:v>205</c:v>
                </c:pt>
                <c:pt idx="43">
                  <c:v>211</c:v>
                </c:pt>
                <c:pt idx="44">
                  <c:v>215</c:v>
                </c:pt>
                <c:pt idx="45">
                  <c:v>214</c:v>
                </c:pt>
                <c:pt idx="46">
                  <c:v>216</c:v>
                </c:pt>
                <c:pt idx="47">
                  <c:v>217</c:v>
                </c:pt>
                <c:pt idx="48">
                  <c:v>219</c:v>
                </c:pt>
                <c:pt idx="49">
                  <c:v>220</c:v>
                </c:pt>
                <c:pt idx="50">
                  <c:v>221</c:v>
                </c:pt>
                <c:pt idx="51">
                  <c:v>225</c:v>
                </c:pt>
                <c:pt idx="52">
                  <c:v>228</c:v>
                </c:pt>
                <c:pt idx="53">
                  <c:v>229</c:v>
                </c:pt>
                <c:pt idx="54">
                  <c:v>229</c:v>
                </c:pt>
                <c:pt idx="55">
                  <c:v>230</c:v>
                </c:pt>
                <c:pt idx="56">
                  <c:v>232</c:v>
                </c:pt>
                <c:pt idx="57">
                  <c:v>233</c:v>
                </c:pt>
                <c:pt idx="58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F0-44B7-B672-CF8305159435}"/>
            </c:ext>
          </c:extLst>
        </c:ser>
        <c:ser>
          <c:idx val="4"/>
          <c:order val="2"/>
          <c:tx>
            <c:strRef>
              <c:f>'학교수_시도별(1965-)'!$Q$3</c:f>
              <c:strCache>
                <c:ptCount val="1"/>
                <c:pt idx="0">
                  <c:v>울산</c:v>
                </c:pt>
              </c:strCache>
            </c:strRef>
          </c:tx>
          <c:spPr>
            <a:ln w="19050">
              <a:solidFill>
                <a:srgbClr val="665F38"/>
              </a:solidFill>
            </a:ln>
          </c:spPr>
          <c:marker>
            <c:symbol val="triangle"/>
            <c:size val="6"/>
            <c:spPr>
              <a:solidFill>
                <a:srgbClr val="665F38"/>
              </a:solidFill>
              <a:ln>
                <a:solidFill>
                  <a:srgbClr val="665F38"/>
                </a:solidFill>
              </a:ln>
            </c:spPr>
          </c:marker>
          <c:dLbls>
            <c:dLbl>
              <c:idx val="0"/>
              <c:layout>
                <c:manualLayout>
                  <c:x val="-1.9381240912181921E-2"/>
                  <c:y val="2.9949502466183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FF0-44B7-B672-CF8305159435}"/>
                </c:ext>
              </c:extLst>
            </c:dLbl>
            <c:dLbl>
              <c:idx val="32"/>
              <c:layout>
                <c:manualLayout>
                  <c:x val="-3.1009985459491473E-2"/>
                  <c:y val="-2.9949502466183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FF0-44B7-B672-CF8305159435}"/>
                </c:ext>
              </c:extLst>
            </c:dLbl>
            <c:dLbl>
              <c:idx val="33"/>
              <c:layout>
                <c:manualLayout>
                  <c:x val="-2.1751501583756012E-2"/>
                  <c:y val="2.7009961856090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FF0-44B7-B672-CF8305159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baseline="0">
                    <a:solidFill>
                      <a:srgbClr val="665F38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'학교수_시도별(1965-)'!$Q$4:$Q$62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81</c:v>
                </c:pt>
                <c:pt idx="34">
                  <c:v>83</c:v>
                </c:pt>
                <c:pt idx="35">
                  <c:v>85</c:v>
                </c:pt>
                <c:pt idx="36">
                  <c:v>86</c:v>
                </c:pt>
                <c:pt idx="37">
                  <c:v>92</c:v>
                </c:pt>
                <c:pt idx="38">
                  <c:v>94</c:v>
                </c:pt>
                <c:pt idx="39">
                  <c:v>100</c:v>
                </c:pt>
                <c:pt idx="40">
                  <c:v>105</c:v>
                </c:pt>
                <c:pt idx="41">
                  <c:v>108</c:v>
                </c:pt>
                <c:pt idx="42">
                  <c:v>114</c:v>
                </c:pt>
                <c:pt idx="43">
                  <c:v>116</c:v>
                </c:pt>
                <c:pt idx="44">
                  <c:v>116</c:v>
                </c:pt>
                <c:pt idx="45">
                  <c:v>118</c:v>
                </c:pt>
                <c:pt idx="46">
                  <c:v>119</c:v>
                </c:pt>
                <c:pt idx="47">
                  <c:v>119</c:v>
                </c:pt>
                <c:pt idx="48">
                  <c:v>118</c:v>
                </c:pt>
                <c:pt idx="49">
                  <c:v>119</c:v>
                </c:pt>
                <c:pt idx="50">
                  <c:v>119</c:v>
                </c:pt>
                <c:pt idx="51">
                  <c:v>117</c:v>
                </c:pt>
                <c:pt idx="52">
                  <c:v>118</c:v>
                </c:pt>
                <c:pt idx="53">
                  <c:v>117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F0-44B7-B672-CF8305159435}"/>
            </c:ext>
          </c:extLst>
        </c:ser>
        <c:ser>
          <c:idx val="3"/>
          <c:order val="3"/>
          <c:tx>
            <c:strRef>
              <c:f>'학교수_시도별(1965-)'!$Z$3</c:f>
              <c:strCache>
                <c:ptCount val="1"/>
                <c:pt idx="0">
                  <c:v>경남</c:v>
                </c:pt>
              </c:strCache>
            </c:strRef>
          </c:tx>
          <c:spPr>
            <a:ln w="19050">
              <a:solidFill>
                <a:srgbClr val="8D835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8D8351"/>
                </a:solidFill>
              </a:ln>
            </c:spPr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FF0-44B7-B672-CF8305159435}"/>
                </c:ext>
              </c:extLst>
            </c:dLbl>
            <c:dLbl>
              <c:idx val="3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0FF0-44B7-B672-CF8305159435}"/>
                </c:ext>
              </c:extLst>
            </c:dLbl>
            <c:dLbl>
              <c:idx val="3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FF0-44B7-B672-CF8305159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baseline="0">
                    <a:solidFill>
                      <a:srgbClr val="8D8351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'학교수_시도별(1965-)'!$Z$4:$Z$62</c:f>
              <c:numCache>
                <c:formatCode>_(* #,##0_);_(* \(#,##0\);_(* "-"_);_(@_)</c:formatCode>
                <c:ptCount val="59"/>
                <c:pt idx="0">
                  <c:v>783</c:v>
                </c:pt>
                <c:pt idx="1">
                  <c:v>787</c:v>
                </c:pt>
                <c:pt idx="2">
                  <c:v>799</c:v>
                </c:pt>
                <c:pt idx="3">
                  <c:v>811</c:v>
                </c:pt>
                <c:pt idx="4">
                  <c:v>822</c:v>
                </c:pt>
                <c:pt idx="5">
                  <c:v>836</c:v>
                </c:pt>
                <c:pt idx="6">
                  <c:v>852</c:v>
                </c:pt>
                <c:pt idx="7">
                  <c:v>862</c:v>
                </c:pt>
                <c:pt idx="8">
                  <c:v>867</c:v>
                </c:pt>
                <c:pt idx="9">
                  <c:v>870</c:v>
                </c:pt>
                <c:pt idx="10">
                  <c:v>879</c:v>
                </c:pt>
                <c:pt idx="11">
                  <c:v>891</c:v>
                </c:pt>
                <c:pt idx="12">
                  <c:v>896</c:v>
                </c:pt>
                <c:pt idx="13">
                  <c:v>889</c:v>
                </c:pt>
                <c:pt idx="14">
                  <c:v>889</c:v>
                </c:pt>
                <c:pt idx="15">
                  <c:v>895</c:v>
                </c:pt>
                <c:pt idx="16">
                  <c:v>898</c:v>
                </c:pt>
                <c:pt idx="17">
                  <c:v>883</c:v>
                </c:pt>
                <c:pt idx="18">
                  <c:v>879</c:v>
                </c:pt>
                <c:pt idx="19">
                  <c:v>874</c:v>
                </c:pt>
                <c:pt idx="20">
                  <c:v>865</c:v>
                </c:pt>
                <c:pt idx="21">
                  <c:v>866</c:v>
                </c:pt>
                <c:pt idx="22">
                  <c:v>864</c:v>
                </c:pt>
                <c:pt idx="23">
                  <c:v>842</c:v>
                </c:pt>
                <c:pt idx="24">
                  <c:v>818</c:v>
                </c:pt>
                <c:pt idx="25">
                  <c:v>802</c:v>
                </c:pt>
                <c:pt idx="26">
                  <c:v>783</c:v>
                </c:pt>
                <c:pt idx="27">
                  <c:v>754</c:v>
                </c:pt>
                <c:pt idx="28">
                  <c:v>735</c:v>
                </c:pt>
                <c:pt idx="29">
                  <c:v>702</c:v>
                </c:pt>
                <c:pt idx="30">
                  <c:v>662</c:v>
                </c:pt>
                <c:pt idx="31">
                  <c:v>651</c:v>
                </c:pt>
                <c:pt idx="32">
                  <c:v>643</c:v>
                </c:pt>
                <c:pt idx="33">
                  <c:v>552</c:v>
                </c:pt>
                <c:pt idx="34">
                  <c:v>516</c:v>
                </c:pt>
                <c:pt idx="35">
                  <c:v>449</c:v>
                </c:pt>
                <c:pt idx="36">
                  <c:v>455</c:v>
                </c:pt>
                <c:pt idx="37">
                  <c:v>460</c:v>
                </c:pt>
                <c:pt idx="38">
                  <c:v>468</c:v>
                </c:pt>
                <c:pt idx="39">
                  <c:v>476</c:v>
                </c:pt>
                <c:pt idx="40">
                  <c:v>482</c:v>
                </c:pt>
                <c:pt idx="41">
                  <c:v>493</c:v>
                </c:pt>
                <c:pt idx="42">
                  <c:v>491</c:v>
                </c:pt>
                <c:pt idx="43">
                  <c:v>498</c:v>
                </c:pt>
                <c:pt idx="44">
                  <c:v>495</c:v>
                </c:pt>
                <c:pt idx="45">
                  <c:v>495</c:v>
                </c:pt>
                <c:pt idx="46">
                  <c:v>495</c:v>
                </c:pt>
                <c:pt idx="47">
                  <c:v>491</c:v>
                </c:pt>
                <c:pt idx="48">
                  <c:v>493</c:v>
                </c:pt>
                <c:pt idx="49">
                  <c:v>493</c:v>
                </c:pt>
                <c:pt idx="50">
                  <c:v>498</c:v>
                </c:pt>
                <c:pt idx="51">
                  <c:v>500</c:v>
                </c:pt>
                <c:pt idx="52">
                  <c:v>503</c:v>
                </c:pt>
                <c:pt idx="53">
                  <c:v>502</c:v>
                </c:pt>
                <c:pt idx="54">
                  <c:v>501</c:v>
                </c:pt>
                <c:pt idx="55">
                  <c:v>505</c:v>
                </c:pt>
                <c:pt idx="56">
                  <c:v>509</c:v>
                </c:pt>
                <c:pt idx="57">
                  <c:v>510</c:v>
                </c:pt>
                <c:pt idx="58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F0-44B7-B672-CF830515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51136"/>
        <c:axId val="242693632"/>
      </c:lineChart>
      <c:lineChart>
        <c:grouping val="standard"/>
        <c:varyColors val="0"/>
        <c:ser>
          <c:idx val="2"/>
          <c:order val="4"/>
          <c:tx>
            <c:strRef>
              <c:f>'학교수_시도별(1965-)'!$Y$3</c:f>
              <c:strCache>
                <c:ptCount val="1"/>
                <c:pt idx="0">
                  <c:v>경북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square"/>
            <c:size val="6"/>
            <c:spPr>
              <a:solidFill>
                <a:srgbClr val="F8A120"/>
              </a:solidFill>
              <a:ln>
                <a:solidFill>
                  <a:srgbClr val="F8A120"/>
                </a:solidFill>
              </a:ln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0FF0-44B7-B672-CF8305159435}"/>
                </c:ext>
              </c:extLst>
            </c:dLbl>
            <c:dLbl>
              <c:idx val="1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0FF0-44B7-B672-CF8305159435}"/>
                </c:ext>
              </c:extLst>
            </c:dLbl>
            <c:dLbl>
              <c:idx val="1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0FF0-44B7-B672-CF8305159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F8A120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'학교수_시도별(1965-)'!$Y$4:$Y$62</c:f>
              <c:numCache>
                <c:formatCode>_(* #,##0_);_(* \(#,##0\);_(* "-"_);_(@_)</c:formatCode>
                <c:ptCount val="59"/>
                <c:pt idx="0">
                  <c:v>868</c:v>
                </c:pt>
                <c:pt idx="1">
                  <c:v>886</c:v>
                </c:pt>
                <c:pt idx="2">
                  <c:v>899</c:v>
                </c:pt>
                <c:pt idx="3">
                  <c:v>922</c:v>
                </c:pt>
                <c:pt idx="4">
                  <c:v>946</c:v>
                </c:pt>
                <c:pt idx="5">
                  <c:v>971</c:v>
                </c:pt>
                <c:pt idx="6">
                  <c:v>990</c:v>
                </c:pt>
                <c:pt idx="7">
                  <c:v>1005</c:v>
                </c:pt>
                <c:pt idx="8">
                  <c:v>1015</c:v>
                </c:pt>
                <c:pt idx="9">
                  <c:v>1027</c:v>
                </c:pt>
                <c:pt idx="10">
                  <c:v>1034</c:v>
                </c:pt>
                <c:pt idx="11">
                  <c:v>1037</c:v>
                </c:pt>
                <c:pt idx="12">
                  <c:v>1036</c:v>
                </c:pt>
                <c:pt idx="13">
                  <c:v>1033</c:v>
                </c:pt>
                <c:pt idx="14">
                  <c:v>1034</c:v>
                </c:pt>
                <c:pt idx="15">
                  <c:v>1034</c:v>
                </c:pt>
                <c:pt idx="16">
                  <c:v>1034</c:v>
                </c:pt>
                <c:pt idx="17">
                  <c:v>947</c:v>
                </c:pt>
                <c:pt idx="18">
                  <c:v>940</c:v>
                </c:pt>
                <c:pt idx="19">
                  <c:v>938</c:v>
                </c:pt>
                <c:pt idx="20">
                  <c:v>926</c:v>
                </c:pt>
                <c:pt idx="21">
                  <c:v>923</c:v>
                </c:pt>
                <c:pt idx="22">
                  <c:v>922</c:v>
                </c:pt>
                <c:pt idx="23">
                  <c:v>915</c:v>
                </c:pt>
                <c:pt idx="24">
                  <c:v>906</c:v>
                </c:pt>
                <c:pt idx="25">
                  <c:v>890</c:v>
                </c:pt>
                <c:pt idx="26">
                  <c:v>862</c:v>
                </c:pt>
                <c:pt idx="27">
                  <c:v>831</c:v>
                </c:pt>
                <c:pt idx="28">
                  <c:v>794</c:v>
                </c:pt>
                <c:pt idx="29">
                  <c:v>747</c:v>
                </c:pt>
                <c:pt idx="30">
                  <c:v>669</c:v>
                </c:pt>
                <c:pt idx="31">
                  <c:v>642</c:v>
                </c:pt>
                <c:pt idx="32">
                  <c:v>634</c:v>
                </c:pt>
                <c:pt idx="33">
                  <c:v>608</c:v>
                </c:pt>
                <c:pt idx="34">
                  <c:v>565</c:v>
                </c:pt>
                <c:pt idx="35">
                  <c:v>492</c:v>
                </c:pt>
                <c:pt idx="36">
                  <c:v>495</c:v>
                </c:pt>
                <c:pt idx="37">
                  <c:v>493</c:v>
                </c:pt>
                <c:pt idx="38">
                  <c:v>493</c:v>
                </c:pt>
                <c:pt idx="39">
                  <c:v>497</c:v>
                </c:pt>
                <c:pt idx="40">
                  <c:v>502</c:v>
                </c:pt>
                <c:pt idx="41">
                  <c:v>503</c:v>
                </c:pt>
                <c:pt idx="42">
                  <c:v>500</c:v>
                </c:pt>
                <c:pt idx="43">
                  <c:v>497</c:v>
                </c:pt>
                <c:pt idx="44">
                  <c:v>496</c:v>
                </c:pt>
                <c:pt idx="45">
                  <c:v>494</c:v>
                </c:pt>
                <c:pt idx="46">
                  <c:v>491</c:v>
                </c:pt>
                <c:pt idx="47">
                  <c:v>484</c:v>
                </c:pt>
                <c:pt idx="48">
                  <c:v>477</c:v>
                </c:pt>
                <c:pt idx="49">
                  <c:v>478</c:v>
                </c:pt>
                <c:pt idx="50">
                  <c:v>476</c:v>
                </c:pt>
                <c:pt idx="51">
                  <c:v>469</c:v>
                </c:pt>
                <c:pt idx="52">
                  <c:v>468</c:v>
                </c:pt>
                <c:pt idx="53">
                  <c:v>470</c:v>
                </c:pt>
                <c:pt idx="54">
                  <c:v>471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F0-44B7-B672-CF830515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98816"/>
        <c:axId val="242742784"/>
      </c:lineChart>
      <c:catAx>
        <c:axId val="2426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chemeClr val="bg1">
                <a:lumMod val="75000"/>
              </a:schemeClr>
            </a:solidFill>
            <a:prstDash val="sysDot"/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42693632"/>
        <c:crosses val="autoZero"/>
        <c:auto val="1"/>
        <c:lblAlgn val="ctr"/>
        <c:lblOffset val="100"/>
        <c:tickLblSkip val="5"/>
        <c:noMultiLvlLbl val="0"/>
      </c:catAx>
      <c:valAx>
        <c:axId val="242693632"/>
        <c:scaling>
          <c:orientation val="minMax"/>
          <c:max val="120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42651136"/>
        <c:crosses val="autoZero"/>
        <c:crossBetween val="between"/>
      </c:valAx>
      <c:valAx>
        <c:axId val="242742784"/>
        <c:scaling>
          <c:orientation val="minMax"/>
          <c:max val="1200"/>
          <c:min val="0"/>
        </c:scaling>
        <c:delete val="1"/>
        <c:axPos val="r"/>
        <c:numFmt formatCode="_(* #,##0_);_(* \(#,##0\);_(* &quot;-&quot;_);_(@_)" sourceLinked="1"/>
        <c:majorTickMark val="none"/>
        <c:minorTickMark val="none"/>
        <c:tickLblPos val="none"/>
        <c:crossAx val="242898816"/>
        <c:crosses val="max"/>
        <c:crossBetween val="between"/>
      </c:valAx>
      <c:catAx>
        <c:axId val="24289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274278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22079467894638188"/>
          <c:y val="0.91365851831640166"/>
          <c:w val="0.54039736226515855"/>
          <c:h val="5.0230314960629907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bg1">
          <a:lumMod val="75000"/>
        </a:schemeClr>
      </a:solidFill>
    </a:ln>
    <a:effectLst/>
  </c:spPr>
  <c:txPr>
    <a:bodyPr/>
    <a:lstStyle/>
    <a:p>
      <a:pPr>
        <a:defRPr sz="900"/>
      </a:pPr>
      <a:endParaRPr lang="ko-KR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87407015826074E-2"/>
          <c:y val="0.20646290873341144"/>
          <c:w val="0.82442518596834757"/>
          <c:h val="0.62226209666431265"/>
        </c:manualLayout>
      </c:layout>
      <c:lineChart>
        <c:grouping val="standard"/>
        <c:varyColors val="0"/>
        <c:ser>
          <c:idx val="1"/>
          <c:order val="1"/>
          <c:tx>
            <c:strRef>
              <c:f>'학교수_시도별(1965-)'!$AA$3</c:f>
              <c:strCache>
                <c:ptCount val="1"/>
                <c:pt idx="0">
                  <c:v>제주</c:v>
                </c:pt>
              </c:strCache>
            </c:strRef>
          </c:tx>
          <c:spPr>
            <a:ln w="19050">
              <a:solidFill>
                <a:srgbClr val="665F38"/>
              </a:solidFill>
            </a:ln>
          </c:spPr>
          <c:marker>
            <c:symbol val="square"/>
            <c:size val="5"/>
            <c:spPr>
              <a:solidFill>
                <a:srgbClr val="665F38"/>
              </a:solidFill>
              <a:ln>
                <a:solidFill>
                  <a:srgbClr val="665F38"/>
                </a:solidFill>
              </a:ln>
            </c:spPr>
          </c:marker>
          <c:dLbls>
            <c:dLbl>
              <c:idx val="0"/>
              <c:layout>
                <c:manualLayout>
                  <c:x val="-2.036472102690531E-2"/>
                  <c:y val="-4.0195006252446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1983113331897628E-2"/>
                      <c:h val="4.97555101397342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D51-441F-B056-20FCA1E6B5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665F38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'학교수_시도별(1965-)'!$AA$4:$AA$62</c:f>
              <c:numCache>
                <c:formatCode>_(* #,##0_);_(* \(#,##0\);_(* "-"_);_(@_)</c:formatCode>
                <c:ptCount val="59"/>
                <c:pt idx="0">
                  <c:v>94</c:v>
                </c:pt>
                <c:pt idx="1">
                  <c:v>96</c:v>
                </c:pt>
                <c:pt idx="2">
                  <c:v>98</c:v>
                </c:pt>
                <c:pt idx="3">
                  <c:v>102</c:v>
                </c:pt>
                <c:pt idx="4">
                  <c:v>106</c:v>
                </c:pt>
                <c:pt idx="5">
                  <c:v>108</c:v>
                </c:pt>
                <c:pt idx="6">
                  <c:v>109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114</c:v>
                </c:pt>
                <c:pt idx="16">
                  <c:v>115</c:v>
                </c:pt>
                <c:pt idx="17">
                  <c:v>115</c:v>
                </c:pt>
                <c:pt idx="18">
                  <c:v>112</c:v>
                </c:pt>
                <c:pt idx="19">
                  <c:v>112</c:v>
                </c:pt>
                <c:pt idx="20">
                  <c:v>113</c:v>
                </c:pt>
                <c:pt idx="21">
                  <c:v>113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113</c:v>
                </c:pt>
                <c:pt idx="29">
                  <c:v>113</c:v>
                </c:pt>
                <c:pt idx="30">
                  <c:v>109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105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113</c:v>
                </c:pt>
                <c:pt idx="54">
                  <c:v>113</c:v>
                </c:pt>
                <c:pt idx="55">
                  <c:v>113</c:v>
                </c:pt>
                <c:pt idx="56">
                  <c:v>113</c:v>
                </c:pt>
                <c:pt idx="57">
                  <c:v>114</c:v>
                </c:pt>
                <c:pt idx="58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1-441F-B056-20FCA1E6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304896"/>
        <c:axId val="303616000"/>
      </c:lineChart>
      <c:lineChart>
        <c:grouping val="standard"/>
        <c:varyColors val="0"/>
        <c:ser>
          <c:idx val="0"/>
          <c:order val="0"/>
          <c:tx>
            <c:strRef>
              <c:f>'학교수_시도별(1965-)'!$T$3</c:f>
              <c:strCache>
                <c:ptCount val="1"/>
                <c:pt idx="0">
                  <c:v>강원</c:v>
                </c:pt>
              </c:strCache>
            </c:strRef>
          </c:tx>
          <c:spPr>
            <a:ln w="19050">
              <a:solidFill>
                <a:srgbClr val="F8A120"/>
              </a:solidFill>
            </a:ln>
          </c:spPr>
          <c:marker>
            <c:symbol val="diamond"/>
            <c:size val="6"/>
            <c:spPr>
              <a:solidFill>
                <a:srgbClr val="F8A120"/>
              </a:solidFill>
              <a:ln>
                <a:solidFill>
                  <a:srgbClr val="F8A120"/>
                </a:solidFill>
              </a:ln>
            </c:spPr>
          </c:marker>
          <c:dLbls>
            <c:dLbl>
              <c:idx val="0"/>
              <c:layout>
                <c:manualLayout>
                  <c:x val="-2.4620665792620993E-2"/>
                  <c:y val="-5.0548471425288434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F8A120"/>
                      </a:solidFill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D51-441F-B056-20FCA1E6B5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8A12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'학교수_시도별(1965-)'!$T$4:$T$62</c:f>
              <c:numCache>
                <c:formatCode>_(* #,##0_);_(* \(#,##0\);_(* "-"_);_(@_)</c:formatCode>
                <c:ptCount val="59"/>
                <c:pt idx="0">
                  <c:v>501</c:v>
                </c:pt>
                <c:pt idx="1">
                  <c:v>538</c:v>
                </c:pt>
                <c:pt idx="2">
                  <c:v>554</c:v>
                </c:pt>
                <c:pt idx="3">
                  <c:v>570</c:v>
                </c:pt>
                <c:pt idx="4">
                  <c:v>603</c:v>
                </c:pt>
                <c:pt idx="5">
                  <c:v>607</c:v>
                </c:pt>
                <c:pt idx="6">
                  <c:v>617</c:v>
                </c:pt>
                <c:pt idx="7">
                  <c:v>626</c:v>
                </c:pt>
                <c:pt idx="8">
                  <c:v>634</c:v>
                </c:pt>
                <c:pt idx="9">
                  <c:v>633</c:v>
                </c:pt>
                <c:pt idx="10">
                  <c:v>635</c:v>
                </c:pt>
                <c:pt idx="11">
                  <c:v>635</c:v>
                </c:pt>
                <c:pt idx="12">
                  <c:v>627</c:v>
                </c:pt>
                <c:pt idx="13">
                  <c:v>621</c:v>
                </c:pt>
                <c:pt idx="14">
                  <c:v>620</c:v>
                </c:pt>
                <c:pt idx="15">
                  <c:v>618</c:v>
                </c:pt>
                <c:pt idx="16">
                  <c:v>610</c:v>
                </c:pt>
                <c:pt idx="17">
                  <c:v>597</c:v>
                </c:pt>
                <c:pt idx="18">
                  <c:v>572</c:v>
                </c:pt>
                <c:pt idx="19">
                  <c:v>551</c:v>
                </c:pt>
                <c:pt idx="20">
                  <c:v>534</c:v>
                </c:pt>
                <c:pt idx="21">
                  <c:v>532</c:v>
                </c:pt>
                <c:pt idx="22">
                  <c:v>526</c:v>
                </c:pt>
                <c:pt idx="23">
                  <c:v>518</c:v>
                </c:pt>
                <c:pt idx="24">
                  <c:v>506</c:v>
                </c:pt>
                <c:pt idx="25">
                  <c:v>499</c:v>
                </c:pt>
                <c:pt idx="26">
                  <c:v>491</c:v>
                </c:pt>
                <c:pt idx="27">
                  <c:v>479</c:v>
                </c:pt>
                <c:pt idx="28">
                  <c:v>474</c:v>
                </c:pt>
                <c:pt idx="29">
                  <c:v>449</c:v>
                </c:pt>
                <c:pt idx="30">
                  <c:v>431</c:v>
                </c:pt>
                <c:pt idx="31">
                  <c:v>428</c:v>
                </c:pt>
                <c:pt idx="32">
                  <c:v>427</c:v>
                </c:pt>
                <c:pt idx="33">
                  <c:v>422</c:v>
                </c:pt>
                <c:pt idx="34">
                  <c:v>399</c:v>
                </c:pt>
                <c:pt idx="35">
                  <c:v>367</c:v>
                </c:pt>
                <c:pt idx="36">
                  <c:v>365</c:v>
                </c:pt>
                <c:pt idx="37">
                  <c:v>365</c:v>
                </c:pt>
                <c:pt idx="38">
                  <c:v>366</c:v>
                </c:pt>
                <c:pt idx="39">
                  <c:v>366</c:v>
                </c:pt>
                <c:pt idx="40">
                  <c:v>366</c:v>
                </c:pt>
                <c:pt idx="41">
                  <c:v>365</c:v>
                </c:pt>
                <c:pt idx="42">
                  <c:v>363</c:v>
                </c:pt>
                <c:pt idx="43">
                  <c:v>361</c:v>
                </c:pt>
                <c:pt idx="44">
                  <c:v>353</c:v>
                </c:pt>
                <c:pt idx="45">
                  <c:v>353</c:v>
                </c:pt>
                <c:pt idx="46">
                  <c:v>353</c:v>
                </c:pt>
                <c:pt idx="47">
                  <c:v>352</c:v>
                </c:pt>
                <c:pt idx="48">
                  <c:v>351</c:v>
                </c:pt>
                <c:pt idx="49">
                  <c:v>351</c:v>
                </c:pt>
                <c:pt idx="50">
                  <c:v>351</c:v>
                </c:pt>
                <c:pt idx="51">
                  <c:v>351</c:v>
                </c:pt>
                <c:pt idx="52">
                  <c:v>351</c:v>
                </c:pt>
                <c:pt idx="53">
                  <c:v>351</c:v>
                </c:pt>
                <c:pt idx="54">
                  <c:v>349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1-441F-B056-20FCA1E6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95904"/>
        <c:axId val="303617920"/>
      </c:lineChart>
      <c:catAx>
        <c:axId val="2643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accent3">
                <a:lumMod val="60000"/>
                <a:lumOff val="40000"/>
              </a:schemeClr>
            </a:solidFill>
            <a:prstDash val="sysDot"/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303616000"/>
        <c:crosses val="autoZero"/>
        <c:auto val="1"/>
        <c:lblAlgn val="ctr"/>
        <c:lblOffset val="100"/>
        <c:tickLblSkip val="5"/>
        <c:noMultiLvlLbl val="0"/>
      </c:catAx>
      <c:valAx>
        <c:axId val="303616000"/>
        <c:scaling>
          <c:orientation val="minMax"/>
          <c:max val="140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64304896"/>
        <c:crosses val="autoZero"/>
        <c:crossBetween val="between"/>
      </c:valAx>
      <c:valAx>
        <c:axId val="303617920"/>
        <c:scaling>
          <c:orientation val="minMax"/>
          <c:max val="1400"/>
        </c:scaling>
        <c:delete val="1"/>
        <c:axPos val="r"/>
        <c:numFmt formatCode="_(* #,##0_);_(* \(#,##0\);_(* &quot;-&quot;_);_(@_)" sourceLinked="1"/>
        <c:majorTickMark val="none"/>
        <c:minorTickMark val="none"/>
        <c:tickLblPos val="none"/>
        <c:crossAx val="303995904"/>
        <c:crosses val="max"/>
        <c:crossBetween val="between"/>
      </c:valAx>
      <c:catAx>
        <c:axId val="3039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361792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b"/>
      <c:layout>
        <c:manualLayout>
          <c:xMode val="edge"/>
          <c:yMode val="edge"/>
          <c:x val="0.2163040681656819"/>
          <c:y val="0.9008980490658226"/>
          <c:w val="0.52755737762959265"/>
          <c:h val="5.9400894659504218E-2"/>
        </c:manualLayout>
      </c:layout>
      <c:overlay val="0"/>
      <c:txPr>
        <a:bodyPr/>
        <a:lstStyle/>
        <a:p>
          <a:pPr>
            <a:defRPr sz="1000" b="1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bg1">
          <a:lumMod val="75000"/>
        </a:schemeClr>
      </a:solidFill>
    </a:ln>
    <a:effectLst/>
  </c:spPr>
  <c:txPr>
    <a:bodyPr/>
    <a:lstStyle/>
    <a:p>
      <a:pPr>
        <a:defRPr sz="900"/>
      </a:pPr>
      <a:endParaRPr lang="ko-KR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70715545802682E-2"/>
          <c:y val="0.20615426291480993"/>
          <c:w val="0.87473407105780931"/>
          <c:h val="0.63800070830618971"/>
        </c:manualLayout>
      </c:layout>
      <c:lineChart>
        <c:grouping val="standard"/>
        <c:varyColors val="0"/>
        <c:ser>
          <c:idx val="1"/>
          <c:order val="0"/>
          <c:tx>
            <c:strRef>
              <c:f>'학급수_설립별_학생수별(1965-)'!$C$3</c:f>
              <c:strCache>
                <c:ptCount val="1"/>
                <c:pt idx="0">
                  <c:v>학급수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28394063670208E-2"/>
                  <c:y val="-4.6791315237143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1E9-454B-B7CD-309B45A88B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'학급수_설립별_학생수별(1965-)'!$B$4:$B$62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'학급수_설립별_학생수별(1965-)'!$C$4:$C$62</c:f>
              <c:numCache>
                <c:formatCode>_(* #,##0_);_(* \(#,##0\);_(* "-"_);_(@_)</c:formatCode>
                <c:ptCount val="59"/>
                <c:pt idx="0">
                  <c:v>75603</c:v>
                </c:pt>
                <c:pt idx="1">
                  <c:v>79225</c:v>
                </c:pt>
                <c:pt idx="2">
                  <c:v>83031</c:v>
                </c:pt>
                <c:pt idx="3">
                  <c:v>85368</c:v>
                </c:pt>
                <c:pt idx="4">
                  <c:v>89500</c:v>
                </c:pt>
                <c:pt idx="5">
                  <c:v>92596</c:v>
                </c:pt>
                <c:pt idx="6">
                  <c:v>94663</c:v>
                </c:pt>
                <c:pt idx="7">
                  <c:v>96647</c:v>
                </c:pt>
                <c:pt idx="8">
                  <c:v>97843</c:v>
                </c:pt>
                <c:pt idx="9">
                  <c:v>98098</c:v>
                </c:pt>
                <c:pt idx="10">
                  <c:v>98684</c:v>
                </c:pt>
                <c:pt idx="11">
                  <c:v>100147</c:v>
                </c:pt>
                <c:pt idx="12">
                  <c:v>103663</c:v>
                </c:pt>
                <c:pt idx="13">
                  <c:v>105743</c:v>
                </c:pt>
                <c:pt idx="14">
                  <c:v>108002</c:v>
                </c:pt>
                <c:pt idx="15">
                  <c:v>109855</c:v>
                </c:pt>
                <c:pt idx="16">
                  <c:v>112098</c:v>
                </c:pt>
                <c:pt idx="17">
                  <c:v>111908</c:v>
                </c:pt>
                <c:pt idx="18">
                  <c:v>112122</c:v>
                </c:pt>
                <c:pt idx="19">
                  <c:v>106729</c:v>
                </c:pt>
                <c:pt idx="20">
                  <c:v>108753</c:v>
                </c:pt>
                <c:pt idx="21">
                  <c:v>110372</c:v>
                </c:pt>
                <c:pt idx="22">
                  <c:v>112055</c:v>
                </c:pt>
                <c:pt idx="23">
                  <c:v>113451</c:v>
                </c:pt>
                <c:pt idx="24">
                  <c:v>116170</c:v>
                </c:pt>
                <c:pt idx="25">
                  <c:v>117538</c:v>
                </c:pt>
                <c:pt idx="26">
                  <c:v>117179</c:v>
                </c:pt>
                <c:pt idx="27">
                  <c:v>114290</c:v>
                </c:pt>
                <c:pt idx="28">
                  <c:v>111833</c:v>
                </c:pt>
                <c:pt idx="29">
                  <c:v>108700</c:v>
                </c:pt>
                <c:pt idx="30">
                  <c:v>107183</c:v>
                </c:pt>
                <c:pt idx="31">
                  <c:v>106594</c:v>
                </c:pt>
                <c:pt idx="32">
                  <c:v>107860</c:v>
                </c:pt>
                <c:pt idx="33">
                  <c:v>110021</c:v>
                </c:pt>
                <c:pt idx="34">
                  <c:v>111184</c:v>
                </c:pt>
                <c:pt idx="35">
                  <c:v>112437</c:v>
                </c:pt>
                <c:pt idx="36">
                  <c:v>115015</c:v>
                </c:pt>
                <c:pt idx="37">
                  <c:v>118502</c:v>
                </c:pt>
                <c:pt idx="38">
                  <c:v>123008</c:v>
                </c:pt>
                <c:pt idx="39">
                  <c:v>125278</c:v>
                </c:pt>
                <c:pt idx="40">
                  <c:v>126326</c:v>
                </c:pt>
                <c:pt idx="41">
                  <c:v>127161</c:v>
                </c:pt>
                <c:pt idx="42">
                  <c:v>126681</c:v>
                </c:pt>
                <c:pt idx="43">
                  <c:v>125935</c:v>
                </c:pt>
                <c:pt idx="44">
                  <c:v>124892</c:v>
                </c:pt>
                <c:pt idx="45">
                  <c:v>123933</c:v>
                </c:pt>
                <c:pt idx="46">
                  <c:v>122866</c:v>
                </c:pt>
                <c:pt idx="47">
                  <c:v>121393</c:v>
                </c:pt>
                <c:pt idx="48">
                  <c:v>119896</c:v>
                </c:pt>
                <c:pt idx="49">
                  <c:v>119894</c:v>
                </c:pt>
                <c:pt idx="50">
                  <c:v>120063</c:v>
                </c:pt>
                <c:pt idx="51">
                  <c:v>119547</c:v>
                </c:pt>
                <c:pt idx="52">
                  <c:v>120152</c:v>
                </c:pt>
                <c:pt idx="53">
                  <c:v>121818</c:v>
                </c:pt>
                <c:pt idx="54">
                  <c:v>123761</c:v>
                </c:pt>
                <c:pt idx="55">
                  <c:v>123517</c:v>
                </c:pt>
                <c:pt idx="56">
                  <c:v>124047</c:v>
                </c:pt>
                <c:pt idx="57">
                  <c:v>126502</c:v>
                </c:pt>
                <c:pt idx="58">
                  <c:v>125803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2-41EA-B5F8-7773428BA393}"/>
            </c:ext>
          </c:extLst>
        </c:ser>
        <c:ser>
          <c:idx val="2"/>
          <c:order val="1"/>
          <c:tx>
            <c:strRef>
              <c:f>'학급수_설립별_학생수별(1965-)'!$D$3</c:f>
              <c:strCache>
                <c:ptCount val="1"/>
                <c:pt idx="0">
                  <c:v>국립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'학급수_설립별_학생수별(1965-)'!$B$4:$B$62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'학급수_설립별_학생수별(1965-)'!$D$4:$D$62</c:f>
              <c:numCache>
                <c:formatCode>_(* #,##0_);_(* \(#,##0\);_(* "-"_);_(@_)</c:formatCode>
                <c:ptCount val="59"/>
                <c:pt idx="0">
                  <c:v>208</c:v>
                </c:pt>
                <c:pt idx="1">
                  <c:v>225</c:v>
                </c:pt>
                <c:pt idx="2">
                  <c:v>226</c:v>
                </c:pt>
                <c:pt idx="3">
                  <c:v>227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234</c:v>
                </c:pt>
                <c:pt idx="8">
                  <c:v>240</c:v>
                </c:pt>
                <c:pt idx="9">
                  <c:v>243</c:v>
                </c:pt>
                <c:pt idx="10">
                  <c:v>247</c:v>
                </c:pt>
                <c:pt idx="11">
                  <c:v>249</c:v>
                </c:pt>
                <c:pt idx="12">
                  <c:v>251</c:v>
                </c:pt>
                <c:pt idx="13">
                  <c:v>256</c:v>
                </c:pt>
                <c:pt idx="14">
                  <c:v>262</c:v>
                </c:pt>
                <c:pt idx="15">
                  <c:v>260</c:v>
                </c:pt>
                <c:pt idx="16">
                  <c:v>273</c:v>
                </c:pt>
                <c:pt idx="17">
                  <c:v>278</c:v>
                </c:pt>
                <c:pt idx="18">
                  <c:v>284</c:v>
                </c:pt>
                <c:pt idx="19">
                  <c:v>288</c:v>
                </c:pt>
                <c:pt idx="20">
                  <c:v>289</c:v>
                </c:pt>
                <c:pt idx="21">
                  <c:v>290</c:v>
                </c:pt>
                <c:pt idx="22">
                  <c:v>290</c:v>
                </c:pt>
                <c:pt idx="23">
                  <c:v>303</c:v>
                </c:pt>
                <c:pt idx="24">
                  <c:v>304</c:v>
                </c:pt>
                <c:pt idx="25">
                  <c:v>317</c:v>
                </c:pt>
                <c:pt idx="26">
                  <c:v>319</c:v>
                </c:pt>
                <c:pt idx="27">
                  <c:v>321</c:v>
                </c:pt>
                <c:pt idx="28">
                  <c:v>325</c:v>
                </c:pt>
                <c:pt idx="29">
                  <c:v>330</c:v>
                </c:pt>
                <c:pt idx="30">
                  <c:v>335</c:v>
                </c:pt>
                <c:pt idx="31">
                  <c:v>340</c:v>
                </c:pt>
                <c:pt idx="32">
                  <c:v>344</c:v>
                </c:pt>
                <c:pt idx="33">
                  <c:v>350</c:v>
                </c:pt>
                <c:pt idx="34">
                  <c:v>354</c:v>
                </c:pt>
                <c:pt idx="35">
                  <c:v>357</c:v>
                </c:pt>
                <c:pt idx="36">
                  <c:v>357</c:v>
                </c:pt>
                <c:pt idx="37">
                  <c:v>357</c:v>
                </c:pt>
                <c:pt idx="38">
                  <c:v>360</c:v>
                </c:pt>
                <c:pt idx="39">
                  <c:v>360</c:v>
                </c:pt>
                <c:pt idx="40">
                  <c:v>360</c:v>
                </c:pt>
                <c:pt idx="41">
                  <c:v>370</c:v>
                </c:pt>
                <c:pt idx="42">
                  <c:v>381</c:v>
                </c:pt>
                <c:pt idx="43">
                  <c:v>388</c:v>
                </c:pt>
                <c:pt idx="44">
                  <c:v>388</c:v>
                </c:pt>
                <c:pt idx="45">
                  <c:v>386</c:v>
                </c:pt>
                <c:pt idx="46">
                  <c:v>387</c:v>
                </c:pt>
                <c:pt idx="47">
                  <c:v>387</c:v>
                </c:pt>
                <c:pt idx="48">
                  <c:v>387</c:v>
                </c:pt>
                <c:pt idx="49">
                  <c:v>386</c:v>
                </c:pt>
                <c:pt idx="50">
                  <c:v>387</c:v>
                </c:pt>
                <c:pt idx="51">
                  <c:v>387</c:v>
                </c:pt>
                <c:pt idx="52">
                  <c:v>385</c:v>
                </c:pt>
                <c:pt idx="53">
                  <c:v>387</c:v>
                </c:pt>
                <c:pt idx="54">
                  <c:v>387</c:v>
                </c:pt>
                <c:pt idx="55">
                  <c:v>387</c:v>
                </c:pt>
                <c:pt idx="56">
                  <c:v>386</c:v>
                </c:pt>
                <c:pt idx="57">
                  <c:v>386</c:v>
                </c:pt>
                <c:pt idx="58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2-41EA-B5F8-7773428BA393}"/>
            </c:ext>
          </c:extLst>
        </c:ser>
        <c:ser>
          <c:idx val="3"/>
          <c:order val="2"/>
          <c:tx>
            <c:strRef>
              <c:f>'학급수_설립별_학생수별(1965-)'!$E$3</c:f>
              <c:strCache>
                <c:ptCount val="1"/>
                <c:pt idx="0">
                  <c:v>공립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427425233312325E-2"/>
                  <c:y val="4.3855702625021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1E9-454B-B7CD-309B45A88B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'학급수_설립별_학생수별(1965-)'!$B$4:$B$62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'학급수_설립별_학생수별(1965-)'!$E$4:$E$62</c:f>
              <c:numCache>
                <c:formatCode>_(* #,##0_);_(* \(#,##0\);_(* "-"_);_(@_)</c:formatCode>
                <c:ptCount val="59"/>
                <c:pt idx="0">
                  <c:v>74894</c:v>
                </c:pt>
                <c:pt idx="1">
                  <c:v>78268</c:v>
                </c:pt>
                <c:pt idx="2">
                  <c:v>81859</c:v>
                </c:pt>
                <c:pt idx="3">
                  <c:v>84060</c:v>
                </c:pt>
                <c:pt idx="4">
                  <c:v>88126</c:v>
                </c:pt>
                <c:pt idx="5">
                  <c:v>91155</c:v>
                </c:pt>
                <c:pt idx="6">
                  <c:v>93179</c:v>
                </c:pt>
                <c:pt idx="7">
                  <c:v>95157</c:v>
                </c:pt>
                <c:pt idx="8">
                  <c:v>96325</c:v>
                </c:pt>
                <c:pt idx="9">
                  <c:v>96585</c:v>
                </c:pt>
                <c:pt idx="10">
                  <c:v>97163</c:v>
                </c:pt>
                <c:pt idx="11">
                  <c:v>98640</c:v>
                </c:pt>
                <c:pt idx="12">
                  <c:v>102161</c:v>
                </c:pt>
                <c:pt idx="13">
                  <c:v>104245</c:v>
                </c:pt>
                <c:pt idx="14">
                  <c:v>106500</c:v>
                </c:pt>
                <c:pt idx="15">
                  <c:v>108348</c:v>
                </c:pt>
                <c:pt idx="16">
                  <c:v>110544</c:v>
                </c:pt>
                <c:pt idx="17">
                  <c:v>110337</c:v>
                </c:pt>
                <c:pt idx="18">
                  <c:v>110539</c:v>
                </c:pt>
                <c:pt idx="19">
                  <c:v>105138</c:v>
                </c:pt>
                <c:pt idx="20">
                  <c:v>107158</c:v>
                </c:pt>
                <c:pt idx="21">
                  <c:v>108779</c:v>
                </c:pt>
                <c:pt idx="22">
                  <c:v>110373</c:v>
                </c:pt>
                <c:pt idx="23">
                  <c:v>111741</c:v>
                </c:pt>
                <c:pt idx="24">
                  <c:v>114446</c:v>
                </c:pt>
                <c:pt idx="25">
                  <c:v>115777</c:v>
                </c:pt>
                <c:pt idx="26">
                  <c:v>115388</c:v>
                </c:pt>
                <c:pt idx="27">
                  <c:v>112485</c:v>
                </c:pt>
                <c:pt idx="28">
                  <c:v>110022</c:v>
                </c:pt>
                <c:pt idx="29">
                  <c:v>106923</c:v>
                </c:pt>
                <c:pt idx="30">
                  <c:v>105376</c:v>
                </c:pt>
                <c:pt idx="31">
                  <c:v>104793</c:v>
                </c:pt>
                <c:pt idx="32">
                  <c:v>106050</c:v>
                </c:pt>
                <c:pt idx="33">
                  <c:v>108201</c:v>
                </c:pt>
                <c:pt idx="34">
                  <c:v>109381</c:v>
                </c:pt>
                <c:pt idx="35">
                  <c:v>110637</c:v>
                </c:pt>
                <c:pt idx="36">
                  <c:v>113210</c:v>
                </c:pt>
                <c:pt idx="37">
                  <c:v>116675</c:v>
                </c:pt>
                <c:pt idx="38">
                  <c:v>121170</c:v>
                </c:pt>
                <c:pt idx="39">
                  <c:v>123449</c:v>
                </c:pt>
                <c:pt idx="40">
                  <c:v>124494</c:v>
                </c:pt>
                <c:pt idx="41">
                  <c:v>125333</c:v>
                </c:pt>
                <c:pt idx="42">
                  <c:v>124832</c:v>
                </c:pt>
                <c:pt idx="43">
                  <c:v>124082</c:v>
                </c:pt>
                <c:pt idx="44">
                  <c:v>123047</c:v>
                </c:pt>
                <c:pt idx="45">
                  <c:v>122097</c:v>
                </c:pt>
                <c:pt idx="46">
                  <c:v>121030</c:v>
                </c:pt>
                <c:pt idx="47">
                  <c:v>119567</c:v>
                </c:pt>
                <c:pt idx="48">
                  <c:v>118082</c:v>
                </c:pt>
                <c:pt idx="49">
                  <c:v>118086</c:v>
                </c:pt>
                <c:pt idx="50">
                  <c:v>118267</c:v>
                </c:pt>
                <c:pt idx="51">
                  <c:v>117744</c:v>
                </c:pt>
                <c:pt idx="52">
                  <c:v>118354</c:v>
                </c:pt>
                <c:pt idx="53">
                  <c:v>120030</c:v>
                </c:pt>
                <c:pt idx="54">
                  <c:v>121978</c:v>
                </c:pt>
                <c:pt idx="55">
                  <c:v>121741</c:v>
                </c:pt>
                <c:pt idx="56">
                  <c:v>122269</c:v>
                </c:pt>
                <c:pt idx="57">
                  <c:v>124708</c:v>
                </c:pt>
                <c:pt idx="58">
                  <c:v>124003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2-41EA-B5F8-7773428BA393}"/>
            </c:ext>
          </c:extLst>
        </c:ser>
        <c:ser>
          <c:idx val="4"/>
          <c:order val="3"/>
          <c:tx>
            <c:strRef>
              <c:f>'학급수_설립별_학생수별(1965-)'!$F$3</c:f>
              <c:strCache>
                <c:ptCount val="1"/>
                <c:pt idx="0">
                  <c:v>사립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'학급수_설립별_학생수별(1965-)'!$B$4:$B$62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'학급수_설립별_학생수별(1965-)'!$F$4:$F$62</c:f>
              <c:numCache>
                <c:formatCode>_(* #,##0_);_(* \(#,##0\);_(* "-"_);_(@_)</c:formatCode>
                <c:ptCount val="59"/>
                <c:pt idx="0">
                  <c:v>501</c:v>
                </c:pt>
                <c:pt idx="1">
                  <c:v>732</c:v>
                </c:pt>
                <c:pt idx="2">
                  <c:v>946</c:v>
                </c:pt>
                <c:pt idx="3">
                  <c:v>1081</c:v>
                </c:pt>
                <c:pt idx="4">
                  <c:v>1146</c:v>
                </c:pt>
                <c:pt idx="5">
                  <c:v>1213</c:v>
                </c:pt>
                <c:pt idx="6">
                  <c:v>1256</c:v>
                </c:pt>
                <c:pt idx="7">
                  <c:v>1256</c:v>
                </c:pt>
                <c:pt idx="8">
                  <c:v>1278</c:v>
                </c:pt>
                <c:pt idx="9">
                  <c:v>1270</c:v>
                </c:pt>
                <c:pt idx="10">
                  <c:v>1274</c:v>
                </c:pt>
                <c:pt idx="11">
                  <c:v>1258</c:v>
                </c:pt>
                <c:pt idx="12">
                  <c:v>1251</c:v>
                </c:pt>
                <c:pt idx="13">
                  <c:v>1242</c:v>
                </c:pt>
                <c:pt idx="14">
                  <c:v>1240</c:v>
                </c:pt>
                <c:pt idx="15">
                  <c:v>1247</c:v>
                </c:pt>
                <c:pt idx="16">
                  <c:v>1281</c:v>
                </c:pt>
                <c:pt idx="17">
                  <c:v>1293</c:v>
                </c:pt>
                <c:pt idx="18">
                  <c:v>1299</c:v>
                </c:pt>
                <c:pt idx="19">
                  <c:v>1303</c:v>
                </c:pt>
                <c:pt idx="20">
                  <c:v>1306</c:v>
                </c:pt>
                <c:pt idx="21">
                  <c:v>1303</c:v>
                </c:pt>
                <c:pt idx="22">
                  <c:v>1392</c:v>
                </c:pt>
                <c:pt idx="23">
                  <c:v>1407</c:v>
                </c:pt>
                <c:pt idx="24">
                  <c:v>1420</c:v>
                </c:pt>
                <c:pt idx="25">
                  <c:v>1444</c:v>
                </c:pt>
                <c:pt idx="26">
                  <c:v>1472</c:v>
                </c:pt>
                <c:pt idx="27">
                  <c:v>1484</c:v>
                </c:pt>
                <c:pt idx="28">
                  <c:v>1486</c:v>
                </c:pt>
                <c:pt idx="29">
                  <c:v>1447</c:v>
                </c:pt>
                <c:pt idx="30">
                  <c:v>1472</c:v>
                </c:pt>
                <c:pt idx="31">
                  <c:v>1461</c:v>
                </c:pt>
                <c:pt idx="32">
                  <c:v>1466</c:v>
                </c:pt>
                <c:pt idx="33">
                  <c:v>1470</c:v>
                </c:pt>
                <c:pt idx="34">
                  <c:v>1449</c:v>
                </c:pt>
                <c:pt idx="35">
                  <c:v>1443</c:v>
                </c:pt>
                <c:pt idx="36">
                  <c:v>1448</c:v>
                </c:pt>
                <c:pt idx="37">
                  <c:v>1470</c:v>
                </c:pt>
                <c:pt idx="38">
                  <c:v>1478</c:v>
                </c:pt>
                <c:pt idx="39">
                  <c:v>1469</c:v>
                </c:pt>
                <c:pt idx="40">
                  <c:v>1472</c:v>
                </c:pt>
                <c:pt idx="41">
                  <c:v>1458</c:v>
                </c:pt>
                <c:pt idx="42">
                  <c:v>1468</c:v>
                </c:pt>
                <c:pt idx="43">
                  <c:v>1465</c:v>
                </c:pt>
                <c:pt idx="44">
                  <c:v>1457</c:v>
                </c:pt>
                <c:pt idx="45">
                  <c:v>1450</c:v>
                </c:pt>
                <c:pt idx="46">
                  <c:v>1449</c:v>
                </c:pt>
                <c:pt idx="47">
                  <c:v>1439</c:v>
                </c:pt>
                <c:pt idx="48">
                  <c:v>1427</c:v>
                </c:pt>
                <c:pt idx="49">
                  <c:v>1422</c:v>
                </c:pt>
                <c:pt idx="50">
                  <c:v>1409</c:v>
                </c:pt>
                <c:pt idx="51">
                  <c:v>1416</c:v>
                </c:pt>
                <c:pt idx="52">
                  <c:v>1413</c:v>
                </c:pt>
                <c:pt idx="53">
                  <c:v>1401</c:v>
                </c:pt>
                <c:pt idx="54">
                  <c:v>1396</c:v>
                </c:pt>
                <c:pt idx="55">
                  <c:v>1389</c:v>
                </c:pt>
                <c:pt idx="56">
                  <c:v>1392</c:v>
                </c:pt>
                <c:pt idx="57">
                  <c:v>1408</c:v>
                </c:pt>
                <c:pt idx="58">
                  <c:v>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E2-41EA-B5F8-7773428B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81008"/>
        <c:axId val="560476432"/>
      </c:lineChart>
      <c:catAx>
        <c:axId val="56048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476432"/>
        <c:crosses val="autoZero"/>
        <c:auto val="1"/>
        <c:lblAlgn val="ctr"/>
        <c:lblOffset val="100"/>
        <c:tickLblSkip val="5"/>
        <c:noMultiLvlLbl val="0"/>
      </c:catAx>
      <c:valAx>
        <c:axId val="5604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4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63676049251507"/>
          <c:y val="0.92138371165421717"/>
          <c:w val="0.43072631933767136"/>
          <c:h val="4.4406825316245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63890</xdr:colOff>
      <xdr:row>24</xdr:row>
      <xdr:rowOff>120390</xdr:rowOff>
    </xdr:from>
    <xdr:to>
      <xdr:col>17</xdr:col>
      <xdr:colOff>350052</xdr:colOff>
      <xdr:row>25</xdr:row>
      <xdr:rowOff>76200</xdr:rowOff>
    </xdr:to>
    <xdr:sp macro="" textlink="">
      <xdr:nvSpPr>
        <xdr:cNvPr id="27" name="TextBox 24"/>
        <xdr:cNvSpPr txBox="1"/>
      </xdr:nvSpPr>
      <xdr:spPr>
        <a:xfrm>
          <a:off x="11646290" y="4378065"/>
          <a:ext cx="286162" cy="12726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endParaRPr lang="ko-KR" altLang="en-US" sz="1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678667</xdr:colOff>
      <xdr:row>1</xdr:row>
      <xdr:rowOff>38100</xdr:rowOff>
    </xdr:from>
    <xdr:to>
      <xdr:col>17</xdr:col>
      <xdr:colOff>22411</xdr:colOff>
      <xdr:row>24</xdr:row>
      <xdr:rowOff>123264</xdr:rowOff>
    </xdr:to>
    <xdr:grpSp>
      <xdr:nvGrpSpPr>
        <xdr:cNvPr id="26" name="그룹 25"/>
        <xdr:cNvGrpSpPr/>
      </xdr:nvGrpSpPr>
      <xdr:grpSpPr>
        <a:xfrm>
          <a:off x="4421432" y="284629"/>
          <a:ext cx="6862891" cy="4029635"/>
          <a:chOff x="4726792" y="619126"/>
          <a:chExt cx="7163828" cy="3459800"/>
        </a:xfrm>
      </xdr:grpSpPr>
      <xdr:graphicFrame macro="">
        <xdr:nvGraphicFramePr>
          <xdr:cNvPr id="3" name="차트 2"/>
          <xdr:cNvGraphicFramePr/>
        </xdr:nvGraphicFramePr>
        <xdr:xfrm>
          <a:off x="4726792" y="619126"/>
          <a:ext cx="7163828" cy="3459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그룹 104"/>
          <xdr:cNvGrpSpPr/>
        </xdr:nvGrpSpPr>
        <xdr:grpSpPr>
          <a:xfrm>
            <a:off x="5020715" y="1236768"/>
            <a:ext cx="400782" cy="2331875"/>
            <a:chOff x="-667755" y="-178456"/>
            <a:chExt cx="504252" cy="3258579"/>
          </a:xfrm>
        </xdr:grpSpPr>
        <xdr:sp macro="" textlink="">
          <xdr:nvSpPr>
            <xdr:cNvPr id="28" name="TextBox 8"/>
            <xdr:cNvSpPr txBox="1"/>
          </xdr:nvSpPr>
          <xdr:spPr>
            <a:xfrm>
              <a:off x="-595071" y="-178456"/>
              <a:ext cx="431568" cy="1807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7,000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33" name="TextBox 13"/>
            <xdr:cNvSpPr txBox="1"/>
          </xdr:nvSpPr>
          <xdr:spPr>
            <a:xfrm>
              <a:off x="-605786" y="2084252"/>
              <a:ext cx="360041" cy="177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300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34" name="TextBox 15"/>
            <xdr:cNvSpPr txBox="1"/>
          </xdr:nvSpPr>
          <xdr:spPr>
            <a:xfrm flipH="1">
              <a:off x="-667755" y="2477383"/>
              <a:ext cx="408379" cy="1708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100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35" name="TextBox 16"/>
            <xdr:cNvSpPr txBox="1"/>
          </xdr:nvSpPr>
          <xdr:spPr>
            <a:xfrm>
              <a:off x="-617094" y="2902289"/>
              <a:ext cx="360042" cy="177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grpSp>
        <xdr:nvGrpSpPr>
          <xdr:cNvPr id="6" name="그룹 106"/>
          <xdr:cNvGrpSpPr/>
        </xdr:nvGrpSpPr>
        <xdr:grpSpPr>
          <a:xfrm>
            <a:off x="4999628" y="2659684"/>
            <a:ext cx="6401797" cy="154589"/>
            <a:chOff x="-694288" y="1809938"/>
            <a:chExt cx="8054549" cy="216024"/>
          </a:xfrm>
        </xdr:grpSpPr>
        <xdr:sp macro="" textlink="">
          <xdr:nvSpPr>
            <xdr:cNvPr id="7" name="이중 물결 6"/>
            <xdr:cNvSpPr/>
          </xdr:nvSpPr>
          <xdr:spPr>
            <a:xfrm>
              <a:off x="-694288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8" name="이중 물결 7"/>
            <xdr:cNvSpPr/>
          </xdr:nvSpPr>
          <xdr:spPr>
            <a:xfrm>
              <a:off x="313824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9" name="이중 물결 8"/>
            <xdr:cNvSpPr/>
          </xdr:nvSpPr>
          <xdr:spPr>
            <a:xfrm>
              <a:off x="1321937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0" name="이중 물결 9"/>
            <xdr:cNvSpPr/>
          </xdr:nvSpPr>
          <xdr:spPr>
            <a:xfrm>
              <a:off x="2330049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1" name="이중 물결 10"/>
            <xdr:cNvSpPr/>
          </xdr:nvSpPr>
          <xdr:spPr>
            <a:xfrm>
              <a:off x="3338162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2" name="이중 물결 11"/>
            <xdr:cNvSpPr/>
          </xdr:nvSpPr>
          <xdr:spPr>
            <a:xfrm>
              <a:off x="4346274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3" name="이중 물결 12"/>
            <xdr:cNvSpPr/>
          </xdr:nvSpPr>
          <xdr:spPr>
            <a:xfrm>
              <a:off x="5354386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29" name="이중 물결 28"/>
            <xdr:cNvSpPr/>
          </xdr:nvSpPr>
          <xdr:spPr>
            <a:xfrm>
              <a:off x="6352150" y="1809938"/>
              <a:ext cx="1008111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7</xdr:col>
      <xdr:colOff>436685</xdr:colOff>
      <xdr:row>3</xdr:row>
      <xdr:rowOff>126023</xdr:rowOff>
    </xdr:from>
    <xdr:to>
      <xdr:col>8</xdr:col>
      <xdr:colOff>24179</xdr:colOff>
      <xdr:row>4</xdr:row>
      <xdr:rowOff>167054</xdr:rowOff>
    </xdr:to>
    <xdr:sp macro="" textlink="">
      <xdr:nvSpPr>
        <xdr:cNvPr id="37" name="TextBox 36"/>
        <xdr:cNvSpPr txBox="1"/>
      </xdr:nvSpPr>
      <xdr:spPr>
        <a:xfrm>
          <a:off x="5162550" y="770792"/>
          <a:ext cx="2762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0"/>
        <a:lstStyle/>
        <a:p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321542</xdr:colOff>
      <xdr:row>7</xdr:row>
      <xdr:rowOff>26333</xdr:rowOff>
    </xdr:from>
    <xdr:to>
      <xdr:col>7</xdr:col>
      <xdr:colOff>681811</xdr:colOff>
      <xdr:row>8</xdr:row>
      <xdr:rowOff>9720</xdr:rowOff>
    </xdr:to>
    <xdr:sp macro="" textlink="">
      <xdr:nvSpPr>
        <xdr:cNvPr id="40" name="TextBox 8"/>
        <xdr:cNvSpPr txBox="1"/>
      </xdr:nvSpPr>
      <xdr:spPr>
        <a:xfrm>
          <a:off x="5047407" y="1345179"/>
          <a:ext cx="360269" cy="16656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1">
              <a:solidFill>
                <a:schemeClr val="tx1">
                  <a:lumMod val="75000"/>
                  <a:lumOff val="25000"/>
                </a:schemeClr>
              </a:solidFill>
            </a:rPr>
            <a:t>6,000</a:t>
          </a:r>
          <a:endParaRPr lang="ko-KR" altLang="en-US" sz="1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339599</xdr:colOff>
      <xdr:row>9</xdr:row>
      <xdr:rowOff>48658</xdr:rowOff>
    </xdr:from>
    <xdr:to>
      <xdr:col>8</xdr:col>
      <xdr:colOff>5965</xdr:colOff>
      <xdr:row>10</xdr:row>
      <xdr:rowOff>37088</xdr:rowOff>
    </xdr:to>
    <xdr:sp macro="" textlink="">
      <xdr:nvSpPr>
        <xdr:cNvPr id="41" name="TextBox 8"/>
        <xdr:cNvSpPr txBox="1"/>
      </xdr:nvSpPr>
      <xdr:spPr>
        <a:xfrm>
          <a:off x="5065464" y="1719196"/>
          <a:ext cx="355097" cy="15695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1">
              <a:solidFill>
                <a:schemeClr val="tx1">
                  <a:lumMod val="75000"/>
                  <a:lumOff val="25000"/>
                </a:schemeClr>
              </a:solidFill>
            </a:rPr>
            <a:t>5,000</a:t>
          </a:r>
          <a:endParaRPr lang="ko-KR" altLang="en-US" sz="1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344858</xdr:colOff>
      <xdr:row>11</xdr:row>
      <xdr:rowOff>94043</xdr:rowOff>
    </xdr:from>
    <xdr:to>
      <xdr:col>8</xdr:col>
      <xdr:colOff>11224</xdr:colOff>
      <xdr:row>12</xdr:row>
      <xdr:rowOff>79111</xdr:rowOff>
    </xdr:to>
    <xdr:sp macro="" textlink="">
      <xdr:nvSpPr>
        <xdr:cNvPr id="42" name="TextBox 8"/>
        <xdr:cNvSpPr txBox="1"/>
      </xdr:nvSpPr>
      <xdr:spPr>
        <a:xfrm>
          <a:off x="5070723" y="2101620"/>
          <a:ext cx="355097" cy="153587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1">
              <a:solidFill>
                <a:schemeClr val="tx1">
                  <a:lumMod val="75000"/>
                  <a:lumOff val="25000"/>
                </a:schemeClr>
              </a:solidFill>
            </a:rPr>
            <a:t>4,000</a:t>
          </a:r>
          <a:endParaRPr lang="ko-KR" altLang="en-US" sz="1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346539</xdr:colOff>
      <xdr:row>13</xdr:row>
      <xdr:rowOff>117187</xdr:rowOff>
    </xdr:from>
    <xdr:to>
      <xdr:col>8</xdr:col>
      <xdr:colOff>12905</xdr:colOff>
      <xdr:row>14</xdr:row>
      <xdr:rowOff>102255</xdr:rowOff>
    </xdr:to>
    <xdr:sp macro="" textlink="">
      <xdr:nvSpPr>
        <xdr:cNvPr id="43" name="TextBox 8"/>
        <xdr:cNvSpPr txBox="1"/>
      </xdr:nvSpPr>
      <xdr:spPr>
        <a:xfrm>
          <a:off x="5072404" y="2461802"/>
          <a:ext cx="355097" cy="15358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1">
              <a:solidFill>
                <a:schemeClr val="tx1">
                  <a:lumMod val="75000"/>
                  <a:lumOff val="25000"/>
                </a:schemeClr>
              </a:solidFill>
            </a:rPr>
            <a:t>3,000</a:t>
          </a:r>
          <a:endParaRPr lang="ko-KR" altLang="en-US" sz="1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666750</xdr:colOff>
      <xdr:row>1</xdr:row>
      <xdr:rowOff>47625</xdr:rowOff>
    </xdr:from>
    <xdr:to>
      <xdr:col>17</xdr:col>
      <xdr:colOff>33617</xdr:colOff>
      <xdr:row>3</xdr:row>
      <xdr:rowOff>38100</xdr:rowOff>
    </xdr:to>
    <xdr:sp macro="" textlink="">
      <xdr:nvSpPr>
        <xdr:cNvPr id="25" name="직사각형 24"/>
        <xdr:cNvSpPr/>
      </xdr:nvSpPr>
      <xdr:spPr>
        <a:xfrm>
          <a:off x="4400550" y="295275"/>
          <a:ext cx="6910667" cy="3810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초등학교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xdr:txBody>
    </xdr:sp>
    <xdr:clientData/>
  </xdr:twoCellAnchor>
  <xdr:twoCellAnchor>
    <xdr:from>
      <xdr:col>7</xdr:col>
      <xdr:colOff>0</xdr:colOff>
      <xdr:row>30</xdr:row>
      <xdr:rowOff>0</xdr:rowOff>
    </xdr:from>
    <xdr:to>
      <xdr:col>17</xdr:col>
      <xdr:colOff>27303</xdr:colOff>
      <xdr:row>53</xdr:row>
      <xdr:rowOff>141194</xdr:rowOff>
    </xdr:to>
    <xdr:grpSp>
      <xdr:nvGrpSpPr>
        <xdr:cNvPr id="30" name="그룹 29"/>
        <xdr:cNvGrpSpPr/>
      </xdr:nvGrpSpPr>
      <xdr:grpSpPr>
        <a:xfrm>
          <a:off x="4426324" y="5210735"/>
          <a:ext cx="6862891" cy="4029635"/>
          <a:chOff x="4726792" y="619126"/>
          <a:chExt cx="7163828" cy="3459800"/>
        </a:xfrm>
      </xdr:grpSpPr>
      <xdr:graphicFrame macro="">
        <xdr:nvGraphicFramePr>
          <xdr:cNvPr id="31" name="차트 30"/>
          <xdr:cNvGraphicFramePr/>
        </xdr:nvGraphicFramePr>
        <xdr:xfrm>
          <a:off x="4726792" y="619126"/>
          <a:ext cx="7163828" cy="3459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32" name="그룹 104"/>
          <xdr:cNvGrpSpPr/>
        </xdr:nvGrpSpPr>
        <xdr:grpSpPr>
          <a:xfrm>
            <a:off x="5020715" y="1236768"/>
            <a:ext cx="400782" cy="2331875"/>
            <a:chOff x="-667755" y="-178456"/>
            <a:chExt cx="504252" cy="3258579"/>
          </a:xfrm>
        </xdr:grpSpPr>
        <xdr:sp macro="" textlink="">
          <xdr:nvSpPr>
            <xdr:cNvPr id="50" name="TextBox 8"/>
            <xdr:cNvSpPr txBox="1"/>
          </xdr:nvSpPr>
          <xdr:spPr>
            <a:xfrm>
              <a:off x="-595071" y="-178456"/>
              <a:ext cx="431568" cy="1807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7,000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51" name="TextBox 13"/>
            <xdr:cNvSpPr txBox="1"/>
          </xdr:nvSpPr>
          <xdr:spPr>
            <a:xfrm>
              <a:off x="-605786" y="2084252"/>
              <a:ext cx="360041" cy="177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300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52" name="TextBox 15"/>
            <xdr:cNvSpPr txBox="1"/>
          </xdr:nvSpPr>
          <xdr:spPr>
            <a:xfrm flipH="1">
              <a:off x="-667755" y="2477383"/>
              <a:ext cx="408379" cy="1708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100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53" name="TextBox 16"/>
            <xdr:cNvSpPr txBox="1"/>
          </xdr:nvSpPr>
          <xdr:spPr>
            <a:xfrm>
              <a:off x="-617094" y="2902289"/>
              <a:ext cx="360042" cy="177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n-US" altLang="ko-KR" sz="10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0</a:t>
              </a:r>
              <a:endPara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grpSp>
        <xdr:nvGrpSpPr>
          <xdr:cNvPr id="36" name="그룹 106"/>
          <xdr:cNvGrpSpPr/>
        </xdr:nvGrpSpPr>
        <xdr:grpSpPr>
          <a:xfrm>
            <a:off x="4999628" y="2659684"/>
            <a:ext cx="6401797" cy="154589"/>
            <a:chOff x="-694288" y="1809938"/>
            <a:chExt cx="8054549" cy="216024"/>
          </a:xfrm>
        </xdr:grpSpPr>
        <xdr:sp macro="" textlink="">
          <xdr:nvSpPr>
            <xdr:cNvPr id="38" name="이중 물결 37"/>
            <xdr:cNvSpPr/>
          </xdr:nvSpPr>
          <xdr:spPr>
            <a:xfrm>
              <a:off x="-694288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39" name="이중 물결 38"/>
            <xdr:cNvSpPr/>
          </xdr:nvSpPr>
          <xdr:spPr>
            <a:xfrm>
              <a:off x="313824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44" name="이중 물결 43"/>
            <xdr:cNvSpPr/>
          </xdr:nvSpPr>
          <xdr:spPr>
            <a:xfrm>
              <a:off x="1321937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45" name="이중 물결 44"/>
            <xdr:cNvSpPr/>
          </xdr:nvSpPr>
          <xdr:spPr>
            <a:xfrm>
              <a:off x="2330049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46" name="이중 물결 45"/>
            <xdr:cNvSpPr/>
          </xdr:nvSpPr>
          <xdr:spPr>
            <a:xfrm>
              <a:off x="3338162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47" name="이중 물결 46"/>
            <xdr:cNvSpPr/>
          </xdr:nvSpPr>
          <xdr:spPr>
            <a:xfrm>
              <a:off x="4346274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48" name="이중 물결 47"/>
            <xdr:cNvSpPr/>
          </xdr:nvSpPr>
          <xdr:spPr>
            <a:xfrm>
              <a:off x="5354386" y="1809938"/>
              <a:ext cx="1008112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49" name="이중 물결 48"/>
            <xdr:cNvSpPr/>
          </xdr:nvSpPr>
          <xdr:spPr>
            <a:xfrm>
              <a:off x="6352150" y="1809938"/>
              <a:ext cx="1008111" cy="216024"/>
            </a:xfrm>
            <a:prstGeom prst="doubleWave">
              <a:avLst>
                <a:gd name="adj1" fmla="val 12500"/>
                <a:gd name="adj2" fmla="val 0"/>
              </a:avLst>
            </a:prstGeom>
            <a:solidFill>
              <a:schemeClr val="bg1">
                <a:lumMod val="85000"/>
              </a:schemeClr>
            </a:solidFill>
            <a:ln w="9525">
              <a:noFill/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7</xdr:col>
      <xdr:colOff>0</xdr:colOff>
      <xdr:row>30</xdr:row>
      <xdr:rowOff>0</xdr:rowOff>
    </xdr:from>
    <xdr:to>
      <xdr:col>17</xdr:col>
      <xdr:colOff>50426</xdr:colOff>
      <xdr:row>32</xdr:row>
      <xdr:rowOff>46504</xdr:rowOff>
    </xdr:to>
    <xdr:sp macro="" textlink="">
      <xdr:nvSpPr>
        <xdr:cNvPr id="54" name="직사각형 53"/>
        <xdr:cNvSpPr/>
      </xdr:nvSpPr>
      <xdr:spPr>
        <a:xfrm>
          <a:off x="4426324" y="5210735"/>
          <a:ext cx="6886014" cy="382681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설립별  초등학교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0.10368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0" y="0"/>
          <a:ext cx="6392956" cy="364798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50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학생수별 초등학교 학급수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 </a:t>
          </a:r>
        </a:p>
      </cdr:txBody>
    </cdr:sp>
  </cdr:relSizeAnchor>
  <cdr:relSizeAnchor xmlns:cdr="http://schemas.openxmlformats.org/drawingml/2006/chartDrawing">
    <cdr:from>
      <cdr:x>0.03424</cdr:x>
      <cdr:y>0.13227</cdr:y>
    </cdr:from>
    <cdr:to>
      <cdr:x>0.1303</cdr:x>
      <cdr:y>0.18485</cdr:y>
    </cdr:to>
    <cdr:sp macro="" textlink="">
      <cdr:nvSpPr>
        <cdr:cNvPr id="3" name="TextBox 36"/>
        <cdr:cNvSpPr txBox="1"/>
      </cdr:nvSpPr>
      <cdr:spPr>
        <a:xfrm xmlns:a="http://schemas.openxmlformats.org/drawingml/2006/main">
          <a:off x="218888" y="465418"/>
          <a:ext cx="614132" cy="1850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18700</xdr:colOff>
      <xdr:row>3</xdr:row>
      <xdr:rowOff>11205</xdr:rowOff>
    </xdr:from>
    <xdr:to>
      <xdr:col>38</xdr:col>
      <xdr:colOff>13608</xdr:colOff>
      <xdr:row>25</xdr:row>
      <xdr:rowOff>44823</xdr:rowOff>
    </xdr:to>
    <xdr:graphicFrame macro="">
      <xdr:nvGraphicFramePr>
        <xdr:cNvPr id="139" name="차트 1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9257</xdr:colOff>
      <xdr:row>26</xdr:row>
      <xdr:rowOff>13155</xdr:rowOff>
    </xdr:from>
    <xdr:to>
      <xdr:col>38</xdr:col>
      <xdr:colOff>16010</xdr:colOff>
      <xdr:row>48</xdr:row>
      <xdr:rowOff>67235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8375</xdr:colOff>
      <xdr:row>49</xdr:row>
      <xdr:rowOff>40926</xdr:rowOff>
    </xdr:from>
    <xdr:to>
      <xdr:col>38</xdr:col>
      <xdr:colOff>22412</xdr:colOff>
      <xdr:row>72</xdr:row>
      <xdr:rowOff>123265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25355</xdr:colOff>
      <xdr:row>73</xdr:row>
      <xdr:rowOff>106694</xdr:rowOff>
    </xdr:from>
    <xdr:to>
      <xdr:col>38</xdr:col>
      <xdr:colOff>16010</xdr:colOff>
      <xdr:row>96</xdr:row>
      <xdr:rowOff>123265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14379</xdr:colOff>
      <xdr:row>97</xdr:row>
      <xdr:rowOff>139056</xdr:rowOff>
    </xdr:from>
    <xdr:to>
      <xdr:col>38</xdr:col>
      <xdr:colOff>2402</xdr:colOff>
      <xdr:row>120</xdr:row>
      <xdr:rowOff>11207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658460</xdr:colOff>
      <xdr:row>120</xdr:row>
      <xdr:rowOff>160347</xdr:rowOff>
    </xdr:from>
    <xdr:to>
      <xdr:col>37</xdr:col>
      <xdr:colOff>638737</xdr:colOff>
      <xdr:row>143</xdr:row>
      <xdr:rowOff>57009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0.03331</cdr:x>
      <cdr:y>0.14609</cdr:y>
    </cdr:from>
    <cdr:to>
      <cdr:x>0.06182</cdr:x>
      <cdr:y>0.20094</cdr:y>
    </cdr:to>
    <cdr:sp macro="" textlink="">
      <cdr:nvSpPr>
        <cdr:cNvPr id="2" name="TextBox 36"/>
        <cdr:cNvSpPr txBox="1"/>
      </cdr:nvSpPr>
      <cdr:spPr>
        <a:xfrm xmlns:a="http://schemas.openxmlformats.org/drawingml/2006/main">
          <a:off x="227505" y="548425"/>
          <a:ext cx="194737" cy="2059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0.10164</cdr:y>
    </cdr:to>
    <cdr:sp macro="" textlink="">
      <cdr:nvSpPr>
        <cdr:cNvPr id="3" name="직사각형 2"/>
        <cdr:cNvSpPr/>
      </cdr:nvSpPr>
      <cdr:spPr>
        <a:xfrm xmlns:a="http://schemas.openxmlformats.org/drawingml/2006/main">
          <a:off x="0" y="0"/>
          <a:ext cx="6886014" cy="382681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50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권역별 초등학교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0.04507</cdr:x>
      <cdr:y>0.11721</cdr:y>
    </cdr:from>
    <cdr:to>
      <cdr:x>0.09855</cdr:x>
      <cdr:y>0.16958</cdr:y>
    </cdr:to>
    <cdr:sp macro="" textlink="">
      <cdr:nvSpPr>
        <cdr:cNvPr id="3" name="TextBox 36"/>
        <cdr:cNvSpPr txBox="1"/>
      </cdr:nvSpPr>
      <cdr:spPr>
        <a:xfrm xmlns:a="http://schemas.openxmlformats.org/drawingml/2006/main">
          <a:off x="308352" y="443714"/>
          <a:ext cx="365929" cy="198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0.9993</cdr:x>
      <cdr:y>0.10079</cdr:y>
    </cdr:to>
    <cdr:sp macro="" textlink="">
      <cdr:nvSpPr>
        <cdr:cNvPr id="4" name="직사각형 3"/>
        <cdr:cNvSpPr/>
      </cdr:nvSpPr>
      <cdr:spPr>
        <a:xfrm xmlns:a="http://schemas.openxmlformats.org/drawingml/2006/main">
          <a:off x="0" y="0"/>
          <a:ext cx="6837536" cy="381572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50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수도권 초등학교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0.04406</cdr:x>
      <cdr:y>0.11514</cdr:y>
    </cdr:from>
    <cdr:to>
      <cdr:x>0.11898</cdr:x>
      <cdr:y>0.17072</cdr:y>
    </cdr:to>
    <cdr:sp macro="" textlink="">
      <cdr:nvSpPr>
        <cdr:cNvPr id="4" name="TextBox 36"/>
        <cdr:cNvSpPr txBox="1"/>
      </cdr:nvSpPr>
      <cdr:spPr>
        <a:xfrm xmlns:a="http://schemas.openxmlformats.org/drawingml/2006/main">
          <a:off x="299815" y="463630"/>
          <a:ext cx="509839" cy="2238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65000"/>
                  <a:lumOff val="3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65000"/>
                  <a:lumOff val="3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65000"/>
                  <a:lumOff val="3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0.09476</cdr:y>
    </cdr:to>
    <cdr:sp macro="" textlink="">
      <cdr:nvSpPr>
        <cdr:cNvPr id="3" name="직사각형 2"/>
        <cdr:cNvSpPr/>
      </cdr:nvSpPr>
      <cdr:spPr>
        <a:xfrm xmlns:a="http://schemas.openxmlformats.org/drawingml/2006/main">
          <a:off x="0" y="0"/>
          <a:ext cx="6830496" cy="381572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50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충청권 초등학교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0.04649</cdr:x>
      <cdr:y>0.11169</cdr:y>
    </cdr:from>
    <cdr:to>
      <cdr:x>0.07467</cdr:x>
      <cdr:y>0.15661</cdr:y>
    </cdr:to>
    <cdr:sp macro="" textlink="">
      <cdr:nvSpPr>
        <cdr:cNvPr id="3" name="TextBox 36"/>
        <cdr:cNvSpPr txBox="1"/>
      </cdr:nvSpPr>
      <cdr:spPr>
        <a:xfrm xmlns:a="http://schemas.openxmlformats.org/drawingml/2006/main">
          <a:off x="317320" y="422383"/>
          <a:ext cx="192364" cy="1698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0.08906</cdr:y>
    </cdr:to>
    <cdr:sp macro="" textlink="">
      <cdr:nvSpPr>
        <cdr:cNvPr id="4" name="직사각형 3"/>
        <cdr:cNvSpPr/>
      </cdr:nvSpPr>
      <cdr:spPr>
        <a:xfrm xmlns:a="http://schemas.openxmlformats.org/drawingml/2006/main">
          <a:off x="0" y="0"/>
          <a:ext cx="6849625" cy="359273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50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호남권 초등학교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0.04402</cdr:x>
      <cdr:y>0.11748</cdr:y>
    </cdr:from>
    <cdr:to>
      <cdr:x>0.07337</cdr:x>
      <cdr:y>0.17449</cdr:y>
    </cdr:to>
    <cdr:sp macro="" textlink="">
      <cdr:nvSpPr>
        <cdr:cNvPr id="3" name="TextBox 36"/>
        <cdr:cNvSpPr txBox="1"/>
      </cdr:nvSpPr>
      <cdr:spPr>
        <a:xfrm xmlns:a="http://schemas.openxmlformats.org/drawingml/2006/main">
          <a:off x="300368" y="439161"/>
          <a:ext cx="200273" cy="213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0.09285</cdr:y>
    </cdr:to>
    <cdr:sp macro="" textlink="">
      <cdr:nvSpPr>
        <cdr:cNvPr id="4" name="직사각형 3"/>
        <cdr:cNvSpPr/>
      </cdr:nvSpPr>
      <cdr:spPr>
        <a:xfrm xmlns:a="http://schemas.openxmlformats.org/drawingml/2006/main">
          <a:off x="0" y="0"/>
          <a:ext cx="6826243" cy="336797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50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영남권 초등학교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0.04758</cdr:x>
      <cdr:y>0.13315</cdr:y>
    </cdr:from>
    <cdr:to>
      <cdr:x>0.07762</cdr:x>
      <cdr:y>0.18611</cdr:y>
    </cdr:to>
    <cdr:sp macro="" textlink="">
      <cdr:nvSpPr>
        <cdr:cNvPr id="4" name="TextBox 36"/>
        <cdr:cNvSpPr txBox="1"/>
      </cdr:nvSpPr>
      <cdr:spPr>
        <a:xfrm xmlns:a="http://schemas.openxmlformats.org/drawingml/2006/main">
          <a:off x="324282" y="501009"/>
          <a:ext cx="204749" cy="1992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(</a:t>
          </a:r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</a:rPr>
            <a:t>개</a:t>
          </a:r>
          <a:r>
            <a:rPr lang="en-US" altLang="ko-KR" sz="900" b="1">
              <a:solidFill>
                <a:schemeClr val="tx1">
                  <a:lumMod val="75000"/>
                  <a:lumOff val="25000"/>
                </a:schemeClr>
              </a:solidFill>
            </a:rPr>
            <a:t>)</a:t>
          </a:r>
          <a:endParaRPr lang="ko-KR" altLang="en-US" sz="9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0.09224</cdr:y>
    </cdr:to>
    <cdr:sp macro="" textlink="">
      <cdr:nvSpPr>
        <cdr:cNvPr id="6" name="직사각형 5"/>
        <cdr:cNvSpPr/>
      </cdr:nvSpPr>
      <cdr:spPr>
        <a:xfrm xmlns:a="http://schemas.openxmlformats.org/drawingml/2006/main">
          <a:off x="0" y="0"/>
          <a:ext cx="6823611" cy="347088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50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연도별 제주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/</a:t>
          </a:r>
          <a:r>
            <a:rPr lang="ko-KR" altLang="en-US" sz="1400">
              <a:latin typeface="HY헤드라인M" pitchFamily="18" charset="-127"/>
              <a:ea typeface="HY헤드라인M" pitchFamily="18" charset="-127"/>
            </a:rPr>
            <a:t>강원권 초등학교 수</a:t>
          </a:r>
          <a:r>
            <a:rPr lang="en-US" altLang="ko-KR" sz="1400">
              <a:latin typeface="HY헤드라인M" pitchFamily="18" charset="-127"/>
              <a:ea typeface="HY헤드라인M" pitchFamily="18" charset="-127"/>
            </a:rPr>
            <a:t>(1965~2023)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11204</xdr:colOff>
      <xdr:row>0</xdr:row>
      <xdr:rowOff>179295</xdr:rowOff>
    </xdr:from>
    <xdr:to>
      <xdr:col>22</xdr:col>
      <xdr:colOff>190501</xdr:colOff>
      <xdr:row>27</xdr:row>
      <xdr:rowOff>44826</xdr:rowOff>
    </xdr:to>
    <xdr:grpSp>
      <xdr:nvGrpSpPr>
        <xdr:cNvPr id="3" name="그룹 2"/>
        <xdr:cNvGrpSpPr/>
      </xdr:nvGrpSpPr>
      <xdr:grpSpPr>
        <a:xfrm>
          <a:off x="8695763" y="179295"/>
          <a:ext cx="6331326" cy="4572002"/>
          <a:chOff x="4336675" y="874060"/>
          <a:chExt cx="6331325" cy="4572002"/>
        </a:xfrm>
      </xdr:grpSpPr>
      <xdr:graphicFrame macro="">
        <xdr:nvGraphicFramePr>
          <xdr:cNvPr id="20" name="차트 19"/>
          <xdr:cNvGraphicFramePr/>
        </xdr:nvGraphicFramePr>
        <xdr:xfrm>
          <a:off x="4336675" y="874060"/>
          <a:ext cx="6320789" cy="4572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8" name="TextBox 36"/>
          <xdr:cNvSpPr txBox="1"/>
        </xdr:nvSpPr>
        <xdr:spPr>
          <a:xfrm>
            <a:off x="4507172" y="1477159"/>
            <a:ext cx="321107" cy="200249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ctr" anchorCtr="0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>
                <a:solidFill>
                  <a:schemeClr val="tx1">
                    <a:lumMod val="75000"/>
                    <a:lumOff val="25000"/>
                  </a:schemeClr>
                </a:solidFill>
              </a:rPr>
              <a:t>(</a:t>
            </a:r>
            <a:r>
              <a:rPr lang="ko-KR" altLang="en-US" sz="900" b="1">
                <a:solidFill>
                  <a:schemeClr val="tx1">
                    <a:lumMod val="75000"/>
                    <a:lumOff val="25000"/>
                  </a:schemeClr>
                </a:solidFill>
              </a:rPr>
              <a:t>개</a:t>
            </a:r>
            <a:r>
              <a:rPr lang="en-US" altLang="ko-KR" sz="900" b="1">
                <a:solidFill>
                  <a:schemeClr val="tx1">
                    <a:lumMod val="75000"/>
                    <a:lumOff val="25000"/>
                  </a:schemeClr>
                </a:solidFill>
              </a:rPr>
              <a:t>)</a:t>
            </a:r>
            <a:endParaRPr lang="ko-KR" altLang="en-US" sz="9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9" name="직사각형 18"/>
          <xdr:cNvSpPr/>
        </xdr:nvSpPr>
        <xdr:spPr>
          <a:xfrm>
            <a:off x="4336677" y="894229"/>
            <a:ext cx="6331323" cy="416859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1400">
                <a:latin typeface="HY헤드라인M" pitchFamily="18" charset="-127"/>
                <a:ea typeface="HY헤드라인M" pitchFamily="18" charset="-127"/>
              </a:rPr>
              <a:t>연도별 설립별 초등학교 학급수</a:t>
            </a:r>
            <a:r>
              <a:rPr lang="en-US" altLang="ko-KR" sz="1400">
                <a:latin typeface="HY헤드라인M" pitchFamily="18" charset="-127"/>
                <a:ea typeface="HY헤드라인M" pitchFamily="18" charset="-127"/>
              </a:rPr>
              <a:t>(1965~2023)</a:t>
            </a:r>
          </a:p>
        </xdr:txBody>
      </xdr:sp>
    </xdr:grpSp>
    <xdr:clientData/>
  </xdr:twoCellAnchor>
  <xdr:twoCellAnchor>
    <xdr:from>
      <xdr:col>13</xdr:col>
      <xdr:colOff>28014</xdr:colOff>
      <xdr:row>28</xdr:row>
      <xdr:rowOff>56035</xdr:rowOff>
    </xdr:from>
    <xdr:to>
      <xdr:col>22</xdr:col>
      <xdr:colOff>268941</xdr:colOff>
      <xdr:row>49</xdr:row>
      <xdr:rowOff>22411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5"/>
  <sheetViews>
    <sheetView zoomScale="85" zoomScaleNormal="85" workbookViewId="0">
      <pane ySplit="3" topLeftCell="A31" activePane="bottomLeft" state="frozen"/>
      <selection activeCell="E69" sqref="E69"/>
      <selection pane="bottomLeft" activeCell="V49" sqref="V49"/>
    </sheetView>
  </sheetViews>
  <sheetFormatPr defaultColWidth="9" defaultRowHeight="13.5" x14ac:dyDescent="0.3"/>
  <cols>
    <col min="1" max="1" width="5" style="3" customWidth="1"/>
    <col min="2" max="2" width="7" style="1" customWidth="1"/>
    <col min="3" max="6" width="9.25" style="2" bestFit="1" customWidth="1"/>
    <col min="7" max="16384" width="9" style="3"/>
  </cols>
  <sheetData>
    <row r="1" spans="2:8" ht="19.5" customHeight="1" thickBot="1" x14ac:dyDescent="0.35"/>
    <row r="2" spans="2:8" ht="16.5" customHeight="1" thickBot="1" x14ac:dyDescent="0.35">
      <c r="B2" s="94" t="s">
        <v>35</v>
      </c>
      <c r="C2" s="95"/>
      <c r="D2" s="95"/>
      <c r="E2" s="95"/>
      <c r="F2" s="96"/>
      <c r="H2" s="54"/>
    </row>
    <row r="3" spans="2:8" ht="14.25" thickBot="1" x14ac:dyDescent="0.35">
      <c r="B3" s="37" t="s">
        <v>16</v>
      </c>
      <c r="C3" s="38" t="s">
        <v>46</v>
      </c>
      <c r="D3" s="39" t="s">
        <v>17</v>
      </c>
      <c r="E3" s="40" t="s">
        <v>18</v>
      </c>
      <c r="F3" s="41" t="s">
        <v>19</v>
      </c>
    </row>
    <row r="4" spans="2:8" x14ac:dyDescent="0.3">
      <c r="B4" s="19">
        <v>1965</v>
      </c>
      <c r="C4" s="100">
        <v>5125</v>
      </c>
      <c r="D4" s="25">
        <v>13</v>
      </c>
      <c r="E4" s="14">
        <v>5037</v>
      </c>
      <c r="F4" s="15">
        <v>75</v>
      </c>
    </row>
    <row r="5" spans="2:8" x14ac:dyDescent="0.3">
      <c r="B5" s="17">
        <v>1966</v>
      </c>
      <c r="C5" s="101">
        <v>5274</v>
      </c>
      <c r="D5" s="23">
        <v>14</v>
      </c>
      <c r="E5" s="4">
        <v>5166</v>
      </c>
      <c r="F5" s="5">
        <v>94</v>
      </c>
    </row>
    <row r="6" spans="2:8" x14ac:dyDescent="0.3">
      <c r="B6" s="17">
        <v>1967</v>
      </c>
      <c r="C6" s="101">
        <v>5418</v>
      </c>
      <c r="D6" s="23">
        <v>14</v>
      </c>
      <c r="E6" s="4">
        <v>5308</v>
      </c>
      <c r="F6" s="5">
        <v>96</v>
      </c>
    </row>
    <row r="7" spans="2:8" x14ac:dyDescent="0.3">
      <c r="B7" s="17">
        <v>1968</v>
      </c>
      <c r="C7" s="101">
        <v>5601</v>
      </c>
      <c r="D7" s="23">
        <v>14</v>
      </c>
      <c r="E7" s="4">
        <v>5495</v>
      </c>
      <c r="F7" s="5">
        <v>92</v>
      </c>
    </row>
    <row r="8" spans="2:8" ht="14.25" thickBot="1" x14ac:dyDescent="0.35">
      <c r="B8" s="20">
        <v>1969</v>
      </c>
      <c r="C8" s="102">
        <v>5810</v>
      </c>
      <c r="D8" s="26">
        <v>14</v>
      </c>
      <c r="E8" s="6">
        <v>5705</v>
      </c>
      <c r="F8" s="7">
        <v>91</v>
      </c>
    </row>
    <row r="9" spans="2:8" x14ac:dyDescent="0.3">
      <c r="B9" s="19">
        <v>1970</v>
      </c>
      <c r="C9" s="100">
        <v>5961</v>
      </c>
      <c r="D9" s="25">
        <v>14</v>
      </c>
      <c r="E9" s="14">
        <v>5859</v>
      </c>
      <c r="F9" s="15">
        <v>88</v>
      </c>
    </row>
    <row r="10" spans="2:8" x14ac:dyDescent="0.3">
      <c r="B10" s="17">
        <v>1971</v>
      </c>
      <c r="C10" s="101">
        <v>6085</v>
      </c>
      <c r="D10" s="23">
        <v>14</v>
      </c>
      <c r="E10" s="4">
        <v>5983</v>
      </c>
      <c r="F10" s="5">
        <v>88</v>
      </c>
    </row>
    <row r="11" spans="2:8" x14ac:dyDescent="0.3">
      <c r="B11" s="17">
        <v>1972</v>
      </c>
      <c r="C11" s="101">
        <v>6197</v>
      </c>
      <c r="D11" s="23">
        <v>15</v>
      </c>
      <c r="E11" s="4">
        <v>6097</v>
      </c>
      <c r="F11" s="5">
        <v>85</v>
      </c>
    </row>
    <row r="12" spans="2:8" x14ac:dyDescent="0.3">
      <c r="B12" s="17">
        <v>1973</v>
      </c>
      <c r="C12" s="101">
        <v>6269</v>
      </c>
      <c r="D12" s="23">
        <v>15</v>
      </c>
      <c r="E12" s="4">
        <v>6169</v>
      </c>
      <c r="F12" s="5">
        <v>85</v>
      </c>
    </row>
    <row r="13" spans="2:8" x14ac:dyDescent="0.3">
      <c r="B13" s="17">
        <v>1974</v>
      </c>
      <c r="C13" s="101">
        <v>6315</v>
      </c>
      <c r="D13" s="23">
        <v>16</v>
      </c>
      <c r="E13" s="4">
        <v>6216</v>
      </c>
      <c r="F13" s="5">
        <v>83</v>
      </c>
    </row>
    <row r="14" spans="2:8" x14ac:dyDescent="0.3">
      <c r="B14" s="17">
        <v>1975</v>
      </c>
      <c r="C14" s="101">
        <v>6367</v>
      </c>
      <c r="D14" s="23">
        <v>16</v>
      </c>
      <c r="E14" s="4">
        <v>6268</v>
      </c>
      <c r="F14" s="5">
        <v>83</v>
      </c>
    </row>
    <row r="15" spans="2:8" x14ac:dyDescent="0.3">
      <c r="B15" s="17">
        <v>1976</v>
      </c>
      <c r="C15" s="101">
        <v>6405</v>
      </c>
      <c r="D15" s="23">
        <v>16</v>
      </c>
      <c r="E15" s="4">
        <v>6309</v>
      </c>
      <c r="F15" s="5">
        <v>80</v>
      </c>
    </row>
    <row r="16" spans="2:8" x14ac:dyDescent="0.3">
      <c r="B16" s="17">
        <v>1977</v>
      </c>
      <c r="C16" s="101">
        <v>6408</v>
      </c>
      <c r="D16" s="23">
        <v>16</v>
      </c>
      <c r="E16" s="4">
        <v>6312</v>
      </c>
      <c r="F16" s="5">
        <v>80</v>
      </c>
    </row>
    <row r="17" spans="2:6" x14ac:dyDescent="0.3">
      <c r="B17" s="17">
        <v>1978</v>
      </c>
      <c r="C17" s="101">
        <v>6426</v>
      </c>
      <c r="D17" s="23">
        <v>16</v>
      </c>
      <c r="E17" s="4">
        <v>6331</v>
      </c>
      <c r="F17" s="5">
        <v>79</v>
      </c>
    </row>
    <row r="18" spans="2:6" ht="14.25" thickBot="1" x14ac:dyDescent="0.35">
      <c r="B18" s="20">
        <v>1979</v>
      </c>
      <c r="C18" s="102">
        <v>6450</v>
      </c>
      <c r="D18" s="26">
        <v>16</v>
      </c>
      <c r="E18" s="6">
        <v>6356</v>
      </c>
      <c r="F18" s="7">
        <v>78</v>
      </c>
    </row>
    <row r="19" spans="2:6" x14ac:dyDescent="0.3">
      <c r="B19" s="19">
        <v>1980</v>
      </c>
      <c r="C19" s="100">
        <v>6487</v>
      </c>
      <c r="D19" s="25">
        <v>15</v>
      </c>
      <c r="E19" s="14">
        <v>6390</v>
      </c>
      <c r="F19" s="15">
        <v>82</v>
      </c>
    </row>
    <row r="20" spans="2:6" x14ac:dyDescent="0.3">
      <c r="B20" s="17">
        <v>1981</v>
      </c>
      <c r="C20" s="101">
        <v>6517</v>
      </c>
      <c r="D20" s="23">
        <v>16</v>
      </c>
      <c r="E20" s="4">
        <v>6424</v>
      </c>
      <c r="F20" s="5">
        <v>77</v>
      </c>
    </row>
    <row r="21" spans="2:6" x14ac:dyDescent="0.3">
      <c r="B21" s="17">
        <v>1982</v>
      </c>
      <c r="C21" s="101">
        <v>6501</v>
      </c>
      <c r="D21" s="23">
        <v>16</v>
      </c>
      <c r="E21" s="4">
        <v>6409</v>
      </c>
      <c r="F21" s="5">
        <v>76</v>
      </c>
    </row>
    <row r="22" spans="2:6" x14ac:dyDescent="0.3">
      <c r="B22" s="17">
        <v>1983</v>
      </c>
      <c r="C22" s="101">
        <v>6500</v>
      </c>
      <c r="D22" s="23">
        <v>16</v>
      </c>
      <c r="E22" s="4">
        <v>6408</v>
      </c>
      <c r="F22" s="5">
        <v>76</v>
      </c>
    </row>
    <row r="23" spans="2:6" x14ac:dyDescent="0.3">
      <c r="B23" s="17">
        <v>1984</v>
      </c>
      <c r="C23" s="101">
        <v>6528</v>
      </c>
      <c r="D23" s="23">
        <v>16</v>
      </c>
      <c r="E23" s="4">
        <v>6437</v>
      </c>
      <c r="F23" s="5">
        <v>75</v>
      </c>
    </row>
    <row r="24" spans="2:6" x14ac:dyDescent="0.3">
      <c r="B24" s="17">
        <v>1985</v>
      </c>
      <c r="C24" s="101">
        <v>6519</v>
      </c>
      <c r="D24" s="23">
        <v>16</v>
      </c>
      <c r="E24" s="4">
        <v>6428</v>
      </c>
      <c r="F24" s="5">
        <v>75</v>
      </c>
    </row>
    <row r="25" spans="2:6" x14ac:dyDescent="0.3">
      <c r="B25" s="17">
        <v>1986</v>
      </c>
      <c r="C25" s="101">
        <v>6535</v>
      </c>
      <c r="D25" s="23">
        <v>16</v>
      </c>
      <c r="E25" s="4">
        <v>6444</v>
      </c>
      <c r="F25" s="5">
        <v>75</v>
      </c>
    </row>
    <row r="26" spans="2:6" x14ac:dyDescent="0.3">
      <c r="B26" s="17">
        <v>1987</v>
      </c>
      <c r="C26" s="101">
        <v>6531</v>
      </c>
      <c r="D26" s="23">
        <v>16</v>
      </c>
      <c r="E26" s="4">
        <v>6438</v>
      </c>
      <c r="F26" s="5">
        <v>77</v>
      </c>
    </row>
    <row r="27" spans="2:6" x14ac:dyDescent="0.3">
      <c r="B27" s="17">
        <v>1988</v>
      </c>
      <c r="C27" s="101">
        <v>6463</v>
      </c>
      <c r="D27" s="23">
        <v>17</v>
      </c>
      <c r="E27" s="4">
        <v>6370</v>
      </c>
      <c r="F27" s="5">
        <v>76</v>
      </c>
    </row>
    <row r="28" spans="2:6" ht="14.25" thickBot="1" x14ac:dyDescent="0.35">
      <c r="B28" s="20">
        <v>1989</v>
      </c>
      <c r="C28" s="102">
        <v>6396</v>
      </c>
      <c r="D28" s="26">
        <v>17</v>
      </c>
      <c r="E28" s="6">
        <v>6302</v>
      </c>
      <c r="F28" s="7">
        <v>77</v>
      </c>
    </row>
    <row r="29" spans="2:6" x14ac:dyDescent="0.3">
      <c r="B29" s="19">
        <v>1990</v>
      </c>
      <c r="C29" s="100">
        <v>6335</v>
      </c>
      <c r="D29" s="25">
        <v>17</v>
      </c>
      <c r="E29" s="14">
        <v>6242</v>
      </c>
      <c r="F29" s="15">
        <v>76</v>
      </c>
    </row>
    <row r="30" spans="2:6" x14ac:dyDescent="0.3">
      <c r="B30" s="17">
        <v>1991</v>
      </c>
      <c r="C30" s="101">
        <v>6245</v>
      </c>
      <c r="D30" s="23">
        <v>17</v>
      </c>
      <c r="E30" s="4">
        <v>6152</v>
      </c>
      <c r="F30" s="5">
        <v>76</v>
      </c>
    </row>
    <row r="31" spans="2:6" x14ac:dyDescent="0.3">
      <c r="B31" s="17">
        <v>1992</v>
      </c>
      <c r="C31" s="101">
        <v>6122</v>
      </c>
      <c r="D31" s="23">
        <v>17</v>
      </c>
      <c r="E31" s="4">
        <v>6029</v>
      </c>
      <c r="F31" s="5">
        <v>76</v>
      </c>
    </row>
    <row r="32" spans="2:6" x14ac:dyDescent="0.3">
      <c r="B32" s="17">
        <v>1993</v>
      </c>
      <c r="C32" s="101">
        <v>6057</v>
      </c>
      <c r="D32" s="23">
        <v>17</v>
      </c>
      <c r="E32" s="4">
        <v>5964</v>
      </c>
      <c r="F32" s="5">
        <v>76</v>
      </c>
    </row>
    <row r="33" spans="2:6" x14ac:dyDescent="0.3">
      <c r="B33" s="17">
        <v>1994</v>
      </c>
      <c r="C33" s="101">
        <v>5900</v>
      </c>
      <c r="D33" s="23">
        <v>17</v>
      </c>
      <c r="E33" s="4">
        <v>5808</v>
      </c>
      <c r="F33" s="5">
        <v>75</v>
      </c>
    </row>
    <row r="34" spans="2:6" x14ac:dyDescent="0.3">
      <c r="B34" s="17">
        <v>1995</v>
      </c>
      <c r="C34" s="101">
        <v>5772</v>
      </c>
      <c r="D34" s="23">
        <v>17</v>
      </c>
      <c r="E34" s="4">
        <v>5679</v>
      </c>
      <c r="F34" s="5">
        <v>76</v>
      </c>
    </row>
    <row r="35" spans="2:6" x14ac:dyDescent="0.3">
      <c r="B35" s="17">
        <v>1996</v>
      </c>
      <c r="C35" s="101">
        <v>5732</v>
      </c>
      <c r="D35" s="23">
        <v>17</v>
      </c>
      <c r="E35" s="4">
        <v>5639</v>
      </c>
      <c r="F35" s="5">
        <v>76</v>
      </c>
    </row>
    <row r="36" spans="2:6" x14ac:dyDescent="0.3">
      <c r="B36" s="17">
        <v>1997</v>
      </c>
      <c r="C36" s="101">
        <v>5721</v>
      </c>
      <c r="D36" s="23">
        <v>17</v>
      </c>
      <c r="E36" s="4">
        <v>5628</v>
      </c>
      <c r="F36" s="5">
        <v>76</v>
      </c>
    </row>
    <row r="37" spans="2:6" x14ac:dyDescent="0.3">
      <c r="B37" s="17">
        <v>1998</v>
      </c>
      <c r="C37" s="101">
        <v>5688</v>
      </c>
      <c r="D37" s="23">
        <v>17</v>
      </c>
      <c r="E37" s="4">
        <v>5595</v>
      </c>
      <c r="F37" s="5">
        <v>76</v>
      </c>
    </row>
    <row r="38" spans="2:6" ht="14.25" thickBot="1" x14ac:dyDescent="0.35">
      <c r="B38" s="20">
        <v>1999</v>
      </c>
      <c r="C38" s="102">
        <v>5544</v>
      </c>
      <c r="D38" s="26">
        <v>17</v>
      </c>
      <c r="E38" s="6">
        <v>5451</v>
      </c>
      <c r="F38" s="7">
        <v>76</v>
      </c>
    </row>
    <row r="39" spans="2:6" x14ac:dyDescent="0.3">
      <c r="B39" s="19">
        <v>2000</v>
      </c>
      <c r="C39" s="100">
        <v>5267</v>
      </c>
      <c r="D39" s="25">
        <v>17</v>
      </c>
      <c r="E39" s="14">
        <v>5174</v>
      </c>
      <c r="F39" s="15">
        <v>76</v>
      </c>
    </row>
    <row r="40" spans="2:6" x14ac:dyDescent="0.3">
      <c r="B40" s="17">
        <v>2001</v>
      </c>
      <c r="C40" s="101">
        <v>5322</v>
      </c>
      <c r="D40" s="23">
        <v>17</v>
      </c>
      <c r="E40" s="4">
        <v>5229</v>
      </c>
      <c r="F40" s="5">
        <v>76</v>
      </c>
    </row>
    <row r="41" spans="2:6" x14ac:dyDescent="0.3">
      <c r="B41" s="17">
        <v>2002</v>
      </c>
      <c r="C41" s="101">
        <v>5384</v>
      </c>
      <c r="D41" s="23">
        <v>17</v>
      </c>
      <c r="E41" s="4">
        <v>5291</v>
      </c>
      <c r="F41" s="5">
        <v>76</v>
      </c>
    </row>
    <row r="42" spans="2:6" x14ac:dyDescent="0.3">
      <c r="B42" s="17">
        <v>2003</v>
      </c>
      <c r="C42" s="101">
        <v>5463</v>
      </c>
      <c r="D42" s="23">
        <v>17</v>
      </c>
      <c r="E42" s="4">
        <v>5370</v>
      </c>
      <c r="F42" s="5">
        <v>76</v>
      </c>
    </row>
    <row r="43" spans="2:6" x14ac:dyDescent="0.3">
      <c r="B43" s="17">
        <v>2004</v>
      </c>
      <c r="C43" s="101">
        <v>5541</v>
      </c>
      <c r="D43" s="23">
        <v>17</v>
      </c>
      <c r="E43" s="4">
        <v>5449</v>
      </c>
      <c r="F43" s="5">
        <v>75</v>
      </c>
    </row>
    <row r="44" spans="2:6" x14ac:dyDescent="0.3">
      <c r="B44" s="17">
        <v>2005</v>
      </c>
      <c r="C44" s="101">
        <v>5646</v>
      </c>
      <c r="D44" s="23">
        <v>17</v>
      </c>
      <c r="E44" s="4">
        <v>5554</v>
      </c>
      <c r="F44" s="5">
        <v>75</v>
      </c>
    </row>
    <row r="45" spans="2:6" x14ac:dyDescent="0.3">
      <c r="B45" s="17">
        <v>2006</v>
      </c>
      <c r="C45" s="101">
        <v>5733</v>
      </c>
      <c r="D45" s="23">
        <v>17</v>
      </c>
      <c r="E45" s="4">
        <v>5641</v>
      </c>
      <c r="F45" s="5">
        <v>75</v>
      </c>
    </row>
    <row r="46" spans="2:6" x14ac:dyDescent="0.3">
      <c r="B46" s="17">
        <v>2007</v>
      </c>
      <c r="C46" s="101">
        <v>5756</v>
      </c>
      <c r="D46" s="23">
        <v>17</v>
      </c>
      <c r="E46" s="4">
        <v>5664</v>
      </c>
      <c r="F46" s="5">
        <v>75</v>
      </c>
    </row>
    <row r="47" spans="2:6" x14ac:dyDescent="0.3">
      <c r="B47" s="17">
        <v>2008</v>
      </c>
      <c r="C47" s="101">
        <v>5813</v>
      </c>
      <c r="D47" s="23">
        <v>17</v>
      </c>
      <c r="E47" s="4">
        <v>5721</v>
      </c>
      <c r="F47" s="5">
        <v>75</v>
      </c>
    </row>
    <row r="48" spans="2:6" ht="14.25" thickBot="1" x14ac:dyDescent="0.35">
      <c r="B48" s="18">
        <v>2009</v>
      </c>
      <c r="C48" s="103">
        <v>5829</v>
      </c>
      <c r="D48" s="24">
        <v>17</v>
      </c>
      <c r="E48" s="12">
        <v>5737</v>
      </c>
      <c r="F48" s="13">
        <v>75</v>
      </c>
    </row>
    <row r="49" spans="2:7" x14ac:dyDescent="0.3">
      <c r="B49" s="19">
        <v>2010</v>
      </c>
      <c r="C49" s="100">
        <v>5854</v>
      </c>
      <c r="D49" s="25">
        <v>17</v>
      </c>
      <c r="E49" s="14">
        <v>5761</v>
      </c>
      <c r="F49" s="15">
        <v>76</v>
      </c>
    </row>
    <row r="50" spans="2:7" x14ac:dyDescent="0.3">
      <c r="B50" s="17">
        <v>2011</v>
      </c>
      <c r="C50" s="101">
        <v>5882</v>
      </c>
      <c r="D50" s="23">
        <v>17</v>
      </c>
      <c r="E50" s="4">
        <v>5789</v>
      </c>
      <c r="F50" s="5">
        <v>76</v>
      </c>
    </row>
    <row r="51" spans="2:7" x14ac:dyDescent="0.3">
      <c r="B51" s="17">
        <v>2012</v>
      </c>
      <c r="C51" s="101">
        <v>5895</v>
      </c>
      <c r="D51" s="23">
        <v>17</v>
      </c>
      <c r="E51" s="4">
        <v>5802</v>
      </c>
      <c r="F51" s="5">
        <v>76</v>
      </c>
    </row>
    <row r="52" spans="2:7" x14ac:dyDescent="0.3">
      <c r="B52" s="17">
        <v>2013</v>
      </c>
      <c r="C52" s="101">
        <v>5913</v>
      </c>
      <c r="D52" s="23">
        <v>17</v>
      </c>
      <c r="E52" s="4">
        <v>5820</v>
      </c>
      <c r="F52" s="5">
        <v>76</v>
      </c>
    </row>
    <row r="53" spans="2:7" x14ac:dyDescent="0.3">
      <c r="B53" s="17">
        <v>2014</v>
      </c>
      <c r="C53" s="101">
        <v>5934</v>
      </c>
      <c r="D53" s="23">
        <v>17</v>
      </c>
      <c r="E53" s="4">
        <v>5841</v>
      </c>
      <c r="F53" s="5">
        <v>76</v>
      </c>
    </row>
    <row r="54" spans="2:7" x14ac:dyDescent="0.3">
      <c r="B54" s="17">
        <v>2015</v>
      </c>
      <c r="C54" s="101">
        <v>5978</v>
      </c>
      <c r="D54" s="23">
        <v>17</v>
      </c>
      <c r="E54" s="4">
        <v>5886</v>
      </c>
      <c r="F54" s="5">
        <v>75</v>
      </c>
    </row>
    <row r="55" spans="2:7" x14ac:dyDescent="0.3">
      <c r="B55" s="17">
        <v>2016</v>
      </c>
      <c r="C55" s="101">
        <v>6001</v>
      </c>
      <c r="D55" s="23">
        <v>17</v>
      </c>
      <c r="E55" s="4">
        <v>5909</v>
      </c>
      <c r="F55" s="5">
        <v>75</v>
      </c>
    </row>
    <row r="56" spans="2:7" s="36" customFormat="1" x14ac:dyDescent="0.3">
      <c r="B56" s="17">
        <v>2017</v>
      </c>
      <c r="C56" s="101">
        <v>6040</v>
      </c>
      <c r="D56" s="23">
        <v>17</v>
      </c>
      <c r="E56" s="4">
        <v>5949</v>
      </c>
      <c r="F56" s="5">
        <v>74</v>
      </c>
    </row>
    <row r="57" spans="2:7" s="36" customFormat="1" x14ac:dyDescent="0.3">
      <c r="B57" s="17">
        <v>2018</v>
      </c>
      <c r="C57" s="101">
        <f>SUM(D57:F57)</f>
        <v>6064</v>
      </c>
      <c r="D57" s="23">
        <v>17</v>
      </c>
      <c r="E57" s="4">
        <v>5973</v>
      </c>
      <c r="F57" s="5">
        <v>74</v>
      </c>
    </row>
    <row r="58" spans="2:7" s="36" customFormat="1" ht="14.25" thickBot="1" x14ac:dyDescent="0.35">
      <c r="B58" s="18">
        <v>2019</v>
      </c>
      <c r="C58" s="103">
        <f>SUM(D58:F58)</f>
        <v>6087</v>
      </c>
      <c r="D58" s="24">
        <v>17</v>
      </c>
      <c r="E58" s="12">
        <v>5996</v>
      </c>
      <c r="F58" s="13">
        <v>74</v>
      </c>
    </row>
    <row r="59" spans="2:7" s="36" customFormat="1" x14ac:dyDescent="0.3">
      <c r="B59" s="19">
        <v>2020</v>
      </c>
      <c r="C59" s="100">
        <f>SUM(D59:F59)</f>
        <v>6120</v>
      </c>
      <c r="D59" s="25">
        <v>17</v>
      </c>
      <c r="E59" s="14">
        <v>6029</v>
      </c>
      <c r="F59" s="15">
        <v>74</v>
      </c>
    </row>
    <row r="60" spans="2:7" s="36" customFormat="1" x14ac:dyDescent="0.3">
      <c r="B60" s="17">
        <v>2021</v>
      </c>
      <c r="C60" s="101">
        <f>SUM(D60:F60)</f>
        <v>6157</v>
      </c>
      <c r="D60" s="23">
        <v>17</v>
      </c>
      <c r="E60" s="4">
        <v>6067</v>
      </c>
      <c r="F60" s="5">
        <v>73</v>
      </c>
    </row>
    <row r="61" spans="2:7" s="36" customFormat="1" x14ac:dyDescent="0.3">
      <c r="B61" s="17">
        <v>2022</v>
      </c>
      <c r="C61" s="101">
        <f>SUM(D61:F61)</f>
        <v>6163</v>
      </c>
      <c r="D61" s="23">
        <v>17</v>
      </c>
      <c r="E61" s="4">
        <v>6073</v>
      </c>
      <c r="F61" s="5">
        <v>73</v>
      </c>
    </row>
    <row r="62" spans="2:7" s="36" customFormat="1" ht="14.25" thickBot="1" x14ac:dyDescent="0.35">
      <c r="B62" s="62">
        <v>2023</v>
      </c>
      <c r="C62" s="104">
        <f>SUM(D62:F62)</f>
        <v>6175</v>
      </c>
      <c r="D62" s="63">
        <v>17</v>
      </c>
      <c r="E62" s="64">
        <v>6085</v>
      </c>
      <c r="F62" s="65">
        <v>73</v>
      </c>
    </row>
    <row r="63" spans="2:7" x14ac:dyDescent="0.3">
      <c r="B63" s="57" t="s">
        <v>44</v>
      </c>
      <c r="C63" s="58"/>
      <c r="D63" s="58"/>
      <c r="E63" s="58"/>
      <c r="F63" s="58"/>
      <c r="G63" s="57"/>
    </row>
    <row r="64" spans="2:7" x14ac:dyDescent="0.3">
      <c r="B64" s="55" t="s">
        <v>41</v>
      </c>
      <c r="C64" s="56"/>
      <c r="D64" s="56"/>
      <c r="E64" s="56"/>
      <c r="F64" s="56"/>
      <c r="G64" s="57"/>
    </row>
    <row r="65" spans="2:6" x14ac:dyDescent="0.3">
      <c r="B65" s="89" t="s">
        <v>52</v>
      </c>
    </row>
    <row r="69" spans="2:6" ht="16.5" x14ac:dyDescent="0.3">
      <c r="B69"/>
      <c r="C69"/>
      <c r="D69"/>
      <c r="E69"/>
      <c r="F69"/>
    </row>
    <row r="70" spans="2:6" ht="16.5" x14ac:dyDescent="0.3">
      <c r="B70"/>
      <c r="C70"/>
      <c r="D70"/>
      <c r="E70"/>
      <c r="F70"/>
    </row>
    <row r="71" spans="2:6" ht="16.5" x14ac:dyDescent="0.3">
      <c r="B71"/>
      <c r="C71"/>
      <c r="D71"/>
      <c r="E71"/>
      <c r="F71"/>
    </row>
    <row r="72" spans="2:6" ht="16.5" x14ac:dyDescent="0.3">
      <c r="B72"/>
      <c r="C72"/>
      <c r="D72"/>
      <c r="E72"/>
      <c r="F72"/>
    </row>
    <row r="73" spans="2:6" ht="16.5" x14ac:dyDescent="0.3">
      <c r="B73"/>
      <c r="C73"/>
      <c r="D73"/>
      <c r="E73"/>
      <c r="F73"/>
    </row>
    <row r="74" spans="2:6" ht="16.5" x14ac:dyDescent="0.3">
      <c r="B74"/>
      <c r="C74"/>
      <c r="D74"/>
      <c r="E74"/>
      <c r="F74"/>
    </row>
    <row r="75" spans="2:6" ht="16.5" x14ac:dyDescent="0.3">
      <c r="B75"/>
      <c r="C75"/>
      <c r="D75"/>
      <c r="E75"/>
      <c r="F75"/>
    </row>
    <row r="76" spans="2:6" ht="16.5" x14ac:dyDescent="0.3">
      <c r="B76"/>
      <c r="C76"/>
      <c r="D76"/>
      <c r="E76"/>
      <c r="F76"/>
    </row>
    <row r="77" spans="2:6" ht="16.5" x14ac:dyDescent="0.3">
      <c r="B77"/>
      <c r="C77"/>
      <c r="D77"/>
      <c r="E77"/>
      <c r="F77"/>
    </row>
    <row r="78" spans="2:6" ht="16.5" x14ac:dyDescent="0.3">
      <c r="B78"/>
      <c r="C78"/>
      <c r="D78"/>
      <c r="E78"/>
      <c r="F78"/>
    </row>
    <row r="79" spans="2:6" ht="16.5" x14ac:dyDescent="0.3">
      <c r="B79"/>
      <c r="C79"/>
      <c r="D79"/>
      <c r="E79"/>
      <c r="F79"/>
    </row>
    <row r="80" spans="2:6" ht="16.5" x14ac:dyDescent="0.3">
      <c r="B80"/>
      <c r="C80"/>
      <c r="D80"/>
      <c r="E80"/>
      <c r="F80"/>
    </row>
    <row r="81" spans="2:6" ht="16.5" x14ac:dyDescent="0.3">
      <c r="B81"/>
      <c r="C81"/>
      <c r="D81"/>
      <c r="E81"/>
      <c r="F81"/>
    </row>
    <row r="82" spans="2:6" ht="16.5" x14ac:dyDescent="0.3">
      <c r="B82"/>
      <c r="C82"/>
      <c r="D82"/>
      <c r="E82"/>
      <c r="F82"/>
    </row>
    <row r="83" spans="2:6" ht="16.5" x14ac:dyDescent="0.3">
      <c r="B83"/>
      <c r="C83"/>
      <c r="D83"/>
      <c r="E83"/>
      <c r="F83"/>
    </row>
    <row r="84" spans="2:6" ht="16.5" x14ac:dyDescent="0.3">
      <c r="B84"/>
      <c r="C84"/>
      <c r="D84"/>
      <c r="E84"/>
      <c r="F84"/>
    </row>
    <row r="85" spans="2:6" ht="16.5" x14ac:dyDescent="0.3">
      <c r="B85"/>
      <c r="C85"/>
      <c r="D85"/>
      <c r="E85"/>
      <c r="F85"/>
    </row>
    <row r="86" spans="2:6" ht="16.5" x14ac:dyDescent="0.3">
      <c r="B86"/>
      <c r="C86"/>
      <c r="D86"/>
      <c r="E86"/>
      <c r="F86"/>
    </row>
    <row r="87" spans="2:6" ht="16.5" x14ac:dyDescent="0.3">
      <c r="B87"/>
      <c r="C87"/>
      <c r="D87"/>
      <c r="E87"/>
      <c r="F87"/>
    </row>
    <row r="88" spans="2:6" ht="16.5" x14ac:dyDescent="0.3">
      <c r="B88"/>
      <c r="C88"/>
      <c r="D88"/>
      <c r="E88"/>
      <c r="F88"/>
    </row>
    <row r="89" spans="2:6" ht="16.5" x14ac:dyDescent="0.3">
      <c r="B89"/>
      <c r="C89"/>
      <c r="D89"/>
      <c r="E89"/>
      <c r="F89"/>
    </row>
    <row r="90" spans="2:6" ht="16.5" x14ac:dyDescent="0.3">
      <c r="B90"/>
      <c r="C90"/>
      <c r="D90"/>
      <c r="E90"/>
      <c r="F90"/>
    </row>
    <row r="91" spans="2:6" ht="16.5" x14ac:dyDescent="0.3">
      <c r="B91"/>
      <c r="C91"/>
      <c r="D91"/>
      <c r="E91"/>
      <c r="F91"/>
    </row>
    <row r="92" spans="2:6" ht="16.5" x14ac:dyDescent="0.3">
      <c r="B92"/>
      <c r="C92"/>
      <c r="D92"/>
      <c r="E92"/>
      <c r="F92"/>
    </row>
    <row r="93" spans="2:6" ht="16.5" x14ac:dyDescent="0.3">
      <c r="B93"/>
      <c r="C93"/>
      <c r="D93"/>
      <c r="E93"/>
      <c r="F93"/>
    </row>
    <row r="94" spans="2:6" ht="16.5" x14ac:dyDescent="0.3">
      <c r="B94"/>
      <c r="C94"/>
      <c r="D94"/>
      <c r="E94"/>
      <c r="F94"/>
    </row>
    <row r="95" spans="2:6" ht="16.5" x14ac:dyDescent="0.3">
      <c r="B95"/>
      <c r="C95"/>
      <c r="D95"/>
      <c r="E95"/>
      <c r="F95"/>
    </row>
    <row r="96" spans="2:6" ht="16.5" x14ac:dyDescent="0.3">
      <c r="B96"/>
      <c r="C96"/>
      <c r="D96"/>
      <c r="E96"/>
      <c r="F96"/>
    </row>
    <row r="97" spans="2:6" ht="16.5" x14ac:dyDescent="0.3">
      <c r="B97"/>
      <c r="C97"/>
      <c r="D97"/>
      <c r="E97"/>
      <c r="F97"/>
    </row>
    <row r="98" spans="2:6" ht="16.5" x14ac:dyDescent="0.3">
      <c r="B98"/>
      <c r="C98"/>
      <c r="D98"/>
      <c r="E98"/>
      <c r="F98"/>
    </row>
    <row r="99" spans="2:6" ht="16.5" x14ac:dyDescent="0.3">
      <c r="B99"/>
      <c r="C99"/>
      <c r="D99"/>
      <c r="E99"/>
      <c r="F99"/>
    </row>
    <row r="100" spans="2:6" ht="16.5" x14ac:dyDescent="0.3">
      <c r="B100"/>
      <c r="C100"/>
      <c r="D100"/>
      <c r="E100"/>
      <c r="F100"/>
    </row>
    <row r="101" spans="2:6" ht="16.5" x14ac:dyDescent="0.3">
      <c r="B101"/>
      <c r="C101"/>
      <c r="D101"/>
      <c r="E101"/>
      <c r="F101"/>
    </row>
    <row r="102" spans="2:6" ht="16.5" x14ac:dyDescent="0.3">
      <c r="B102"/>
      <c r="C102"/>
      <c r="D102"/>
      <c r="E102"/>
      <c r="F102"/>
    </row>
    <row r="103" spans="2:6" ht="16.5" x14ac:dyDescent="0.3">
      <c r="B103"/>
      <c r="C103"/>
      <c r="D103"/>
      <c r="E103"/>
      <c r="F103"/>
    </row>
    <row r="104" spans="2:6" ht="16.5" x14ac:dyDescent="0.3">
      <c r="B104"/>
      <c r="C104"/>
      <c r="D104"/>
      <c r="E104"/>
      <c r="F104"/>
    </row>
    <row r="105" spans="2:6" ht="16.5" x14ac:dyDescent="0.3">
      <c r="B105"/>
      <c r="C105"/>
      <c r="D105"/>
      <c r="E105"/>
      <c r="F105"/>
    </row>
    <row r="106" spans="2:6" ht="16.5" x14ac:dyDescent="0.3">
      <c r="B106"/>
      <c r="C106"/>
      <c r="D106"/>
      <c r="E106"/>
      <c r="F106"/>
    </row>
    <row r="107" spans="2:6" ht="16.5" x14ac:dyDescent="0.3">
      <c r="B107"/>
      <c r="C107"/>
      <c r="D107"/>
      <c r="E107"/>
      <c r="F107"/>
    </row>
    <row r="108" spans="2:6" ht="16.5" x14ac:dyDescent="0.3">
      <c r="B108"/>
      <c r="C108"/>
      <c r="D108"/>
      <c r="E108"/>
      <c r="F108"/>
    </row>
    <row r="109" spans="2:6" ht="16.5" x14ac:dyDescent="0.3">
      <c r="B109"/>
      <c r="C109"/>
      <c r="D109"/>
      <c r="E109"/>
      <c r="F109"/>
    </row>
    <row r="110" spans="2:6" ht="16.5" x14ac:dyDescent="0.3">
      <c r="B110"/>
      <c r="C110"/>
      <c r="D110"/>
      <c r="E110"/>
      <c r="F110"/>
    </row>
    <row r="111" spans="2:6" ht="16.5" x14ac:dyDescent="0.3">
      <c r="B111"/>
      <c r="C111"/>
      <c r="D111"/>
      <c r="E111"/>
      <c r="F111"/>
    </row>
    <row r="112" spans="2:6" ht="16.5" x14ac:dyDescent="0.3">
      <c r="B112"/>
      <c r="C112"/>
      <c r="D112"/>
      <c r="E112"/>
      <c r="F112"/>
    </row>
    <row r="113" spans="2:6" ht="16.5" x14ac:dyDescent="0.3">
      <c r="B113"/>
      <c r="C113"/>
      <c r="D113"/>
      <c r="E113"/>
      <c r="F113"/>
    </row>
    <row r="114" spans="2:6" ht="16.5" x14ac:dyDescent="0.3">
      <c r="B114"/>
      <c r="C114"/>
      <c r="D114"/>
      <c r="E114"/>
      <c r="F114"/>
    </row>
    <row r="115" spans="2:6" ht="16.5" x14ac:dyDescent="0.3">
      <c r="B115"/>
      <c r="C115"/>
      <c r="D115"/>
      <c r="E115"/>
      <c r="F115"/>
    </row>
    <row r="116" spans="2:6" ht="16.5" x14ac:dyDescent="0.3">
      <c r="B116"/>
      <c r="C116"/>
      <c r="D116"/>
      <c r="E116"/>
      <c r="F116"/>
    </row>
    <row r="117" spans="2:6" ht="16.5" x14ac:dyDescent="0.3">
      <c r="B117"/>
      <c r="C117"/>
      <c r="D117"/>
      <c r="E117"/>
      <c r="F117"/>
    </row>
    <row r="118" spans="2:6" ht="16.5" x14ac:dyDescent="0.3">
      <c r="B118"/>
      <c r="C118"/>
      <c r="D118"/>
      <c r="E118"/>
      <c r="F118"/>
    </row>
    <row r="119" spans="2:6" ht="16.5" x14ac:dyDescent="0.3">
      <c r="B119"/>
      <c r="C119"/>
      <c r="D119"/>
      <c r="E119"/>
      <c r="F119"/>
    </row>
    <row r="120" spans="2:6" ht="16.5" x14ac:dyDescent="0.3">
      <c r="B120"/>
      <c r="C120"/>
      <c r="D120"/>
      <c r="E120"/>
      <c r="F120"/>
    </row>
    <row r="121" spans="2:6" ht="16.5" x14ac:dyDescent="0.3">
      <c r="B121"/>
      <c r="C121"/>
      <c r="D121"/>
      <c r="E121"/>
      <c r="F121"/>
    </row>
    <row r="122" spans="2:6" ht="16.5" x14ac:dyDescent="0.3">
      <c r="B122"/>
      <c r="C122"/>
      <c r="D122"/>
      <c r="E122"/>
      <c r="F122"/>
    </row>
    <row r="123" spans="2:6" ht="16.5" x14ac:dyDescent="0.3">
      <c r="B123"/>
      <c r="C123"/>
      <c r="D123"/>
      <c r="E123"/>
      <c r="F123"/>
    </row>
    <row r="124" spans="2:6" ht="16.5" x14ac:dyDescent="0.3">
      <c r="B124"/>
      <c r="C124"/>
      <c r="D124"/>
      <c r="E124"/>
      <c r="F124"/>
    </row>
    <row r="125" spans="2:6" ht="16.5" x14ac:dyDescent="0.3">
      <c r="B125"/>
      <c r="C125"/>
      <c r="D125"/>
      <c r="E125"/>
      <c r="F125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39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8" sqref="Q8"/>
    </sheetView>
  </sheetViews>
  <sheetFormatPr defaultColWidth="9" defaultRowHeight="13.5" x14ac:dyDescent="0.3"/>
  <cols>
    <col min="1" max="1" width="5" style="3" customWidth="1"/>
    <col min="2" max="2" width="7" style="1" customWidth="1"/>
    <col min="3" max="9" width="7" style="2" customWidth="1"/>
    <col min="10" max="10" width="7.5" style="2" customWidth="1"/>
    <col min="11" max="26" width="6.375" style="2" customWidth="1"/>
    <col min="27" max="27" width="7.25" style="3" customWidth="1"/>
    <col min="28" max="16384" width="9" style="3"/>
  </cols>
  <sheetData>
    <row r="1" spans="2:44" ht="14.25" thickBot="1" x14ac:dyDescent="0.35"/>
    <row r="2" spans="2:44" ht="17.25" customHeight="1" thickBot="1" x14ac:dyDescent="0.35">
      <c r="B2" s="29"/>
      <c r="C2" s="94" t="s">
        <v>20</v>
      </c>
      <c r="D2" s="95"/>
      <c r="E2" s="95"/>
      <c r="F2" s="95"/>
      <c r="G2" s="95"/>
      <c r="H2" s="95"/>
      <c r="I2" s="96"/>
      <c r="J2" s="97" t="s">
        <v>21</v>
      </c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9"/>
      <c r="AB2" s="53"/>
      <c r="AO2" s="33"/>
      <c r="AP2" s="33"/>
    </row>
    <row r="3" spans="2:44" ht="14.25" thickBot="1" x14ac:dyDescent="0.35">
      <c r="B3" s="28" t="s">
        <v>16</v>
      </c>
      <c r="C3" s="27" t="s">
        <v>37</v>
      </c>
      <c r="D3" s="21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1" t="s">
        <v>27</v>
      </c>
      <c r="J3" s="27" t="s">
        <v>38</v>
      </c>
      <c r="K3" s="21" t="s">
        <v>0</v>
      </c>
      <c r="L3" s="10" t="s">
        <v>1</v>
      </c>
      <c r="M3" s="10" t="s">
        <v>2</v>
      </c>
      <c r="N3" s="10" t="s">
        <v>3</v>
      </c>
      <c r="O3" s="10" t="s">
        <v>4</v>
      </c>
      <c r="P3" s="10" t="s">
        <v>5</v>
      </c>
      <c r="Q3" s="10" t="s">
        <v>6</v>
      </c>
      <c r="R3" s="10" t="s">
        <v>34</v>
      </c>
      <c r="S3" s="10" t="s">
        <v>7</v>
      </c>
      <c r="T3" s="10" t="s">
        <v>8</v>
      </c>
      <c r="U3" s="10" t="s">
        <v>9</v>
      </c>
      <c r="V3" s="10" t="s">
        <v>10</v>
      </c>
      <c r="W3" s="10" t="s">
        <v>11</v>
      </c>
      <c r="X3" s="10" t="s">
        <v>12</v>
      </c>
      <c r="Y3" s="10" t="s">
        <v>13</v>
      </c>
      <c r="Z3" s="10" t="s">
        <v>14</v>
      </c>
      <c r="AA3" s="11" t="s">
        <v>15</v>
      </c>
      <c r="AB3" s="5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spans="2:44" x14ac:dyDescent="0.3">
      <c r="B4" s="35">
        <v>1965</v>
      </c>
      <c r="C4" s="100">
        <v>5125</v>
      </c>
      <c r="D4" s="25">
        <v>730</v>
      </c>
      <c r="E4" s="14">
        <v>833</v>
      </c>
      <c r="F4" s="14">
        <v>1237</v>
      </c>
      <c r="G4" s="14">
        <v>1730</v>
      </c>
      <c r="H4" s="14">
        <v>501</v>
      </c>
      <c r="I4" s="15">
        <v>94</v>
      </c>
      <c r="J4" s="105">
        <v>5125</v>
      </c>
      <c r="K4" s="49">
        <v>160</v>
      </c>
      <c r="L4" s="14">
        <v>79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570</v>
      </c>
      <c r="T4" s="14">
        <v>501</v>
      </c>
      <c r="U4" s="14">
        <v>323</v>
      </c>
      <c r="V4" s="14">
        <v>510</v>
      </c>
      <c r="W4" s="14">
        <v>471</v>
      </c>
      <c r="X4" s="14">
        <v>766</v>
      </c>
      <c r="Y4" s="14">
        <v>868</v>
      </c>
      <c r="Z4" s="14">
        <v>783</v>
      </c>
      <c r="AA4" s="15">
        <v>94</v>
      </c>
      <c r="AO4" s="33"/>
      <c r="AP4" s="33"/>
    </row>
    <row r="5" spans="2:44" x14ac:dyDescent="0.3">
      <c r="B5" s="30">
        <v>1966</v>
      </c>
      <c r="C5" s="101">
        <v>5274</v>
      </c>
      <c r="D5" s="23">
        <v>756</v>
      </c>
      <c r="E5" s="4">
        <v>865</v>
      </c>
      <c r="F5" s="4">
        <v>1260</v>
      </c>
      <c r="G5" s="4">
        <v>1759</v>
      </c>
      <c r="H5" s="4">
        <v>538</v>
      </c>
      <c r="I5" s="5">
        <v>96</v>
      </c>
      <c r="J5" s="106">
        <v>5274</v>
      </c>
      <c r="K5" s="50">
        <v>177</v>
      </c>
      <c r="L5" s="4">
        <v>86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579</v>
      </c>
      <c r="T5" s="4">
        <v>538</v>
      </c>
      <c r="U5" s="4">
        <v>334</v>
      </c>
      <c r="V5" s="4">
        <v>531</v>
      </c>
      <c r="W5" s="4">
        <v>481</v>
      </c>
      <c r="X5" s="4">
        <v>779</v>
      </c>
      <c r="Y5" s="4">
        <v>886</v>
      </c>
      <c r="Z5" s="4">
        <v>787</v>
      </c>
      <c r="AA5" s="5">
        <v>96</v>
      </c>
      <c r="AC5" s="54"/>
    </row>
    <row r="6" spans="2:44" x14ac:dyDescent="0.3">
      <c r="B6" s="30">
        <v>1967</v>
      </c>
      <c r="C6" s="101">
        <v>5418</v>
      </c>
      <c r="D6" s="23">
        <v>785</v>
      </c>
      <c r="E6" s="4">
        <v>896</v>
      </c>
      <c r="F6" s="4">
        <v>1294</v>
      </c>
      <c r="G6" s="4">
        <v>1791</v>
      </c>
      <c r="H6" s="4">
        <v>554</v>
      </c>
      <c r="I6" s="5">
        <v>98</v>
      </c>
      <c r="J6" s="106">
        <v>5418</v>
      </c>
      <c r="K6" s="50">
        <v>185</v>
      </c>
      <c r="L6" s="4">
        <v>93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600</v>
      </c>
      <c r="T6" s="4">
        <v>554</v>
      </c>
      <c r="U6" s="4">
        <v>341</v>
      </c>
      <c r="V6" s="4">
        <v>555</v>
      </c>
      <c r="W6" s="4">
        <v>500</v>
      </c>
      <c r="X6" s="4">
        <v>794</v>
      </c>
      <c r="Y6" s="4">
        <v>899</v>
      </c>
      <c r="Z6" s="4">
        <v>799</v>
      </c>
      <c r="AA6" s="5">
        <v>98</v>
      </c>
    </row>
    <row r="7" spans="2:44" x14ac:dyDescent="0.3">
      <c r="B7" s="30">
        <v>1968</v>
      </c>
      <c r="C7" s="101">
        <v>5601</v>
      </c>
      <c r="D7" s="23">
        <v>818</v>
      </c>
      <c r="E7" s="4">
        <v>926</v>
      </c>
      <c r="F7" s="4">
        <v>1356</v>
      </c>
      <c r="G7" s="4">
        <v>1829</v>
      </c>
      <c r="H7" s="4">
        <v>570</v>
      </c>
      <c r="I7" s="5">
        <v>102</v>
      </c>
      <c r="J7" s="106">
        <v>5601</v>
      </c>
      <c r="K7" s="50">
        <v>201</v>
      </c>
      <c r="L7" s="4">
        <v>96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617</v>
      </c>
      <c r="T7" s="4">
        <v>570</v>
      </c>
      <c r="U7" s="4">
        <v>355</v>
      </c>
      <c r="V7" s="4">
        <v>571</v>
      </c>
      <c r="W7" s="4">
        <v>523</v>
      </c>
      <c r="X7" s="4">
        <v>833</v>
      </c>
      <c r="Y7" s="4">
        <v>922</v>
      </c>
      <c r="Z7" s="4">
        <v>811</v>
      </c>
      <c r="AA7" s="5">
        <v>102</v>
      </c>
    </row>
    <row r="8" spans="2:44" ht="14.25" thickBot="1" x14ac:dyDescent="0.35">
      <c r="B8" s="31">
        <v>1969</v>
      </c>
      <c r="C8" s="102">
        <v>5810</v>
      </c>
      <c r="D8" s="26">
        <v>857</v>
      </c>
      <c r="E8" s="6">
        <v>962</v>
      </c>
      <c r="F8" s="6">
        <v>1416</v>
      </c>
      <c r="G8" s="6">
        <v>1866</v>
      </c>
      <c r="H8" s="6">
        <v>603</v>
      </c>
      <c r="I8" s="7">
        <v>106</v>
      </c>
      <c r="J8" s="107">
        <v>5810</v>
      </c>
      <c r="K8" s="51">
        <v>210</v>
      </c>
      <c r="L8" s="6">
        <v>98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647</v>
      </c>
      <c r="T8" s="6">
        <v>603</v>
      </c>
      <c r="U8" s="6">
        <v>364</v>
      </c>
      <c r="V8" s="6">
        <v>598</v>
      </c>
      <c r="W8" s="6">
        <v>539</v>
      </c>
      <c r="X8" s="6">
        <v>877</v>
      </c>
      <c r="Y8" s="6">
        <v>946</v>
      </c>
      <c r="Z8" s="6">
        <v>822</v>
      </c>
      <c r="AA8" s="7">
        <v>106</v>
      </c>
    </row>
    <row r="9" spans="2:44" x14ac:dyDescent="0.3">
      <c r="B9" s="35">
        <v>1970</v>
      </c>
      <c r="C9" s="100">
        <v>5961</v>
      </c>
      <c r="D9" s="25">
        <v>869</v>
      </c>
      <c r="E9" s="14">
        <v>987</v>
      </c>
      <c r="F9" s="14">
        <v>1484</v>
      </c>
      <c r="G9" s="14">
        <v>1906</v>
      </c>
      <c r="H9" s="14">
        <v>607</v>
      </c>
      <c r="I9" s="15">
        <v>108</v>
      </c>
      <c r="J9" s="105">
        <v>5961</v>
      </c>
      <c r="K9" s="49">
        <v>206</v>
      </c>
      <c r="L9" s="14">
        <v>99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663</v>
      </c>
      <c r="T9" s="14">
        <v>607</v>
      </c>
      <c r="U9" s="14">
        <v>372</v>
      </c>
      <c r="V9" s="14">
        <v>615</v>
      </c>
      <c r="W9" s="14">
        <v>553</v>
      </c>
      <c r="X9" s="14">
        <v>931</v>
      </c>
      <c r="Y9" s="14">
        <v>971</v>
      </c>
      <c r="Z9" s="14">
        <v>836</v>
      </c>
      <c r="AA9" s="15">
        <v>108</v>
      </c>
    </row>
    <row r="10" spans="2:44" x14ac:dyDescent="0.3">
      <c r="B10" s="30">
        <v>1971</v>
      </c>
      <c r="C10" s="101">
        <v>6085</v>
      </c>
      <c r="D10" s="23">
        <v>889</v>
      </c>
      <c r="E10" s="4">
        <v>1001</v>
      </c>
      <c r="F10" s="4">
        <v>1527</v>
      </c>
      <c r="G10" s="4">
        <v>1942</v>
      </c>
      <c r="H10" s="4">
        <v>617</v>
      </c>
      <c r="I10" s="5">
        <v>109</v>
      </c>
      <c r="J10" s="106">
        <v>6085</v>
      </c>
      <c r="K10" s="50">
        <v>208</v>
      </c>
      <c r="L10" s="4">
        <v>100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681</v>
      </c>
      <c r="T10" s="4">
        <v>617</v>
      </c>
      <c r="U10" s="4">
        <v>379</v>
      </c>
      <c r="V10" s="4">
        <v>622</v>
      </c>
      <c r="W10" s="4">
        <v>576</v>
      </c>
      <c r="X10" s="4">
        <v>951</v>
      </c>
      <c r="Y10" s="4">
        <v>990</v>
      </c>
      <c r="Z10" s="4">
        <v>852</v>
      </c>
      <c r="AA10" s="5">
        <v>109</v>
      </c>
    </row>
    <row r="11" spans="2:44" x14ac:dyDescent="0.3">
      <c r="B11" s="30">
        <v>1972</v>
      </c>
      <c r="C11" s="101">
        <v>6197</v>
      </c>
      <c r="D11" s="23">
        <v>918</v>
      </c>
      <c r="E11" s="4">
        <v>1019</v>
      </c>
      <c r="F11" s="4">
        <v>1555</v>
      </c>
      <c r="G11" s="4">
        <v>1970</v>
      </c>
      <c r="H11" s="4">
        <v>626</v>
      </c>
      <c r="I11" s="5">
        <v>109</v>
      </c>
      <c r="J11" s="106">
        <v>6197</v>
      </c>
      <c r="K11" s="50">
        <v>222</v>
      </c>
      <c r="L11" s="4">
        <v>103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696</v>
      </c>
      <c r="T11" s="4">
        <v>626</v>
      </c>
      <c r="U11" s="4">
        <v>386</v>
      </c>
      <c r="V11" s="4">
        <v>633</v>
      </c>
      <c r="W11" s="4">
        <v>586</v>
      </c>
      <c r="X11" s="4">
        <v>969</v>
      </c>
      <c r="Y11" s="4">
        <v>1005</v>
      </c>
      <c r="Z11" s="4">
        <v>862</v>
      </c>
      <c r="AA11" s="5">
        <v>109</v>
      </c>
    </row>
    <row r="12" spans="2:44" x14ac:dyDescent="0.3">
      <c r="B12" s="30">
        <v>1973</v>
      </c>
      <c r="C12" s="101">
        <v>6269</v>
      </c>
      <c r="D12" s="23">
        <v>936</v>
      </c>
      <c r="E12" s="4">
        <v>1036</v>
      </c>
      <c r="F12" s="4">
        <v>1565</v>
      </c>
      <c r="G12" s="4">
        <v>1988</v>
      </c>
      <c r="H12" s="4">
        <v>634</v>
      </c>
      <c r="I12" s="5">
        <v>110</v>
      </c>
      <c r="J12" s="106">
        <v>6269</v>
      </c>
      <c r="K12" s="50">
        <v>232</v>
      </c>
      <c r="L12" s="4">
        <v>106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704</v>
      </c>
      <c r="T12" s="4">
        <v>634</v>
      </c>
      <c r="U12" s="4">
        <v>389</v>
      </c>
      <c r="V12" s="4">
        <v>647</v>
      </c>
      <c r="W12" s="4">
        <v>589</v>
      </c>
      <c r="X12" s="4">
        <v>976</v>
      </c>
      <c r="Y12" s="4">
        <v>1015</v>
      </c>
      <c r="Z12" s="4">
        <v>867</v>
      </c>
      <c r="AA12" s="5">
        <v>110</v>
      </c>
    </row>
    <row r="13" spans="2:44" x14ac:dyDescent="0.3">
      <c r="B13" s="30">
        <v>1974</v>
      </c>
      <c r="C13" s="101">
        <v>6315</v>
      </c>
      <c r="D13" s="23">
        <v>949</v>
      </c>
      <c r="E13" s="4">
        <v>1038</v>
      </c>
      <c r="F13" s="4">
        <v>1580</v>
      </c>
      <c r="G13" s="4">
        <v>2004</v>
      </c>
      <c r="H13" s="4">
        <v>633</v>
      </c>
      <c r="I13" s="5">
        <v>111</v>
      </c>
      <c r="J13" s="106">
        <v>6315</v>
      </c>
      <c r="K13" s="50">
        <v>241</v>
      </c>
      <c r="L13" s="4">
        <v>107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708</v>
      </c>
      <c r="T13" s="4">
        <v>633</v>
      </c>
      <c r="U13" s="4">
        <v>391</v>
      </c>
      <c r="V13" s="4">
        <v>647</v>
      </c>
      <c r="W13" s="4">
        <v>595</v>
      </c>
      <c r="X13" s="4">
        <v>985</v>
      </c>
      <c r="Y13" s="4">
        <v>1027</v>
      </c>
      <c r="Z13" s="4">
        <v>870</v>
      </c>
      <c r="AA13" s="5">
        <v>111</v>
      </c>
    </row>
    <row r="14" spans="2:44" x14ac:dyDescent="0.3">
      <c r="B14" s="30">
        <v>1975</v>
      </c>
      <c r="C14" s="101">
        <v>6367</v>
      </c>
      <c r="D14" s="23">
        <v>964</v>
      </c>
      <c r="E14" s="4">
        <v>1046</v>
      </c>
      <c r="F14" s="4">
        <v>1585</v>
      </c>
      <c r="G14" s="4">
        <v>2025</v>
      </c>
      <c r="H14" s="4">
        <v>635</v>
      </c>
      <c r="I14" s="5">
        <v>112</v>
      </c>
      <c r="J14" s="106">
        <v>6367</v>
      </c>
      <c r="K14" s="50">
        <v>252</v>
      </c>
      <c r="L14" s="4">
        <v>112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712</v>
      </c>
      <c r="T14" s="4">
        <v>635</v>
      </c>
      <c r="U14" s="4">
        <v>393</v>
      </c>
      <c r="V14" s="4">
        <v>653</v>
      </c>
      <c r="W14" s="4">
        <v>595</v>
      </c>
      <c r="X14" s="4">
        <v>990</v>
      </c>
      <c r="Y14" s="4">
        <v>1034</v>
      </c>
      <c r="Z14" s="4">
        <v>879</v>
      </c>
      <c r="AA14" s="5">
        <v>112</v>
      </c>
    </row>
    <row r="15" spans="2:44" x14ac:dyDescent="0.3">
      <c r="B15" s="30">
        <v>1976</v>
      </c>
      <c r="C15" s="101">
        <v>6405</v>
      </c>
      <c r="D15" s="23">
        <v>973</v>
      </c>
      <c r="E15" s="4">
        <v>1047</v>
      </c>
      <c r="F15" s="4">
        <v>1596</v>
      </c>
      <c r="G15" s="4">
        <v>2042</v>
      </c>
      <c r="H15" s="4">
        <v>635</v>
      </c>
      <c r="I15" s="5">
        <v>112</v>
      </c>
      <c r="J15" s="106">
        <v>6405</v>
      </c>
      <c r="K15" s="50">
        <v>259</v>
      </c>
      <c r="L15" s="4">
        <v>114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714</v>
      </c>
      <c r="T15" s="4">
        <v>635</v>
      </c>
      <c r="U15" s="4">
        <v>393</v>
      </c>
      <c r="V15" s="4">
        <v>654</v>
      </c>
      <c r="W15" s="4">
        <v>597</v>
      </c>
      <c r="X15" s="4">
        <v>999</v>
      </c>
      <c r="Y15" s="4">
        <v>1037</v>
      </c>
      <c r="Z15" s="4">
        <v>891</v>
      </c>
      <c r="AA15" s="5">
        <v>112</v>
      </c>
    </row>
    <row r="16" spans="2:44" x14ac:dyDescent="0.3">
      <c r="B16" s="30">
        <v>1977</v>
      </c>
      <c r="C16" s="101">
        <v>6408</v>
      </c>
      <c r="D16" s="23">
        <v>978</v>
      </c>
      <c r="E16" s="4">
        <v>1048</v>
      </c>
      <c r="F16" s="4">
        <v>1597</v>
      </c>
      <c r="G16" s="4">
        <v>2046</v>
      </c>
      <c r="H16" s="4">
        <v>627</v>
      </c>
      <c r="I16" s="5">
        <v>112</v>
      </c>
      <c r="J16" s="106">
        <v>6408</v>
      </c>
      <c r="K16" s="50">
        <v>263</v>
      </c>
      <c r="L16" s="4">
        <v>114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715</v>
      </c>
      <c r="T16" s="4">
        <v>627</v>
      </c>
      <c r="U16" s="4">
        <v>394</v>
      </c>
      <c r="V16" s="4">
        <v>654</v>
      </c>
      <c r="W16" s="4">
        <v>599</v>
      </c>
      <c r="X16" s="4">
        <v>998</v>
      </c>
      <c r="Y16" s="4">
        <v>1036</v>
      </c>
      <c r="Z16" s="4">
        <v>896</v>
      </c>
      <c r="AA16" s="5">
        <v>112</v>
      </c>
    </row>
    <row r="17" spans="2:29" x14ac:dyDescent="0.3">
      <c r="B17" s="30">
        <v>1978</v>
      </c>
      <c r="C17" s="101">
        <v>6426</v>
      </c>
      <c r="D17" s="23">
        <v>990</v>
      </c>
      <c r="E17" s="4">
        <v>1049</v>
      </c>
      <c r="F17" s="4">
        <v>1603</v>
      </c>
      <c r="G17" s="4">
        <v>2050</v>
      </c>
      <c r="H17" s="4">
        <v>621</v>
      </c>
      <c r="I17" s="5">
        <v>113</v>
      </c>
      <c r="J17" s="106">
        <v>6426</v>
      </c>
      <c r="K17" s="50">
        <v>271</v>
      </c>
      <c r="L17" s="4">
        <v>128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719</v>
      </c>
      <c r="T17" s="4">
        <v>621</v>
      </c>
      <c r="U17" s="4">
        <v>394</v>
      </c>
      <c r="V17" s="4">
        <v>655</v>
      </c>
      <c r="W17" s="4">
        <v>601</v>
      </c>
      <c r="X17" s="4">
        <v>1002</v>
      </c>
      <c r="Y17" s="4">
        <v>1033</v>
      </c>
      <c r="Z17" s="4">
        <v>889</v>
      </c>
      <c r="AA17" s="5">
        <v>113</v>
      </c>
    </row>
    <row r="18" spans="2:29" ht="14.25" thickBot="1" x14ac:dyDescent="0.35">
      <c r="B18" s="31">
        <v>1979</v>
      </c>
      <c r="C18" s="102">
        <v>6450</v>
      </c>
      <c r="D18" s="26">
        <v>1002</v>
      </c>
      <c r="E18" s="6">
        <v>1052</v>
      </c>
      <c r="F18" s="6">
        <v>1608</v>
      </c>
      <c r="G18" s="6">
        <v>2054</v>
      </c>
      <c r="H18" s="6">
        <v>620</v>
      </c>
      <c r="I18" s="7">
        <v>114</v>
      </c>
      <c r="J18" s="107">
        <v>6450</v>
      </c>
      <c r="K18" s="51">
        <v>278</v>
      </c>
      <c r="L18" s="6">
        <v>131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724</v>
      </c>
      <c r="T18" s="6">
        <v>620</v>
      </c>
      <c r="U18" s="6">
        <v>395</v>
      </c>
      <c r="V18" s="6">
        <v>657</v>
      </c>
      <c r="W18" s="6">
        <v>602</v>
      </c>
      <c r="X18" s="6">
        <v>1006</v>
      </c>
      <c r="Y18" s="6">
        <v>1034</v>
      </c>
      <c r="Z18" s="6">
        <v>889</v>
      </c>
      <c r="AA18" s="7">
        <v>114</v>
      </c>
    </row>
    <row r="19" spans="2:29" x14ac:dyDescent="0.3">
      <c r="B19" s="35">
        <v>1980</v>
      </c>
      <c r="C19" s="100">
        <v>6487</v>
      </c>
      <c r="D19" s="25">
        <v>1022</v>
      </c>
      <c r="E19" s="14">
        <v>1056</v>
      </c>
      <c r="F19" s="14">
        <v>1611</v>
      </c>
      <c r="G19" s="14">
        <v>2066</v>
      </c>
      <c r="H19" s="14">
        <v>618</v>
      </c>
      <c r="I19" s="15">
        <v>114</v>
      </c>
      <c r="J19" s="105">
        <v>6487</v>
      </c>
      <c r="K19" s="49">
        <v>291</v>
      </c>
      <c r="L19" s="14">
        <v>137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731</v>
      </c>
      <c r="T19" s="14">
        <v>618</v>
      </c>
      <c r="U19" s="14">
        <v>397</v>
      </c>
      <c r="V19" s="14">
        <v>659</v>
      </c>
      <c r="W19" s="14">
        <v>603</v>
      </c>
      <c r="X19" s="14">
        <v>1008</v>
      </c>
      <c r="Y19" s="14">
        <v>1034</v>
      </c>
      <c r="Z19" s="14">
        <v>895</v>
      </c>
      <c r="AA19" s="15">
        <v>114</v>
      </c>
    </row>
    <row r="20" spans="2:29" x14ac:dyDescent="0.3">
      <c r="B20" s="30">
        <v>1981</v>
      </c>
      <c r="C20" s="101">
        <v>6517</v>
      </c>
      <c r="D20" s="23">
        <v>1036</v>
      </c>
      <c r="E20" s="4">
        <v>1058</v>
      </c>
      <c r="F20" s="4">
        <v>1617</v>
      </c>
      <c r="G20" s="4">
        <v>2081</v>
      </c>
      <c r="H20" s="4">
        <v>610</v>
      </c>
      <c r="I20" s="5">
        <v>115</v>
      </c>
      <c r="J20" s="106">
        <v>6517</v>
      </c>
      <c r="K20" s="50">
        <v>300</v>
      </c>
      <c r="L20" s="4">
        <v>149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736</v>
      </c>
      <c r="T20" s="4">
        <v>610</v>
      </c>
      <c r="U20" s="4">
        <v>397</v>
      </c>
      <c r="V20" s="4">
        <v>661</v>
      </c>
      <c r="W20" s="4">
        <v>605</v>
      </c>
      <c r="X20" s="4">
        <v>1012</v>
      </c>
      <c r="Y20" s="4">
        <v>1034</v>
      </c>
      <c r="Z20" s="4">
        <v>898</v>
      </c>
      <c r="AA20" s="5">
        <v>115</v>
      </c>
    </row>
    <row r="21" spans="2:29" x14ac:dyDescent="0.3">
      <c r="B21" s="30">
        <v>1982</v>
      </c>
      <c r="C21" s="101">
        <v>6501</v>
      </c>
      <c r="D21" s="23">
        <v>1050</v>
      </c>
      <c r="E21" s="4">
        <v>1059</v>
      </c>
      <c r="F21" s="4">
        <v>1606</v>
      </c>
      <c r="G21" s="4">
        <v>2074</v>
      </c>
      <c r="H21" s="4">
        <v>597</v>
      </c>
      <c r="I21" s="5">
        <v>115</v>
      </c>
      <c r="J21" s="106">
        <v>6501</v>
      </c>
      <c r="K21" s="50">
        <v>318</v>
      </c>
      <c r="L21" s="4">
        <v>158</v>
      </c>
      <c r="M21" s="4">
        <v>86</v>
      </c>
      <c r="N21" s="4">
        <v>55</v>
      </c>
      <c r="O21" s="4">
        <v>0</v>
      </c>
      <c r="P21" s="4">
        <v>0</v>
      </c>
      <c r="Q21" s="4">
        <v>0</v>
      </c>
      <c r="R21" s="4">
        <v>0</v>
      </c>
      <c r="S21" s="4">
        <v>677</v>
      </c>
      <c r="T21" s="4">
        <v>597</v>
      </c>
      <c r="U21" s="4">
        <v>396</v>
      </c>
      <c r="V21" s="4">
        <v>663</v>
      </c>
      <c r="W21" s="4">
        <v>601</v>
      </c>
      <c r="X21" s="4">
        <v>1005</v>
      </c>
      <c r="Y21" s="4">
        <v>947</v>
      </c>
      <c r="Z21" s="4">
        <v>883</v>
      </c>
      <c r="AA21" s="5">
        <v>115</v>
      </c>
    </row>
    <row r="22" spans="2:29" x14ac:dyDescent="0.3">
      <c r="B22" s="30">
        <v>1983</v>
      </c>
      <c r="C22" s="101">
        <v>6500</v>
      </c>
      <c r="D22" s="23">
        <v>1088</v>
      </c>
      <c r="E22" s="4">
        <v>1049</v>
      </c>
      <c r="F22" s="4">
        <v>1593</v>
      </c>
      <c r="G22" s="4">
        <v>2086</v>
      </c>
      <c r="H22" s="4">
        <v>572</v>
      </c>
      <c r="I22" s="5">
        <v>112</v>
      </c>
      <c r="J22" s="106">
        <v>6500</v>
      </c>
      <c r="K22" s="50">
        <v>351</v>
      </c>
      <c r="L22" s="4">
        <v>169</v>
      </c>
      <c r="M22" s="4">
        <v>98</v>
      </c>
      <c r="N22" s="4">
        <v>62</v>
      </c>
      <c r="O22" s="4">
        <v>0</v>
      </c>
      <c r="P22" s="4">
        <v>0</v>
      </c>
      <c r="Q22" s="4">
        <v>0</v>
      </c>
      <c r="R22" s="4">
        <v>0</v>
      </c>
      <c r="S22" s="4">
        <v>675</v>
      </c>
      <c r="T22" s="4">
        <v>572</v>
      </c>
      <c r="U22" s="4">
        <v>384</v>
      </c>
      <c r="V22" s="4">
        <v>665</v>
      </c>
      <c r="W22" s="4">
        <v>597</v>
      </c>
      <c r="X22" s="4">
        <v>996</v>
      </c>
      <c r="Y22" s="4">
        <v>940</v>
      </c>
      <c r="Z22" s="4">
        <v>879</v>
      </c>
      <c r="AA22" s="5">
        <v>112</v>
      </c>
    </row>
    <row r="23" spans="2:29" x14ac:dyDescent="0.3">
      <c r="B23" s="30">
        <v>1984</v>
      </c>
      <c r="C23" s="101">
        <v>6528</v>
      </c>
      <c r="D23" s="23">
        <v>1133</v>
      </c>
      <c r="E23" s="4">
        <v>1040</v>
      </c>
      <c r="F23" s="4">
        <v>1589</v>
      </c>
      <c r="G23" s="4">
        <v>2103</v>
      </c>
      <c r="H23" s="4">
        <v>551</v>
      </c>
      <c r="I23" s="5">
        <v>112</v>
      </c>
      <c r="J23" s="106">
        <v>6528</v>
      </c>
      <c r="K23" s="50">
        <v>384</v>
      </c>
      <c r="L23" s="4">
        <v>184</v>
      </c>
      <c r="M23" s="4">
        <v>107</v>
      </c>
      <c r="N23" s="4">
        <v>69</v>
      </c>
      <c r="O23" s="4">
        <v>0</v>
      </c>
      <c r="P23" s="4">
        <v>0</v>
      </c>
      <c r="Q23" s="4">
        <v>0</v>
      </c>
      <c r="R23" s="4">
        <v>0</v>
      </c>
      <c r="S23" s="4">
        <v>680</v>
      </c>
      <c r="T23" s="4">
        <v>551</v>
      </c>
      <c r="U23" s="4">
        <v>375</v>
      </c>
      <c r="V23" s="4">
        <v>665</v>
      </c>
      <c r="W23" s="4">
        <v>602</v>
      </c>
      <c r="X23" s="4">
        <v>987</v>
      </c>
      <c r="Y23" s="4">
        <v>938</v>
      </c>
      <c r="Z23" s="4">
        <v>874</v>
      </c>
      <c r="AA23" s="5">
        <v>112</v>
      </c>
    </row>
    <row r="24" spans="2:29" x14ac:dyDescent="0.3">
      <c r="B24" s="30">
        <v>1985</v>
      </c>
      <c r="C24" s="101">
        <v>6519</v>
      </c>
      <c r="D24" s="23">
        <v>1162</v>
      </c>
      <c r="E24" s="4">
        <v>1029</v>
      </c>
      <c r="F24" s="4">
        <v>1586</v>
      </c>
      <c r="G24" s="4">
        <v>2095</v>
      </c>
      <c r="H24" s="4">
        <v>551</v>
      </c>
      <c r="I24" s="5">
        <v>113</v>
      </c>
      <c r="J24" s="106">
        <v>6519</v>
      </c>
      <c r="K24" s="50">
        <v>405</v>
      </c>
      <c r="L24" s="4">
        <v>193</v>
      </c>
      <c r="M24" s="4">
        <v>111</v>
      </c>
      <c r="N24" s="4">
        <v>72</v>
      </c>
      <c r="O24" s="4">
        <v>0</v>
      </c>
      <c r="P24" s="4">
        <v>0</v>
      </c>
      <c r="Q24" s="4">
        <v>0</v>
      </c>
      <c r="R24" s="4">
        <v>0</v>
      </c>
      <c r="S24" s="4">
        <v>685</v>
      </c>
      <c r="T24" s="4">
        <v>534</v>
      </c>
      <c r="U24" s="4">
        <v>368</v>
      </c>
      <c r="V24" s="4">
        <v>661</v>
      </c>
      <c r="W24" s="4">
        <v>604</v>
      </c>
      <c r="X24" s="4">
        <v>982</v>
      </c>
      <c r="Y24" s="4">
        <v>926</v>
      </c>
      <c r="Z24" s="4">
        <v>865</v>
      </c>
      <c r="AA24" s="5">
        <v>113</v>
      </c>
    </row>
    <row r="25" spans="2:29" x14ac:dyDescent="0.3">
      <c r="B25" s="30">
        <v>1986</v>
      </c>
      <c r="C25" s="101">
        <v>6535</v>
      </c>
      <c r="D25" s="23">
        <v>1190</v>
      </c>
      <c r="E25" s="4">
        <v>1025</v>
      </c>
      <c r="F25" s="4">
        <v>1576</v>
      </c>
      <c r="G25" s="4">
        <v>2099</v>
      </c>
      <c r="H25" s="4">
        <v>532</v>
      </c>
      <c r="I25" s="5">
        <v>113</v>
      </c>
      <c r="J25" s="106">
        <v>6535</v>
      </c>
      <c r="K25" s="50">
        <v>423</v>
      </c>
      <c r="L25" s="4">
        <v>196</v>
      </c>
      <c r="M25" s="4">
        <v>114</v>
      </c>
      <c r="N25" s="4">
        <v>77</v>
      </c>
      <c r="O25" s="4">
        <v>0</v>
      </c>
      <c r="P25" s="4">
        <v>0</v>
      </c>
      <c r="Q25" s="4">
        <v>0</v>
      </c>
      <c r="R25" s="4">
        <v>0</v>
      </c>
      <c r="S25" s="4">
        <v>690</v>
      </c>
      <c r="T25" s="4">
        <v>532</v>
      </c>
      <c r="U25" s="4">
        <v>364</v>
      </c>
      <c r="V25" s="4">
        <v>661</v>
      </c>
      <c r="W25" s="4">
        <v>604</v>
      </c>
      <c r="X25" s="4">
        <v>972</v>
      </c>
      <c r="Y25" s="4">
        <v>923</v>
      </c>
      <c r="Z25" s="4">
        <v>866</v>
      </c>
      <c r="AA25" s="5">
        <v>113</v>
      </c>
    </row>
    <row r="26" spans="2:29" x14ac:dyDescent="0.3">
      <c r="B26" s="30">
        <v>1987</v>
      </c>
      <c r="C26" s="101">
        <v>6531</v>
      </c>
      <c r="D26" s="23">
        <v>1211</v>
      </c>
      <c r="E26" s="4">
        <v>1023</v>
      </c>
      <c r="F26" s="4">
        <v>1558</v>
      </c>
      <c r="G26" s="4">
        <v>2100</v>
      </c>
      <c r="H26" s="4">
        <v>526</v>
      </c>
      <c r="I26" s="5">
        <v>113</v>
      </c>
      <c r="J26" s="106">
        <v>6531</v>
      </c>
      <c r="K26" s="50">
        <v>431</v>
      </c>
      <c r="L26" s="4">
        <v>200</v>
      </c>
      <c r="M26" s="4">
        <v>114</v>
      </c>
      <c r="N26" s="4">
        <v>82</v>
      </c>
      <c r="O26" s="4">
        <v>52</v>
      </c>
      <c r="P26" s="4">
        <v>0</v>
      </c>
      <c r="Q26" s="4">
        <v>0</v>
      </c>
      <c r="R26" s="4">
        <v>0</v>
      </c>
      <c r="S26" s="4">
        <v>698</v>
      </c>
      <c r="T26" s="4">
        <v>526</v>
      </c>
      <c r="U26" s="4">
        <v>361</v>
      </c>
      <c r="V26" s="4">
        <v>662</v>
      </c>
      <c r="W26" s="4">
        <v>591</v>
      </c>
      <c r="X26" s="4">
        <v>915</v>
      </c>
      <c r="Y26" s="4">
        <v>922</v>
      </c>
      <c r="Z26" s="4">
        <v>864</v>
      </c>
      <c r="AA26" s="5">
        <v>113</v>
      </c>
    </row>
    <row r="27" spans="2:29" x14ac:dyDescent="0.3">
      <c r="B27" s="30">
        <v>1988</v>
      </c>
      <c r="C27" s="101">
        <v>6463</v>
      </c>
      <c r="D27" s="23">
        <v>1221</v>
      </c>
      <c r="E27" s="4">
        <v>1016</v>
      </c>
      <c r="F27" s="4">
        <v>1520</v>
      </c>
      <c r="G27" s="4">
        <v>2074</v>
      </c>
      <c r="H27" s="4">
        <v>518</v>
      </c>
      <c r="I27" s="5">
        <v>114</v>
      </c>
      <c r="J27" s="106">
        <v>6463</v>
      </c>
      <c r="K27" s="50">
        <v>441</v>
      </c>
      <c r="L27" s="4">
        <v>202</v>
      </c>
      <c r="M27" s="4">
        <v>115</v>
      </c>
      <c r="N27" s="4">
        <v>85</v>
      </c>
      <c r="O27" s="4">
        <v>79</v>
      </c>
      <c r="P27" s="4">
        <v>0</v>
      </c>
      <c r="Q27" s="4">
        <v>0</v>
      </c>
      <c r="R27" s="4">
        <v>0</v>
      </c>
      <c r="S27" s="4">
        <v>695</v>
      </c>
      <c r="T27" s="4">
        <v>518</v>
      </c>
      <c r="U27" s="4">
        <v>357</v>
      </c>
      <c r="V27" s="4">
        <v>659</v>
      </c>
      <c r="W27" s="4">
        <v>572</v>
      </c>
      <c r="X27" s="4">
        <v>869</v>
      </c>
      <c r="Y27" s="4">
        <v>915</v>
      </c>
      <c r="Z27" s="4">
        <v>842</v>
      </c>
      <c r="AA27" s="5">
        <v>114</v>
      </c>
    </row>
    <row r="28" spans="2:29" ht="14.25" thickBot="1" x14ac:dyDescent="0.35">
      <c r="B28" s="31">
        <v>1989</v>
      </c>
      <c r="C28" s="102">
        <v>6396</v>
      </c>
      <c r="D28" s="26">
        <v>1232</v>
      </c>
      <c r="E28" s="6">
        <v>1000</v>
      </c>
      <c r="F28" s="6">
        <v>1485</v>
      </c>
      <c r="G28" s="6">
        <v>2058</v>
      </c>
      <c r="H28" s="6">
        <v>506</v>
      </c>
      <c r="I28" s="7">
        <v>115</v>
      </c>
      <c r="J28" s="107">
        <v>6396</v>
      </c>
      <c r="K28" s="51">
        <v>453</v>
      </c>
      <c r="L28" s="6">
        <v>217</v>
      </c>
      <c r="M28" s="6">
        <v>117</v>
      </c>
      <c r="N28" s="6">
        <v>100</v>
      </c>
      <c r="O28" s="6">
        <v>80</v>
      </c>
      <c r="P28" s="6">
        <v>79</v>
      </c>
      <c r="Q28" s="6">
        <v>0</v>
      </c>
      <c r="R28" s="6">
        <v>0</v>
      </c>
      <c r="S28" s="6">
        <v>679</v>
      </c>
      <c r="T28" s="6">
        <v>506</v>
      </c>
      <c r="U28" s="6">
        <v>351</v>
      </c>
      <c r="V28" s="6">
        <v>570</v>
      </c>
      <c r="W28" s="6">
        <v>559</v>
      </c>
      <c r="X28" s="6">
        <v>846</v>
      </c>
      <c r="Y28" s="6">
        <v>906</v>
      </c>
      <c r="Z28" s="6">
        <v>818</v>
      </c>
      <c r="AA28" s="7">
        <v>115</v>
      </c>
    </row>
    <row r="29" spans="2:29" x14ac:dyDescent="0.3">
      <c r="B29" s="35">
        <v>1990</v>
      </c>
      <c r="C29" s="100">
        <v>6335</v>
      </c>
      <c r="D29" s="25">
        <v>1250</v>
      </c>
      <c r="E29" s="14">
        <v>981</v>
      </c>
      <c r="F29" s="14">
        <v>1459</v>
      </c>
      <c r="G29" s="14">
        <v>2031</v>
      </c>
      <c r="H29" s="14">
        <v>499</v>
      </c>
      <c r="I29" s="15">
        <v>115</v>
      </c>
      <c r="J29" s="105">
        <v>6335</v>
      </c>
      <c r="K29" s="49">
        <v>463</v>
      </c>
      <c r="L29" s="14">
        <v>221</v>
      </c>
      <c r="M29" s="14">
        <v>118</v>
      </c>
      <c r="N29" s="14">
        <v>103</v>
      </c>
      <c r="O29" s="14">
        <v>83</v>
      </c>
      <c r="P29" s="14">
        <v>79</v>
      </c>
      <c r="Q29" s="14">
        <v>0</v>
      </c>
      <c r="R29" s="14">
        <v>0</v>
      </c>
      <c r="S29" s="14">
        <v>684</v>
      </c>
      <c r="T29" s="14">
        <v>499</v>
      </c>
      <c r="U29" s="14">
        <v>337</v>
      </c>
      <c r="V29" s="14">
        <v>565</v>
      </c>
      <c r="W29" s="14">
        <v>555</v>
      </c>
      <c r="X29" s="14">
        <v>821</v>
      </c>
      <c r="Y29" s="14">
        <v>890</v>
      </c>
      <c r="Z29" s="14">
        <v>802</v>
      </c>
      <c r="AA29" s="15">
        <v>115</v>
      </c>
    </row>
    <row r="30" spans="2:29" x14ac:dyDescent="0.3">
      <c r="B30" s="30">
        <v>1991</v>
      </c>
      <c r="C30" s="101">
        <v>6245</v>
      </c>
      <c r="D30" s="23">
        <v>1268</v>
      </c>
      <c r="E30" s="4">
        <v>961</v>
      </c>
      <c r="F30" s="4">
        <v>1422</v>
      </c>
      <c r="G30" s="4">
        <v>1988</v>
      </c>
      <c r="H30" s="4">
        <v>491</v>
      </c>
      <c r="I30" s="5">
        <v>115</v>
      </c>
      <c r="J30" s="106">
        <v>6245</v>
      </c>
      <c r="K30" s="50">
        <v>474</v>
      </c>
      <c r="L30" s="4">
        <v>222</v>
      </c>
      <c r="M30" s="4">
        <v>121</v>
      </c>
      <c r="N30" s="4">
        <v>106</v>
      </c>
      <c r="O30" s="4">
        <v>86</v>
      </c>
      <c r="P30" s="4">
        <v>80</v>
      </c>
      <c r="Q30" s="4">
        <v>0</v>
      </c>
      <c r="R30" s="4">
        <v>0</v>
      </c>
      <c r="S30" s="4">
        <v>688</v>
      </c>
      <c r="T30" s="4">
        <v>491</v>
      </c>
      <c r="U30" s="4">
        <v>326</v>
      </c>
      <c r="V30" s="4">
        <v>555</v>
      </c>
      <c r="W30" s="4">
        <v>539</v>
      </c>
      <c r="X30" s="4">
        <v>797</v>
      </c>
      <c r="Y30" s="4">
        <v>862</v>
      </c>
      <c r="Z30" s="4">
        <v>783</v>
      </c>
      <c r="AA30" s="5">
        <v>115</v>
      </c>
      <c r="AC30" s="54"/>
    </row>
    <row r="31" spans="2:29" x14ac:dyDescent="0.3">
      <c r="B31" s="30">
        <v>1992</v>
      </c>
      <c r="C31" s="101">
        <v>6122</v>
      </c>
      <c r="D31" s="23">
        <v>1294</v>
      </c>
      <c r="E31" s="4">
        <v>928</v>
      </c>
      <c r="F31" s="4">
        <v>1369</v>
      </c>
      <c r="G31" s="4">
        <v>1937</v>
      </c>
      <c r="H31" s="4">
        <v>479</v>
      </c>
      <c r="I31" s="5">
        <v>115</v>
      </c>
      <c r="J31" s="106">
        <v>6122</v>
      </c>
      <c r="K31" s="50">
        <v>481</v>
      </c>
      <c r="L31" s="4">
        <v>227</v>
      </c>
      <c r="M31" s="4">
        <v>125</v>
      </c>
      <c r="N31" s="4">
        <v>109</v>
      </c>
      <c r="O31" s="4">
        <v>86</v>
      </c>
      <c r="P31" s="4">
        <v>81</v>
      </c>
      <c r="Q31" s="4">
        <v>0</v>
      </c>
      <c r="R31" s="4">
        <v>0</v>
      </c>
      <c r="S31" s="4">
        <v>704</v>
      </c>
      <c r="T31" s="4">
        <v>479</v>
      </c>
      <c r="U31" s="4">
        <v>315</v>
      </c>
      <c r="V31" s="4">
        <v>532</v>
      </c>
      <c r="W31" s="4">
        <v>517</v>
      </c>
      <c r="X31" s="4">
        <v>766</v>
      </c>
      <c r="Y31" s="4">
        <v>831</v>
      </c>
      <c r="Z31" s="4">
        <v>754</v>
      </c>
      <c r="AA31" s="5">
        <v>115</v>
      </c>
    </row>
    <row r="32" spans="2:29" x14ac:dyDescent="0.3">
      <c r="B32" s="30">
        <v>1993</v>
      </c>
      <c r="C32" s="101">
        <v>6057</v>
      </c>
      <c r="D32" s="23">
        <v>1337</v>
      </c>
      <c r="E32" s="4">
        <v>903</v>
      </c>
      <c r="F32" s="4">
        <v>1338</v>
      </c>
      <c r="G32" s="4">
        <v>1892</v>
      </c>
      <c r="H32" s="4">
        <v>474</v>
      </c>
      <c r="I32" s="5">
        <v>113</v>
      </c>
      <c r="J32" s="106">
        <v>6057</v>
      </c>
      <c r="K32" s="50">
        <v>492</v>
      </c>
      <c r="L32" s="4">
        <v>230</v>
      </c>
      <c r="M32" s="4">
        <v>133</v>
      </c>
      <c r="N32" s="4">
        <v>113</v>
      </c>
      <c r="O32" s="4">
        <v>88</v>
      </c>
      <c r="P32" s="4">
        <v>88</v>
      </c>
      <c r="Q32" s="4">
        <v>0</v>
      </c>
      <c r="R32" s="4">
        <v>0</v>
      </c>
      <c r="S32" s="4">
        <v>732</v>
      </c>
      <c r="T32" s="4">
        <v>474</v>
      </c>
      <c r="U32" s="4">
        <v>304</v>
      </c>
      <c r="V32" s="4">
        <v>511</v>
      </c>
      <c r="W32" s="4">
        <v>507</v>
      </c>
      <c r="X32" s="4">
        <v>743</v>
      </c>
      <c r="Y32" s="4">
        <v>794</v>
      </c>
      <c r="Z32" s="4">
        <v>735</v>
      </c>
      <c r="AA32" s="5">
        <v>113</v>
      </c>
    </row>
    <row r="33" spans="2:27" x14ac:dyDescent="0.3">
      <c r="B33" s="30">
        <v>1994</v>
      </c>
      <c r="C33" s="101">
        <v>5900</v>
      </c>
      <c r="D33" s="23">
        <v>1365</v>
      </c>
      <c r="E33" s="4">
        <v>882</v>
      </c>
      <c r="F33" s="4">
        <v>1277</v>
      </c>
      <c r="G33" s="4">
        <v>1814</v>
      </c>
      <c r="H33" s="4">
        <v>449</v>
      </c>
      <c r="I33" s="5">
        <v>113</v>
      </c>
      <c r="J33" s="106">
        <v>5900</v>
      </c>
      <c r="K33" s="50">
        <v>503</v>
      </c>
      <c r="L33" s="4">
        <v>228</v>
      </c>
      <c r="M33" s="4">
        <v>137</v>
      </c>
      <c r="N33" s="4">
        <v>117</v>
      </c>
      <c r="O33" s="4">
        <v>89</v>
      </c>
      <c r="P33" s="4">
        <v>91</v>
      </c>
      <c r="Q33" s="4">
        <v>0</v>
      </c>
      <c r="R33" s="4">
        <v>0</v>
      </c>
      <c r="S33" s="4">
        <v>745</v>
      </c>
      <c r="T33" s="4">
        <v>449</v>
      </c>
      <c r="U33" s="4">
        <v>295</v>
      </c>
      <c r="V33" s="4">
        <v>496</v>
      </c>
      <c r="W33" s="4">
        <v>492</v>
      </c>
      <c r="X33" s="4">
        <v>696</v>
      </c>
      <c r="Y33" s="4">
        <v>747</v>
      </c>
      <c r="Z33" s="4">
        <v>702</v>
      </c>
      <c r="AA33" s="5">
        <v>113</v>
      </c>
    </row>
    <row r="34" spans="2:27" x14ac:dyDescent="0.3">
      <c r="B34" s="30">
        <v>1995</v>
      </c>
      <c r="C34" s="101">
        <v>5772</v>
      </c>
      <c r="D34" s="23">
        <v>1408</v>
      </c>
      <c r="E34" s="4">
        <v>859</v>
      </c>
      <c r="F34" s="4">
        <v>1228</v>
      </c>
      <c r="G34" s="4">
        <v>1737</v>
      </c>
      <c r="H34" s="4">
        <v>431</v>
      </c>
      <c r="I34" s="5">
        <v>109</v>
      </c>
      <c r="J34" s="106">
        <v>5772</v>
      </c>
      <c r="K34" s="50">
        <v>512</v>
      </c>
      <c r="L34" s="4">
        <v>245</v>
      </c>
      <c r="M34" s="4">
        <v>161</v>
      </c>
      <c r="N34" s="4">
        <v>163</v>
      </c>
      <c r="O34" s="4">
        <v>89</v>
      </c>
      <c r="P34" s="4">
        <v>96</v>
      </c>
      <c r="Q34" s="4">
        <v>0</v>
      </c>
      <c r="R34" s="4">
        <v>0</v>
      </c>
      <c r="S34" s="4">
        <v>733</v>
      </c>
      <c r="T34" s="4">
        <v>431</v>
      </c>
      <c r="U34" s="4">
        <v>283</v>
      </c>
      <c r="V34" s="4">
        <v>480</v>
      </c>
      <c r="W34" s="4">
        <v>482</v>
      </c>
      <c r="X34" s="4">
        <v>657</v>
      </c>
      <c r="Y34" s="4">
        <v>669</v>
      </c>
      <c r="Z34" s="4">
        <v>662</v>
      </c>
      <c r="AA34" s="5">
        <v>109</v>
      </c>
    </row>
    <row r="35" spans="2:27" x14ac:dyDescent="0.3">
      <c r="B35" s="30">
        <v>1996</v>
      </c>
      <c r="C35" s="101">
        <v>5732</v>
      </c>
      <c r="D35" s="23">
        <v>1439</v>
      </c>
      <c r="E35" s="4">
        <v>854</v>
      </c>
      <c r="F35" s="4">
        <v>1198</v>
      </c>
      <c r="G35" s="4">
        <v>1707</v>
      </c>
      <c r="H35" s="4">
        <v>428</v>
      </c>
      <c r="I35" s="5">
        <v>106</v>
      </c>
      <c r="J35" s="106">
        <v>5732</v>
      </c>
      <c r="K35" s="50">
        <v>519</v>
      </c>
      <c r="L35" s="4">
        <v>250</v>
      </c>
      <c r="M35" s="4">
        <v>164</v>
      </c>
      <c r="N35" s="4">
        <v>164</v>
      </c>
      <c r="O35" s="4">
        <v>93</v>
      </c>
      <c r="P35" s="4">
        <v>99</v>
      </c>
      <c r="Q35" s="4">
        <v>0</v>
      </c>
      <c r="R35" s="4">
        <v>0</v>
      </c>
      <c r="S35" s="4">
        <v>756</v>
      </c>
      <c r="T35" s="4">
        <v>428</v>
      </c>
      <c r="U35" s="4">
        <v>279</v>
      </c>
      <c r="V35" s="4">
        <v>476</v>
      </c>
      <c r="W35" s="4">
        <v>479</v>
      </c>
      <c r="X35" s="4">
        <v>626</v>
      </c>
      <c r="Y35" s="4">
        <v>642</v>
      </c>
      <c r="Z35" s="4">
        <v>651</v>
      </c>
      <c r="AA35" s="5">
        <v>106</v>
      </c>
    </row>
    <row r="36" spans="2:27" x14ac:dyDescent="0.3">
      <c r="B36" s="30">
        <v>1997</v>
      </c>
      <c r="C36" s="101">
        <v>5721</v>
      </c>
      <c r="D36" s="23">
        <v>1466</v>
      </c>
      <c r="E36" s="4">
        <v>852</v>
      </c>
      <c r="F36" s="4">
        <v>1169</v>
      </c>
      <c r="G36" s="4">
        <v>1701</v>
      </c>
      <c r="H36" s="4">
        <v>427</v>
      </c>
      <c r="I36" s="5">
        <v>106</v>
      </c>
      <c r="J36" s="106">
        <v>5721</v>
      </c>
      <c r="K36" s="50">
        <v>523</v>
      </c>
      <c r="L36" s="4">
        <v>257</v>
      </c>
      <c r="M36" s="4">
        <v>167</v>
      </c>
      <c r="N36" s="4">
        <v>166</v>
      </c>
      <c r="O36" s="4">
        <v>97</v>
      </c>
      <c r="P36" s="4">
        <v>102</v>
      </c>
      <c r="Q36" s="4">
        <v>0</v>
      </c>
      <c r="R36" s="4">
        <v>0</v>
      </c>
      <c r="S36" s="4">
        <v>777</v>
      </c>
      <c r="T36" s="4">
        <v>427</v>
      </c>
      <c r="U36" s="4">
        <v>274</v>
      </c>
      <c r="V36" s="4">
        <v>476</v>
      </c>
      <c r="W36" s="4">
        <v>473</v>
      </c>
      <c r="X36" s="4">
        <v>599</v>
      </c>
      <c r="Y36" s="4">
        <v>634</v>
      </c>
      <c r="Z36" s="4">
        <v>643</v>
      </c>
      <c r="AA36" s="5">
        <v>106</v>
      </c>
    </row>
    <row r="37" spans="2:27" x14ac:dyDescent="0.3">
      <c r="B37" s="30">
        <v>1998</v>
      </c>
      <c r="C37" s="101">
        <v>5688</v>
      </c>
      <c r="D37" s="23">
        <v>1499</v>
      </c>
      <c r="E37" s="4">
        <v>848</v>
      </c>
      <c r="F37" s="4">
        <v>1141</v>
      </c>
      <c r="G37" s="4">
        <v>1672</v>
      </c>
      <c r="H37" s="4">
        <v>422</v>
      </c>
      <c r="I37" s="5">
        <v>106</v>
      </c>
      <c r="J37" s="106">
        <v>5688</v>
      </c>
      <c r="K37" s="50">
        <v>527</v>
      </c>
      <c r="L37" s="4">
        <v>259</v>
      </c>
      <c r="M37" s="4">
        <v>172</v>
      </c>
      <c r="N37" s="4">
        <v>171</v>
      </c>
      <c r="O37" s="4">
        <v>103</v>
      </c>
      <c r="P37" s="4">
        <v>103</v>
      </c>
      <c r="Q37" s="4">
        <v>81</v>
      </c>
      <c r="R37" s="4">
        <v>0</v>
      </c>
      <c r="S37" s="4">
        <v>801</v>
      </c>
      <c r="T37" s="4">
        <v>422</v>
      </c>
      <c r="U37" s="4">
        <v>272</v>
      </c>
      <c r="V37" s="4">
        <v>473</v>
      </c>
      <c r="W37" s="4">
        <v>462</v>
      </c>
      <c r="X37" s="4">
        <v>576</v>
      </c>
      <c r="Y37" s="4">
        <v>608</v>
      </c>
      <c r="Z37" s="4">
        <v>552</v>
      </c>
      <c r="AA37" s="5">
        <v>106</v>
      </c>
    </row>
    <row r="38" spans="2:27" ht="14.25" thickBot="1" x14ac:dyDescent="0.35">
      <c r="B38" s="34">
        <v>1999</v>
      </c>
      <c r="C38" s="103">
        <v>5544</v>
      </c>
      <c r="D38" s="24">
        <v>1507</v>
      </c>
      <c r="E38" s="12">
        <v>820</v>
      </c>
      <c r="F38" s="12">
        <v>1105</v>
      </c>
      <c r="G38" s="12">
        <v>1607</v>
      </c>
      <c r="H38" s="12">
        <v>399</v>
      </c>
      <c r="I38" s="13">
        <v>106</v>
      </c>
      <c r="J38" s="108">
        <v>5544</v>
      </c>
      <c r="K38" s="52">
        <v>529</v>
      </c>
      <c r="L38" s="12">
        <v>265</v>
      </c>
      <c r="M38" s="12">
        <v>178</v>
      </c>
      <c r="N38" s="12">
        <v>170</v>
      </c>
      <c r="O38" s="12">
        <v>104</v>
      </c>
      <c r="P38" s="12">
        <v>106</v>
      </c>
      <c r="Q38" s="12">
        <v>83</v>
      </c>
      <c r="R38" s="12">
        <v>0</v>
      </c>
      <c r="S38" s="12">
        <v>808</v>
      </c>
      <c r="T38" s="12">
        <v>399</v>
      </c>
      <c r="U38" s="12">
        <v>257</v>
      </c>
      <c r="V38" s="12">
        <v>457</v>
      </c>
      <c r="W38" s="12">
        <v>442</v>
      </c>
      <c r="X38" s="12">
        <v>559</v>
      </c>
      <c r="Y38" s="12">
        <v>565</v>
      </c>
      <c r="Z38" s="12">
        <v>516</v>
      </c>
      <c r="AA38" s="13">
        <v>106</v>
      </c>
    </row>
    <row r="39" spans="2:27" x14ac:dyDescent="0.3">
      <c r="B39" s="19">
        <v>2000</v>
      </c>
      <c r="C39" s="100">
        <v>5267</v>
      </c>
      <c r="D39" s="25">
        <v>1541</v>
      </c>
      <c r="E39" s="14">
        <v>789</v>
      </c>
      <c r="F39" s="14">
        <v>993</v>
      </c>
      <c r="G39" s="14">
        <v>1471</v>
      </c>
      <c r="H39" s="14">
        <v>367</v>
      </c>
      <c r="I39" s="15">
        <v>106</v>
      </c>
      <c r="J39" s="105">
        <v>5267</v>
      </c>
      <c r="K39" s="49">
        <v>532</v>
      </c>
      <c r="L39" s="14">
        <v>267</v>
      </c>
      <c r="M39" s="14">
        <v>178</v>
      </c>
      <c r="N39" s="14">
        <v>174</v>
      </c>
      <c r="O39" s="14">
        <v>109</v>
      </c>
      <c r="P39" s="14">
        <v>110</v>
      </c>
      <c r="Q39" s="14">
        <v>85</v>
      </c>
      <c r="R39" s="14">
        <v>0</v>
      </c>
      <c r="S39" s="14">
        <v>835</v>
      </c>
      <c r="T39" s="14">
        <v>367</v>
      </c>
      <c r="U39" s="14">
        <v>247</v>
      </c>
      <c r="V39" s="14">
        <v>432</v>
      </c>
      <c r="W39" s="14">
        <v>422</v>
      </c>
      <c r="X39" s="14">
        <v>462</v>
      </c>
      <c r="Y39" s="14">
        <v>492</v>
      </c>
      <c r="Z39" s="14">
        <v>449</v>
      </c>
      <c r="AA39" s="15">
        <v>106</v>
      </c>
    </row>
    <row r="40" spans="2:27" x14ac:dyDescent="0.3">
      <c r="B40" s="17">
        <v>2001</v>
      </c>
      <c r="C40" s="101">
        <v>5322</v>
      </c>
      <c r="D40" s="23">
        <v>1580</v>
      </c>
      <c r="E40" s="4">
        <v>792</v>
      </c>
      <c r="F40" s="4">
        <v>991</v>
      </c>
      <c r="G40" s="4">
        <v>1489</v>
      </c>
      <c r="H40" s="4">
        <v>365</v>
      </c>
      <c r="I40" s="5">
        <v>105</v>
      </c>
      <c r="J40" s="106">
        <v>5322</v>
      </c>
      <c r="K40" s="50">
        <v>536</v>
      </c>
      <c r="L40" s="4">
        <v>269</v>
      </c>
      <c r="M40" s="4">
        <v>184</v>
      </c>
      <c r="N40" s="4">
        <v>180</v>
      </c>
      <c r="O40" s="4">
        <v>115</v>
      </c>
      <c r="P40" s="4">
        <v>113</v>
      </c>
      <c r="Q40" s="4">
        <v>86</v>
      </c>
      <c r="R40" s="4">
        <v>0</v>
      </c>
      <c r="S40" s="4">
        <v>864</v>
      </c>
      <c r="T40" s="4">
        <v>365</v>
      </c>
      <c r="U40" s="4">
        <v>246</v>
      </c>
      <c r="V40" s="4">
        <v>433</v>
      </c>
      <c r="W40" s="4">
        <v>419</v>
      </c>
      <c r="X40" s="4">
        <v>457</v>
      </c>
      <c r="Y40" s="4">
        <v>495</v>
      </c>
      <c r="Z40" s="4">
        <v>455</v>
      </c>
      <c r="AA40" s="5">
        <v>105</v>
      </c>
    </row>
    <row r="41" spans="2:27" x14ac:dyDescent="0.3">
      <c r="B41" s="17">
        <v>2002</v>
      </c>
      <c r="C41" s="101">
        <v>5384</v>
      </c>
      <c r="D41" s="23">
        <v>1628</v>
      </c>
      <c r="E41" s="4">
        <v>789</v>
      </c>
      <c r="F41" s="4">
        <v>994</v>
      </c>
      <c r="G41" s="4">
        <v>1504</v>
      </c>
      <c r="H41" s="4">
        <v>365</v>
      </c>
      <c r="I41" s="5">
        <v>104</v>
      </c>
      <c r="J41" s="106">
        <v>5384</v>
      </c>
      <c r="K41" s="50">
        <v>542</v>
      </c>
      <c r="L41" s="4">
        <v>273</v>
      </c>
      <c r="M41" s="4">
        <v>186</v>
      </c>
      <c r="N41" s="4">
        <v>185</v>
      </c>
      <c r="O41" s="4">
        <v>117</v>
      </c>
      <c r="P41" s="4">
        <v>115</v>
      </c>
      <c r="Q41" s="4">
        <v>92</v>
      </c>
      <c r="R41" s="4">
        <v>0</v>
      </c>
      <c r="S41" s="4">
        <v>901</v>
      </c>
      <c r="T41" s="4">
        <v>365</v>
      </c>
      <c r="U41" s="4">
        <v>243</v>
      </c>
      <c r="V41" s="4">
        <v>431</v>
      </c>
      <c r="W41" s="4">
        <v>421</v>
      </c>
      <c r="X41" s="4">
        <v>456</v>
      </c>
      <c r="Y41" s="4">
        <v>493</v>
      </c>
      <c r="Z41" s="4">
        <v>460</v>
      </c>
      <c r="AA41" s="5">
        <v>104</v>
      </c>
    </row>
    <row r="42" spans="2:27" x14ac:dyDescent="0.3">
      <c r="B42" s="17">
        <v>2003</v>
      </c>
      <c r="C42" s="101">
        <v>5463</v>
      </c>
      <c r="D42" s="23">
        <v>1676</v>
      </c>
      <c r="E42" s="4">
        <v>793</v>
      </c>
      <c r="F42" s="4">
        <v>997</v>
      </c>
      <c r="G42" s="4">
        <v>1527</v>
      </c>
      <c r="H42" s="4">
        <v>366</v>
      </c>
      <c r="I42" s="5">
        <v>104</v>
      </c>
      <c r="J42" s="106">
        <v>5463</v>
      </c>
      <c r="K42" s="50">
        <v>550</v>
      </c>
      <c r="L42" s="4">
        <v>279</v>
      </c>
      <c r="M42" s="4">
        <v>193</v>
      </c>
      <c r="N42" s="4">
        <v>190</v>
      </c>
      <c r="O42" s="4">
        <v>121</v>
      </c>
      <c r="P42" s="4">
        <v>117</v>
      </c>
      <c r="Q42" s="4">
        <v>94</v>
      </c>
      <c r="R42" s="4">
        <v>0</v>
      </c>
      <c r="S42" s="4">
        <v>936</v>
      </c>
      <c r="T42" s="4">
        <v>366</v>
      </c>
      <c r="U42" s="4">
        <v>245</v>
      </c>
      <c r="V42" s="4">
        <v>431</v>
      </c>
      <c r="W42" s="4">
        <v>416</v>
      </c>
      <c r="X42" s="4">
        <v>460</v>
      </c>
      <c r="Y42" s="4">
        <v>493</v>
      </c>
      <c r="Z42" s="4">
        <v>468</v>
      </c>
      <c r="AA42" s="5">
        <v>104</v>
      </c>
    </row>
    <row r="43" spans="2:27" x14ac:dyDescent="0.3">
      <c r="B43" s="17">
        <v>2004</v>
      </c>
      <c r="C43" s="101">
        <v>5541</v>
      </c>
      <c r="D43" s="23">
        <v>1718</v>
      </c>
      <c r="E43" s="4">
        <v>804</v>
      </c>
      <c r="F43" s="4">
        <v>995</v>
      </c>
      <c r="G43" s="4">
        <v>1554</v>
      </c>
      <c r="H43" s="4">
        <v>366</v>
      </c>
      <c r="I43" s="5">
        <v>104</v>
      </c>
      <c r="J43" s="106">
        <v>5541</v>
      </c>
      <c r="K43" s="50">
        <v>554</v>
      </c>
      <c r="L43" s="4">
        <v>283</v>
      </c>
      <c r="M43" s="4">
        <v>198</v>
      </c>
      <c r="N43" s="4">
        <v>197</v>
      </c>
      <c r="O43" s="4">
        <v>123</v>
      </c>
      <c r="P43" s="4">
        <v>120</v>
      </c>
      <c r="Q43" s="4">
        <v>100</v>
      </c>
      <c r="R43" s="4">
        <v>0</v>
      </c>
      <c r="S43" s="4">
        <v>967</v>
      </c>
      <c r="T43" s="4">
        <v>366</v>
      </c>
      <c r="U43" s="4">
        <v>248</v>
      </c>
      <c r="V43" s="4">
        <v>436</v>
      </c>
      <c r="W43" s="4">
        <v>415</v>
      </c>
      <c r="X43" s="4">
        <v>457</v>
      </c>
      <c r="Y43" s="4">
        <v>497</v>
      </c>
      <c r="Z43" s="4">
        <v>476</v>
      </c>
      <c r="AA43" s="5">
        <v>104</v>
      </c>
    </row>
    <row r="44" spans="2:27" x14ac:dyDescent="0.3">
      <c r="B44" s="17">
        <v>2005</v>
      </c>
      <c r="C44" s="101">
        <v>5646</v>
      </c>
      <c r="D44" s="23">
        <v>1780</v>
      </c>
      <c r="E44" s="4">
        <v>818</v>
      </c>
      <c r="F44" s="4">
        <v>1003</v>
      </c>
      <c r="G44" s="4">
        <v>1575</v>
      </c>
      <c r="H44" s="4">
        <v>366</v>
      </c>
      <c r="I44" s="5">
        <v>104</v>
      </c>
      <c r="J44" s="106">
        <v>5646</v>
      </c>
      <c r="K44" s="50">
        <v>563</v>
      </c>
      <c r="L44" s="4">
        <v>285</v>
      </c>
      <c r="M44" s="4">
        <v>201</v>
      </c>
      <c r="N44" s="4">
        <v>206</v>
      </c>
      <c r="O44" s="4">
        <v>128</v>
      </c>
      <c r="P44" s="4">
        <v>124</v>
      </c>
      <c r="Q44" s="4">
        <v>105</v>
      </c>
      <c r="R44" s="4">
        <v>0</v>
      </c>
      <c r="S44" s="4">
        <v>1011</v>
      </c>
      <c r="T44" s="4">
        <v>366</v>
      </c>
      <c r="U44" s="4">
        <v>252</v>
      </c>
      <c r="V44" s="4">
        <v>442</v>
      </c>
      <c r="W44" s="4">
        <v>420</v>
      </c>
      <c r="X44" s="4">
        <v>455</v>
      </c>
      <c r="Y44" s="4">
        <v>502</v>
      </c>
      <c r="Z44" s="4">
        <v>482</v>
      </c>
      <c r="AA44" s="5">
        <v>104</v>
      </c>
    </row>
    <row r="45" spans="2:27" x14ac:dyDescent="0.3">
      <c r="B45" s="17">
        <v>2006</v>
      </c>
      <c r="C45" s="101">
        <v>5733</v>
      </c>
      <c r="D45" s="23">
        <v>1828</v>
      </c>
      <c r="E45" s="4">
        <v>822</v>
      </c>
      <c r="F45" s="4">
        <v>1013</v>
      </c>
      <c r="G45" s="4">
        <v>1600</v>
      </c>
      <c r="H45" s="4">
        <v>365</v>
      </c>
      <c r="I45" s="5">
        <v>105</v>
      </c>
      <c r="J45" s="106">
        <v>5733</v>
      </c>
      <c r="K45" s="50">
        <v>568</v>
      </c>
      <c r="L45" s="4">
        <v>292</v>
      </c>
      <c r="M45" s="4">
        <v>204</v>
      </c>
      <c r="N45" s="4">
        <v>210</v>
      </c>
      <c r="O45" s="4">
        <v>134</v>
      </c>
      <c r="P45" s="4">
        <v>129</v>
      </c>
      <c r="Q45" s="4">
        <v>108</v>
      </c>
      <c r="R45" s="4">
        <v>0</v>
      </c>
      <c r="S45" s="4">
        <v>1050</v>
      </c>
      <c r="T45" s="4">
        <v>365</v>
      </c>
      <c r="U45" s="4">
        <v>253</v>
      </c>
      <c r="V45" s="4">
        <v>440</v>
      </c>
      <c r="W45" s="4">
        <v>423</v>
      </c>
      <c r="X45" s="4">
        <v>456</v>
      </c>
      <c r="Y45" s="4">
        <v>503</v>
      </c>
      <c r="Z45" s="4">
        <v>493</v>
      </c>
      <c r="AA45" s="5">
        <v>105</v>
      </c>
    </row>
    <row r="46" spans="2:27" x14ac:dyDescent="0.3">
      <c r="B46" s="17">
        <v>2007</v>
      </c>
      <c r="C46" s="101">
        <v>5756</v>
      </c>
      <c r="D46" s="23">
        <v>1856</v>
      </c>
      <c r="E46" s="4">
        <v>819</v>
      </c>
      <c r="F46" s="4">
        <v>1009</v>
      </c>
      <c r="G46" s="4">
        <v>1603</v>
      </c>
      <c r="H46" s="4">
        <v>363</v>
      </c>
      <c r="I46" s="5">
        <v>106</v>
      </c>
      <c r="J46" s="106">
        <v>5756</v>
      </c>
      <c r="K46" s="50">
        <v>572</v>
      </c>
      <c r="L46" s="4">
        <v>293</v>
      </c>
      <c r="M46" s="4">
        <v>205</v>
      </c>
      <c r="N46" s="4">
        <v>216</v>
      </c>
      <c r="O46" s="4">
        <v>136</v>
      </c>
      <c r="P46" s="4">
        <v>136</v>
      </c>
      <c r="Q46" s="4">
        <v>114</v>
      </c>
      <c r="R46" s="4">
        <v>0</v>
      </c>
      <c r="S46" s="4">
        <v>1068</v>
      </c>
      <c r="T46" s="4">
        <v>363</v>
      </c>
      <c r="U46" s="4">
        <v>254</v>
      </c>
      <c r="V46" s="4">
        <v>429</v>
      </c>
      <c r="W46" s="4">
        <v>420</v>
      </c>
      <c r="X46" s="4">
        <v>453</v>
      </c>
      <c r="Y46" s="4">
        <v>500</v>
      </c>
      <c r="Z46" s="4">
        <v>491</v>
      </c>
      <c r="AA46" s="5">
        <v>106</v>
      </c>
    </row>
    <row r="47" spans="2:27" x14ac:dyDescent="0.3">
      <c r="B47" s="17">
        <v>2008</v>
      </c>
      <c r="C47" s="101">
        <v>5813</v>
      </c>
      <c r="D47" s="23">
        <v>1896</v>
      </c>
      <c r="E47" s="4">
        <v>823</v>
      </c>
      <c r="F47" s="4">
        <v>1012</v>
      </c>
      <c r="G47" s="4">
        <v>1615</v>
      </c>
      <c r="H47" s="4">
        <v>361</v>
      </c>
      <c r="I47" s="5">
        <v>106</v>
      </c>
      <c r="J47" s="106">
        <v>5813</v>
      </c>
      <c r="K47" s="50">
        <v>578</v>
      </c>
      <c r="L47" s="4">
        <v>293</v>
      </c>
      <c r="M47" s="4">
        <v>211</v>
      </c>
      <c r="N47" s="4">
        <v>224</v>
      </c>
      <c r="O47" s="4">
        <v>139</v>
      </c>
      <c r="P47" s="4">
        <v>137</v>
      </c>
      <c r="Q47" s="4">
        <v>116</v>
      </c>
      <c r="R47" s="4">
        <v>0</v>
      </c>
      <c r="S47" s="4">
        <v>1094</v>
      </c>
      <c r="T47" s="4">
        <v>361</v>
      </c>
      <c r="U47" s="4">
        <v>256</v>
      </c>
      <c r="V47" s="4">
        <v>430</v>
      </c>
      <c r="W47" s="4">
        <v>420</v>
      </c>
      <c r="X47" s="4">
        <v>453</v>
      </c>
      <c r="Y47" s="4">
        <v>497</v>
      </c>
      <c r="Z47" s="4">
        <v>498</v>
      </c>
      <c r="AA47" s="5">
        <v>106</v>
      </c>
    </row>
    <row r="48" spans="2:27" ht="14.25" thickBot="1" x14ac:dyDescent="0.35">
      <c r="B48" s="18">
        <v>2009</v>
      </c>
      <c r="C48" s="103">
        <v>5829</v>
      </c>
      <c r="D48" s="24">
        <v>1924</v>
      </c>
      <c r="E48" s="12">
        <v>828</v>
      </c>
      <c r="F48" s="12">
        <v>999</v>
      </c>
      <c r="G48" s="12">
        <v>1619</v>
      </c>
      <c r="H48" s="12">
        <v>353</v>
      </c>
      <c r="I48" s="13">
        <v>106</v>
      </c>
      <c r="J48" s="108">
        <v>5829</v>
      </c>
      <c r="K48" s="52">
        <v>586</v>
      </c>
      <c r="L48" s="12">
        <v>297</v>
      </c>
      <c r="M48" s="12">
        <v>215</v>
      </c>
      <c r="N48" s="12">
        <v>224</v>
      </c>
      <c r="O48" s="12">
        <v>145</v>
      </c>
      <c r="P48" s="12">
        <v>138</v>
      </c>
      <c r="Q48" s="12">
        <v>116</v>
      </c>
      <c r="R48" s="12">
        <v>0</v>
      </c>
      <c r="S48" s="12">
        <v>1114</v>
      </c>
      <c r="T48" s="12">
        <v>353</v>
      </c>
      <c r="U48" s="12">
        <v>258</v>
      </c>
      <c r="V48" s="12">
        <v>432</v>
      </c>
      <c r="W48" s="12">
        <v>417</v>
      </c>
      <c r="X48" s="12">
        <v>437</v>
      </c>
      <c r="Y48" s="12">
        <v>496</v>
      </c>
      <c r="Z48" s="12">
        <v>495</v>
      </c>
      <c r="AA48" s="13">
        <v>106</v>
      </c>
    </row>
    <row r="49" spans="2:29" x14ac:dyDescent="0.3">
      <c r="B49" s="19">
        <v>2010</v>
      </c>
      <c r="C49" s="100">
        <v>5854</v>
      </c>
      <c r="D49" s="25">
        <v>1958</v>
      </c>
      <c r="E49" s="14">
        <v>827</v>
      </c>
      <c r="F49" s="14">
        <v>991</v>
      </c>
      <c r="G49" s="14">
        <v>1619</v>
      </c>
      <c r="H49" s="14">
        <v>353</v>
      </c>
      <c r="I49" s="15">
        <v>106</v>
      </c>
      <c r="J49" s="105">
        <v>5854</v>
      </c>
      <c r="K49" s="49">
        <v>587</v>
      </c>
      <c r="L49" s="14">
        <v>298</v>
      </c>
      <c r="M49" s="14">
        <v>214</v>
      </c>
      <c r="N49" s="14">
        <v>226</v>
      </c>
      <c r="O49" s="14">
        <v>145</v>
      </c>
      <c r="P49" s="14">
        <v>138</v>
      </c>
      <c r="Q49" s="14">
        <v>118</v>
      </c>
      <c r="R49" s="14">
        <v>0</v>
      </c>
      <c r="S49" s="14">
        <v>1145</v>
      </c>
      <c r="T49" s="14">
        <v>353</v>
      </c>
      <c r="U49" s="14">
        <v>259</v>
      </c>
      <c r="V49" s="14">
        <v>430</v>
      </c>
      <c r="W49" s="14">
        <v>413</v>
      </c>
      <c r="X49" s="14">
        <v>433</v>
      </c>
      <c r="Y49" s="14">
        <v>494</v>
      </c>
      <c r="Z49" s="14">
        <v>495</v>
      </c>
      <c r="AA49" s="15">
        <v>106</v>
      </c>
    </row>
    <row r="50" spans="2:29" x14ac:dyDescent="0.3">
      <c r="B50" s="17">
        <v>2011</v>
      </c>
      <c r="C50" s="101">
        <v>5882</v>
      </c>
      <c r="D50" s="23">
        <v>1982</v>
      </c>
      <c r="E50" s="4">
        <v>831</v>
      </c>
      <c r="F50" s="4">
        <v>990</v>
      </c>
      <c r="G50" s="4">
        <v>1618</v>
      </c>
      <c r="H50" s="4">
        <v>353</v>
      </c>
      <c r="I50" s="5">
        <v>108</v>
      </c>
      <c r="J50" s="106">
        <v>5882</v>
      </c>
      <c r="K50" s="50">
        <v>591</v>
      </c>
      <c r="L50" s="4">
        <v>297</v>
      </c>
      <c r="M50" s="4">
        <v>216</v>
      </c>
      <c r="N50" s="4">
        <v>232</v>
      </c>
      <c r="O50" s="4">
        <v>147</v>
      </c>
      <c r="P50" s="4">
        <v>141</v>
      </c>
      <c r="Q50" s="4">
        <v>119</v>
      </c>
      <c r="R50" s="4">
        <v>0</v>
      </c>
      <c r="S50" s="4">
        <v>1159</v>
      </c>
      <c r="T50" s="4">
        <v>353</v>
      </c>
      <c r="U50" s="4">
        <v>260</v>
      </c>
      <c r="V50" s="4">
        <v>430</v>
      </c>
      <c r="W50" s="4">
        <v>414</v>
      </c>
      <c r="X50" s="4">
        <v>429</v>
      </c>
      <c r="Y50" s="4">
        <v>491</v>
      </c>
      <c r="Z50" s="4">
        <v>495</v>
      </c>
      <c r="AA50" s="5">
        <v>108</v>
      </c>
    </row>
    <row r="51" spans="2:29" x14ac:dyDescent="0.3">
      <c r="B51" s="17">
        <v>2012</v>
      </c>
      <c r="C51" s="101">
        <v>5895</v>
      </c>
      <c r="D51" s="23">
        <f>K51+S51+N51</f>
        <v>2006</v>
      </c>
      <c r="E51" s="4">
        <f>U51+V51+R51+P51</f>
        <v>829</v>
      </c>
      <c r="F51" s="4">
        <f>O51+W51+X51</f>
        <v>988</v>
      </c>
      <c r="G51" s="4">
        <f>L51+M51+Q51+Y51+Z51</f>
        <v>1610</v>
      </c>
      <c r="H51" s="4">
        <f>T51</f>
        <v>352</v>
      </c>
      <c r="I51" s="5">
        <f>AA51</f>
        <v>110</v>
      </c>
      <c r="J51" s="106">
        <v>5895</v>
      </c>
      <c r="K51" s="50">
        <v>594</v>
      </c>
      <c r="L51" s="4">
        <v>299</v>
      </c>
      <c r="M51" s="4">
        <v>217</v>
      </c>
      <c r="N51" s="4">
        <v>236</v>
      </c>
      <c r="O51" s="4">
        <v>148</v>
      </c>
      <c r="P51" s="4">
        <v>143</v>
      </c>
      <c r="Q51" s="4">
        <v>119</v>
      </c>
      <c r="R51" s="4">
        <v>0</v>
      </c>
      <c r="S51" s="4">
        <v>1176</v>
      </c>
      <c r="T51" s="4">
        <v>352</v>
      </c>
      <c r="U51" s="4">
        <v>259</v>
      </c>
      <c r="V51" s="4">
        <v>427</v>
      </c>
      <c r="W51" s="4">
        <v>413</v>
      </c>
      <c r="X51" s="4">
        <v>427</v>
      </c>
      <c r="Y51" s="4">
        <v>484</v>
      </c>
      <c r="Z51" s="4">
        <v>491</v>
      </c>
      <c r="AA51" s="5">
        <v>110</v>
      </c>
    </row>
    <row r="52" spans="2:29" x14ac:dyDescent="0.3">
      <c r="B52" s="17">
        <v>2013</v>
      </c>
      <c r="C52" s="101">
        <v>5913</v>
      </c>
      <c r="D52" s="23">
        <f t="shared" ref="D52" si="0">K52+S52+N52</f>
        <v>2024</v>
      </c>
      <c r="E52" s="4">
        <f t="shared" ref="E52" si="1">U52+V52+R52+P52</f>
        <v>830</v>
      </c>
      <c r="F52" s="4">
        <f t="shared" ref="F52" si="2">O52+W52+X52</f>
        <v>989</v>
      </c>
      <c r="G52" s="4">
        <f t="shared" ref="G52" si="3">L52+M52+Q52+Y52+Z52</f>
        <v>1609</v>
      </c>
      <c r="H52" s="4">
        <f t="shared" ref="H52" si="4">T52</f>
        <v>351</v>
      </c>
      <c r="I52" s="5">
        <f t="shared" ref="I52" si="5">AA52</f>
        <v>110</v>
      </c>
      <c r="J52" s="106">
        <v>5913</v>
      </c>
      <c r="K52" s="50">
        <v>597</v>
      </c>
      <c r="L52" s="4">
        <v>302</v>
      </c>
      <c r="M52" s="4">
        <v>219</v>
      </c>
      <c r="N52" s="4">
        <v>240</v>
      </c>
      <c r="O52" s="4">
        <v>149</v>
      </c>
      <c r="P52" s="4">
        <v>143</v>
      </c>
      <c r="Q52" s="4">
        <v>118</v>
      </c>
      <c r="R52" s="4">
        <v>22</v>
      </c>
      <c r="S52" s="4">
        <v>1187</v>
      </c>
      <c r="T52" s="4">
        <v>351</v>
      </c>
      <c r="U52" s="4">
        <v>259</v>
      </c>
      <c r="V52" s="4">
        <v>406</v>
      </c>
      <c r="W52" s="4">
        <v>414</v>
      </c>
      <c r="X52" s="4">
        <v>426</v>
      </c>
      <c r="Y52" s="4">
        <v>477</v>
      </c>
      <c r="Z52" s="4">
        <v>493</v>
      </c>
      <c r="AA52" s="5">
        <v>110</v>
      </c>
    </row>
    <row r="53" spans="2:29" x14ac:dyDescent="0.3">
      <c r="B53" s="17">
        <v>2014</v>
      </c>
      <c r="C53" s="101">
        <v>5934</v>
      </c>
      <c r="D53" s="23">
        <v>2036</v>
      </c>
      <c r="E53" s="4">
        <v>833</v>
      </c>
      <c r="F53" s="4">
        <v>988</v>
      </c>
      <c r="G53" s="4">
        <v>1615</v>
      </c>
      <c r="H53" s="4">
        <v>351</v>
      </c>
      <c r="I53" s="5">
        <v>111</v>
      </c>
      <c r="J53" s="106">
        <v>5934</v>
      </c>
      <c r="K53" s="50">
        <v>599</v>
      </c>
      <c r="L53" s="4">
        <v>305</v>
      </c>
      <c r="M53" s="4">
        <v>220</v>
      </c>
      <c r="N53" s="4">
        <v>242</v>
      </c>
      <c r="O53" s="4">
        <v>150</v>
      </c>
      <c r="P53" s="4">
        <v>143</v>
      </c>
      <c r="Q53" s="4">
        <v>119</v>
      </c>
      <c r="R53" s="4">
        <v>26</v>
      </c>
      <c r="S53" s="4">
        <v>1195</v>
      </c>
      <c r="T53" s="4">
        <v>351</v>
      </c>
      <c r="U53" s="4">
        <v>259</v>
      </c>
      <c r="V53" s="4">
        <v>405</v>
      </c>
      <c r="W53" s="4">
        <v>414</v>
      </c>
      <c r="X53" s="4">
        <v>424</v>
      </c>
      <c r="Y53" s="4">
        <v>478</v>
      </c>
      <c r="Z53" s="4">
        <v>493</v>
      </c>
      <c r="AA53" s="5">
        <v>111</v>
      </c>
    </row>
    <row r="54" spans="2:29" x14ac:dyDescent="0.3">
      <c r="B54" s="17">
        <v>2015</v>
      </c>
      <c r="C54" s="101">
        <v>5978</v>
      </c>
      <c r="D54" s="23">
        <f>K54+N54+S54</f>
        <v>2055</v>
      </c>
      <c r="E54" s="4">
        <f>P54+R54+U54+V54</f>
        <v>846</v>
      </c>
      <c r="F54" s="4">
        <f>O54+W54+X54</f>
        <v>994</v>
      </c>
      <c r="G54" s="4">
        <f>L54+M54+Q54+Y54+Z54</f>
        <v>1620</v>
      </c>
      <c r="H54" s="4">
        <f>T54</f>
        <v>351</v>
      </c>
      <c r="I54" s="5">
        <f>AA54</f>
        <v>112</v>
      </c>
      <c r="J54" s="106">
        <v>5978</v>
      </c>
      <c r="K54" s="50">
        <v>599</v>
      </c>
      <c r="L54" s="4">
        <v>306</v>
      </c>
      <c r="M54" s="4">
        <v>221</v>
      </c>
      <c r="N54" s="4">
        <v>243</v>
      </c>
      <c r="O54" s="4">
        <v>153</v>
      </c>
      <c r="P54" s="4">
        <v>146</v>
      </c>
      <c r="Q54" s="4">
        <v>119</v>
      </c>
      <c r="R54" s="4">
        <v>35</v>
      </c>
      <c r="S54" s="4">
        <v>1213</v>
      </c>
      <c r="T54" s="4">
        <v>351</v>
      </c>
      <c r="U54" s="4">
        <v>260</v>
      </c>
      <c r="V54" s="4">
        <v>405</v>
      </c>
      <c r="W54" s="4">
        <v>415</v>
      </c>
      <c r="X54" s="4">
        <v>426</v>
      </c>
      <c r="Y54" s="4">
        <v>476</v>
      </c>
      <c r="Z54" s="4">
        <v>498</v>
      </c>
      <c r="AA54" s="5">
        <v>112</v>
      </c>
    </row>
    <row r="55" spans="2:29" x14ac:dyDescent="0.3">
      <c r="B55" s="17">
        <v>2016</v>
      </c>
      <c r="C55" s="101">
        <v>6001</v>
      </c>
      <c r="D55" s="23">
        <v>2075</v>
      </c>
      <c r="E55" s="4">
        <v>848</v>
      </c>
      <c r="F55" s="4">
        <v>996</v>
      </c>
      <c r="G55" s="4">
        <v>1619</v>
      </c>
      <c r="H55" s="4">
        <v>351</v>
      </c>
      <c r="I55" s="5">
        <v>112</v>
      </c>
      <c r="J55" s="106">
        <v>6001</v>
      </c>
      <c r="K55" s="50">
        <v>601</v>
      </c>
      <c r="L55" s="4">
        <v>308</v>
      </c>
      <c r="M55" s="4">
        <v>225</v>
      </c>
      <c r="N55" s="4">
        <v>247</v>
      </c>
      <c r="O55" s="4">
        <v>153</v>
      </c>
      <c r="P55" s="4">
        <v>146</v>
      </c>
      <c r="Q55" s="4">
        <v>117</v>
      </c>
      <c r="R55" s="4">
        <v>37</v>
      </c>
      <c r="S55" s="4">
        <v>1227</v>
      </c>
      <c r="T55" s="4">
        <v>351</v>
      </c>
      <c r="U55" s="4">
        <v>260</v>
      </c>
      <c r="V55" s="4">
        <v>405</v>
      </c>
      <c r="W55" s="4">
        <v>416</v>
      </c>
      <c r="X55" s="4">
        <v>427</v>
      </c>
      <c r="Y55" s="4">
        <v>469</v>
      </c>
      <c r="Z55" s="4">
        <v>500</v>
      </c>
      <c r="AA55" s="5">
        <v>112</v>
      </c>
    </row>
    <row r="56" spans="2:29" x14ac:dyDescent="0.3">
      <c r="B56" s="17">
        <v>2017</v>
      </c>
      <c r="C56" s="101">
        <v>6040</v>
      </c>
      <c r="D56" s="23">
        <f>K56+N56+S56</f>
        <v>2093</v>
      </c>
      <c r="E56" s="4">
        <f>P56+R56+U56+V56</f>
        <v>856</v>
      </c>
      <c r="F56" s="4">
        <f>O56+W56+X56</f>
        <v>1003</v>
      </c>
      <c r="G56" s="4">
        <f>L56+M56+Q56+Y56+Z56</f>
        <v>1625</v>
      </c>
      <c r="H56" s="4">
        <f>T56</f>
        <v>351</v>
      </c>
      <c r="I56" s="5">
        <f>AA56</f>
        <v>112</v>
      </c>
      <c r="J56" s="106">
        <v>6040</v>
      </c>
      <c r="K56" s="50">
        <v>603</v>
      </c>
      <c r="L56" s="4">
        <v>308</v>
      </c>
      <c r="M56" s="4">
        <v>228</v>
      </c>
      <c r="N56" s="4">
        <v>249</v>
      </c>
      <c r="O56" s="4">
        <v>154</v>
      </c>
      <c r="P56" s="4">
        <v>147</v>
      </c>
      <c r="Q56" s="4">
        <v>118</v>
      </c>
      <c r="R56" s="4">
        <v>43</v>
      </c>
      <c r="S56" s="4">
        <v>1241</v>
      </c>
      <c r="T56" s="4">
        <v>351</v>
      </c>
      <c r="U56" s="4">
        <v>259</v>
      </c>
      <c r="V56" s="4">
        <v>407</v>
      </c>
      <c r="W56" s="4">
        <v>419</v>
      </c>
      <c r="X56" s="4">
        <v>430</v>
      </c>
      <c r="Y56" s="4">
        <v>468</v>
      </c>
      <c r="Z56" s="4">
        <v>503</v>
      </c>
      <c r="AA56" s="5">
        <v>112</v>
      </c>
    </row>
    <row r="57" spans="2:29" x14ac:dyDescent="0.3">
      <c r="B57" s="17">
        <v>2018</v>
      </c>
      <c r="C57" s="101">
        <f>SUM(D57:I57)</f>
        <v>6064</v>
      </c>
      <c r="D57" s="23">
        <v>2113</v>
      </c>
      <c r="E57" s="4">
        <v>862</v>
      </c>
      <c r="F57" s="4">
        <v>1002</v>
      </c>
      <c r="G57" s="4">
        <v>1623</v>
      </c>
      <c r="H57" s="4">
        <v>351</v>
      </c>
      <c r="I57" s="5">
        <v>113</v>
      </c>
      <c r="J57" s="106">
        <f>SUM(K57:AA57)</f>
        <v>6064</v>
      </c>
      <c r="K57" s="50">
        <v>603</v>
      </c>
      <c r="L57" s="4">
        <v>305</v>
      </c>
      <c r="M57" s="4">
        <v>229</v>
      </c>
      <c r="N57" s="4">
        <v>249</v>
      </c>
      <c r="O57" s="4">
        <v>154</v>
      </c>
      <c r="P57" s="4">
        <v>148</v>
      </c>
      <c r="Q57" s="4">
        <v>117</v>
      </c>
      <c r="R57" s="4">
        <v>47</v>
      </c>
      <c r="S57" s="4">
        <v>1261</v>
      </c>
      <c r="T57" s="4">
        <v>351</v>
      </c>
      <c r="U57" s="4">
        <v>258</v>
      </c>
      <c r="V57" s="4">
        <v>409</v>
      </c>
      <c r="W57" s="4">
        <v>419</v>
      </c>
      <c r="X57" s="4">
        <v>429</v>
      </c>
      <c r="Y57" s="4">
        <v>470</v>
      </c>
      <c r="Z57" s="4">
        <v>502</v>
      </c>
      <c r="AA57" s="5">
        <v>113</v>
      </c>
    </row>
    <row r="58" spans="2:29" ht="14.25" thickBot="1" x14ac:dyDescent="0.35">
      <c r="B58" s="18">
        <v>2019</v>
      </c>
      <c r="C58" s="103">
        <f>SUM(D58:I58)</f>
        <v>6087</v>
      </c>
      <c r="D58" s="24">
        <v>2134</v>
      </c>
      <c r="E58" s="12">
        <v>864</v>
      </c>
      <c r="F58" s="12">
        <v>1003</v>
      </c>
      <c r="G58" s="12">
        <v>1624</v>
      </c>
      <c r="H58" s="12">
        <v>349</v>
      </c>
      <c r="I58" s="13">
        <v>113</v>
      </c>
      <c r="J58" s="108">
        <f>SUM(K58:AA58)</f>
        <v>6087</v>
      </c>
      <c r="K58" s="52">
        <v>607</v>
      </c>
      <c r="L58" s="12">
        <v>304</v>
      </c>
      <c r="M58" s="12">
        <v>229</v>
      </c>
      <c r="N58" s="12">
        <v>250</v>
      </c>
      <c r="O58" s="12">
        <v>155</v>
      </c>
      <c r="P58" s="12">
        <v>148</v>
      </c>
      <c r="Q58" s="12">
        <v>119</v>
      </c>
      <c r="R58" s="12">
        <v>48</v>
      </c>
      <c r="S58" s="12">
        <v>1277</v>
      </c>
      <c r="T58" s="12">
        <v>349</v>
      </c>
      <c r="U58" s="12">
        <v>259</v>
      </c>
      <c r="V58" s="12">
        <v>409</v>
      </c>
      <c r="W58" s="12">
        <v>419</v>
      </c>
      <c r="X58" s="12">
        <v>429</v>
      </c>
      <c r="Y58" s="12">
        <v>471</v>
      </c>
      <c r="Z58" s="12">
        <v>501</v>
      </c>
      <c r="AA58" s="13">
        <v>113</v>
      </c>
      <c r="AC58" s="54"/>
    </row>
    <row r="59" spans="2:29" x14ac:dyDescent="0.3">
      <c r="B59" s="19">
        <v>2020</v>
      </c>
      <c r="C59" s="100">
        <f>SUM(D59:I59)</f>
        <v>6120</v>
      </c>
      <c r="D59" s="25">
        <v>2158</v>
      </c>
      <c r="E59" s="14">
        <v>865</v>
      </c>
      <c r="F59" s="14">
        <v>1005</v>
      </c>
      <c r="G59" s="14">
        <v>1632</v>
      </c>
      <c r="H59" s="14">
        <v>347</v>
      </c>
      <c r="I59" s="15">
        <v>113</v>
      </c>
      <c r="J59" s="105">
        <f>SUM(K59:AA59)</f>
        <v>6120</v>
      </c>
      <c r="K59" s="49">
        <v>607</v>
      </c>
      <c r="L59" s="14">
        <v>304</v>
      </c>
      <c r="M59" s="14">
        <v>230</v>
      </c>
      <c r="N59" s="14">
        <v>253</v>
      </c>
      <c r="O59" s="14">
        <v>155</v>
      </c>
      <c r="P59" s="14">
        <v>148</v>
      </c>
      <c r="Q59" s="14">
        <v>120</v>
      </c>
      <c r="R59" s="14">
        <v>49</v>
      </c>
      <c r="S59" s="14">
        <v>1298</v>
      </c>
      <c r="T59" s="14">
        <v>347</v>
      </c>
      <c r="U59" s="14">
        <v>258</v>
      </c>
      <c r="V59" s="14">
        <v>410</v>
      </c>
      <c r="W59" s="14">
        <v>421</v>
      </c>
      <c r="X59" s="14">
        <v>429</v>
      </c>
      <c r="Y59" s="14">
        <v>473</v>
      </c>
      <c r="Z59" s="14">
        <v>505</v>
      </c>
      <c r="AA59" s="15">
        <v>113</v>
      </c>
    </row>
    <row r="60" spans="2:29" x14ac:dyDescent="0.3">
      <c r="B60" s="88">
        <v>2021</v>
      </c>
      <c r="C60" s="101">
        <f>SUM(D60:I60)</f>
        <v>6157</v>
      </c>
      <c r="D60" s="23">
        <v>2182</v>
      </c>
      <c r="E60" s="4">
        <v>870</v>
      </c>
      <c r="F60" s="4">
        <v>1005</v>
      </c>
      <c r="G60" s="4">
        <v>1639</v>
      </c>
      <c r="H60" s="4">
        <v>348</v>
      </c>
      <c r="I60" s="5">
        <v>113</v>
      </c>
      <c r="J60" s="106">
        <f>SUM(K60:AA60)</f>
        <v>6157</v>
      </c>
      <c r="K60" s="50">
        <v>607</v>
      </c>
      <c r="L60" s="4">
        <v>304</v>
      </c>
      <c r="M60" s="4">
        <v>232</v>
      </c>
      <c r="N60" s="4">
        <v>258</v>
      </c>
      <c r="O60" s="4">
        <v>155</v>
      </c>
      <c r="P60" s="4">
        <v>148</v>
      </c>
      <c r="Q60" s="4">
        <v>121</v>
      </c>
      <c r="R60" s="4">
        <v>51</v>
      </c>
      <c r="S60" s="4">
        <v>1317</v>
      </c>
      <c r="T60" s="4">
        <v>348</v>
      </c>
      <c r="U60" s="4">
        <v>259</v>
      </c>
      <c r="V60" s="4">
        <v>412</v>
      </c>
      <c r="W60" s="4">
        <v>420</v>
      </c>
      <c r="X60" s="4">
        <v>430</v>
      </c>
      <c r="Y60" s="4">
        <v>473</v>
      </c>
      <c r="Z60" s="4">
        <v>509</v>
      </c>
      <c r="AA60" s="5">
        <v>113</v>
      </c>
    </row>
    <row r="61" spans="2:29" x14ac:dyDescent="0.3">
      <c r="B61" s="88">
        <v>2022</v>
      </c>
      <c r="C61" s="101">
        <f>SUM(D61:I61)</f>
        <v>6163</v>
      </c>
      <c r="D61" s="23">
        <v>2189</v>
      </c>
      <c r="E61" s="4">
        <v>868</v>
      </c>
      <c r="F61" s="4">
        <v>1002</v>
      </c>
      <c r="G61" s="4">
        <v>1641</v>
      </c>
      <c r="H61" s="4">
        <v>349</v>
      </c>
      <c r="I61" s="5">
        <v>114</v>
      </c>
      <c r="J61" s="106">
        <f>SUM(K61:AA61)</f>
        <v>6163</v>
      </c>
      <c r="K61" s="50">
        <v>609</v>
      </c>
      <c r="L61" s="4">
        <v>304</v>
      </c>
      <c r="M61" s="4">
        <v>233</v>
      </c>
      <c r="N61" s="4">
        <v>260</v>
      </c>
      <c r="O61" s="4">
        <v>155</v>
      </c>
      <c r="P61" s="4">
        <v>149</v>
      </c>
      <c r="Q61" s="4">
        <v>121</v>
      </c>
      <c r="R61" s="4">
        <v>52</v>
      </c>
      <c r="S61" s="4">
        <v>1320</v>
      </c>
      <c r="T61" s="4">
        <v>349</v>
      </c>
      <c r="U61" s="4">
        <v>256</v>
      </c>
      <c r="V61" s="4">
        <v>411</v>
      </c>
      <c r="W61" s="4">
        <v>421</v>
      </c>
      <c r="X61" s="4">
        <v>426</v>
      </c>
      <c r="Y61" s="4">
        <v>473</v>
      </c>
      <c r="Z61" s="4">
        <v>510</v>
      </c>
      <c r="AA61" s="5">
        <v>114</v>
      </c>
    </row>
    <row r="62" spans="2:29" ht="14.25" thickBot="1" x14ac:dyDescent="0.35">
      <c r="B62" s="79">
        <v>2023</v>
      </c>
      <c r="C62" s="104">
        <f>SUM(D62:I62)</f>
        <v>6175</v>
      </c>
      <c r="D62" s="63">
        <v>2200</v>
      </c>
      <c r="E62" s="64">
        <v>870</v>
      </c>
      <c r="F62" s="64">
        <v>1003</v>
      </c>
      <c r="G62" s="64">
        <v>1639</v>
      </c>
      <c r="H62" s="64">
        <v>349</v>
      </c>
      <c r="I62" s="65">
        <v>114</v>
      </c>
      <c r="J62" s="109">
        <f>SUM(K62:AA62)</f>
        <v>6175</v>
      </c>
      <c r="K62" s="87">
        <v>608</v>
      </c>
      <c r="L62" s="64">
        <v>305</v>
      </c>
      <c r="M62" s="64">
        <v>232</v>
      </c>
      <c r="N62" s="64">
        <v>262</v>
      </c>
      <c r="O62" s="64">
        <v>155</v>
      </c>
      <c r="P62" s="64">
        <v>149</v>
      </c>
      <c r="Q62" s="64">
        <v>121</v>
      </c>
      <c r="R62" s="64">
        <v>53</v>
      </c>
      <c r="S62" s="64">
        <v>1330</v>
      </c>
      <c r="T62" s="64">
        <v>349</v>
      </c>
      <c r="U62" s="64">
        <v>255</v>
      </c>
      <c r="V62" s="64">
        <v>413</v>
      </c>
      <c r="W62" s="64">
        <v>420</v>
      </c>
      <c r="X62" s="64">
        <v>428</v>
      </c>
      <c r="Y62" s="64">
        <v>473</v>
      </c>
      <c r="Z62" s="64">
        <v>508</v>
      </c>
      <c r="AA62" s="65">
        <v>114</v>
      </c>
    </row>
    <row r="63" spans="2:29" x14ac:dyDescent="0.3">
      <c r="B63" s="57" t="s">
        <v>45</v>
      </c>
      <c r="C63" s="56"/>
      <c r="D63" s="56"/>
      <c r="E63" s="56"/>
      <c r="F63" s="56"/>
      <c r="G63" s="56"/>
      <c r="H63" s="56"/>
    </row>
    <row r="64" spans="2:29" x14ac:dyDescent="0.3">
      <c r="B64" s="55" t="s">
        <v>42</v>
      </c>
      <c r="C64" s="56"/>
      <c r="D64" s="56"/>
      <c r="E64" s="56"/>
      <c r="F64" s="56"/>
      <c r="G64" s="56"/>
      <c r="H64" s="56"/>
    </row>
    <row r="65" spans="2:2" x14ac:dyDescent="0.3">
      <c r="B65" s="89" t="s">
        <v>52</v>
      </c>
    </row>
    <row r="86" spans="29:29" x14ac:dyDescent="0.3">
      <c r="AC86" s="54"/>
    </row>
    <row r="114" spans="29:29" x14ac:dyDescent="0.3">
      <c r="AC114" s="54"/>
    </row>
    <row r="139" spans="29:29" x14ac:dyDescent="0.3">
      <c r="AC139" s="54"/>
    </row>
  </sheetData>
  <mergeCells count="2">
    <mergeCell ref="C2:I2"/>
    <mergeCell ref="J2:AA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5"/>
  <sheetViews>
    <sheetView tabSelected="1" zoomScale="85" zoomScaleNormal="85" workbookViewId="0">
      <pane ySplit="3" topLeftCell="A28" activePane="bottomLeft" state="frozen"/>
      <selection activeCell="I72" sqref="I72"/>
      <selection pane="bottomLeft" activeCell="W67" sqref="W67"/>
    </sheetView>
  </sheetViews>
  <sheetFormatPr defaultRowHeight="16.5" x14ac:dyDescent="0.3"/>
  <cols>
    <col min="1" max="1" width="5" customWidth="1"/>
    <col min="2" max="2" width="6.625" style="1" customWidth="1"/>
    <col min="3" max="3" width="10" style="2" bestFit="1" customWidth="1"/>
    <col min="4" max="6" width="9.875" style="2" bestFit="1" customWidth="1"/>
  </cols>
  <sheetData>
    <row r="1" spans="2:12" ht="17.25" thickBot="1" x14ac:dyDescent="0.35"/>
    <row r="2" spans="2:12" ht="19.5" customHeight="1" thickBot="1" x14ac:dyDescent="0.35">
      <c r="B2" s="97" t="s">
        <v>36</v>
      </c>
      <c r="C2" s="98"/>
      <c r="D2" s="98"/>
      <c r="E2" s="98"/>
      <c r="F2" s="99"/>
      <c r="G2" s="98" t="s">
        <v>53</v>
      </c>
      <c r="H2" s="98"/>
      <c r="I2" s="98"/>
      <c r="J2" s="98"/>
      <c r="K2" s="98"/>
      <c r="L2" s="99"/>
    </row>
    <row r="3" spans="2:12" s="3" customFormat="1" ht="14.25" thickBot="1" x14ac:dyDescent="0.35">
      <c r="B3" s="32" t="s">
        <v>16</v>
      </c>
      <c r="C3" s="27" t="s">
        <v>39</v>
      </c>
      <c r="D3" s="21" t="s">
        <v>28</v>
      </c>
      <c r="E3" s="10" t="s">
        <v>18</v>
      </c>
      <c r="F3" s="11" t="s">
        <v>29</v>
      </c>
      <c r="G3" s="59" t="s">
        <v>47</v>
      </c>
      <c r="H3" s="46" t="s">
        <v>48</v>
      </c>
      <c r="I3" s="47" t="s">
        <v>31</v>
      </c>
      <c r="J3" s="48" t="s">
        <v>32</v>
      </c>
      <c r="K3" s="21" t="s">
        <v>30</v>
      </c>
      <c r="L3" s="11" t="s">
        <v>33</v>
      </c>
    </row>
    <row r="4" spans="2:12" s="3" customFormat="1" ht="13.5" x14ac:dyDescent="0.3">
      <c r="B4" s="19">
        <v>1965</v>
      </c>
      <c r="C4" s="100">
        <v>75603</v>
      </c>
      <c r="D4" s="25">
        <v>208</v>
      </c>
      <c r="E4" s="14">
        <v>74894</v>
      </c>
      <c r="F4" s="15">
        <v>501</v>
      </c>
      <c r="G4" s="82" t="s">
        <v>50</v>
      </c>
      <c r="H4" s="66">
        <v>750</v>
      </c>
      <c r="I4" s="67">
        <v>25153</v>
      </c>
      <c r="J4" s="68">
        <v>49700</v>
      </c>
      <c r="K4" s="110">
        <v>750</v>
      </c>
      <c r="L4" s="111">
        <f>I4+J4</f>
        <v>74853</v>
      </c>
    </row>
    <row r="5" spans="2:12" s="3" customFormat="1" ht="13.5" x14ac:dyDescent="0.3">
      <c r="B5" s="17">
        <v>1966</v>
      </c>
      <c r="C5" s="101">
        <v>79225</v>
      </c>
      <c r="D5" s="23">
        <v>225</v>
      </c>
      <c r="E5" s="4">
        <v>78268</v>
      </c>
      <c r="F5" s="5">
        <v>732</v>
      </c>
      <c r="G5" s="80" t="s">
        <v>49</v>
      </c>
      <c r="H5" s="69">
        <v>781</v>
      </c>
      <c r="I5" s="70">
        <v>26692</v>
      </c>
      <c r="J5" s="71">
        <v>51752</v>
      </c>
      <c r="K5" s="112">
        <v>781</v>
      </c>
      <c r="L5" s="113">
        <f t="shared" ref="L5:L50" si="0">I5+J5</f>
        <v>78444</v>
      </c>
    </row>
    <row r="6" spans="2:12" s="3" customFormat="1" ht="13.5" x14ac:dyDescent="0.3">
      <c r="B6" s="17">
        <v>1967</v>
      </c>
      <c r="C6" s="101">
        <v>83031</v>
      </c>
      <c r="D6" s="23">
        <v>226</v>
      </c>
      <c r="E6" s="4">
        <v>81859</v>
      </c>
      <c r="F6" s="5">
        <v>946</v>
      </c>
      <c r="G6" s="80" t="s">
        <v>49</v>
      </c>
      <c r="H6" s="69">
        <v>857</v>
      </c>
      <c r="I6" s="70">
        <v>29429</v>
      </c>
      <c r="J6" s="71">
        <v>52745</v>
      </c>
      <c r="K6" s="112">
        <v>857</v>
      </c>
      <c r="L6" s="113">
        <f t="shared" si="0"/>
        <v>82174</v>
      </c>
    </row>
    <row r="7" spans="2:12" s="3" customFormat="1" ht="13.5" x14ac:dyDescent="0.3">
      <c r="B7" s="17">
        <v>1968</v>
      </c>
      <c r="C7" s="101">
        <v>85368</v>
      </c>
      <c r="D7" s="23">
        <v>227</v>
      </c>
      <c r="E7" s="4">
        <v>84060</v>
      </c>
      <c r="F7" s="5">
        <v>1081</v>
      </c>
      <c r="G7" s="80" t="s">
        <v>49</v>
      </c>
      <c r="H7" s="69">
        <v>863</v>
      </c>
      <c r="I7" s="70">
        <v>31949</v>
      </c>
      <c r="J7" s="71">
        <v>52556</v>
      </c>
      <c r="K7" s="112">
        <v>863</v>
      </c>
      <c r="L7" s="113">
        <f t="shared" si="0"/>
        <v>84505</v>
      </c>
    </row>
    <row r="8" spans="2:12" s="3" customFormat="1" ht="14.25" thickBot="1" x14ac:dyDescent="0.35">
      <c r="B8" s="20">
        <v>1969</v>
      </c>
      <c r="C8" s="102">
        <v>89500</v>
      </c>
      <c r="D8" s="26">
        <v>228</v>
      </c>
      <c r="E8" s="6">
        <v>88126</v>
      </c>
      <c r="F8" s="7">
        <v>1146</v>
      </c>
      <c r="G8" s="81" t="s">
        <v>49</v>
      </c>
      <c r="H8" s="72">
        <v>1150</v>
      </c>
      <c r="I8" s="73">
        <v>37641</v>
      </c>
      <c r="J8" s="74">
        <v>50709</v>
      </c>
      <c r="K8" s="114">
        <v>1150</v>
      </c>
      <c r="L8" s="115">
        <f t="shared" si="0"/>
        <v>88350</v>
      </c>
    </row>
    <row r="9" spans="2:12" s="3" customFormat="1" ht="13.5" x14ac:dyDescent="0.3">
      <c r="B9" s="19">
        <v>1970</v>
      </c>
      <c r="C9" s="100">
        <v>92596</v>
      </c>
      <c r="D9" s="25">
        <v>228</v>
      </c>
      <c r="E9" s="14">
        <v>91155</v>
      </c>
      <c r="F9" s="15">
        <v>1213</v>
      </c>
      <c r="G9" s="82" t="s">
        <v>49</v>
      </c>
      <c r="H9" s="66">
        <v>1267</v>
      </c>
      <c r="I9" s="67">
        <v>40242</v>
      </c>
      <c r="J9" s="68">
        <v>51087</v>
      </c>
      <c r="K9" s="110">
        <v>1267</v>
      </c>
      <c r="L9" s="111">
        <f t="shared" si="0"/>
        <v>91329</v>
      </c>
    </row>
    <row r="10" spans="2:12" s="3" customFormat="1" ht="13.5" x14ac:dyDescent="0.3">
      <c r="B10" s="16">
        <v>1971</v>
      </c>
      <c r="C10" s="118">
        <v>94663</v>
      </c>
      <c r="D10" s="22">
        <v>228</v>
      </c>
      <c r="E10" s="8">
        <v>93179</v>
      </c>
      <c r="F10" s="9">
        <v>1256</v>
      </c>
      <c r="G10" s="80">
        <v>0</v>
      </c>
      <c r="H10" s="69">
        <v>1495</v>
      </c>
      <c r="I10" s="70">
        <v>43893</v>
      </c>
      <c r="J10" s="71">
        <v>49275</v>
      </c>
      <c r="K10" s="112">
        <v>1495</v>
      </c>
      <c r="L10" s="113">
        <f t="shared" si="0"/>
        <v>93168</v>
      </c>
    </row>
    <row r="11" spans="2:12" s="3" customFormat="1" ht="13.5" x14ac:dyDescent="0.3">
      <c r="B11" s="17">
        <v>1972</v>
      </c>
      <c r="C11" s="101">
        <v>96647</v>
      </c>
      <c r="D11" s="23">
        <v>234</v>
      </c>
      <c r="E11" s="4">
        <v>95157</v>
      </c>
      <c r="F11" s="5">
        <v>1256</v>
      </c>
      <c r="G11" s="80">
        <v>0</v>
      </c>
      <c r="H11" s="69">
        <v>1802</v>
      </c>
      <c r="I11" s="70">
        <v>48440</v>
      </c>
      <c r="J11" s="71">
        <v>46405</v>
      </c>
      <c r="K11" s="112">
        <v>1802</v>
      </c>
      <c r="L11" s="113">
        <f t="shared" si="0"/>
        <v>94845</v>
      </c>
    </row>
    <row r="12" spans="2:12" s="3" customFormat="1" ht="13.5" x14ac:dyDescent="0.3">
      <c r="B12" s="17">
        <v>1973</v>
      </c>
      <c r="C12" s="101">
        <v>97843</v>
      </c>
      <c r="D12" s="23">
        <v>240</v>
      </c>
      <c r="E12" s="4">
        <v>96325</v>
      </c>
      <c r="F12" s="5">
        <v>1278</v>
      </c>
      <c r="G12" s="80">
        <v>0</v>
      </c>
      <c r="H12" s="69">
        <v>1890</v>
      </c>
      <c r="I12" s="70">
        <v>53545</v>
      </c>
      <c r="J12" s="71">
        <v>42408</v>
      </c>
      <c r="K12" s="112">
        <v>1890</v>
      </c>
      <c r="L12" s="113">
        <f t="shared" si="0"/>
        <v>95953</v>
      </c>
    </row>
    <row r="13" spans="2:12" s="3" customFormat="1" ht="13.5" x14ac:dyDescent="0.3">
      <c r="B13" s="17">
        <v>1974</v>
      </c>
      <c r="C13" s="101">
        <v>98098</v>
      </c>
      <c r="D13" s="23">
        <v>243</v>
      </c>
      <c r="E13" s="4">
        <v>96585</v>
      </c>
      <c r="F13" s="5">
        <v>1270</v>
      </c>
      <c r="G13" s="80">
        <v>0</v>
      </c>
      <c r="H13" s="69">
        <v>2488</v>
      </c>
      <c r="I13" s="70">
        <v>55118</v>
      </c>
      <c r="J13" s="71">
        <v>40492</v>
      </c>
      <c r="K13" s="112">
        <v>2488</v>
      </c>
      <c r="L13" s="113">
        <f t="shared" si="0"/>
        <v>95610</v>
      </c>
    </row>
    <row r="14" spans="2:12" s="3" customFormat="1" ht="13.5" x14ac:dyDescent="0.3">
      <c r="B14" s="17">
        <v>1975</v>
      </c>
      <c r="C14" s="101">
        <v>98684</v>
      </c>
      <c r="D14" s="23">
        <v>247</v>
      </c>
      <c r="E14" s="4">
        <v>97163</v>
      </c>
      <c r="F14" s="5">
        <v>1274</v>
      </c>
      <c r="G14" s="80">
        <v>0</v>
      </c>
      <c r="H14" s="69">
        <v>3058</v>
      </c>
      <c r="I14" s="70">
        <v>58052</v>
      </c>
      <c r="J14" s="71">
        <v>37574</v>
      </c>
      <c r="K14" s="112">
        <v>3058</v>
      </c>
      <c r="L14" s="113">
        <f t="shared" si="0"/>
        <v>95626</v>
      </c>
    </row>
    <row r="15" spans="2:12" s="3" customFormat="1" ht="13.5" x14ac:dyDescent="0.3">
      <c r="B15" s="17">
        <v>1976</v>
      </c>
      <c r="C15" s="101">
        <v>100147</v>
      </c>
      <c r="D15" s="23">
        <v>249</v>
      </c>
      <c r="E15" s="4">
        <v>98640</v>
      </c>
      <c r="F15" s="5">
        <v>1258</v>
      </c>
      <c r="G15" s="80">
        <v>0</v>
      </c>
      <c r="H15" s="69">
        <v>4233</v>
      </c>
      <c r="I15" s="70">
        <v>61223</v>
      </c>
      <c r="J15" s="71">
        <v>34691</v>
      </c>
      <c r="K15" s="112">
        <v>4233</v>
      </c>
      <c r="L15" s="113">
        <f t="shared" si="0"/>
        <v>95914</v>
      </c>
    </row>
    <row r="16" spans="2:12" s="3" customFormat="1" ht="13.5" x14ac:dyDescent="0.3">
      <c r="B16" s="17">
        <v>1977</v>
      </c>
      <c r="C16" s="101">
        <v>103663</v>
      </c>
      <c r="D16" s="23">
        <v>251</v>
      </c>
      <c r="E16" s="4">
        <v>102161</v>
      </c>
      <c r="F16" s="5">
        <v>1251</v>
      </c>
      <c r="G16" s="80">
        <v>0</v>
      </c>
      <c r="H16" s="69">
        <v>5031</v>
      </c>
      <c r="I16" s="70">
        <v>65571</v>
      </c>
      <c r="J16" s="71">
        <v>33061</v>
      </c>
      <c r="K16" s="112">
        <v>5031</v>
      </c>
      <c r="L16" s="113">
        <f t="shared" si="0"/>
        <v>98632</v>
      </c>
    </row>
    <row r="17" spans="2:12" s="3" customFormat="1" ht="13.5" x14ac:dyDescent="0.3">
      <c r="B17" s="17">
        <v>1978</v>
      </c>
      <c r="C17" s="101">
        <v>105743</v>
      </c>
      <c r="D17" s="23">
        <v>256</v>
      </c>
      <c r="E17" s="4">
        <v>104245</v>
      </c>
      <c r="F17" s="5">
        <v>1242</v>
      </c>
      <c r="G17" s="80">
        <v>0</v>
      </c>
      <c r="H17" s="69">
        <v>5902</v>
      </c>
      <c r="I17" s="70">
        <v>64417</v>
      </c>
      <c r="J17" s="71">
        <v>35424</v>
      </c>
      <c r="K17" s="112">
        <v>5902</v>
      </c>
      <c r="L17" s="113">
        <f t="shared" si="0"/>
        <v>99841</v>
      </c>
    </row>
    <row r="18" spans="2:12" s="3" customFormat="1" ht="14.25" thickBot="1" x14ac:dyDescent="0.35">
      <c r="B18" s="18">
        <v>1979</v>
      </c>
      <c r="C18" s="103">
        <v>108002</v>
      </c>
      <c r="D18" s="24">
        <v>262</v>
      </c>
      <c r="E18" s="12">
        <v>106500</v>
      </c>
      <c r="F18" s="13">
        <v>1240</v>
      </c>
      <c r="G18" s="81">
        <v>0</v>
      </c>
      <c r="H18" s="72">
        <v>7869</v>
      </c>
      <c r="I18" s="73">
        <v>63540</v>
      </c>
      <c r="J18" s="74">
        <v>36593</v>
      </c>
      <c r="K18" s="114">
        <v>7869</v>
      </c>
      <c r="L18" s="115">
        <f t="shared" si="0"/>
        <v>100133</v>
      </c>
    </row>
    <row r="19" spans="2:12" s="3" customFormat="1" ht="13.5" x14ac:dyDescent="0.3">
      <c r="B19" s="19">
        <v>1980</v>
      </c>
      <c r="C19" s="100">
        <v>109855</v>
      </c>
      <c r="D19" s="25">
        <v>260</v>
      </c>
      <c r="E19" s="14">
        <v>108348</v>
      </c>
      <c r="F19" s="15">
        <v>1247</v>
      </c>
      <c r="G19" s="82">
        <v>0</v>
      </c>
      <c r="H19" s="66">
        <v>8864</v>
      </c>
      <c r="I19" s="67">
        <v>63727</v>
      </c>
      <c r="J19" s="68">
        <v>37264</v>
      </c>
      <c r="K19" s="110">
        <v>8864</v>
      </c>
      <c r="L19" s="111">
        <f t="shared" si="0"/>
        <v>100991</v>
      </c>
    </row>
    <row r="20" spans="2:12" s="3" customFormat="1" ht="13.5" x14ac:dyDescent="0.3">
      <c r="B20" s="16">
        <v>1981</v>
      </c>
      <c r="C20" s="118">
        <v>112098</v>
      </c>
      <c r="D20" s="22">
        <v>273</v>
      </c>
      <c r="E20" s="8">
        <v>110544</v>
      </c>
      <c r="F20" s="9">
        <v>1281</v>
      </c>
      <c r="G20" s="80">
        <v>0</v>
      </c>
      <c r="H20" s="69">
        <v>10688</v>
      </c>
      <c r="I20" s="70">
        <v>69466</v>
      </c>
      <c r="J20" s="71">
        <v>31944</v>
      </c>
      <c r="K20" s="112">
        <v>10688</v>
      </c>
      <c r="L20" s="113">
        <f t="shared" si="0"/>
        <v>101410</v>
      </c>
    </row>
    <row r="21" spans="2:12" s="3" customFormat="1" ht="13.5" x14ac:dyDescent="0.3">
      <c r="B21" s="17">
        <v>1982</v>
      </c>
      <c r="C21" s="101">
        <v>111908</v>
      </c>
      <c r="D21" s="23">
        <v>278</v>
      </c>
      <c r="E21" s="4">
        <v>110337</v>
      </c>
      <c r="F21" s="5">
        <v>1293</v>
      </c>
      <c r="G21" s="80">
        <v>0</v>
      </c>
      <c r="H21" s="69">
        <v>12187</v>
      </c>
      <c r="I21" s="70">
        <v>77695</v>
      </c>
      <c r="J21" s="71">
        <v>22026</v>
      </c>
      <c r="K21" s="112">
        <v>12187</v>
      </c>
      <c r="L21" s="113">
        <f t="shared" si="0"/>
        <v>99721</v>
      </c>
    </row>
    <row r="22" spans="2:12" s="3" customFormat="1" ht="13.5" x14ac:dyDescent="0.3">
      <c r="B22" s="17">
        <v>1983</v>
      </c>
      <c r="C22" s="101">
        <v>112122</v>
      </c>
      <c r="D22" s="23">
        <v>284</v>
      </c>
      <c r="E22" s="4">
        <v>110539</v>
      </c>
      <c r="F22" s="5">
        <v>1299</v>
      </c>
      <c r="G22" s="80">
        <v>0</v>
      </c>
      <c r="H22" s="69">
        <v>14981</v>
      </c>
      <c r="I22" s="70">
        <v>87946</v>
      </c>
      <c r="J22" s="71">
        <v>9195</v>
      </c>
      <c r="K22" s="112">
        <v>14981</v>
      </c>
      <c r="L22" s="113">
        <f t="shared" si="0"/>
        <v>97141</v>
      </c>
    </row>
    <row r="23" spans="2:12" s="3" customFormat="1" ht="13.5" x14ac:dyDescent="0.3">
      <c r="B23" s="17">
        <v>1984</v>
      </c>
      <c r="C23" s="101">
        <v>106729</v>
      </c>
      <c r="D23" s="23">
        <v>288</v>
      </c>
      <c r="E23" s="4">
        <v>105138</v>
      </c>
      <c r="F23" s="5">
        <v>1303</v>
      </c>
      <c r="G23" s="80">
        <v>0</v>
      </c>
      <c r="H23" s="69">
        <v>14697</v>
      </c>
      <c r="I23" s="70">
        <v>84010</v>
      </c>
      <c r="J23" s="71">
        <v>8022</v>
      </c>
      <c r="K23" s="112">
        <v>14697</v>
      </c>
      <c r="L23" s="113">
        <f t="shared" si="0"/>
        <v>92032</v>
      </c>
    </row>
    <row r="24" spans="2:12" s="3" customFormat="1" ht="13.5" x14ac:dyDescent="0.3">
      <c r="B24" s="17">
        <v>1985</v>
      </c>
      <c r="C24" s="101">
        <v>108753</v>
      </c>
      <c r="D24" s="23">
        <v>289</v>
      </c>
      <c r="E24" s="4">
        <v>107158</v>
      </c>
      <c r="F24" s="5">
        <v>1306</v>
      </c>
      <c r="G24" s="80">
        <v>0</v>
      </c>
      <c r="H24" s="69">
        <v>20631</v>
      </c>
      <c r="I24" s="70">
        <v>83455</v>
      </c>
      <c r="J24" s="71">
        <v>4667</v>
      </c>
      <c r="K24" s="112">
        <v>20631</v>
      </c>
      <c r="L24" s="113">
        <f t="shared" si="0"/>
        <v>88122</v>
      </c>
    </row>
    <row r="25" spans="2:12" s="3" customFormat="1" ht="13.5" x14ac:dyDescent="0.3">
      <c r="B25" s="17">
        <v>1986</v>
      </c>
      <c r="C25" s="101">
        <v>110372</v>
      </c>
      <c r="D25" s="23">
        <v>290</v>
      </c>
      <c r="E25" s="4">
        <v>108779</v>
      </c>
      <c r="F25" s="5">
        <v>1303</v>
      </c>
      <c r="G25" s="80">
        <v>0</v>
      </c>
      <c r="H25" s="69">
        <v>22438</v>
      </c>
      <c r="I25" s="70">
        <v>82832</v>
      </c>
      <c r="J25" s="71">
        <v>5102</v>
      </c>
      <c r="K25" s="112">
        <v>22438</v>
      </c>
      <c r="L25" s="113">
        <f t="shared" si="0"/>
        <v>87934</v>
      </c>
    </row>
    <row r="26" spans="2:12" s="3" customFormat="1" ht="13.5" x14ac:dyDescent="0.3">
      <c r="B26" s="17">
        <v>1987</v>
      </c>
      <c r="C26" s="101">
        <v>112055</v>
      </c>
      <c r="D26" s="23">
        <v>290</v>
      </c>
      <c r="E26" s="4">
        <v>110373</v>
      </c>
      <c r="F26" s="5">
        <v>1392</v>
      </c>
      <c r="G26" s="80">
        <v>0</v>
      </c>
      <c r="H26" s="69">
        <v>24428</v>
      </c>
      <c r="I26" s="70">
        <v>84027</v>
      </c>
      <c r="J26" s="71">
        <v>3600</v>
      </c>
      <c r="K26" s="112">
        <v>24428</v>
      </c>
      <c r="L26" s="113">
        <f t="shared" si="0"/>
        <v>87627</v>
      </c>
    </row>
    <row r="27" spans="2:12" s="3" customFormat="1" ht="13.5" x14ac:dyDescent="0.3">
      <c r="B27" s="17">
        <v>1988</v>
      </c>
      <c r="C27" s="101">
        <v>113451</v>
      </c>
      <c r="D27" s="23">
        <v>303</v>
      </c>
      <c r="E27" s="4">
        <v>111741</v>
      </c>
      <c r="F27" s="5">
        <v>1407</v>
      </c>
      <c r="G27" s="80">
        <v>0</v>
      </c>
      <c r="H27" s="69">
        <v>25453</v>
      </c>
      <c r="I27" s="70">
        <v>84334</v>
      </c>
      <c r="J27" s="71">
        <v>3664</v>
      </c>
      <c r="K27" s="112">
        <v>25453</v>
      </c>
      <c r="L27" s="113">
        <f t="shared" si="0"/>
        <v>87998</v>
      </c>
    </row>
    <row r="28" spans="2:12" s="3" customFormat="1" ht="14.25" thickBot="1" x14ac:dyDescent="0.35">
      <c r="B28" s="18">
        <v>1989</v>
      </c>
      <c r="C28" s="103">
        <v>116170</v>
      </c>
      <c r="D28" s="24">
        <v>304</v>
      </c>
      <c r="E28" s="12">
        <v>114446</v>
      </c>
      <c r="F28" s="13">
        <v>1420</v>
      </c>
      <c r="G28" s="81">
        <v>0</v>
      </c>
      <c r="H28" s="72">
        <v>25735</v>
      </c>
      <c r="I28" s="73">
        <v>87422</v>
      </c>
      <c r="J28" s="74">
        <v>3013</v>
      </c>
      <c r="K28" s="114">
        <v>25735</v>
      </c>
      <c r="L28" s="115">
        <f t="shared" si="0"/>
        <v>90435</v>
      </c>
    </row>
    <row r="29" spans="2:12" s="3" customFormat="1" ht="13.5" x14ac:dyDescent="0.3">
      <c r="B29" s="19">
        <v>1990</v>
      </c>
      <c r="C29" s="100">
        <v>117538</v>
      </c>
      <c r="D29" s="25">
        <v>317</v>
      </c>
      <c r="E29" s="14">
        <v>115777</v>
      </c>
      <c r="F29" s="15">
        <v>1444</v>
      </c>
      <c r="G29" s="82">
        <v>0</v>
      </c>
      <c r="H29" s="66">
        <v>25912</v>
      </c>
      <c r="I29" s="67">
        <v>88980</v>
      </c>
      <c r="J29" s="68">
        <v>2646</v>
      </c>
      <c r="K29" s="110">
        <v>25912</v>
      </c>
      <c r="L29" s="111">
        <f t="shared" si="0"/>
        <v>91626</v>
      </c>
    </row>
    <row r="30" spans="2:12" s="3" customFormat="1" ht="13.5" x14ac:dyDescent="0.3">
      <c r="B30" s="16">
        <v>1991</v>
      </c>
      <c r="C30" s="118">
        <v>117179</v>
      </c>
      <c r="D30" s="22">
        <v>319</v>
      </c>
      <c r="E30" s="8">
        <v>115388</v>
      </c>
      <c r="F30" s="9">
        <v>1472</v>
      </c>
      <c r="G30" s="80">
        <v>0</v>
      </c>
      <c r="H30" s="69">
        <v>25201</v>
      </c>
      <c r="I30" s="70">
        <v>89603</v>
      </c>
      <c r="J30" s="71">
        <v>2375</v>
      </c>
      <c r="K30" s="112">
        <v>25201</v>
      </c>
      <c r="L30" s="113">
        <f t="shared" si="0"/>
        <v>91978</v>
      </c>
    </row>
    <row r="31" spans="2:12" s="3" customFormat="1" ht="13.5" x14ac:dyDescent="0.3">
      <c r="B31" s="17">
        <v>1992</v>
      </c>
      <c r="C31" s="101">
        <v>114290</v>
      </c>
      <c r="D31" s="23">
        <v>321</v>
      </c>
      <c r="E31" s="4">
        <v>112485</v>
      </c>
      <c r="F31" s="5">
        <v>1484</v>
      </c>
      <c r="G31" s="80">
        <v>0</v>
      </c>
      <c r="H31" s="69">
        <v>24385</v>
      </c>
      <c r="I31" s="70">
        <v>89029</v>
      </c>
      <c r="J31" s="71">
        <v>876</v>
      </c>
      <c r="K31" s="112">
        <v>24385</v>
      </c>
      <c r="L31" s="113">
        <f t="shared" si="0"/>
        <v>89905</v>
      </c>
    </row>
    <row r="32" spans="2:12" s="3" customFormat="1" ht="13.5" x14ac:dyDescent="0.3">
      <c r="B32" s="17">
        <v>1993</v>
      </c>
      <c r="C32" s="101">
        <v>111833</v>
      </c>
      <c r="D32" s="23">
        <v>325</v>
      </c>
      <c r="E32" s="4">
        <v>110022</v>
      </c>
      <c r="F32" s="5">
        <v>1486</v>
      </c>
      <c r="G32" s="80">
        <v>0</v>
      </c>
      <c r="H32" s="69">
        <v>23764</v>
      </c>
      <c r="I32" s="70">
        <v>87818</v>
      </c>
      <c r="J32" s="71">
        <v>251</v>
      </c>
      <c r="K32" s="112">
        <v>23764</v>
      </c>
      <c r="L32" s="113">
        <f t="shared" si="0"/>
        <v>88069</v>
      </c>
    </row>
    <row r="33" spans="2:12" s="3" customFormat="1" ht="13.5" x14ac:dyDescent="0.3">
      <c r="B33" s="17">
        <v>1994</v>
      </c>
      <c r="C33" s="101">
        <v>108700</v>
      </c>
      <c r="D33" s="23">
        <v>330</v>
      </c>
      <c r="E33" s="4">
        <v>106923</v>
      </c>
      <c r="F33" s="5">
        <v>1447</v>
      </c>
      <c r="G33" s="80">
        <v>0</v>
      </c>
      <c r="H33" s="69">
        <v>22915</v>
      </c>
      <c r="I33" s="70">
        <v>85594</v>
      </c>
      <c r="J33" s="71">
        <v>191</v>
      </c>
      <c r="K33" s="112">
        <v>22915</v>
      </c>
      <c r="L33" s="113">
        <f t="shared" si="0"/>
        <v>85785</v>
      </c>
    </row>
    <row r="34" spans="2:12" s="3" customFormat="1" ht="13.5" x14ac:dyDescent="0.3">
      <c r="B34" s="17">
        <v>1995</v>
      </c>
      <c r="C34" s="101">
        <v>107183</v>
      </c>
      <c r="D34" s="60">
        <v>335</v>
      </c>
      <c r="E34" s="61">
        <v>105376</v>
      </c>
      <c r="F34" s="5">
        <v>1472</v>
      </c>
      <c r="G34" s="80">
        <v>0</v>
      </c>
      <c r="H34" s="69">
        <v>23104</v>
      </c>
      <c r="I34" s="70">
        <v>83909</v>
      </c>
      <c r="J34" s="71">
        <v>170</v>
      </c>
      <c r="K34" s="112">
        <v>23104</v>
      </c>
      <c r="L34" s="113">
        <f t="shared" si="0"/>
        <v>84079</v>
      </c>
    </row>
    <row r="35" spans="2:12" s="3" customFormat="1" ht="13.5" x14ac:dyDescent="0.3">
      <c r="B35" s="17">
        <v>1996</v>
      </c>
      <c r="C35" s="101">
        <v>106594</v>
      </c>
      <c r="D35" s="23">
        <v>340</v>
      </c>
      <c r="E35" s="4">
        <v>104793</v>
      </c>
      <c r="F35" s="5">
        <v>1461</v>
      </c>
      <c r="G35" s="80">
        <v>0</v>
      </c>
      <c r="H35" s="69">
        <v>23203</v>
      </c>
      <c r="I35" s="70">
        <v>83315</v>
      </c>
      <c r="J35" s="71">
        <v>76</v>
      </c>
      <c r="K35" s="112">
        <v>23203</v>
      </c>
      <c r="L35" s="113">
        <f t="shared" si="0"/>
        <v>83391</v>
      </c>
    </row>
    <row r="36" spans="2:12" s="3" customFormat="1" ht="13.5" x14ac:dyDescent="0.3">
      <c r="B36" s="17">
        <v>1997</v>
      </c>
      <c r="C36" s="101">
        <v>107860</v>
      </c>
      <c r="D36" s="23">
        <v>344</v>
      </c>
      <c r="E36" s="4">
        <v>106050</v>
      </c>
      <c r="F36" s="5">
        <v>1466</v>
      </c>
      <c r="G36" s="80">
        <v>0</v>
      </c>
      <c r="H36" s="69">
        <v>23871</v>
      </c>
      <c r="I36" s="70">
        <v>83934</v>
      </c>
      <c r="J36" s="71">
        <v>55</v>
      </c>
      <c r="K36" s="112">
        <v>23871</v>
      </c>
      <c r="L36" s="113">
        <f t="shared" si="0"/>
        <v>83989</v>
      </c>
    </row>
    <row r="37" spans="2:12" s="3" customFormat="1" ht="13.5" x14ac:dyDescent="0.3">
      <c r="B37" s="17">
        <v>1998</v>
      </c>
      <c r="C37" s="101">
        <v>110021</v>
      </c>
      <c r="D37" s="23">
        <v>350</v>
      </c>
      <c r="E37" s="4">
        <v>108201</v>
      </c>
      <c r="F37" s="5">
        <v>1470</v>
      </c>
      <c r="G37" s="80">
        <v>0</v>
      </c>
      <c r="H37" s="69">
        <v>23949</v>
      </c>
      <c r="I37" s="70">
        <v>86028</v>
      </c>
      <c r="J37" s="71">
        <v>44</v>
      </c>
      <c r="K37" s="112">
        <v>23949</v>
      </c>
      <c r="L37" s="113">
        <f t="shared" si="0"/>
        <v>86072</v>
      </c>
    </row>
    <row r="38" spans="2:12" s="3" customFormat="1" ht="14.25" thickBot="1" x14ac:dyDescent="0.35">
      <c r="B38" s="18">
        <v>1999</v>
      </c>
      <c r="C38" s="103">
        <v>111184</v>
      </c>
      <c r="D38" s="24">
        <v>354</v>
      </c>
      <c r="E38" s="12">
        <v>109381</v>
      </c>
      <c r="F38" s="13">
        <v>1449</v>
      </c>
      <c r="G38" s="81">
        <v>0</v>
      </c>
      <c r="H38" s="72">
        <v>22802</v>
      </c>
      <c r="I38" s="73">
        <v>88379</v>
      </c>
      <c r="J38" s="74">
        <v>3</v>
      </c>
      <c r="K38" s="114">
        <v>22802</v>
      </c>
      <c r="L38" s="115">
        <f t="shared" si="0"/>
        <v>88382</v>
      </c>
    </row>
    <row r="39" spans="2:12" s="3" customFormat="1" ht="13.5" x14ac:dyDescent="0.3">
      <c r="B39" s="19">
        <v>2000</v>
      </c>
      <c r="C39" s="100">
        <v>112437</v>
      </c>
      <c r="D39" s="25">
        <v>357</v>
      </c>
      <c r="E39" s="14">
        <v>110637</v>
      </c>
      <c r="F39" s="15">
        <v>1443</v>
      </c>
      <c r="G39" s="82">
        <v>0</v>
      </c>
      <c r="H39" s="66">
        <v>21195</v>
      </c>
      <c r="I39" s="67">
        <v>91241</v>
      </c>
      <c r="J39" s="68">
        <v>1</v>
      </c>
      <c r="K39" s="110">
        <v>21195</v>
      </c>
      <c r="L39" s="111">
        <f t="shared" si="0"/>
        <v>91242</v>
      </c>
    </row>
    <row r="40" spans="2:12" s="3" customFormat="1" ht="13.5" x14ac:dyDescent="0.3">
      <c r="B40" s="16">
        <v>2001</v>
      </c>
      <c r="C40" s="118">
        <v>115015</v>
      </c>
      <c r="D40" s="22">
        <v>357</v>
      </c>
      <c r="E40" s="8">
        <v>113210</v>
      </c>
      <c r="F40" s="9">
        <v>1448</v>
      </c>
      <c r="G40" s="80">
        <v>0</v>
      </c>
      <c r="H40" s="69">
        <v>21342</v>
      </c>
      <c r="I40" s="70">
        <v>93670</v>
      </c>
      <c r="J40" s="71">
        <v>3</v>
      </c>
      <c r="K40" s="112">
        <v>21342</v>
      </c>
      <c r="L40" s="113">
        <f t="shared" si="0"/>
        <v>93673</v>
      </c>
    </row>
    <row r="41" spans="2:12" s="3" customFormat="1" ht="13.5" x14ac:dyDescent="0.3">
      <c r="B41" s="17">
        <v>2002</v>
      </c>
      <c r="C41" s="101">
        <v>118502</v>
      </c>
      <c r="D41" s="23">
        <v>357</v>
      </c>
      <c r="E41" s="4">
        <v>116675</v>
      </c>
      <c r="F41" s="5">
        <v>1470</v>
      </c>
      <c r="G41" s="80">
        <v>0</v>
      </c>
      <c r="H41" s="69">
        <v>22343</v>
      </c>
      <c r="I41" s="70">
        <v>96158</v>
      </c>
      <c r="J41" s="71">
        <v>1</v>
      </c>
      <c r="K41" s="112">
        <v>22343</v>
      </c>
      <c r="L41" s="113">
        <f t="shared" si="0"/>
        <v>96159</v>
      </c>
    </row>
    <row r="42" spans="2:12" s="3" customFormat="1" ht="13.5" x14ac:dyDescent="0.3">
      <c r="B42" s="17">
        <v>2003</v>
      </c>
      <c r="C42" s="101">
        <v>123008</v>
      </c>
      <c r="D42" s="23">
        <v>360</v>
      </c>
      <c r="E42" s="4">
        <v>121170</v>
      </c>
      <c r="F42" s="5">
        <v>1478</v>
      </c>
      <c r="G42" s="80">
        <v>0</v>
      </c>
      <c r="H42" s="69">
        <v>24953</v>
      </c>
      <c r="I42" s="70">
        <v>98055</v>
      </c>
      <c r="J42" s="71">
        <v>0</v>
      </c>
      <c r="K42" s="112">
        <v>24953</v>
      </c>
      <c r="L42" s="113">
        <f t="shared" si="0"/>
        <v>98055</v>
      </c>
    </row>
    <row r="43" spans="2:12" s="3" customFormat="1" ht="13.5" x14ac:dyDescent="0.3">
      <c r="B43" s="17">
        <v>2004</v>
      </c>
      <c r="C43" s="101">
        <v>125278</v>
      </c>
      <c r="D43" s="23">
        <v>360</v>
      </c>
      <c r="E43" s="4">
        <v>123449</v>
      </c>
      <c r="F43" s="5">
        <v>1469</v>
      </c>
      <c r="G43" s="83">
        <v>14688</v>
      </c>
      <c r="H43" s="69">
        <v>14115</v>
      </c>
      <c r="I43" s="70">
        <v>96474</v>
      </c>
      <c r="J43" s="71">
        <v>1</v>
      </c>
      <c r="K43" s="112">
        <v>28803</v>
      </c>
      <c r="L43" s="113">
        <f t="shared" si="0"/>
        <v>96475</v>
      </c>
    </row>
    <row r="44" spans="2:12" s="3" customFormat="1" ht="13.5" x14ac:dyDescent="0.3">
      <c r="B44" s="17">
        <v>2005</v>
      </c>
      <c r="C44" s="101">
        <v>126326</v>
      </c>
      <c r="D44" s="23">
        <v>360</v>
      </c>
      <c r="E44" s="4">
        <v>124494</v>
      </c>
      <c r="F44" s="5">
        <v>1472</v>
      </c>
      <c r="G44" s="83">
        <v>15432</v>
      </c>
      <c r="H44" s="69">
        <v>18522</v>
      </c>
      <c r="I44" s="70">
        <v>92372</v>
      </c>
      <c r="J44" s="71">
        <v>0</v>
      </c>
      <c r="K44" s="112">
        <v>33954</v>
      </c>
      <c r="L44" s="113">
        <f t="shared" si="0"/>
        <v>92372</v>
      </c>
    </row>
    <row r="45" spans="2:12" s="3" customFormat="1" ht="13.5" x14ac:dyDescent="0.3">
      <c r="B45" s="17">
        <v>2006</v>
      </c>
      <c r="C45" s="101">
        <v>127161</v>
      </c>
      <c r="D45" s="23">
        <v>370</v>
      </c>
      <c r="E45" s="4">
        <v>125333</v>
      </c>
      <c r="F45" s="5">
        <v>1458</v>
      </c>
      <c r="G45" s="83">
        <v>15911</v>
      </c>
      <c r="H45" s="69">
        <v>24229</v>
      </c>
      <c r="I45" s="70">
        <v>87021</v>
      </c>
      <c r="J45" s="71">
        <v>0</v>
      </c>
      <c r="K45" s="112">
        <v>40140</v>
      </c>
      <c r="L45" s="113">
        <f t="shared" si="0"/>
        <v>87021</v>
      </c>
    </row>
    <row r="46" spans="2:12" s="3" customFormat="1" ht="13.5" x14ac:dyDescent="0.3">
      <c r="B46" s="17">
        <v>2007</v>
      </c>
      <c r="C46" s="101">
        <v>126681</v>
      </c>
      <c r="D46" s="23">
        <v>381</v>
      </c>
      <c r="E46" s="4">
        <v>124832</v>
      </c>
      <c r="F46" s="5">
        <v>1468</v>
      </c>
      <c r="G46" s="83">
        <v>16163</v>
      </c>
      <c r="H46" s="69">
        <v>27559</v>
      </c>
      <c r="I46" s="70">
        <v>82959</v>
      </c>
      <c r="J46" s="71">
        <v>0</v>
      </c>
      <c r="K46" s="112">
        <v>43722</v>
      </c>
      <c r="L46" s="113">
        <f t="shared" si="0"/>
        <v>82959</v>
      </c>
    </row>
    <row r="47" spans="2:12" s="3" customFormat="1" ht="13.5" x14ac:dyDescent="0.3">
      <c r="B47" s="17">
        <v>2008</v>
      </c>
      <c r="C47" s="101">
        <v>125935</v>
      </c>
      <c r="D47" s="23">
        <v>388</v>
      </c>
      <c r="E47" s="4">
        <v>124082</v>
      </c>
      <c r="F47" s="5">
        <v>1465</v>
      </c>
      <c r="G47" s="83">
        <v>16803</v>
      </c>
      <c r="H47" s="69">
        <v>35162</v>
      </c>
      <c r="I47" s="70">
        <v>73970</v>
      </c>
      <c r="J47" s="71">
        <v>0</v>
      </c>
      <c r="K47" s="112">
        <v>51965</v>
      </c>
      <c r="L47" s="113">
        <f t="shared" si="0"/>
        <v>73970</v>
      </c>
    </row>
    <row r="48" spans="2:12" s="3" customFormat="1" ht="14.25" thickBot="1" x14ac:dyDescent="0.35">
      <c r="B48" s="18">
        <v>2009</v>
      </c>
      <c r="C48" s="103">
        <v>124892</v>
      </c>
      <c r="D48" s="24">
        <v>388</v>
      </c>
      <c r="E48" s="12">
        <v>123047</v>
      </c>
      <c r="F48" s="13">
        <v>1457</v>
      </c>
      <c r="G48" s="84">
        <v>17429</v>
      </c>
      <c r="H48" s="72">
        <v>49125</v>
      </c>
      <c r="I48" s="73">
        <v>58338</v>
      </c>
      <c r="J48" s="74">
        <v>0</v>
      </c>
      <c r="K48" s="114">
        <v>66554</v>
      </c>
      <c r="L48" s="115">
        <f t="shared" si="0"/>
        <v>58338</v>
      </c>
    </row>
    <row r="49" spans="2:12" s="3" customFormat="1" ht="13.5" x14ac:dyDescent="0.3">
      <c r="B49" s="19">
        <v>2010</v>
      </c>
      <c r="C49" s="100">
        <v>123933</v>
      </c>
      <c r="D49" s="25">
        <v>386</v>
      </c>
      <c r="E49" s="14">
        <v>122097</v>
      </c>
      <c r="F49" s="15">
        <v>1450</v>
      </c>
      <c r="G49" s="85">
        <v>18354</v>
      </c>
      <c r="H49" s="66">
        <v>62978</v>
      </c>
      <c r="I49" s="67">
        <v>42600</v>
      </c>
      <c r="J49" s="68">
        <v>1</v>
      </c>
      <c r="K49" s="110">
        <v>81332</v>
      </c>
      <c r="L49" s="111">
        <f t="shared" si="0"/>
        <v>42601</v>
      </c>
    </row>
    <row r="50" spans="2:12" s="3" customFormat="1" ht="13.5" x14ac:dyDescent="0.3">
      <c r="B50" s="16">
        <v>2011</v>
      </c>
      <c r="C50" s="118">
        <v>122866</v>
      </c>
      <c r="D50" s="22">
        <v>387</v>
      </c>
      <c r="E50" s="8">
        <v>121030</v>
      </c>
      <c r="F50" s="9">
        <v>1449</v>
      </c>
      <c r="G50" s="83">
        <v>19789</v>
      </c>
      <c r="H50" s="69">
        <v>73970</v>
      </c>
      <c r="I50" s="70">
        <v>29107</v>
      </c>
      <c r="J50" s="71">
        <v>0</v>
      </c>
      <c r="K50" s="112">
        <v>93759</v>
      </c>
      <c r="L50" s="113">
        <f t="shared" si="0"/>
        <v>29107</v>
      </c>
    </row>
    <row r="51" spans="2:12" s="3" customFormat="1" ht="13.5" x14ac:dyDescent="0.3">
      <c r="B51" s="17">
        <v>2012</v>
      </c>
      <c r="C51" s="101">
        <v>121393</v>
      </c>
      <c r="D51" s="23">
        <v>387</v>
      </c>
      <c r="E51" s="4">
        <v>119567</v>
      </c>
      <c r="F51" s="5">
        <v>1439</v>
      </c>
      <c r="G51" s="83">
        <v>21523</v>
      </c>
      <c r="H51" s="69">
        <v>82806</v>
      </c>
      <c r="I51" s="70">
        <v>17064</v>
      </c>
      <c r="J51" s="71">
        <v>0</v>
      </c>
      <c r="K51" s="112">
        <v>104329</v>
      </c>
      <c r="L51" s="113">
        <v>17064</v>
      </c>
    </row>
    <row r="52" spans="2:12" s="3" customFormat="1" ht="13.5" x14ac:dyDescent="0.3">
      <c r="B52" s="17">
        <v>2013</v>
      </c>
      <c r="C52" s="101">
        <v>119896</v>
      </c>
      <c r="D52" s="23">
        <v>387</v>
      </c>
      <c r="E52" s="4">
        <v>118082</v>
      </c>
      <c r="F52" s="5">
        <v>1427</v>
      </c>
      <c r="G52" s="83">
        <v>24585</v>
      </c>
      <c r="H52" s="69">
        <v>86029</v>
      </c>
      <c r="I52" s="70">
        <v>9282</v>
      </c>
      <c r="J52" s="71">
        <v>0</v>
      </c>
      <c r="K52" s="112">
        <v>110614</v>
      </c>
      <c r="L52" s="113">
        <v>9282</v>
      </c>
    </row>
    <row r="53" spans="2:12" s="3" customFormat="1" ht="13.5" x14ac:dyDescent="0.3">
      <c r="B53" s="17">
        <v>2014</v>
      </c>
      <c r="C53" s="101">
        <v>119894</v>
      </c>
      <c r="D53" s="23">
        <v>386</v>
      </c>
      <c r="E53" s="4">
        <v>118086</v>
      </c>
      <c r="F53" s="5">
        <v>1422</v>
      </c>
      <c r="G53" s="83">
        <v>26580</v>
      </c>
      <c r="H53" s="69">
        <v>86472</v>
      </c>
      <c r="I53" s="70">
        <v>6842</v>
      </c>
      <c r="J53" s="71">
        <v>0</v>
      </c>
      <c r="K53" s="112">
        <v>113052</v>
      </c>
      <c r="L53" s="113">
        <v>6842</v>
      </c>
    </row>
    <row r="54" spans="2:12" s="3" customFormat="1" ht="13.5" x14ac:dyDescent="0.3">
      <c r="B54" s="17">
        <v>2015</v>
      </c>
      <c r="C54" s="101">
        <v>120063</v>
      </c>
      <c r="D54" s="23">
        <v>387</v>
      </c>
      <c r="E54" s="4">
        <v>118267</v>
      </c>
      <c r="F54" s="5">
        <v>1409</v>
      </c>
      <c r="G54" s="83">
        <v>28130</v>
      </c>
      <c r="H54" s="69">
        <v>85253</v>
      </c>
      <c r="I54" s="70">
        <v>6680</v>
      </c>
      <c r="J54" s="71">
        <v>0</v>
      </c>
      <c r="K54" s="112">
        <v>113383</v>
      </c>
      <c r="L54" s="113">
        <v>6680</v>
      </c>
    </row>
    <row r="55" spans="2:12" s="3" customFormat="1" ht="13.5" x14ac:dyDescent="0.3">
      <c r="B55" s="17">
        <v>2016</v>
      </c>
      <c r="C55" s="101">
        <v>119547</v>
      </c>
      <c r="D55" s="23">
        <v>387</v>
      </c>
      <c r="E55" s="4">
        <v>117744</v>
      </c>
      <c r="F55" s="5">
        <v>1416</v>
      </c>
      <c r="G55" s="83">
        <v>29292</v>
      </c>
      <c r="H55" s="69">
        <v>84722</v>
      </c>
      <c r="I55" s="70">
        <v>5533</v>
      </c>
      <c r="J55" s="71">
        <v>0</v>
      </c>
      <c r="K55" s="112">
        <v>114014</v>
      </c>
      <c r="L55" s="113">
        <v>5533</v>
      </c>
    </row>
    <row r="56" spans="2:12" s="3" customFormat="1" ht="13.5" x14ac:dyDescent="0.3">
      <c r="B56" s="17">
        <v>2017</v>
      </c>
      <c r="C56" s="101">
        <v>120152</v>
      </c>
      <c r="D56" s="23">
        <v>385</v>
      </c>
      <c r="E56" s="4">
        <v>118354</v>
      </c>
      <c r="F56" s="5">
        <v>1413</v>
      </c>
      <c r="G56" s="83">
        <v>30358</v>
      </c>
      <c r="H56" s="69">
        <v>84714</v>
      </c>
      <c r="I56" s="70">
        <v>5080</v>
      </c>
      <c r="J56" s="75" t="s">
        <v>40</v>
      </c>
      <c r="K56" s="112">
        <v>115072</v>
      </c>
      <c r="L56" s="113">
        <v>5080</v>
      </c>
    </row>
    <row r="57" spans="2:12" s="3" customFormat="1" ht="13.5" x14ac:dyDescent="0.3">
      <c r="B57" s="17">
        <v>2018</v>
      </c>
      <c r="C57" s="101">
        <f>SUM(D57:F57)</f>
        <v>121818</v>
      </c>
      <c r="D57" s="23">
        <v>387</v>
      </c>
      <c r="E57" s="4">
        <v>120030</v>
      </c>
      <c r="F57" s="5">
        <v>1401</v>
      </c>
      <c r="G57" s="83">
        <v>31168</v>
      </c>
      <c r="H57" s="69">
        <v>85414</v>
      </c>
      <c r="I57" s="70">
        <v>5236</v>
      </c>
      <c r="J57" s="71">
        <v>0</v>
      </c>
      <c r="K57" s="112">
        <f>SUM(G57:H57)</f>
        <v>116582</v>
      </c>
      <c r="L57" s="113">
        <f>I57+J57</f>
        <v>5236</v>
      </c>
    </row>
    <row r="58" spans="2:12" s="3" customFormat="1" ht="14.25" thickBot="1" x14ac:dyDescent="0.35">
      <c r="B58" s="18">
        <v>2019</v>
      </c>
      <c r="C58" s="103">
        <f>SUM(D58:F58)</f>
        <v>123761</v>
      </c>
      <c r="D58" s="24">
        <v>387</v>
      </c>
      <c r="E58" s="12">
        <v>121978</v>
      </c>
      <c r="F58" s="13">
        <v>1396</v>
      </c>
      <c r="G58" s="86">
        <v>31850</v>
      </c>
      <c r="H58" s="76">
        <v>86959</v>
      </c>
      <c r="I58" s="77">
        <v>4952</v>
      </c>
      <c r="J58" s="78">
        <v>0</v>
      </c>
      <c r="K58" s="116">
        <f t="shared" ref="K58:K61" si="1">SUM(G58:H58)</f>
        <v>118809</v>
      </c>
      <c r="L58" s="117">
        <f>I58+J58</f>
        <v>4952</v>
      </c>
    </row>
    <row r="59" spans="2:12" ht="13.5" customHeight="1" x14ac:dyDescent="0.3">
      <c r="B59" s="44">
        <v>2020</v>
      </c>
      <c r="C59" s="100">
        <f>SUM(D59:F59)</f>
        <v>123517</v>
      </c>
      <c r="D59" s="45">
        <v>387</v>
      </c>
      <c r="E59" s="42">
        <v>121741</v>
      </c>
      <c r="F59" s="43">
        <v>1389</v>
      </c>
      <c r="G59" s="85">
        <v>34198</v>
      </c>
      <c r="H59" s="66">
        <v>85251</v>
      </c>
      <c r="I59" s="67">
        <v>4068</v>
      </c>
      <c r="J59" s="68">
        <v>0</v>
      </c>
      <c r="K59" s="110">
        <f t="shared" si="1"/>
        <v>119449</v>
      </c>
      <c r="L59" s="111">
        <f>I59+J59</f>
        <v>4068</v>
      </c>
    </row>
    <row r="60" spans="2:12" ht="13.5" customHeight="1" x14ac:dyDescent="0.3">
      <c r="B60" s="90">
        <v>2021</v>
      </c>
      <c r="C60" s="101">
        <f>SUM(D60:F60)</f>
        <v>124047</v>
      </c>
      <c r="D60" s="91">
        <v>386</v>
      </c>
      <c r="E60" s="92">
        <v>122269</v>
      </c>
      <c r="F60" s="93">
        <v>1392</v>
      </c>
      <c r="G60" s="83">
        <v>35927</v>
      </c>
      <c r="H60" s="69">
        <v>85200</v>
      </c>
      <c r="I60" s="70">
        <v>2920</v>
      </c>
      <c r="J60" s="71">
        <v>0</v>
      </c>
      <c r="K60" s="112">
        <f t="shared" si="1"/>
        <v>121127</v>
      </c>
      <c r="L60" s="113">
        <f>I60+J60</f>
        <v>2920</v>
      </c>
    </row>
    <row r="61" spans="2:12" ht="13.5" customHeight="1" x14ac:dyDescent="0.3">
      <c r="B61" s="90">
        <v>2022</v>
      </c>
      <c r="C61" s="101">
        <f>SUM(D61:F61)</f>
        <v>126502</v>
      </c>
      <c r="D61" s="91">
        <v>386</v>
      </c>
      <c r="E61" s="92">
        <v>124708</v>
      </c>
      <c r="F61" s="93">
        <v>1408</v>
      </c>
      <c r="G61" s="83">
        <v>39639</v>
      </c>
      <c r="H61" s="69">
        <v>85272</v>
      </c>
      <c r="I61" s="70">
        <v>1591</v>
      </c>
      <c r="J61" s="71">
        <v>0</v>
      </c>
      <c r="K61" s="112">
        <f t="shared" si="1"/>
        <v>124911</v>
      </c>
      <c r="L61" s="113">
        <f>I61+J61</f>
        <v>1591</v>
      </c>
    </row>
    <row r="62" spans="2:12" ht="13.5" customHeight="1" x14ac:dyDescent="0.3">
      <c r="B62" s="90">
        <v>2023</v>
      </c>
      <c r="C62" s="101">
        <f>SUM(D62:F62)</f>
        <v>125803</v>
      </c>
      <c r="D62" s="91">
        <v>385</v>
      </c>
      <c r="E62" s="92">
        <v>124003</v>
      </c>
      <c r="F62" s="93">
        <v>1415</v>
      </c>
      <c r="G62" s="83">
        <v>42110</v>
      </c>
      <c r="H62" s="69">
        <v>82453</v>
      </c>
      <c r="I62" s="70">
        <v>1240</v>
      </c>
      <c r="J62" s="71">
        <v>0</v>
      </c>
      <c r="K62" s="112">
        <f t="shared" ref="K62" si="2">SUM(G62:H62)</f>
        <v>124563</v>
      </c>
      <c r="L62" s="113">
        <f>I62+J62</f>
        <v>1240</v>
      </c>
    </row>
    <row r="63" spans="2:12" ht="14.25" customHeight="1" x14ac:dyDescent="0.3">
      <c r="B63" s="55" t="s">
        <v>51</v>
      </c>
      <c r="C63" s="56"/>
      <c r="D63" s="56"/>
      <c r="E63" s="56"/>
      <c r="F63" s="56"/>
    </row>
    <row r="64" spans="2:12" ht="14.25" customHeight="1" x14ac:dyDescent="0.3">
      <c r="B64" s="55" t="s">
        <v>43</v>
      </c>
      <c r="C64" s="56"/>
      <c r="D64" s="56"/>
      <c r="E64" s="56"/>
      <c r="F64" s="56"/>
    </row>
    <row r="65" spans="2:2" x14ac:dyDescent="0.3">
      <c r="B65" s="89" t="s">
        <v>52</v>
      </c>
    </row>
  </sheetData>
  <mergeCells count="2">
    <mergeCell ref="B2:F2"/>
    <mergeCell ref="G2:L2"/>
  </mergeCells>
  <phoneticPr fontId="3" type="noConversion"/>
  <pageMargins left="0.7" right="0.7" top="0.75" bottom="0.75" header="0.3" footer="0.3"/>
  <pageSetup orientation="portrait" r:id="rId1"/>
  <ignoredErrors>
    <ignoredError sqref="K57:K61 C57:C6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학교수_설립별(1965-)</vt:lpstr>
      <vt:lpstr>학교수_시도별(1965-)</vt:lpstr>
      <vt:lpstr>학급수_설립별_학생수별(1965-)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한효진</dc:creator>
  <cp:lastModifiedBy>양태정</cp:lastModifiedBy>
  <dcterms:created xsi:type="dcterms:W3CDTF">2012-08-14T07:26:12Z</dcterms:created>
  <dcterms:modified xsi:type="dcterms:W3CDTF">2023-10-20T02:48:52Z</dcterms:modified>
</cp:coreProperties>
</file>