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filterPrivacy="1" autoCompressPictures="0"/>
  <bookViews>
    <workbookView minimized="1" xWindow="0" yWindow="0" windowWidth="25600" windowHeight="16060" firstSheet="1" activeTab="4"/>
  </bookViews>
  <sheets>
    <sheet name="aggregation-error-samplesize" sheetId="1" r:id="rId1"/>
    <sheet name="aggregation-error-errorrate" sheetId="5" r:id="rId2"/>
    <sheet name="predicate-error-samplesize" sheetId="6" r:id="rId3"/>
    <sheet name="predicate-error-errorrate" sheetId="7" state="hidden" r:id="rId4"/>
    <sheet name="predicate-error-avg" sheetId="2" r:id="rId5"/>
    <sheet name="duplicate-error-samplesize" sheetId="3" r:id="rId6"/>
    <sheet name="duplicate-error-errorrate" sheetId="4" r:id="rId7"/>
    <sheet name="pk alldirty_25%" sheetId="9" r:id="rId8"/>
    <sheet name="pk_alldirty_50%" sheetId="10" r:id="rId9"/>
    <sheet name="example" sheetId="11" r:id="rId10"/>
    <sheet name="Sampling v.s. Error" sheetId="12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9" l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3" i="9"/>
  <c r="C50" i="4"/>
  <c r="C52" i="4"/>
  <c r="B27" i="4"/>
  <c r="E27" i="4"/>
  <c r="B28" i="4"/>
  <c r="E28" i="4"/>
  <c r="B29" i="4"/>
  <c r="E29" i="4"/>
  <c r="B30" i="4"/>
  <c r="E30" i="4"/>
  <c r="B31" i="4"/>
  <c r="E31" i="4"/>
  <c r="B32" i="4"/>
  <c r="E32" i="4"/>
  <c r="B33" i="4"/>
  <c r="E33" i="4"/>
  <c r="B34" i="4"/>
  <c r="E34" i="4"/>
  <c r="B35" i="4"/>
  <c r="E35" i="4"/>
  <c r="B36" i="4"/>
  <c r="E36" i="4"/>
  <c r="B37" i="4"/>
  <c r="E37" i="4"/>
  <c r="B38" i="4"/>
  <c r="E38" i="4"/>
  <c r="B39" i="4"/>
  <c r="E39" i="4"/>
  <c r="B40" i="4"/>
  <c r="E40" i="4"/>
  <c r="B41" i="4"/>
  <c r="E41" i="4"/>
  <c r="B42" i="4"/>
  <c r="E42" i="4"/>
  <c r="B43" i="4"/>
  <c r="E43" i="4"/>
  <c r="B44" i="4"/>
  <c r="E44" i="4"/>
  <c r="B45" i="4"/>
  <c r="E45" i="4"/>
  <c r="B46" i="4"/>
  <c r="E46" i="4"/>
  <c r="B47" i="4"/>
  <c r="C47" i="4"/>
  <c r="D47" i="4"/>
  <c r="E47" i="4"/>
  <c r="B48" i="4"/>
  <c r="C48" i="4"/>
  <c r="D48" i="4"/>
  <c r="E48" i="4"/>
  <c r="B26" i="4"/>
  <c r="B49" i="4"/>
  <c r="C49" i="4"/>
  <c r="D49" i="4"/>
  <c r="E26" i="4"/>
  <c r="E49" i="4"/>
  <c r="B50" i="4"/>
  <c r="D50" i="4"/>
  <c r="E50" i="4"/>
  <c r="B51" i="4"/>
  <c r="C51" i="4"/>
  <c r="D51" i="4"/>
  <c r="E51" i="4"/>
  <c r="B52" i="4"/>
  <c r="D52" i="4"/>
  <c r="E52" i="4"/>
  <c r="B53" i="4"/>
  <c r="C53" i="4"/>
  <c r="D53" i="4"/>
  <c r="E53" i="4"/>
  <c r="B26" i="2"/>
  <c r="E26" i="2"/>
  <c r="B27" i="2"/>
  <c r="E27" i="2"/>
  <c r="B28" i="2"/>
  <c r="E28" i="2"/>
  <c r="B29" i="2"/>
  <c r="E29" i="2"/>
  <c r="B30" i="2"/>
  <c r="E30" i="2"/>
  <c r="B31" i="2"/>
  <c r="E31" i="2"/>
  <c r="B32" i="2"/>
  <c r="E32" i="2"/>
  <c r="B33" i="2"/>
  <c r="E33" i="2"/>
  <c r="B34" i="2"/>
  <c r="E34" i="2"/>
  <c r="B35" i="2"/>
  <c r="E35" i="2"/>
  <c r="B36" i="2"/>
  <c r="E36" i="2"/>
  <c r="B37" i="2"/>
  <c r="E37" i="2"/>
  <c r="B38" i="2"/>
  <c r="E38" i="2"/>
  <c r="B39" i="2"/>
  <c r="E39" i="2"/>
  <c r="B40" i="2"/>
  <c r="E40" i="2"/>
  <c r="B41" i="2"/>
  <c r="E41" i="2"/>
  <c r="B42" i="2"/>
  <c r="E42" i="2"/>
  <c r="B43" i="2"/>
  <c r="E43" i="2"/>
  <c r="B44" i="2"/>
  <c r="E44" i="2"/>
  <c r="E25" i="2"/>
  <c r="B25" i="2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26" i="5"/>
</calcChain>
</file>

<file path=xl/sharedStrings.xml><?xml version="1.0" encoding="utf-8"?>
<sst xmlns="http://schemas.openxmlformats.org/spreadsheetml/2006/main" count="170" uniqueCount="65">
  <si>
    <t>SampleSize</t>
    <phoneticPr fontId="1" type="noConversion"/>
  </si>
  <si>
    <t>AllDirty</t>
    <phoneticPr fontId="1" type="noConversion"/>
  </si>
  <si>
    <t>SampleClean</t>
    <phoneticPr fontId="1" type="noConversion"/>
  </si>
  <si>
    <t>BiasCorrect</t>
    <phoneticPr fontId="1" type="noConversion"/>
  </si>
  <si>
    <t>OCR Error: 20%, TPCH-1GB
 l_returnflag = 'A' and l_linestatus = 'F'</t>
    <phoneticPr fontId="1" type="noConversion"/>
  </si>
  <si>
    <t>percent</t>
    <phoneticPr fontId="1" type="noConversion"/>
  </si>
  <si>
    <t>AllDirty</t>
    <phoneticPr fontId="1" type="noConversion"/>
  </si>
  <si>
    <t>ErrorRate</t>
    <phoneticPr fontId="1" type="noConversion"/>
  </si>
  <si>
    <t>SampleClean</t>
    <phoneticPr fontId="1" type="noConversion"/>
  </si>
  <si>
    <t>BiasCorrect</t>
    <phoneticPr fontId="1" type="noConversion"/>
  </si>
  <si>
    <t xml:space="preserve"> TPCH-1GB
 l_returnflag = 'A' and l_linestatus = 'F'</t>
    <phoneticPr fontId="1" type="noConversion"/>
  </si>
  <si>
    <t>OCR Error: from 1% to 20%, TPCH-1GB, SampleSize:5000
 l_returnflag = 'A' and l_linestatus = 'F'</t>
    <phoneticPr fontId="1" type="noConversion"/>
  </si>
  <si>
    <t>Duplication Error: 2%, TPCH-1GB
 l_returnflag = 'A' and l_linestatus = 'F'</t>
    <phoneticPr fontId="1" type="noConversion"/>
  </si>
  <si>
    <t>Duplication Error: 20%, TPCH-1GB
 l_returnflag = 'A' and l_linestatus = 'F'</t>
    <phoneticPr fontId="1" type="noConversion"/>
  </si>
  <si>
    <t>OCR Error: 2%, TPCH-1GB
 l_returnflag = 'A' and l_linestatus = 'F'</t>
    <phoneticPr fontId="1" type="noConversion"/>
  </si>
  <si>
    <t>OCR Error: 2%, TPCH-1GB, SampleSize=5000
 l_returnflag = 'A' and l_linestatus = 'F'</t>
    <phoneticPr fontId="1" type="noConversion"/>
  </si>
  <si>
    <t>AllDirty</t>
    <phoneticPr fontId="1" type="noConversion"/>
  </si>
  <si>
    <t>AllClean</t>
    <phoneticPr fontId="1" type="noConversion"/>
  </si>
  <si>
    <t>Our Approach</t>
    <phoneticPr fontId="1" type="noConversion"/>
  </si>
  <si>
    <t>Bound</t>
    <phoneticPr fontId="1" type="noConversion"/>
  </si>
  <si>
    <t>TPCH-5%-5%-5%, AVG</t>
    <phoneticPr fontId="1" type="noConversion"/>
  </si>
  <si>
    <t>TPCH-5%-5%-5%, COUNT</t>
    <phoneticPr fontId="1" type="noConversion"/>
  </si>
  <si>
    <t>OCR Error: 5% TPCH-1GB
 l_returnflag = 'A' and l_linestatus = 'F'</t>
    <phoneticPr fontId="1" type="noConversion"/>
  </si>
  <si>
    <t>TPCH-1GB, SampleSize=5000
 l_returnflag = 'A' and l_linestatus = 'F'</t>
    <phoneticPr fontId="1" type="noConversion"/>
  </si>
  <si>
    <t>TPCH-5%-5%-5%, SUM</t>
    <phoneticPr fontId="1" type="noConversion"/>
  </si>
  <si>
    <t>TPCH-50%-50%-50%, AVG</t>
    <phoneticPr fontId="1" type="noConversion"/>
  </si>
  <si>
    <t>TPCH-50%-50%-50%, COUNT</t>
    <phoneticPr fontId="1" type="noConversion"/>
  </si>
  <si>
    <t>TPCH-50%-50%-50%, SUM</t>
    <phoneticPr fontId="1" type="noConversion"/>
  </si>
  <si>
    <t>Title</t>
  </si>
  <si>
    <t>Year</t>
  </si>
  <si>
    <t>Citation</t>
  </si>
  <si>
    <t>CrowdDB: answering queries with crowdsourcing</t>
  </si>
  <si>
    <t>Opinion space: a scalable tool for browsing online comments</t>
  </si>
  <si>
    <t>Approximate Query Processing: Taming the TeraBytes.</t>
  </si>
  <si>
    <t xml:space="preserve">Approximate Query Processing: Taming the TeraBytes! A Tutorial  </t>
  </si>
  <si>
    <t>Crowder: Crowdsourcing entity resolution.</t>
  </si>
  <si>
    <t xml:space="preserve">Conditional Functional Dependencies for Data Cleaning. </t>
  </si>
  <si>
    <t>ID</t>
  </si>
  <si>
    <t>t2</t>
  </si>
  <si>
    <t>t1</t>
  </si>
  <si>
    <t>t3</t>
  </si>
  <si>
    <t>t4</t>
  </si>
  <si>
    <t>t5</t>
  </si>
  <si>
    <t>t6</t>
  </si>
  <si>
    <t>t7</t>
  </si>
  <si>
    <t>Conference</t>
  </si>
  <si>
    <t>SIGMOD</t>
  </si>
  <si>
    <t>CHI</t>
  </si>
  <si>
    <t>VLDB</t>
  </si>
  <si>
    <t>ICDE</t>
  </si>
  <si>
    <t>Type inference for queries on semistructured data</t>
  </si>
  <si>
    <t>PODS</t>
  </si>
  <si>
    <t>Optimized stratified sampling for approximate query processing</t>
  </si>
  <si>
    <t>TODS</t>
  </si>
  <si>
    <t>t8</t>
  </si>
  <si>
    <t>PVLDB</t>
  </si>
  <si>
    <t>…</t>
  </si>
  <si>
    <t>SampleSize</t>
  </si>
  <si>
    <t>SampleClean</t>
  </si>
  <si>
    <t>AllDirty-Error</t>
  </si>
  <si>
    <t>BiasCorrected</t>
  </si>
  <si>
    <t>SampleDirty</t>
  </si>
  <si>
    <t>1.5% all errors, and avg query</t>
  </si>
  <si>
    <t>25% all errors, and avg query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</si>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</sst>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AVG</a:t>
            </a:r>
            <a:r>
              <a:rPr lang="en-US" altLang="en-US" sz="1400" baseline="0"/>
              <a:t> Query</a:t>
            </a:r>
            <a:endParaRPr lang="en-US" altLang="en-US" sz="1400"/>
          </a:p>
          <a:p>
            <a:pPr>
              <a:defRPr/>
            </a:pPr>
            <a:r>
              <a:rPr lang="en-US" altLang="en-US" sz="1200"/>
              <a:t>(Aggregation Error = 5%)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405074365704"/>
          <c:y val="0.153808505513794"/>
          <c:w val="0.7998947944007"/>
          <c:h val="0.65613770427218"/>
        </c:manualLayout>
      </c:layout>
      <c:lineChart>
        <c:grouping val="standard"/>
        <c:varyColors val="0"/>
        <c:ser>
          <c:idx val="1"/>
          <c:order val="0"/>
          <c:tx>
            <c:strRef>
              <c:f>'aggregation-error-samplesize'!$C$2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'aggregation-error-samplesize'!$A$3:$A$22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'aggregation-error-samplesize'!$C$3:$C$22</c:f>
              <c:numCache>
                <c:formatCode>General</c:formatCode>
                <c:ptCount val="20"/>
                <c:pt idx="0">
                  <c:v>4.83989593985</c:v>
                </c:pt>
                <c:pt idx="1">
                  <c:v>3.4925541924</c:v>
                </c:pt>
                <c:pt idx="2">
                  <c:v>2.83944145802</c:v>
                </c:pt>
                <c:pt idx="3">
                  <c:v>2.47698457602</c:v>
                </c:pt>
                <c:pt idx="4">
                  <c:v>2.21443062878</c:v>
                </c:pt>
                <c:pt idx="5">
                  <c:v>2.03165187483</c:v>
                </c:pt>
                <c:pt idx="6">
                  <c:v>1.87331525683</c:v>
                </c:pt>
                <c:pt idx="7">
                  <c:v>1.76160749271</c:v>
                </c:pt>
                <c:pt idx="8">
                  <c:v>1.65654749279</c:v>
                </c:pt>
                <c:pt idx="9">
                  <c:v>1.57003408628</c:v>
                </c:pt>
                <c:pt idx="10">
                  <c:v>1.49556188557</c:v>
                </c:pt>
                <c:pt idx="11">
                  <c:v>1.43600087524</c:v>
                </c:pt>
                <c:pt idx="12">
                  <c:v>1.38064523608</c:v>
                </c:pt>
                <c:pt idx="13">
                  <c:v>1.33297382383</c:v>
                </c:pt>
                <c:pt idx="14">
                  <c:v>1.28517791294</c:v>
                </c:pt>
                <c:pt idx="15">
                  <c:v>1.24134378287</c:v>
                </c:pt>
                <c:pt idx="16">
                  <c:v>1.20442337982</c:v>
                </c:pt>
                <c:pt idx="17">
                  <c:v>1.17141707445</c:v>
                </c:pt>
                <c:pt idx="18">
                  <c:v>1.13727219686</c:v>
                </c:pt>
                <c:pt idx="19">
                  <c:v>1.10700778911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'aggregation-error-samplesize'!$D$2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'aggregation-error-samplesize'!$A$3:$A$22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'aggregation-error-samplesize'!$D$3:$D$22</c:f>
              <c:numCache>
                <c:formatCode>General</c:formatCode>
                <c:ptCount val="20"/>
                <c:pt idx="0">
                  <c:v>3.06831333697</c:v>
                </c:pt>
                <c:pt idx="1">
                  <c:v>2.57336189671</c:v>
                </c:pt>
                <c:pt idx="2">
                  <c:v>2.32558949015</c:v>
                </c:pt>
                <c:pt idx="3">
                  <c:v>1.89998158492</c:v>
                </c:pt>
                <c:pt idx="4">
                  <c:v>1.7170594483</c:v>
                </c:pt>
                <c:pt idx="5">
                  <c:v>1.56912208814</c:v>
                </c:pt>
                <c:pt idx="6">
                  <c:v>1.47509097826</c:v>
                </c:pt>
                <c:pt idx="7">
                  <c:v>1.39419943334</c:v>
                </c:pt>
                <c:pt idx="8">
                  <c:v>1.27752847329</c:v>
                </c:pt>
                <c:pt idx="9">
                  <c:v>1.22576864685</c:v>
                </c:pt>
                <c:pt idx="10">
                  <c:v>1.16207581274</c:v>
                </c:pt>
                <c:pt idx="11">
                  <c:v>1.13246108657</c:v>
                </c:pt>
                <c:pt idx="12">
                  <c:v>1.09884708558</c:v>
                </c:pt>
                <c:pt idx="13">
                  <c:v>1.04094858969</c:v>
                </c:pt>
                <c:pt idx="14">
                  <c:v>1.00903938808</c:v>
                </c:pt>
                <c:pt idx="15">
                  <c:v>0.984975671074</c:v>
                </c:pt>
                <c:pt idx="16">
                  <c:v>0.949759810293</c:v>
                </c:pt>
                <c:pt idx="17">
                  <c:v>0.91926304808</c:v>
                </c:pt>
                <c:pt idx="18">
                  <c:v>0.893889603499</c:v>
                </c:pt>
                <c:pt idx="19">
                  <c:v>0.862083769034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33256"/>
        <c:axId val="-2140826392"/>
      </c:lineChart>
      <c:catAx>
        <c:axId val="-21408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0826392"/>
        <c:crosses val="autoZero"/>
        <c:auto val="1"/>
        <c:lblAlgn val="ctr"/>
        <c:lblOffset val="100"/>
        <c:tickLblSkip val="5"/>
        <c:noMultiLvlLbl val="0"/>
      </c:catAx>
      <c:valAx>
        <c:axId val="-2140826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/>
                  <a:t> Error Bound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0833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929790026247"/>
          <c:y val="0.244794400699913"/>
          <c:w val="0.208053624676878"/>
          <c:h val="0.1900766890587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400"/>
              <a:t>AVG Query</a:t>
            </a:r>
          </a:p>
          <a:p>
            <a:pPr>
              <a:defRPr/>
            </a:pPr>
            <a:r>
              <a:rPr lang="en-US" altLang="en-US" sz="1400"/>
              <a:t>(SampleSize=5000)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4614391951006"/>
          <c:y val="0.205236232592947"/>
          <c:w val="0.81192738407699"/>
          <c:h val="0.648557661369386"/>
        </c:manualLayout>
      </c:layout>
      <c:lineChart>
        <c:grouping val="standard"/>
        <c:varyColors val="0"/>
        <c:ser>
          <c:idx val="1"/>
          <c:order val="0"/>
          <c:tx>
            <c:strRef>
              <c:f>'duplicate-error-errorrate'!$D$2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'duplicate-error-errorrate'!$B$3:$B$23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'duplicate-error-errorrate'!$D$3:$D$23</c:f>
              <c:numCache>
                <c:formatCode>General</c:formatCode>
                <c:ptCount val="21"/>
                <c:pt idx="0">
                  <c:v>0.0156157506765</c:v>
                </c:pt>
                <c:pt idx="1">
                  <c:v>0.0167925669887</c:v>
                </c:pt>
                <c:pt idx="2">
                  <c:v>0.0175200314283</c:v>
                </c:pt>
                <c:pt idx="3">
                  <c:v>0.018017559078</c:v>
                </c:pt>
                <c:pt idx="4">
                  <c:v>0.0191037224382</c:v>
                </c:pt>
                <c:pt idx="5">
                  <c:v>0.0193141072719</c:v>
                </c:pt>
                <c:pt idx="6">
                  <c:v>0.0198673430176</c:v>
                </c:pt>
                <c:pt idx="7">
                  <c:v>0.0203788509864</c:v>
                </c:pt>
                <c:pt idx="8">
                  <c:v>0.0205708149046</c:v>
                </c:pt>
                <c:pt idx="9">
                  <c:v>0.0209443319528</c:v>
                </c:pt>
                <c:pt idx="10">
                  <c:v>0.0206514857142</c:v>
                </c:pt>
                <c:pt idx="11">
                  <c:v>0.0209816065166</c:v>
                </c:pt>
                <c:pt idx="12">
                  <c:v>0.0211115512769</c:v>
                </c:pt>
                <c:pt idx="13">
                  <c:v>0.0206278695754</c:v>
                </c:pt>
                <c:pt idx="14">
                  <c:v>0.0206842319863</c:v>
                </c:pt>
                <c:pt idx="15">
                  <c:v>0.0201864007486</c:v>
                </c:pt>
                <c:pt idx="16">
                  <c:v>0.019545018474</c:v>
                </c:pt>
                <c:pt idx="17">
                  <c:v>0.0194504364193</c:v>
                </c:pt>
                <c:pt idx="18">
                  <c:v>0.0187497240323</c:v>
                </c:pt>
                <c:pt idx="19">
                  <c:v>0.017813813866</c:v>
                </c:pt>
                <c:pt idx="20">
                  <c:v>0.0173526030122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'duplicate-error-errorrate'!$E$2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'duplicate-error-errorrate'!$B$3:$B$23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'duplicate-error-errorrate'!$E$3:$E$23</c:f>
              <c:numCache>
                <c:formatCode>General</c:formatCode>
                <c:ptCount val="21"/>
                <c:pt idx="0">
                  <c:v>0.0</c:v>
                </c:pt>
                <c:pt idx="1">
                  <c:v>0.00592397460455</c:v>
                </c:pt>
                <c:pt idx="2">
                  <c:v>0.00847806844252</c:v>
                </c:pt>
                <c:pt idx="3">
                  <c:v>0.0102928590541</c:v>
                </c:pt>
                <c:pt idx="4">
                  <c:v>0.0113831607011</c:v>
                </c:pt>
                <c:pt idx="5">
                  <c:v>0.0128441216006</c:v>
                </c:pt>
                <c:pt idx="6">
                  <c:v>0.0142903452601</c:v>
                </c:pt>
                <c:pt idx="7">
                  <c:v>0.0149530061461</c:v>
                </c:pt>
                <c:pt idx="8">
                  <c:v>0.0155989576446</c:v>
                </c:pt>
                <c:pt idx="9">
                  <c:v>0.0163175415671</c:v>
                </c:pt>
                <c:pt idx="10">
                  <c:v>0.0175752048979</c:v>
                </c:pt>
                <c:pt idx="11">
                  <c:v>0.0181230045974</c:v>
                </c:pt>
                <c:pt idx="12">
                  <c:v>0.0182467764126</c:v>
                </c:pt>
                <c:pt idx="13">
                  <c:v>0.0189439113689</c:v>
                </c:pt>
                <c:pt idx="14">
                  <c:v>0.0194624984746</c:v>
                </c:pt>
                <c:pt idx="15">
                  <c:v>0.0196612360224</c:v>
                </c:pt>
                <c:pt idx="16">
                  <c:v>0.0204530218049</c:v>
                </c:pt>
                <c:pt idx="17">
                  <c:v>0.0204350382651</c:v>
                </c:pt>
                <c:pt idx="18">
                  <c:v>0.0208035930043</c:v>
                </c:pt>
                <c:pt idx="19">
                  <c:v>0.0210428503675</c:v>
                </c:pt>
                <c:pt idx="20">
                  <c:v>0.0205875075524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94056"/>
        <c:axId val="-2121688536"/>
      </c:lineChart>
      <c:catAx>
        <c:axId val="-212169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Duplication Errors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21688536"/>
        <c:crosses val="autoZero"/>
        <c:auto val="1"/>
        <c:lblAlgn val="ctr"/>
        <c:lblOffset val="100"/>
        <c:tickLblSkip val="2"/>
        <c:noMultiLvlLbl val="0"/>
      </c:catAx>
      <c:valAx>
        <c:axId val="-212168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 b="1" i="0" baseline="0">
                    <a:effectLst/>
                  </a:rPr>
                  <a:t>Error Bound (%)</a:t>
                </a:r>
                <a:endParaRPr lang="zh-CN" altLang="zh-CN" sz="1100">
                  <a:effectLst/>
                </a:endParaRP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-2121694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9040901137358"/>
          <c:y val="0.514711911435173"/>
          <c:w val="0.229292432195976"/>
          <c:h val="0.251151574803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2207994202745"/>
          <c:y val="0.0514005540974045"/>
          <c:w val="0.872542668912272"/>
          <c:h val="0.832619568387285"/>
        </c:manualLayout>
      </c:layout>
      <c:lineChart>
        <c:grouping val="standard"/>
        <c:varyColors val="0"/>
        <c:ser>
          <c:idx val="0"/>
          <c:order val="0"/>
          <c:tx>
            <c:strRef>
              <c:f>'pk alldirty_25%'!$B$2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'pk alldirty_25%'!$A$3:$A$22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'pk alldirty_25%'!$B$3:$B$22</c:f>
              <c:numCache>
                <c:formatCode>General</c:formatCode>
                <c:ptCount val="20"/>
                <c:pt idx="0">
                  <c:v>35.8947251803</c:v>
                </c:pt>
                <c:pt idx="1">
                  <c:v>35.8947251803</c:v>
                </c:pt>
                <c:pt idx="2">
                  <c:v>35.8947251803</c:v>
                </c:pt>
                <c:pt idx="3">
                  <c:v>35.8947251803</c:v>
                </c:pt>
                <c:pt idx="4">
                  <c:v>35.8947251803</c:v>
                </c:pt>
                <c:pt idx="5">
                  <c:v>35.8947251803</c:v>
                </c:pt>
                <c:pt idx="6">
                  <c:v>35.8947251803</c:v>
                </c:pt>
                <c:pt idx="7">
                  <c:v>35.8947251803</c:v>
                </c:pt>
                <c:pt idx="8">
                  <c:v>35.8947251803</c:v>
                </c:pt>
                <c:pt idx="9">
                  <c:v>35.8947251803</c:v>
                </c:pt>
                <c:pt idx="10">
                  <c:v>35.8947251803</c:v>
                </c:pt>
                <c:pt idx="11">
                  <c:v>35.8947251803</c:v>
                </c:pt>
                <c:pt idx="12">
                  <c:v>35.8947251803</c:v>
                </c:pt>
                <c:pt idx="13">
                  <c:v>35.8947251803</c:v>
                </c:pt>
                <c:pt idx="14">
                  <c:v>35.8947251803</c:v>
                </c:pt>
                <c:pt idx="15">
                  <c:v>35.8947251803</c:v>
                </c:pt>
                <c:pt idx="16">
                  <c:v>35.8947251803</c:v>
                </c:pt>
                <c:pt idx="17">
                  <c:v>35.8947251803</c:v>
                </c:pt>
                <c:pt idx="18">
                  <c:v>35.8947251803</c:v>
                </c:pt>
                <c:pt idx="19">
                  <c:v>35.8947251803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'pk alldirty_25%'!$C$2</c:f>
              <c:strCache>
                <c:ptCount val="1"/>
                <c:pt idx="0">
                  <c:v>AllClean</c:v>
                </c:pt>
              </c:strCache>
            </c:strRef>
          </c:tx>
          <c:marker>
            <c:symbol val="none"/>
          </c:marker>
          <c:cat>
            <c:numRef>
              <c:f>'pk alldirty_25%'!$A$3:$A$22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'pk alldirty_25%'!$C$3:$C$22</c:f>
              <c:numCache>
                <c:formatCode>General</c:formatCode>
                <c:ptCount val="20"/>
                <c:pt idx="0">
                  <c:v>25.5196912172</c:v>
                </c:pt>
                <c:pt idx="1">
                  <c:v>25.5196912172</c:v>
                </c:pt>
                <c:pt idx="2">
                  <c:v>25.5196912172</c:v>
                </c:pt>
                <c:pt idx="3">
                  <c:v>25.5196912172</c:v>
                </c:pt>
                <c:pt idx="4">
                  <c:v>25.5196912172</c:v>
                </c:pt>
                <c:pt idx="5">
                  <c:v>25.5196912172</c:v>
                </c:pt>
                <c:pt idx="6">
                  <c:v>25.5196912172</c:v>
                </c:pt>
                <c:pt idx="7">
                  <c:v>25.5196912172</c:v>
                </c:pt>
                <c:pt idx="8">
                  <c:v>25.5196912172</c:v>
                </c:pt>
                <c:pt idx="9">
                  <c:v>25.5196912172</c:v>
                </c:pt>
                <c:pt idx="10">
                  <c:v>25.5196912172</c:v>
                </c:pt>
                <c:pt idx="11">
                  <c:v>25.5196912172</c:v>
                </c:pt>
                <c:pt idx="12">
                  <c:v>25.5196912172</c:v>
                </c:pt>
                <c:pt idx="13">
                  <c:v>25.5196912172</c:v>
                </c:pt>
                <c:pt idx="14">
                  <c:v>25.5196912172</c:v>
                </c:pt>
                <c:pt idx="15">
                  <c:v>25.5196912172</c:v>
                </c:pt>
                <c:pt idx="16">
                  <c:v>25.5196912172</c:v>
                </c:pt>
                <c:pt idx="17">
                  <c:v>25.5196912172</c:v>
                </c:pt>
                <c:pt idx="18">
                  <c:v>25.5196912172</c:v>
                </c:pt>
                <c:pt idx="19">
                  <c:v>25.5196912172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'pk alldirty_25%'!$D$2</c:f>
              <c:strCache>
                <c:ptCount val="1"/>
                <c:pt idx="0">
                  <c:v>Our Approach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'pk alldirty_25%'!$E$4:$E$53</c:f>
                <c:numCache>
                  <c:formatCode>General</c:formatCode>
                  <c:ptCount val="50"/>
                  <c:pt idx="0">
                    <c:v>1.29275220331</c:v>
                  </c:pt>
                  <c:pt idx="1">
                    <c:v>1.05786140638</c:v>
                  </c:pt>
                  <c:pt idx="2">
                    <c:v>0.909463153063</c:v>
                  </c:pt>
                  <c:pt idx="3">
                    <c:v>0.811698055947</c:v>
                  </c:pt>
                  <c:pt idx="4">
                    <c:v>0.744566847603</c:v>
                  </c:pt>
                  <c:pt idx="5">
                    <c:v>0.690587379701</c:v>
                  </c:pt>
                  <c:pt idx="6">
                    <c:v>0.646859406313</c:v>
                  </c:pt>
                  <c:pt idx="7">
                    <c:v>0.608189566347</c:v>
                  </c:pt>
                  <c:pt idx="8">
                    <c:v>0.575635722812</c:v>
                  </c:pt>
                  <c:pt idx="9">
                    <c:v>0.550351141768</c:v>
                  </c:pt>
                  <c:pt idx="10">
                    <c:v>0.526021392683</c:v>
                  </c:pt>
                  <c:pt idx="11">
                    <c:v>0.504551772962</c:v>
                  </c:pt>
                  <c:pt idx="12">
                    <c:v>0.484067990867</c:v>
                  </c:pt>
                  <c:pt idx="13">
                    <c:v>0.467046940132</c:v>
                  </c:pt>
                  <c:pt idx="14">
                    <c:v>0.453814843254</c:v>
                  </c:pt>
                  <c:pt idx="15">
                    <c:v>0.44174074322</c:v>
                  </c:pt>
                  <c:pt idx="16">
                    <c:v>0.429715626982</c:v>
                  </c:pt>
                  <c:pt idx="17">
                    <c:v>0.418745892019</c:v>
                  </c:pt>
                  <c:pt idx="18">
                    <c:v>0.407757986103</c:v>
                  </c:pt>
                </c:numCache>
              </c:numRef>
            </c:plus>
            <c:minus>
              <c:numRef>
                <c:f>'pk alldirty_25%'!$E$4:$E$53</c:f>
                <c:numCache>
                  <c:formatCode>General</c:formatCode>
                  <c:ptCount val="50"/>
                  <c:pt idx="0">
                    <c:v>1.29275220331</c:v>
                  </c:pt>
                  <c:pt idx="1">
                    <c:v>1.05786140638</c:v>
                  </c:pt>
                  <c:pt idx="2">
                    <c:v>0.909463153063</c:v>
                  </c:pt>
                  <c:pt idx="3">
                    <c:v>0.811698055947</c:v>
                  </c:pt>
                  <c:pt idx="4">
                    <c:v>0.744566847603</c:v>
                  </c:pt>
                  <c:pt idx="5">
                    <c:v>0.690587379701</c:v>
                  </c:pt>
                  <c:pt idx="6">
                    <c:v>0.646859406313</c:v>
                  </c:pt>
                  <c:pt idx="7">
                    <c:v>0.608189566347</c:v>
                  </c:pt>
                  <c:pt idx="8">
                    <c:v>0.575635722812</c:v>
                  </c:pt>
                  <c:pt idx="9">
                    <c:v>0.550351141768</c:v>
                  </c:pt>
                  <c:pt idx="10">
                    <c:v>0.526021392683</c:v>
                  </c:pt>
                  <c:pt idx="11">
                    <c:v>0.504551772962</c:v>
                  </c:pt>
                  <c:pt idx="12">
                    <c:v>0.484067990867</c:v>
                  </c:pt>
                  <c:pt idx="13">
                    <c:v>0.467046940132</c:v>
                  </c:pt>
                  <c:pt idx="14">
                    <c:v>0.453814843254</c:v>
                  </c:pt>
                  <c:pt idx="15">
                    <c:v>0.44174074322</c:v>
                  </c:pt>
                  <c:pt idx="16">
                    <c:v>0.429715626982</c:v>
                  </c:pt>
                  <c:pt idx="17">
                    <c:v>0.418745892019</c:v>
                  </c:pt>
                  <c:pt idx="18">
                    <c:v>0.407757986103</c:v>
                  </c:pt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'pk alldirty_25%'!$A$3:$A$22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'pk alldirty_25%'!$D$3:$D$22</c:f>
              <c:numCache>
                <c:formatCode>General</c:formatCode>
                <c:ptCount val="20"/>
                <c:pt idx="0">
                  <c:v>26.9133448873</c:v>
                </c:pt>
                <c:pt idx="1">
                  <c:v>26.3396743047</c:v>
                </c:pt>
                <c:pt idx="2">
                  <c:v>26.0245357452</c:v>
                </c:pt>
                <c:pt idx="3">
                  <c:v>26.0304061391</c:v>
                </c:pt>
                <c:pt idx="4">
                  <c:v>25.871538994</c:v>
                </c:pt>
                <c:pt idx="5">
                  <c:v>25.9095839132</c:v>
                </c:pt>
                <c:pt idx="6">
                  <c:v>25.9032044107</c:v>
                </c:pt>
                <c:pt idx="7">
                  <c:v>25.8954357449</c:v>
                </c:pt>
                <c:pt idx="8">
                  <c:v>25.6784507994</c:v>
                </c:pt>
                <c:pt idx="9">
                  <c:v>25.5681654105</c:v>
                </c:pt>
                <c:pt idx="10">
                  <c:v>25.5687531323</c:v>
                </c:pt>
                <c:pt idx="11">
                  <c:v>25.5506529243</c:v>
                </c:pt>
                <c:pt idx="12">
                  <c:v>25.4904643633</c:v>
                </c:pt>
                <c:pt idx="13">
                  <c:v>25.4635319263</c:v>
                </c:pt>
                <c:pt idx="14">
                  <c:v>25.4309145129</c:v>
                </c:pt>
                <c:pt idx="15">
                  <c:v>25.5174255503</c:v>
                </c:pt>
                <c:pt idx="16">
                  <c:v>25.5334066492</c:v>
                </c:pt>
                <c:pt idx="17">
                  <c:v>25.5760321613</c:v>
                </c:pt>
                <c:pt idx="18">
                  <c:v>25.6162635833</c:v>
                </c:pt>
                <c:pt idx="19">
                  <c:v>25.66402124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37032"/>
        <c:axId val="-2121634120"/>
      </c:lineChart>
      <c:catAx>
        <c:axId val="-212163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634120"/>
        <c:crosses val="autoZero"/>
        <c:auto val="1"/>
        <c:lblAlgn val="ctr"/>
        <c:lblOffset val="100"/>
        <c:tickLblSkip val="5"/>
        <c:noMultiLvlLbl val="0"/>
      </c:catAx>
      <c:valAx>
        <c:axId val="-212163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37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434334597064"/>
          <c:y val="0.587386993292505"/>
          <c:w val="0.191943300133841"/>
          <c:h val="0.251151574803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2207994202745"/>
          <c:y val="0.0514005540974045"/>
          <c:w val="0.872542668912272"/>
          <c:h val="0.832619568387285"/>
        </c:manualLayout>
      </c:layout>
      <c:lineChart>
        <c:grouping val="standard"/>
        <c:varyColors val="0"/>
        <c:ser>
          <c:idx val="0"/>
          <c:order val="0"/>
          <c:tx>
            <c:strRef>
              <c:f>'pk alldirty_25%'!$J$2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'pk alldirty_25%'!$A$3:$A$22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'pk alldirty_25%'!$J$3:$J$22</c:f>
              <c:numCache>
                <c:formatCode>General</c:formatCode>
                <c:ptCount val="20"/>
                <c:pt idx="0">
                  <c:v>1.940654E6</c:v>
                </c:pt>
                <c:pt idx="1">
                  <c:v>1.940654E6</c:v>
                </c:pt>
                <c:pt idx="2">
                  <c:v>1.940654E6</c:v>
                </c:pt>
                <c:pt idx="3">
                  <c:v>1.940654E6</c:v>
                </c:pt>
                <c:pt idx="4">
                  <c:v>1.940654E6</c:v>
                </c:pt>
                <c:pt idx="5">
                  <c:v>1.940654E6</c:v>
                </c:pt>
                <c:pt idx="6">
                  <c:v>1.940654E6</c:v>
                </c:pt>
                <c:pt idx="7">
                  <c:v>1.940654E6</c:v>
                </c:pt>
                <c:pt idx="8">
                  <c:v>1.940654E6</c:v>
                </c:pt>
                <c:pt idx="9">
                  <c:v>1.940654E6</c:v>
                </c:pt>
                <c:pt idx="10">
                  <c:v>1.940654E6</c:v>
                </c:pt>
                <c:pt idx="11">
                  <c:v>1.940654E6</c:v>
                </c:pt>
                <c:pt idx="12">
                  <c:v>1.940654E6</c:v>
                </c:pt>
                <c:pt idx="13">
                  <c:v>1.940654E6</c:v>
                </c:pt>
                <c:pt idx="14">
                  <c:v>1.940654E6</c:v>
                </c:pt>
                <c:pt idx="15">
                  <c:v>1.940654E6</c:v>
                </c:pt>
                <c:pt idx="16">
                  <c:v>1.940654E6</c:v>
                </c:pt>
                <c:pt idx="17">
                  <c:v>1.940654E6</c:v>
                </c:pt>
                <c:pt idx="18">
                  <c:v>1.940654E6</c:v>
                </c:pt>
                <c:pt idx="19">
                  <c:v>1.940654E6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'pk alldirty_25%'!$K$2</c:f>
              <c:strCache>
                <c:ptCount val="1"/>
                <c:pt idx="0">
                  <c:v>AllClean</c:v>
                </c:pt>
              </c:strCache>
            </c:strRef>
          </c:tx>
          <c:marker>
            <c:symbol val="none"/>
          </c:marker>
          <c:cat>
            <c:numRef>
              <c:f>'pk alldirty_25%'!$A$3:$A$22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'pk alldirty_25%'!$K$3:$K$22</c:f>
              <c:numCache>
                <c:formatCode>General</c:formatCode>
                <c:ptCount val="20"/>
                <c:pt idx="0">
                  <c:v>1.10887E6</c:v>
                </c:pt>
                <c:pt idx="1">
                  <c:v>1.10887E6</c:v>
                </c:pt>
                <c:pt idx="2">
                  <c:v>1.10887E6</c:v>
                </c:pt>
                <c:pt idx="3">
                  <c:v>1.10887E6</c:v>
                </c:pt>
                <c:pt idx="4">
                  <c:v>1.10887E6</c:v>
                </c:pt>
                <c:pt idx="5">
                  <c:v>1.10887E6</c:v>
                </c:pt>
                <c:pt idx="6">
                  <c:v>1.10887E6</c:v>
                </c:pt>
                <c:pt idx="7">
                  <c:v>1.10887E6</c:v>
                </c:pt>
                <c:pt idx="8">
                  <c:v>1.10887E6</c:v>
                </c:pt>
                <c:pt idx="9">
                  <c:v>1.10887E6</c:v>
                </c:pt>
                <c:pt idx="10">
                  <c:v>1.10887E6</c:v>
                </c:pt>
                <c:pt idx="11">
                  <c:v>1.10887E6</c:v>
                </c:pt>
                <c:pt idx="12">
                  <c:v>1.10887E6</c:v>
                </c:pt>
                <c:pt idx="13">
                  <c:v>1.10887E6</c:v>
                </c:pt>
                <c:pt idx="14">
                  <c:v>1.10887E6</c:v>
                </c:pt>
                <c:pt idx="15">
                  <c:v>1.10887E6</c:v>
                </c:pt>
                <c:pt idx="16">
                  <c:v>1.10887E6</c:v>
                </c:pt>
                <c:pt idx="17">
                  <c:v>1.10887E6</c:v>
                </c:pt>
                <c:pt idx="18">
                  <c:v>1.10887E6</c:v>
                </c:pt>
                <c:pt idx="19">
                  <c:v>1.10887E6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'pk alldirty_25%'!$L$2</c:f>
              <c:strCache>
                <c:ptCount val="1"/>
                <c:pt idx="0">
                  <c:v>Our Approach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'pk alldirty_25%'!$M$3:$M$53</c:f>
                <c:numCache>
                  <c:formatCode>General</c:formatCode>
                  <c:ptCount val="51"/>
                  <c:pt idx="0">
                    <c:v>69459.7331507</c:v>
                  </c:pt>
                  <c:pt idx="1">
                    <c:v>48565.0511506</c:v>
                  </c:pt>
                  <c:pt idx="2">
                    <c:v>39870.9301951</c:v>
                  </c:pt>
                  <c:pt idx="3">
                    <c:v>34666.9773891</c:v>
                  </c:pt>
                  <c:pt idx="4">
                    <c:v>31012.1733828</c:v>
                  </c:pt>
                  <c:pt idx="5">
                    <c:v>28383.0424723</c:v>
                  </c:pt>
                  <c:pt idx="6">
                    <c:v>26380.6368944</c:v>
                  </c:pt>
                  <c:pt idx="7">
                    <c:v>24639.1625591</c:v>
                  </c:pt>
                  <c:pt idx="8">
                    <c:v>23244.8111507</c:v>
                  </c:pt>
                  <c:pt idx="9">
                    <c:v>22076.6564704</c:v>
                  </c:pt>
                  <c:pt idx="10">
                    <c:v>21062.3054907</c:v>
                  </c:pt>
                  <c:pt idx="11">
                    <c:v>20197.7696948</c:v>
                  </c:pt>
                  <c:pt idx="12">
                    <c:v>19401.7031856</c:v>
                  </c:pt>
                  <c:pt idx="13">
                    <c:v>18695.6429194</c:v>
                  </c:pt>
                  <c:pt idx="14">
                    <c:v>18069.7153245</c:v>
                  </c:pt>
                  <c:pt idx="15">
                    <c:v>17490.5335493</c:v>
                  </c:pt>
                  <c:pt idx="16">
                    <c:v>16948.7256491</c:v>
                  </c:pt>
                  <c:pt idx="17">
                    <c:v>16446.9021655</c:v>
                  </c:pt>
                  <c:pt idx="18">
                    <c:v>15978.2289057</c:v>
                  </c:pt>
                  <c:pt idx="19">
                    <c:v>15566.344411</c:v>
                  </c:pt>
                </c:numCache>
              </c:numRef>
            </c:plus>
            <c:minus>
              <c:numRef>
                <c:f>'pk alldirty_25%'!$M$3:$M$53</c:f>
                <c:numCache>
                  <c:formatCode>General</c:formatCode>
                  <c:ptCount val="51"/>
                  <c:pt idx="0">
                    <c:v>69459.7331507</c:v>
                  </c:pt>
                  <c:pt idx="1">
                    <c:v>48565.0511506</c:v>
                  </c:pt>
                  <c:pt idx="2">
                    <c:v>39870.9301951</c:v>
                  </c:pt>
                  <c:pt idx="3">
                    <c:v>34666.9773891</c:v>
                  </c:pt>
                  <c:pt idx="4">
                    <c:v>31012.1733828</c:v>
                  </c:pt>
                  <c:pt idx="5">
                    <c:v>28383.0424723</c:v>
                  </c:pt>
                  <c:pt idx="6">
                    <c:v>26380.6368944</c:v>
                  </c:pt>
                  <c:pt idx="7">
                    <c:v>24639.1625591</c:v>
                  </c:pt>
                  <c:pt idx="8">
                    <c:v>23244.8111507</c:v>
                  </c:pt>
                  <c:pt idx="9">
                    <c:v>22076.6564704</c:v>
                  </c:pt>
                  <c:pt idx="10">
                    <c:v>21062.3054907</c:v>
                  </c:pt>
                  <c:pt idx="11">
                    <c:v>20197.7696948</c:v>
                  </c:pt>
                  <c:pt idx="12">
                    <c:v>19401.7031856</c:v>
                  </c:pt>
                  <c:pt idx="13">
                    <c:v>18695.6429194</c:v>
                  </c:pt>
                  <c:pt idx="14">
                    <c:v>18069.7153245</c:v>
                  </c:pt>
                  <c:pt idx="15">
                    <c:v>17490.5335493</c:v>
                  </c:pt>
                  <c:pt idx="16">
                    <c:v>16948.7256491</c:v>
                  </c:pt>
                  <c:pt idx="17">
                    <c:v>16446.9021655</c:v>
                  </c:pt>
                  <c:pt idx="18">
                    <c:v>15978.2289057</c:v>
                  </c:pt>
                  <c:pt idx="19">
                    <c:v>15566.344411</c:v>
                  </c:pt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'pk alldirty_25%'!$A$3:$A$22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'pk alldirty_25%'!$L$3:$L$22</c:f>
              <c:numCache>
                <c:formatCode>General</c:formatCode>
                <c:ptCount val="20"/>
                <c:pt idx="0">
                  <c:v>1.101321145E6</c:v>
                </c:pt>
                <c:pt idx="1">
                  <c:v>1.10002737567E6</c:v>
                </c:pt>
                <c:pt idx="2">
                  <c:v>1.10250710022E6</c:v>
                </c:pt>
                <c:pt idx="3">
                  <c:v>1.10358524133E6</c:v>
                </c:pt>
                <c:pt idx="4">
                  <c:v>1.09077692493E6</c:v>
                </c:pt>
                <c:pt idx="5">
                  <c:v>1.08865298694E6</c:v>
                </c:pt>
                <c:pt idx="6">
                  <c:v>1.09184890524E6</c:v>
                </c:pt>
                <c:pt idx="7">
                  <c:v>1.09400326221E6</c:v>
                </c:pt>
                <c:pt idx="8">
                  <c:v>1.09668513822E6</c:v>
                </c:pt>
                <c:pt idx="9">
                  <c:v>1.09883063903E6</c:v>
                </c:pt>
                <c:pt idx="10">
                  <c:v>1.09996856797E6</c:v>
                </c:pt>
                <c:pt idx="11">
                  <c:v>1.10310007783E6</c:v>
                </c:pt>
                <c:pt idx="12">
                  <c:v>1.09875848651E6</c:v>
                </c:pt>
                <c:pt idx="13">
                  <c:v>1.09926497588E6</c:v>
                </c:pt>
                <c:pt idx="14">
                  <c:v>1.10265803998E6</c:v>
                </c:pt>
                <c:pt idx="15">
                  <c:v>1.10194781452E6</c:v>
                </c:pt>
                <c:pt idx="16">
                  <c:v>1.1050121928E6</c:v>
                </c:pt>
                <c:pt idx="17">
                  <c:v>1.10595715178E6</c:v>
                </c:pt>
                <c:pt idx="18">
                  <c:v>1.10681966467E6</c:v>
                </c:pt>
                <c:pt idx="19">
                  <c:v>1.10971447355E6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94664"/>
        <c:axId val="-2121591752"/>
      </c:lineChart>
      <c:catAx>
        <c:axId val="-212159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591752"/>
        <c:crosses val="autoZero"/>
        <c:auto val="1"/>
        <c:lblAlgn val="ctr"/>
        <c:lblOffset val="100"/>
        <c:tickLblSkip val="5"/>
        <c:noMultiLvlLbl val="0"/>
      </c:catAx>
      <c:valAx>
        <c:axId val="-212159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594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88680885088"/>
          <c:y val="0.203127734033246"/>
          <c:w val="0.191943300133841"/>
          <c:h val="0.251151574803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2207994202745"/>
          <c:y val="0.0514005540974045"/>
          <c:w val="0.872542668912272"/>
          <c:h val="0.832619568387285"/>
        </c:manualLayout>
      </c:layout>
      <c:lineChart>
        <c:grouping val="standard"/>
        <c:varyColors val="0"/>
        <c:ser>
          <c:idx val="0"/>
          <c:order val="0"/>
          <c:tx>
            <c:strRef>
              <c:f>'pk alldirty_25%'!$R$2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'pk alldirty_25%'!$A$3:$A$22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'pk alldirty_25%'!$R$3:$R$22</c:f>
              <c:numCache>
                <c:formatCode>General</c:formatCode>
                <c:ptCount val="20"/>
                <c:pt idx="0">
                  <c:v>6.9659242E7</c:v>
                </c:pt>
                <c:pt idx="1">
                  <c:v>6.9659242E7</c:v>
                </c:pt>
                <c:pt idx="2">
                  <c:v>6.9659242E7</c:v>
                </c:pt>
                <c:pt idx="3">
                  <c:v>6.9659242E7</c:v>
                </c:pt>
                <c:pt idx="4">
                  <c:v>6.9659242E7</c:v>
                </c:pt>
                <c:pt idx="5">
                  <c:v>6.9659242E7</c:v>
                </c:pt>
                <c:pt idx="6">
                  <c:v>6.9659242E7</c:v>
                </c:pt>
                <c:pt idx="7">
                  <c:v>6.9659242E7</c:v>
                </c:pt>
                <c:pt idx="8">
                  <c:v>6.9659242E7</c:v>
                </c:pt>
                <c:pt idx="9">
                  <c:v>6.9659242E7</c:v>
                </c:pt>
                <c:pt idx="10">
                  <c:v>6.9659242E7</c:v>
                </c:pt>
                <c:pt idx="11">
                  <c:v>6.9659242E7</c:v>
                </c:pt>
                <c:pt idx="12">
                  <c:v>6.9659242E7</c:v>
                </c:pt>
                <c:pt idx="13">
                  <c:v>6.9659242E7</c:v>
                </c:pt>
                <c:pt idx="14">
                  <c:v>6.9659242E7</c:v>
                </c:pt>
                <c:pt idx="15">
                  <c:v>6.9659242E7</c:v>
                </c:pt>
                <c:pt idx="16">
                  <c:v>6.9659242E7</c:v>
                </c:pt>
                <c:pt idx="17">
                  <c:v>6.9659242E7</c:v>
                </c:pt>
                <c:pt idx="18">
                  <c:v>6.9659242E7</c:v>
                </c:pt>
                <c:pt idx="19">
                  <c:v>6.9659242E7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'pk alldirty_25%'!$S$2</c:f>
              <c:strCache>
                <c:ptCount val="1"/>
                <c:pt idx="0">
                  <c:v>AllClean</c:v>
                </c:pt>
              </c:strCache>
            </c:strRef>
          </c:tx>
          <c:marker>
            <c:symbol val="none"/>
          </c:marker>
          <c:cat>
            <c:numRef>
              <c:f>'pk alldirty_25%'!$A$3:$A$22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'pk alldirty_25%'!$S$3:$S$22</c:f>
              <c:numCache>
                <c:formatCode>General</c:formatCode>
                <c:ptCount val="20"/>
                <c:pt idx="0">
                  <c:v>2.829802E7</c:v>
                </c:pt>
                <c:pt idx="1">
                  <c:v>2.829802E7</c:v>
                </c:pt>
                <c:pt idx="2">
                  <c:v>2.829802E7</c:v>
                </c:pt>
                <c:pt idx="3">
                  <c:v>2.829802E7</c:v>
                </c:pt>
                <c:pt idx="4">
                  <c:v>2.829802E7</c:v>
                </c:pt>
                <c:pt idx="5">
                  <c:v>2.829802E7</c:v>
                </c:pt>
                <c:pt idx="6">
                  <c:v>2.829802E7</c:v>
                </c:pt>
                <c:pt idx="7">
                  <c:v>2.829802E7</c:v>
                </c:pt>
                <c:pt idx="8">
                  <c:v>2.829802E7</c:v>
                </c:pt>
                <c:pt idx="9">
                  <c:v>2.829802E7</c:v>
                </c:pt>
                <c:pt idx="10">
                  <c:v>2.829802E7</c:v>
                </c:pt>
                <c:pt idx="11">
                  <c:v>2.829802E7</c:v>
                </c:pt>
                <c:pt idx="12">
                  <c:v>2.829802E7</c:v>
                </c:pt>
                <c:pt idx="13">
                  <c:v>2.829802E7</c:v>
                </c:pt>
                <c:pt idx="14">
                  <c:v>2.829802E7</c:v>
                </c:pt>
                <c:pt idx="15">
                  <c:v>2.829802E7</c:v>
                </c:pt>
                <c:pt idx="16">
                  <c:v>2.829802E7</c:v>
                </c:pt>
                <c:pt idx="17">
                  <c:v>2.829802E7</c:v>
                </c:pt>
                <c:pt idx="18">
                  <c:v>2.829802E7</c:v>
                </c:pt>
                <c:pt idx="19">
                  <c:v>2.829802E7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'pk alldirty_25%'!$T$2</c:f>
              <c:strCache>
                <c:ptCount val="1"/>
                <c:pt idx="0">
                  <c:v>Our Approach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'pk alldirty_25%'!$U$3:$U$53</c:f>
                <c:numCache>
                  <c:formatCode>General</c:formatCode>
                  <c:ptCount val="51"/>
                  <c:pt idx="0">
                    <c:v>2.575095941E6</c:v>
                  </c:pt>
                  <c:pt idx="1">
                    <c:v>1.78119313803E6</c:v>
                  </c:pt>
                  <c:pt idx="2">
                    <c:v>1.46066232208E6</c:v>
                  </c:pt>
                  <c:pt idx="3">
                    <c:v>1.24105421175E6</c:v>
                  </c:pt>
                  <c:pt idx="4">
                    <c:v>1.10622452549E6</c:v>
                  </c:pt>
                  <c:pt idx="5">
                    <c:v>1.00925301295E6</c:v>
                  </c:pt>
                  <c:pt idx="6">
                    <c:v>927653.625486</c:v>
                  </c:pt>
                  <c:pt idx="7">
                    <c:v>863310.911872</c:v>
                  </c:pt>
                  <c:pt idx="8">
                    <c:v>816384.910928</c:v>
                  </c:pt>
                  <c:pt idx="9">
                    <c:v>773936.697213</c:v>
                  </c:pt>
                  <c:pt idx="10">
                    <c:v>737240.920899</c:v>
                  </c:pt>
                  <c:pt idx="11">
                    <c:v>705624.125122</c:v>
                  </c:pt>
                  <c:pt idx="12">
                    <c:v>679377.269901</c:v>
                  </c:pt>
                  <c:pt idx="13">
                    <c:v>657700.271491</c:v>
                  </c:pt>
                  <c:pt idx="14">
                    <c:v>635681.333209</c:v>
                  </c:pt>
                  <c:pt idx="15">
                    <c:v>615071.85381</c:v>
                  </c:pt>
                  <c:pt idx="16">
                    <c:v>597830.265364</c:v>
                  </c:pt>
                  <c:pt idx="17">
                    <c:v>581441.0901649999</c:v>
                  </c:pt>
                  <c:pt idx="18">
                    <c:v>565519.093272</c:v>
                  </c:pt>
                  <c:pt idx="19">
                    <c:v>550641.621722</c:v>
                  </c:pt>
                </c:numCache>
              </c:numRef>
            </c:plus>
            <c:minus>
              <c:numRef>
                <c:f>'pk alldirty_25%'!$U$3:$U$53</c:f>
                <c:numCache>
                  <c:formatCode>General</c:formatCode>
                  <c:ptCount val="51"/>
                  <c:pt idx="0">
                    <c:v>2.575095941E6</c:v>
                  </c:pt>
                  <c:pt idx="1">
                    <c:v>1.78119313803E6</c:v>
                  </c:pt>
                  <c:pt idx="2">
                    <c:v>1.46066232208E6</c:v>
                  </c:pt>
                  <c:pt idx="3">
                    <c:v>1.24105421175E6</c:v>
                  </c:pt>
                  <c:pt idx="4">
                    <c:v>1.10622452549E6</c:v>
                  </c:pt>
                  <c:pt idx="5">
                    <c:v>1.00925301295E6</c:v>
                  </c:pt>
                  <c:pt idx="6">
                    <c:v>927653.625486</c:v>
                  </c:pt>
                  <c:pt idx="7">
                    <c:v>863310.911872</c:v>
                  </c:pt>
                  <c:pt idx="8">
                    <c:v>816384.910928</c:v>
                  </c:pt>
                  <c:pt idx="9">
                    <c:v>773936.697213</c:v>
                  </c:pt>
                  <c:pt idx="10">
                    <c:v>737240.920899</c:v>
                  </c:pt>
                  <c:pt idx="11">
                    <c:v>705624.125122</c:v>
                  </c:pt>
                  <c:pt idx="12">
                    <c:v>679377.269901</c:v>
                  </c:pt>
                  <c:pt idx="13">
                    <c:v>657700.271491</c:v>
                  </c:pt>
                  <c:pt idx="14">
                    <c:v>635681.333209</c:v>
                  </c:pt>
                  <c:pt idx="15">
                    <c:v>615071.85381</c:v>
                  </c:pt>
                  <c:pt idx="16">
                    <c:v>597830.265364</c:v>
                  </c:pt>
                  <c:pt idx="17">
                    <c:v>581441.0901649999</c:v>
                  </c:pt>
                  <c:pt idx="18">
                    <c:v>565519.093272</c:v>
                  </c:pt>
                  <c:pt idx="19">
                    <c:v>550641.621722</c:v>
                  </c:pt>
                </c:numCache>
              </c:numRef>
            </c:minus>
            <c:spPr>
              <a:ln>
                <a:solidFill>
                  <a:srgbClr val="92D050"/>
                </a:solidFill>
              </a:ln>
            </c:spPr>
          </c:errBars>
          <c:cat>
            <c:numRef>
              <c:f>'pk alldirty_25%'!$A$3:$A$22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'pk alldirty_25%'!$T$3:$T$22</c:f>
              <c:numCache>
                <c:formatCode>General</c:formatCode>
                <c:ptCount val="20"/>
                <c:pt idx="0">
                  <c:v>2.86657236763E7</c:v>
                </c:pt>
                <c:pt idx="1">
                  <c:v>2.81013168047E7</c:v>
                </c:pt>
                <c:pt idx="2">
                  <c:v>2.86415733154E7</c:v>
                </c:pt>
                <c:pt idx="3">
                  <c:v>2.85742703566E7</c:v>
                </c:pt>
                <c:pt idx="4">
                  <c:v>2.85024499865E7</c:v>
                </c:pt>
                <c:pt idx="5">
                  <c:v>2.8338400035E7</c:v>
                </c:pt>
                <c:pt idx="6">
                  <c:v>2.77321766902E7</c:v>
                </c:pt>
                <c:pt idx="7">
                  <c:v>2.77171481732E7</c:v>
                </c:pt>
                <c:pt idx="8">
                  <c:v>2.78175860023E7</c:v>
                </c:pt>
                <c:pt idx="9">
                  <c:v>2.79445766499E7</c:v>
                </c:pt>
                <c:pt idx="10">
                  <c:v>2.80328646454E7</c:v>
                </c:pt>
                <c:pt idx="11">
                  <c:v>2.81253593514E7</c:v>
                </c:pt>
                <c:pt idx="12">
                  <c:v>2.82257425823E7</c:v>
                </c:pt>
                <c:pt idx="13">
                  <c:v>2.84200230181E7</c:v>
                </c:pt>
                <c:pt idx="14">
                  <c:v>2.82931827968E7</c:v>
                </c:pt>
                <c:pt idx="15">
                  <c:v>2.82741765167E7</c:v>
                </c:pt>
                <c:pt idx="16">
                  <c:v>2.8443233403E7</c:v>
                </c:pt>
                <c:pt idx="17">
                  <c:v>2.83741044748E7</c:v>
                </c:pt>
                <c:pt idx="18">
                  <c:v>2.82906667559E7</c:v>
                </c:pt>
                <c:pt idx="19">
                  <c:v>2.82141011463E7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53896"/>
        <c:axId val="-2121550984"/>
      </c:lineChart>
      <c:catAx>
        <c:axId val="-212155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550984"/>
        <c:crosses val="autoZero"/>
        <c:auto val="1"/>
        <c:lblAlgn val="ctr"/>
        <c:lblOffset val="100"/>
        <c:tickLblSkip val="5"/>
        <c:noMultiLvlLbl val="0"/>
      </c:catAx>
      <c:valAx>
        <c:axId val="-212155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553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546853000991"/>
          <c:y val="0.235535141440653"/>
          <c:w val="0.191943300133841"/>
          <c:h val="0.251151574803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zh-CN" sz="1400" b="1" i="0" baseline="0">
                <a:effectLst/>
              </a:rPr>
              <a:t>AVG Query</a:t>
            </a:r>
            <a:endParaRPr lang="zh-CN" altLang="zh-CN" sz="1400">
              <a:effectLst/>
            </a:endParaRPr>
          </a:p>
          <a:p>
            <a:pPr algn="ctr">
              <a:defRPr/>
            </a:pPr>
            <a:r>
              <a:rPr lang="en-US" altLang="zh-CN" sz="1200" b="1" i="0" baseline="0">
                <a:effectLst/>
              </a:rPr>
              <a:t>(Aggregation Error = 50%)</a:t>
            </a:r>
            <a:endParaRPr lang="zh-CN" altLang="zh-CN" sz="12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898363989086"/>
          <c:y val="0.157035775460028"/>
          <c:w val="0.802299544572739"/>
          <c:h val="0.681293747009916"/>
        </c:manualLayout>
      </c:layout>
      <c:lineChart>
        <c:grouping val="standard"/>
        <c:varyColors val="0"/>
        <c:ser>
          <c:idx val="1"/>
          <c:order val="0"/>
          <c:tx>
            <c:strRef>
              <c:f>'aggregation-error-samplesize'!$J$2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'aggregation-error-samplesize'!$H$3:$H$22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'aggregation-error-samplesize'!$J$3:$J$22</c:f>
              <c:numCache>
                <c:formatCode>General</c:formatCode>
                <c:ptCount val="20"/>
                <c:pt idx="0">
                  <c:v>5.18340569969</c:v>
                </c:pt>
                <c:pt idx="1">
                  <c:v>3.64374072614</c:v>
                </c:pt>
                <c:pt idx="2">
                  <c:v>2.89722252984</c:v>
                </c:pt>
                <c:pt idx="3">
                  <c:v>2.50465930675</c:v>
                </c:pt>
                <c:pt idx="4">
                  <c:v>2.23638160943</c:v>
                </c:pt>
                <c:pt idx="5">
                  <c:v>2.03068961825</c:v>
                </c:pt>
                <c:pt idx="6">
                  <c:v>1.87306388611</c:v>
                </c:pt>
                <c:pt idx="7">
                  <c:v>1.75090471385</c:v>
                </c:pt>
                <c:pt idx="8">
                  <c:v>1.6460532688</c:v>
                </c:pt>
                <c:pt idx="9">
                  <c:v>1.56101194468</c:v>
                </c:pt>
                <c:pt idx="10">
                  <c:v>1.48805407866</c:v>
                </c:pt>
                <c:pt idx="11">
                  <c:v>1.41823852296</c:v>
                </c:pt>
                <c:pt idx="12">
                  <c:v>1.36087076872</c:v>
                </c:pt>
                <c:pt idx="13">
                  <c:v>1.31140761249</c:v>
                </c:pt>
                <c:pt idx="14">
                  <c:v>1.27011699787</c:v>
                </c:pt>
                <c:pt idx="15">
                  <c:v>1.23102621515</c:v>
                </c:pt>
                <c:pt idx="16">
                  <c:v>1.19282313949</c:v>
                </c:pt>
                <c:pt idx="17">
                  <c:v>1.1583531127</c:v>
                </c:pt>
                <c:pt idx="18">
                  <c:v>1.12619114355</c:v>
                </c:pt>
                <c:pt idx="19">
                  <c:v>1.09716468803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'aggregation-error-samplesize'!$K$2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'aggregation-error-samplesize'!$H$3:$H$22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'aggregation-error-samplesize'!$K$3:$K$22</c:f>
              <c:numCache>
                <c:formatCode>General</c:formatCode>
                <c:ptCount val="20"/>
                <c:pt idx="0">
                  <c:v>9.88120653595</c:v>
                </c:pt>
                <c:pt idx="1">
                  <c:v>7.08201948008</c:v>
                </c:pt>
                <c:pt idx="2">
                  <c:v>5.62768694567</c:v>
                </c:pt>
                <c:pt idx="3">
                  <c:v>4.99761054376</c:v>
                </c:pt>
                <c:pt idx="4">
                  <c:v>4.42530791317</c:v>
                </c:pt>
                <c:pt idx="5">
                  <c:v>4.02728923751</c:v>
                </c:pt>
                <c:pt idx="6">
                  <c:v>3.69106378074</c:v>
                </c:pt>
                <c:pt idx="7">
                  <c:v>3.43057962957</c:v>
                </c:pt>
                <c:pt idx="8">
                  <c:v>3.20849823298</c:v>
                </c:pt>
                <c:pt idx="9">
                  <c:v>3.05079089675</c:v>
                </c:pt>
                <c:pt idx="10">
                  <c:v>2.90196919409</c:v>
                </c:pt>
                <c:pt idx="11">
                  <c:v>2.75155985038</c:v>
                </c:pt>
                <c:pt idx="12">
                  <c:v>2.64037253452</c:v>
                </c:pt>
                <c:pt idx="13">
                  <c:v>2.53165611544</c:v>
                </c:pt>
                <c:pt idx="14">
                  <c:v>2.43834609247</c:v>
                </c:pt>
                <c:pt idx="15">
                  <c:v>2.34658248045</c:v>
                </c:pt>
                <c:pt idx="16">
                  <c:v>2.28743826823</c:v>
                </c:pt>
                <c:pt idx="17">
                  <c:v>2.22821792524</c:v>
                </c:pt>
                <c:pt idx="18">
                  <c:v>2.16279478827</c:v>
                </c:pt>
                <c:pt idx="19">
                  <c:v>2.11127322818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48040"/>
        <c:axId val="2095142280"/>
      </c:lineChart>
      <c:catAx>
        <c:axId val="20951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altLang="zh-CN" sz="1400" b="1" i="0" baseline="0">
                    <a:effectLst/>
                  </a:rPr>
                  <a:t>Cleaned Sample Size</a:t>
                </a:r>
                <a:endParaRPr lang="zh-CN" altLang="zh-CN" sz="105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142280"/>
        <c:crosses val="autoZero"/>
        <c:auto val="1"/>
        <c:lblAlgn val="ctr"/>
        <c:lblOffset val="100"/>
        <c:tickLblSkip val="5"/>
        <c:noMultiLvlLbl val="0"/>
      </c:catAx>
      <c:valAx>
        <c:axId val="209514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en-US" sz="1400"/>
                  <a:t>Error Bound (%)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95148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928130511464"/>
          <c:y val="0.256939002857861"/>
          <c:w val="0.229292432195976"/>
          <c:h val="0.251151574803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AVG Query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(Cleaned</a:t>
            </a:r>
            <a:r>
              <a:rPr lang="en-US" altLang="en-US" sz="12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Sample Size = 5000)</a:t>
            </a:r>
            <a:endParaRPr lang="en-US" altLang="en-US" sz="1200"/>
          </a:p>
        </c:rich>
      </c:tx>
      <c:layout/>
      <c:overlay val="0"/>
      <c:spPr>
        <a:solidFill>
          <a:schemeClr val="lt1"/>
        </a:solidFill>
        <a:ln w="3175" cap="flat" cmpd="sng" algn="ctr">
          <a:noFill/>
          <a:prstDash val="solid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897871325079"/>
          <c:y val="0.165632573130431"/>
          <c:w val="0.818698426719871"/>
          <c:h val="0.675427087158147"/>
        </c:manualLayout>
      </c:layout>
      <c:lineChart>
        <c:grouping val="standard"/>
        <c:varyColors val="0"/>
        <c:ser>
          <c:idx val="1"/>
          <c:order val="0"/>
          <c:tx>
            <c:strRef>
              <c:f>'aggregation-error-errorrate'!$C$2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'aggregation-error-errorrate'!$A$3:$A$23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'aggregation-error-errorrate'!$C$3:$C$23</c:f>
              <c:numCache>
                <c:formatCode>General</c:formatCode>
                <c:ptCount val="21"/>
                <c:pt idx="0">
                  <c:v>0.0157507960765</c:v>
                </c:pt>
                <c:pt idx="1">
                  <c:v>0.0158432285646</c:v>
                </c:pt>
                <c:pt idx="2">
                  <c:v>0.0155978184046</c:v>
                </c:pt>
                <c:pt idx="3">
                  <c:v>0.0157201819693</c:v>
                </c:pt>
                <c:pt idx="4">
                  <c:v>0.0155901932499</c:v>
                </c:pt>
                <c:pt idx="5">
                  <c:v>0.0155632206024</c:v>
                </c:pt>
                <c:pt idx="6">
                  <c:v>0.0155007810518</c:v>
                </c:pt>
                <c:pt idx="7">
                  <c:v>0.015792481482</c:v>
                </c:pt>
                <c:pt idx="8">
                  <c:v>0.0155928644701</c:v>
                </c:pt>
                <c:pt idx="9">
                  <c:v>0.0156759810062</c:v>
                </c:pt>
                <c:pt idx="10">
                  <c:v>0.0157009305222</c:v>
                </c:pt>
                <c:pt idx="11">
                  <c:v>0.0156842102567</c:v>
                </c:pt>
                <c:pt idx="12">
                  <c:v>0.0156544274102</c:v>
                </c:pt>
                <c:pt idx="13">
                  <c:v>0.0156766563464</c:v>
                </c:pt>
                <c:pt idx="14">
                  <c:v>0.01560296297</c:v>
                </c:pt>
                <c:pt idx="15">
                  <c:v>0.0157413691336</c:v>
                </c:pt>
                <c:pt idx="16">
                  <c:v>0.0157344019421</c:v>
                </c:pt>
                <c:pt idx="17">
                  <c:v>0.0156407720926</c:v>
                </c:pt>
                <c:pt idx="18">
                  <c:v>0.0159202254924</c:v>
                </c:pt>
                <c:pt idx="19">
                  <c:v>0.015705464011</c:v>
                </c:pt>
                <c:pt idx="20">
                  <c:v>0.0157671465337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'aggregation-error-errorrate'!$D$2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'aggregation-error-errorrate'!$A$3:$A$23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'aggregation-error-errorrate'!$D$3:$D$23</c:f>
              <c:numCache>
                <c:formatCode>General</c:formatCode>
                <c:ptCount val="21"/>
                <c:pt idx="0">
                  <c:v>0.0</c:v>
                </c:pt>
                <c:pt idx="1">
                  <c:v>0.0118358130576</c:v>
                </c:pt>
                <c:pt idx="2">
                  <c:v>0.0161119139819</c:v>
                </c:pt>
                <c:pt idx="3">
                  <c:v>0.0182947315249</c:v>
                </c:pt>
                <c:pt idx="4">
                  <c:v>0.0224462241093</c:v>
                </c:pt>
                <c:pt idx="5">
                  <c:v>0.0249893348008</c:v>
                </c:pt>
                <c:pt idx="6">
                  <c:v>0.0255479254284</c:v>
                </c:pt>
                <c:pt idx="7">
                  <c:v>0.0277747856562</c:v>
                </c:pt>
                <c:pt idx="8">
                  <c:v>0.0282939610162</c:v>
                </c:pt>
                <c:pt idx="9">
                  <c:v>0.0291770596489</c:v>
                </c:pt>
                <c:pt idx="10">
                  <c:v>0.029399078227</c:v>
                </c:pt>
                <c:pt idx="11">
                  <c:v>0.0293491296698</c:v>
                </c:pt>
                <c:pt idx="12">
                  <c:v>0.0321240702984</c:v>
                </c:pt>
                <c:pt idx="13">
                  <c:v>0.0321883021954</c:v>
                </c:pt>
                <c:pt idx="14">
                  <c:v>0.0328425155432</c:v>
                </c:pt>
                <c:pt idx="15">
                  <c:v>0.0319781998284</c:v>
                </c:pt>
                <c:pt idx="16">
                  <c:v>0.0323119963961</c:v>
                </c:pt>
                <c:pt idx="17">
                  <c:v>0.0323966473299</c:v>
                </c:pt>
                <c:pt idx="18">
                  <c:v>0.032693752796</c:v>
                </c:pt>
                <c:pt idx="19">
                  <c:v>0.0319690423981</c:v>
                </c:pt>
                <c:pt idx="20">
                  <c:v>0.0305622853773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79496"/>
        <c:axId val="-2122028488"/>
      </c:lineChart>
      <c:catAx>
        <c:axId val="207827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Aggregation Error</a:t>
                </a:r>
              </a:p>
            </c:rich>
          </c:tx>
          <c:layout>
            <c:manualLayout>
              <c:xMode val="edge"/>
              <c:yMode val="edge"/>
              <c:x val="0.375318742797382"/>
              <c:y val="0.903589952810303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crossAx val="-2122028488"/>
        <c:crosses val="autoZero"/>
        <c:auto val="1"/>
        <c:lblAlgn val="ctr"/>
        <c:lblOffset val="100"/>
        <c:tickLblSkip val="2"/>
        <c:noMultiLvlLbl val="0"/>
      </c:catAx>
      <c:valAx>
        <c:axId val="-2122028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 b="1" i="0" baseline="0">
                    <a:effectLst/>
                  </a:rPr>
                  <a:t>Error Bound (%)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07225276085772"/>
              <c:y val="0.329512735778494"/>
            </c:manualLayout>
          </c:layout>
          <c:overlay val="0"/>
        </c:title>
        <c:numFmt formatCode="0.0%" sourceLinked="0"/>
        <c:majorTickMark val="out"/>
        <c:minorTickMark val="out"/>
        <c:tickLblPos val="nextTo"/>
        <c:crossAx val="2078279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145446441836"/>
          <c:y val="0.625342635279399"/>
          <c:w val="0.207661070668053"/>
          <c:h val="0.187387703480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AVG Query</a:t>
            </a:r>
          </a:p>
          <a:p>
            <a:pPr>
              <a:defRPr/>
            </a:pPr>
            <a:r>
              <a:rPr lang="en-US" altLang="en-US" sz="1200"/>
              <a:t>(Predicate Error = 5%)</a:t>
            </a:r>
          </a:p>
        </c:rich>
      </c:tx>
      <c:layout>
        <c:manualLayout>
          <c:xMode val="edge"/>
          <c:yMode val="edge"/>
          <c:x val="0.355809082892416"/>
          <c:y val="0.0147109567487635"/>
        </c:manualLayout>
      </c:layout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47405074365704"/>
          <c:y val="0.167713492133812"/>
          <c:w val="0.7998947944007"/>
          <c:h val="0.642232514676011"/>
        </c:manualLayout>
      </c:layout>
      <c:lineChart>
        <c:grouping val="standard"/>
        <c:varyColors val="0"/>
        <c:ser>
          <c:idx val="1"/>
          <c:order val="0"/>
          <c:tx>
            <c:strRef>
              <c:f>'predicate-error-samplesize'!$C$2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'predicate-error-samplesize'!$C$3:$C$22</c:f>
              <c:numCache>
                <c:formatCode>General</c:formatCode>
                <c:ptCount val="20"/>
                <c:pt idx="0">
                  <c:v>5.06870679402</c:v>
                </c:pt>
                <c:pt idx="1">
                  <c:v>3.64149247515</c:v>
                </c:pt>
                <c:pt idx="2">
                  <c:v>3.01785897197</c:v>
                </c:pt>
                <c:pt idx="3">
                  <c:v>2.61700040747</c:v>
                </c:pt>
                <c:pt idx="4">
                  <c:v>2.33466713976</c:v>
                </c:pt>
                <c:pt idx="5">
                  <c:v>2.1294117925</c:v>
                </c:pt>
                <c:pt idx="6">
                  <c:v>1.97394277178</c:v>
                </c:pt>
                <c:pt idx="7">
                  <c:v>1.83560140887</c:v>
                </c:pt>
                <c:pt idx="8">
                  <c:v>1.7254271951</c:v>
                </c:pt>
                <c:pt idx="9">
                  <c:v>1.62436738144</c:v>
                </c:pt>
                <c:pt idx="10">
                  <c:v>1.54986553772</c:v>
                </c:pt>
                <c:pt idx="11">
                  <c:v>1.48303384958</c:v>
                </c:pt>
                <c:pt idx="12">
                  <c:v>1.42161229631</c:v>
                </c:pt>
                <c:pt idx="13">
                  <c:v>1.36807318638</c:v>
                </c:pt>
                <c:pt idx="14">
                  <c:v>1.31754915279</c:v>
                </c:pt>
                <c:pt idx="15">
                  <c:v>1.27504597842</c:v>
                </c:pt>
                <c:pt idx="16">
                  <c:v>1.23607635478</c:v>
                </c:pt>
                <c:pt idx="17">
                  <c:v>1.20044537118</c:v>
                </c:pt>
                <c:pt idx="18">
                  <c:v>1.16674487726</c:v>
                </c:pt>
                <c:pt idx="19">
                  <c:v>1.13758455852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'predicate-error-samplesize'!$D$2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'predicate-error-samplesize'!$A$3:$A$22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'predicate-error-samplesize'!$D$3:$D$22</c:f>
              <c:numCache>
                <c:formatCode>General</c:formatCode>
                <c:ptCount val="20"/>
                <c:pt idx="0">
                  <c:v>2.06454057185</c:v>
                </c:pt>
                <c:pt idx="1">
                  <c:v>1.76532676246</c:v>
                </c:pt>
                <c:pt idx="2">
                  <c:v>1.38199486629</c:v>
                </c:pt>
                <c:pt idx="3">
                  <c:v>1.16465121708</c:v>
                </c:pt>
                <c:pt idx="4">
                  <c:v>1.03564036727</c:v>
                </c:pt>
                <c:pt idx="5">
                  <c:v>0.909528300056</c:v>
                </c:pt>
                <c:pt idx="6">
                  <c:v>0.843969262471</c:v>
                </c:pt>
                <c:pt idx="7">
                  <c:v>0.783140484078</c:v>
                </c:pt>
                <c:pt idx="8">
                  <c:v>0.773640209179</c:v>
                </c:pt>
                <c:pt idx="9">
                  <c:v>0.753843315932</c:v>
                </c:pt>
                <c:pt idx="10">
                  <c:v>0.723780988685</c:v>
                </c:pt>
                <c:pt idx="11">
                  <c:v>0.702137583833</c:v>
                </c:pt>
                <c:pt idx="12">
                  <c:v>0.671193278659</c:v>
                </c:pt>
                <c:pt idx="13">
                  <c:v>0.636324507975</c:v>
                </c:pt>
                <c:pt idx="14">
                  <c:v>0.617975405971</c:v>
                </c:pt>
                <c:pt idx="15">
                  <c:v>0.591741050544</c:v>
                </c:pt>
                <c:pt idx="16">
                  <c:v>0.570981430579</c:v>
                </c:pt>
                <c:pt idx="17">
                  <c:v>0.559917060046</c:v>
                </c:pt>
                <c:pt idx="18">
                  <c:v>0.542005534675</c:v>
                </c:pt>
                <c:pt idx="19">
                  <c:v>0.541195067672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84152"/>
        <c:axId val="-2121978664"/>
      </c:lineChart>
      <c:catAx>
        <c:axId val="-212198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1978664"/>
        <c:crosses val="autoZero"/>
        <c:auto val="1"/>
        <c:lblAlgn val="ctr"/>
        <c:lblOffset val="100"/>
        <c:tickLblSkip val="5"/>
        <c:noMultiLvlLbl val="0"/>
      </c:catAx>
      <c:valAx>
        <c:axId val="-212197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/>
                  <a:t>Error Bound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1984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929894179894"/>
          <c:y val="0.230083398321608"/>
          <c:w val="0.23111221340388"/>
          <c:h val="0.1995139562381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AVG Query</a:t>
            </a:r>
          </a:p>
          <a:p>
            <a:pPr>
              <a:defRPr/>
            </a:pPr>
            <a:r>
              <a:rPr lang="en-US" altLang="en-US" sz="1200"/>
              <a:t>(Predicate Error = 50%)</a:t>
            </a:r>
          </a:p>
        </c:rich>
      </c:tx>
      <c:layout>
        <c:manualLayout>
          <c:xMode val="edge"/>
          <c:yMode val="edge"/>
          <c:x val="0.331695546737213"/>
          <c:y val="0.01103328606299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405074365704"/>
          <c:y val="0.173588919453247"/>
          <c:w val="0.7998947944007"/>
          <c:h val="0.636357081154308"/>
        </c:manualLayout>
      </c:layout>
      <c:lineChart>
        <c:grouping val="standard"/>
        <c:varyColors val="0"/>
        <c:ser>
          <c:idx val="1"/>
          <c:order val="0"/>
          <c:tx>
            <c:strRef>
              <c:f>'predicate-error-samplesize'!$K$2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'predicate-error-samplesize'!$K$3:$K$22</c:f>
              <c:numCache>
                <c:formatCode>General</c:formatCode>
                <c:ptCount val="20"/>
                <c:pt idx="0">
                  <c:v>7.03754673206</c:v>
                </c:pt>
                <c:pt idx="1">
                  <c:v>4.88868975431</c:v>
                </c:pt>
                <c:pt idx="2">
                  <c:v>3.93455696235</c:v>
                </c:pt>
                <c:pt idx="3">
                  <c:v>3.45706202056</c:v>
                </c:pt>
                <c:pt idx="4">
                  <c:v>3.08379412556</c:v>
                </c:pt>
                <c:pt idx="5">
                  <c:v>2.83798835487</c:v>
                </c:pt>
                <c:pt idx="6">
                  <c:v>2.6245495728</c:v>
                </c:pt>
                <c:pt idx="7">
                  <c:v>2.46205315197</c:v>
                </c:pt>
                <c:pt idx="8">
                  <c:v>2.30151341581</c:v>
                </c:pt>
                <c:pt idx="9">
                  <c:v>2.18305762938</c:v>
                </c:pt>
                <c:pt idx="10">
                  <c:v>2.09296824809</c:v>
                </c:pt>
                <c:pt idx="11">
                  <c:v>2.0124490165</c:v>
                </c:pt>
                <c:pt idx="12">
                  <c:v>1.93384869253</c:v>
                </c:pt>
                <c:pt idx="13">
                  <c:v>1.85954153712</c:v>
                </c:pt>
                <c:pt idx="14">
                  <c:v>1.80137240643</c:v>
                </c:pt>
                <c:pt idx="15">
                  <c:v>1.75443000484</c:v>
                </c:pt>
                <c:pt idx="16">
                  <c:v>1.69866796397</c:v>
                </c:pt>
                <c:pt idx="17">
                  <c:v>1.65042162009</c:v>
                </c:pt>
                <c:pt idx="18">
                  <c:v>1.60715853045</c:v>
                </c:pt>
                <c:pt idx="19">
                  <c:v>1.55817606795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'predicate-error-samplesize'!$L$2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'predicate-error-samplesize'!$A$3:$A$22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'predicate-error-samplesize'!$L$3:$L$22</c:f>
              <c:numCache>
                <c:formatCode>General</c:formatCode>
                <c:ptCount val="20"/>
                <c:pt idx="0">
                  <c:v>10.5380369743</c:v>
                </c:pt>
                <c:pt idx="1">
                  <c:v>8.09653430931</c:v>
                </c:pt>
                <c:pt idx="2">
                  <c:v>6.59209127552</c:v>
                </c:pt>
                <c:pt idx="3">
                  <c:v>5.62782016178</c:v>
                </c:pt>
                <c:pt idx="4">
                  <c:v>5.08147647225</c:v>
                </c:pt>
                <c:pt idx="5">
                  <c:v>4.65700719387</c:v>
                </c:pt>
                <c:pt idx="6">
                  <c:v>4.29645752129</c:v>
                </c:pt>
                <c:pt idx="7">
                  <c:v>4.05789182619</c:v>
                </c:pt>
                <c:pt idx="8">
                  <c:v>3.78623053442</c:v>
                </c:pt>
                <c:pt idx="9">
                  <c:v>3.59806421624</c:v>
                </c:pt>
                <c:pt idx="10">
                  <c:v>3.47046049791</c:v>
                </c:pt>
                <c:pt idx="11">
                  <c:v>3.31118372885</c:v>
                </c:pt>
                <c:pt idx="12">
                  <c:v>3.15456641513</c:v>
                </c:pt>
                <c:pt idx="13">
                  <c:v>3.00295227919</c:v>
                </c:pt>
                <c:pt idx="14">
                  <c:v>2.89709192431</c:v>
                </c:pt>
                <c:pt idx="15">
                  <c:v>2.80744804623</c:v>
                </c:pt>
                <c:pt idx="16">
                  <c:v>2.74552545329</c:v>
                </c:pt>
                <c:pt idx="17">
                  <c:v>2.65207227233</c:v>
                </c:pt>
                <c:pt idx="18">
                  <c:v>2.57532997308</c:v>
                </c:pt>
                <c:pt idx="19">
                  <c:v>2.514748624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43640"/>
        <c:axId val="-2121938152"/>
      </c:lineChart>
      <c:catAx>
        <c:axId val="-212194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1938152"/>
        <c:crosses val="autoZero"/>
        <c:auto val="1"/>
        <c:lblAlgn val="ctr"/>
        <c:lblOffset val="100"/>
        <c:tickLblSkip val="5"/>
        <c:noMultiLvlLbl val="0"/>
      </c:catAx>
      <c:valAx>
        <c:axId val="-212193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/>
                  <a:t>Error Bound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1943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9922839506173"/>
          <c:y val="0.310061579432142"/>
          <c:w val="0.23111221340388"/>
          <c:h val="0.1995139562381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Count Query</a:t>
            </a:r>
          </a:p>
          <a:p>
            <a:pPr>
              <a:defRPr/>
            </a:pPr>
            <a:r>
              <a:rPr lang="en-US" altLang="en-US" sz="1200"/>
              <a:t>(SampleSize=5000)</a:t>
            </a:r>
          </a:p>
        </c:rich>
      </c:tx>
      <c:layout>
        <c:manualLayout>
          <c:xMode val="edge"/>
          <c:yMode val="edge"/>
          <c:x val="0.361451443569554"/>
          <c:y val="0.0046296296296296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392169728784"/>
          <c:y val="0.181030183727034"/>
          <c:w val="0.81192738407699"/>
          <c:h val="0.731601049868766"/>
        </c:manualLayout>
      </c:layout>
      <c:lineChart>
        <c:grouping val="standard"/>
        <c:varyColors val="0"/>
        <c:ser>
          <c:idx val="0"/>
          <c:order val="0"/>
          <c:tx>
            <c:strRef>
              <c:f>'predicate-error-errorrate'!$C$2</c:f>
              <c:strCache>
                <c:ptCount val="1"/>
                <c:pt idx="0">
                  <c:v>AllDirty</c:v>
                </c:pt>
              </c:strCache>
            </c:strRef>
          </c:tx>
          <c:marker>
            <c:symbol val="none"/>
          </c:marker>
          <c:cat>
            <c:numRef>
              <c:f>'predicate-error-errorrate'!$B$4:$B$21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'predicate-error-errorrate'!$C$4:$C$21</c:f>
              <c:numCache>
                <c:formatCode>General</c:formatCode>
                <c:ptCount val="18"/>
                <c:pt idx="0">
                  <c:v>0.0526310918154</c:v>
                </c:pt>
                <c:pt idx="1">
                  <c:v>0.111110860606</c:v>
                </c:pt>
                <c:pt idx="2">
                  <c:v>0.176469698899</c:v>
                </c:pt>
                <c:pt idx="3">
                  <c:v>0.249999365909</c:v>
                </c:pt>
                <c:pt idx="4">
                  <c:v>0.333333032727</c:v>
                </c:pt>
                <c:pt idx="5">
                  <c:v>0.428570186271</c:v>
                </c:pt>
                <c:pt idx="6">
                  <c:v>0.538460657988</c:v>
                </c:pt>
                <c:pt idx="7">
                  <c:v>0.666666290909</c:v>
                </c:pt>
                <c:pt idx="8">
                  <c:v>0.818179917656</c:v>
                </c:pt>
                <c:pt idx="9">
                  <c:v>0.999998647272</c:v>
                </c:pt>
                <c:pt idx="10">
                  <c:v>1.22222172121</c:v>
                </c:pt>
                <c:pt idx="11">
                  <c:v>1.49999661818</c:v>
                </c:pt>
                <c:pt idx="12">
                  <c:v>1.85714037254</c:v>
                </c:pt>
                <c:pt idx="13">
                  <c:v>2.33333258182</c:v>
                </c:pt>
                <c:pt idx="14">
                  <c:v>2.99999188364</c:v>
                </c:pt>
                <c:pt idx="15">
                  <c:v>3.99999323637</c:v>
                </c:pt>
                <c:pt idx="16">
                  <c:v>5.66666516364</c:v>
                </c:pt>
                <c:pt idx="17">
                  <c:v>8.99995265472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'predicate-error-errorrate'!$D$2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'predicate-error-errorrate'!$B$4:$B$21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'predicate-error-errorrate'!$D$4:$D$21</c:f>
              <c:numCache>
                <c:formatCode>General</c:formatCode>
                <c:ptCount val="18"/>
                <c:pt idx="0">
                  <c:v>0.00627403549105</c:v>
                </c:pt>
                <c:pt idx="1">
                  <c:v>0.00903055733037</c:v>
                </c:pt>
                <c:pt idx="2">
                  <c:v>0.0115798376408</c:v>
                </c:pt>
                <c:pt idx="3">
                  <c:v>0.0141174345325</c:v>
                </c:pt>
                <c:pt idx="4">
                  <c:v>0.0157343970521</c:v>
                </c:pt>
                <c:pt idx="5">
                  <c:v>0.0180902275969</c:v>
                </c:pt>
                <c:pt idx="6">
                  <c:v>0.0204715834521</c:v>
                </c:pt>
                <c:pt idx="7">
                  <c:v>0.0226207386261</c:v>
                </c:pt>
                <c:pt idx="8">
                  <c:v>0.0250743959009</c:v>
                </c:pt>
                <c:pt idx="9">
                  <c:v>0.0277138744784</c:v>
                </c:pt>
                <c:pt idx="10">
                  <c:v>0.0306723187709</c:v>
                </c:pt>
                <c:pt idx="11">
                  <c:v>0.0339253290786</c:v>
                </c:pt>
                <c:pt idx="12">
                  <c:v>0.0377440137055</c:v>
                </c:pt>
                <c:pt idx="13">
                  <c:v>0.0423810343837</c:v>
                </c:pt>
                <c:pt idx="14">
                  <c:v>0.0479585816144</c:v>
                </c:pt>
                <c:pt idx="15">
                  <c:v>0.0549318691101</c:v>
                </c:pt>
                <c:pt idx="16">
                  <c:v>0.065176497682</c:v>
                </c:pt>
                <c:pt idx="17">
                  <c:v>0.0781203226054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'predicate-error-errorrate'!$E$2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'predicate-error-errorrate'!$B$4:$B$21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'predicate-error-errorrate'!$E$4:$E$21</c:f>
              <c:numCache>
                <c:formatCode>General</c:formatCode>
                <c:ptCount val="18"/>
                <c:pt idx="0">
                  <c:v>0.00627403549105</c:v>
                </c:pt>
                <c:pt idx="1">
                  <c:v>0.00903055733037</c:v>
                </c:pt>
                <c:pt idx="2">
                  <c:v>0.0115798376408</c:v>
                </c:pt>
                <c:pt idx="3">
                  <c:v>0.0141174345325</c:v>
                </c:pt>
                <c:pt idx="4">
                  <c:v>0.0157343970521</c:v>
                </c:pt>
                <c:pt idx="5">
                  <c:v>0.0180902275969</c:v>
                </c:pt>
                <c:pt idx="6">
                  <c:v>0.0204715834521</c:v>
                </c:pt>
                <c:pt idx="7">
                  <c:v>0.0226207386261</c:v>
                </c:pt>
                <c:pt idx="8">
                  <c:v>0.0250743959009</c:v>
                </c:pt>
                <c:pt idx="9">
                  <c:v>0.0277138744784</c:v>
                </c:pt>
                <c:pt idx="10">
                  <c:v>0.0306723187709</c:v>
                </c:pt>
                <c:pt idx="11">
                  <c:v>0.0339253290786</c:v>
                </c:pt>
                <c:pt idx="12">
                  <c:v>0.0377440137055</c:v>
                </c:pt>
                <c:pt idx="13">
                  <c:v>0.0423810343837</c:v>
                </c:pt>
                <c:pt idx="14">
                  <c:v>0.0479585816144</c:v>
                </c:pt>
                <c:pt idx="15">
                  <c:v>0.0549318691101</c:v>
                </c:pt>
                <c:pt idx="16">
                  <c:v>0.065176497682</c:v>
                </c:pt>
                <c:pt idx="17">
                  <c:v>0.0781203226054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89784"/>
        <c:axId val="-2121884248"/>
      </c:lineChart>
      <c:catAx>
        <c:axId val="-212188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Predicate Errors (%)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21884248"/>
        <c:crosses val="autoZero"/>
        <c:auto val="1"/>
        <c:lblAlgn val="ctr"/>
        <c:lblOffset val="100"/>
        <c:tickLblSkip val="2"/>
        <c:noMultiLvlLbl val="0"/>
      </c:catAx>
      <c:valAx>
        <c:axId val="-21218842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b="1" i="0" baseline="0">
                    <a:effectLst/>
                  </a:rPr>
                  <a:t>Error Bound at 95% COnfidence</a:t>
                </a:r>
                <a:endParaRPr lang="zh-CN" altLang="zh-CN" sz="12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21889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374234470691"/>
          <c:y val="0.65683143773695"/>
          <c:w val="0.229292432195976"/>
          <c:h val="0.251151574803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400"/>
              <a:t>AVG Query</a:t>
            </a:r>
          </a:p>
          <a:p>
            <a:pPr>
              <a:defRPr/>
            </a:pPr>
            <a:r>
              <a:rPr lang="en-US" altLang="en-US" sz="1400"/>
              <a:t>(SampleSize=5000)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4614391951006"/>
          <c:y val="0.205236232592947"/>
          <c:w val="0.81192738407699"/>
          <c:h val="0.648557661369386"/>
        </c:manualLayout>
      </c:layout>
      <c:lineChart>
        <c:grouping val="standard"/>
        <c:varyColors val="0"/>
        <c:ser>
          <c:idx val="1"/>
          <c:order val="0"/>
          <c:tx>
            <c:strRef>
              <c:f>'predicate-error-avg'!$D$2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'predicate-error-avg'!$B$3:$B$22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'predicate-error-avg'!$D$3:$D$22</c:f>
              <c:numCache>
                <c:formatCode>General</c:formatCode>
                <c:ptCount val="20"/>
                <c:pt idx="0">
                  <c:v>0.0157187467438</c:v>
                </c:pt>
                <c:pt idx="1">
                  <c:v>0.0162120982396</c:v>
                </c:pt>
                <c:pt idx="2">
                  <c:v>0.0164711597981</c:v>
                </c:pt>
                <c:pt idx="3">
                  <c:v>0.0170317309844</c:v>
                </c:pt>
                <c:pt idx="4">
                  <c:v>0.0175438938084</c:v>
                </c:pt>
                <c:pt idx="5">
                  <c:v>0.0178626190321</c:v>
                </c:pt>
                <c:pt idx="6">
                  <c:v>0.0188809871342</c:v>
                </c:pt>
                <c:pt idx="7">
                  <c:v>0.0196528228738</c:v>
                </c:pt>
                <c:pt idx="8">
                  <c:v>0.0199190928718</c:v>
                </c:pt>
                <c:pt idx="9">
                  <c:v>0.0216748551295</c:v>
                </c:pt>
                <c:pt idx="10">
                  <c:v>0.0224686029278</c:v>
                </c:pt>
                <c:pt idx="11">
                  <c:v>0.0234105272001</c:v>
                </c:pt>
                <c:pt idx="12">
                  <c:v>0.0252997912093</c:v>
                </c:pt>
                <c:pt idx="13">
                  <c:v>0.0260953007879</c:v>
                </c:pt>
                <c:pt idx="14">
                  <c:v>0.0289580688959</c:v>
                </c:pt>
                <c:pt idx="15">
                  <c:v>0.0316234413227</c:v>
                </c:pt>
                <c:pt idx="16">
                  <c:v>0.0372373545553</c:v>
                </c:pt>
                <c:pt idx="17">
                  <c:v>0.0415237319246</c:v>
                </c:pt>
                <c:pt idx="18">
                  <c:v>0.0485667801957</c:v>
                </c:pt>
                <c:pt idx="19">
                  <c:v>0.0708656920637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'predicate-error-avg'!$E$2</c:f>
              <c:strCache>
                <c:ptCount val="1"/>
                <c:pt idx="0">
                  <c:v>BiasCorrect</c:v>
                </c:pt>
              </c:strCache>
            </c:strRef>
          </c:tx>
          <c:marker>
            <c:symbol val="none"/>
          </c:marker>
          <c:cat>
            <c:numRef>
              <c:f>'predicate-error-avg'!$B$3:$B$22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'predicate-error-avg'!$E$3:$E$22</c:f>
              <c:numCache>
                <c:formatCode>General</c:formatCode>
                <c:ptCount val="20"/>
                <c:pt idx="0">
                  <c:v>0.0</c:v>
                </c:pt>
                <c:pt idx="1">
                  <c:v>0.00730802862701</c:v>
                </c:pt>
                <c:pt idx="2">
                  <c:v>0.0104520569212</c:v>
                </c:pt>
                <c:pt idx="3">
                  <c:v>0.0136285204352</c:v>
                </c:pt>
                <c:pt idx="4">
                  <c:v>0.0175261672659</c:v>
                </c:pt>
                <c:pt idx="5">
                  <c:v>0.0186187265374</c:v>
                </c:pt>
                <c:pt idx="6">
                  <c:v>0.0215508031745</c:v>
                </c:pt>
                <c:pt idx="7">
                  <c:v>0.0244547647885</c:v>
                </c:pt>
                <c:pt idx="8">
                  <c:v>0.0280918987732</c:v>
                </c:pt>
                <c:pt idx="9">
                  <c:v>0.0317783518398</c:v>
                </c:pt>
                <c:pt idx="10">
                  <c:v>0.0358425585099</c:v>
                </c:pt>
                <c:pt idx="11">
                  <c:v>0.0398693905355</c:v>
                </c:pt>
                <c:pt idx="12">
                  <c:v>0.0470486748812</c:v>
                </c:pt>
                <c:pt idx="13">
                  <c:v>0.0521396559088</c:v>
                </c:pt>
                <c:pt idx="14">
                  <c:v>0.0633069722946</c:v>
                </c:pt>
                <c:pt idx="15">
                  <c:v>0.0768708507857</c:v>
                </c:pt>
                <c:pt idx="16">
                  <c:v>0.098189469596</c:v>
                </c:pt>
                <c:pt idx="17">
                  <c:v>0.12718752813</c:v>
                </c:pt>
                <c:pt idx="18">
                  <c:v>0.169024671553</c:v>
                </c:pt>
                <c:pt idx="19">
                  <c:v>0.348537291296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39624"/>
        <c:axId val="-2121834120"/>
      </c:lineChart>
      <c:catAx>
        <c:axId val="-212183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Predicate Errors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21834120"/>
        <c:crosses val="autoZero"/>
        <c:auto val="1"/>
        <c:lblAlgn val="ctr"/>
        <c:lblOffset val="100"/>
        <c:tickLblSkip val="2"/>
        <c:noMultiLvlLbl val="0"/>
      </c:catAx>
      <c:valAx>
        <c:axId val="-2121834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 b="1" i="0" baseline="0">
                    <a:effectLst/>
                  </a:rPr>
                  <a:t>Error Bound at 95% Confidence</a:t>
                </a:r>
                <a:endParaRPr lang="zh-CN" altLang="zh-CN" sz="14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121839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929790026247"/>
          <c:y val="0.207757363662875"/>
          <c:w val="0.229292432195976"/>
          <c:h val="0.251151574803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AVG Query</a:t>
            </a:r>
          </a:p>
          <a:p>
            <a:pPr>
              <a:defRPr/>
            </a:pPr>
            <a:r>
              <a:rPr lang="en-US" altLang="en-US" sz="1200"/>
              <a:t>(Duplication Error = 5%)</a:t>
            </a:r>
          </a:p>
        </c:rich>
      </c:tx>
      <c:layout>
        <c:manualLayout>
          <c:xMode val="edge"/>
          <c:yMode val="edge"/>
          <c:x val="0.355809082892416"/>
          <c:y val="0.0147109567487635"/>
        </c:manualLayout>
      </c:layout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47405074365704"/>
          <c:y val="0.167713492133812"/>
          <c:w val="0.7998947944007"/>
          <c:h val="0.642232514676011"/>
        </c:manualLayout>
      </c:layout>
      <c:lineChart>
        <c:grouping val="standard"/>
        <c:varyColors val="0"/>
        <c:ser>
          <c:idx val="1"/>
          <c:order val="0"/>
          <c:tx>
            <c:strRef>
              <c:f>'duplicate-error-samplesize'!$C$2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'duplicate-error-samplesize'!$A$3:$A$22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'duplicate-error-samplesize'!$C$3:$C$22</c:f>
              <c:numCache>
                <c:formatCode>General</c:formatCode>
                <c:ptCount val="20"/>
                <c:pt idx="0">
                  <c:v>5.65240656222</c:v>
                </c:pt>
                <c:pt idx="1">
                  <c:v>3.94136230808</c:v>
                </c:pt>
                <c:pt idx="2">
                  <c:v>3.2365673556</c:v>
                </c:pt>
                <c:pt idx="3">
                  <c:v>2.77936106884</c:v>
                </c:pt>
                <c:pt idx="4">
                  <c:v>2.47215462285</c:v>
                </c:pt>
                <c:pt idx="5">
                  <c:v>2.252318062</c:v>
                </c:pt>
                <c:pt idx="6">
                  <c:v>2.07854830668</c:v>
                </c:pt>
                <c:pt idx="7">
                  <c:v>1.93216072217</c:v>
                </c:pt>
                <c:pt idx="8">
                  <c:v>1.82051214749</c:v>
                </c:pt>
                <c:pt idx="9">
                  <c:v>1.71229949113</c:v>
                </c:pt>
                <c:pt idx="10">
                  <c:v>1.62948473931</c:v>
                </c:pt>
                <c:pt idx="11">
                  <c:v>1.55342323009</c:v>
                </c:pt>
                <c:pt idx="12">
                  <c:v>1.48850518337</c:v>
                </c:pt>
                <c:pt idx="13">
                  <c:v>1.42937041939</c:v>
                </c:pt>
                <c:pt idx="14">
                  <c:v>1.38270512993</c:v>
                </c:pt>
                <c:pt idx="15">
                  <c:v>1.33681270779</c:v>
                </c:pt>
                <c:pt idx="16">
                  <c:v>1.29736724801</c:v>
                </c:pt>
                <c:pt idx="17">
                  <c:v>1.25715722845</c:v>
                </c:pt>
                <c:pt idx="18">
                  <c:v>1.22464858796</c:v>
                </c:pt>
                <c:pt idx="19">
                  <c:v>1.19116061407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'duplicate-error-samplesize'!$D$2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'duplicate-error-samplesize'!$A$3:$A$22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'duplicate-error-samplesize'!$D$3:$D$22</c:f>
              <c:numCache>
                <c:formatCode>General</c:formatCode>
                <c:ptCount val="20"/>
                <c:pt idx="0">
                  <c:v>1.85668758916</c:v>
                </c:pt>
                <c:pt idx="1">
                  <c:v>1.3247782063</c:v>
                </c:pt>
                <c:pt idx="2">
                  <c:v>1.08710372037</c:v>
                </c:pt>
                <c:pt idx="3">
                  <c:v>0.955296757558</c:v>
                </c:pt>
                <c:pt idx="4">
                  <c:v>0.846851960956</c:v>
                </c:pt>
                <c:pt idx="5">
                  <c:v>0.770155917612</c:v>
                </c:pt>
                <c:pt idx="6">
                  <c:v>0.687385950243</c:v>
                </c:pt>
                <c:pt idx="7">
                  <c:v>0.633937524653</c:v>
                </c:pt>
                <c:pt idx="8">
                  <c:v>0.623221403973</c:v>
                </c:pt>
                <c:pt idx="9">
                  <c:v>0.581338673237</c:v>
                </c:pt>
                <c:pt idx="10">
                  <c:v>0.556407959832</c:v>
                </c:pt>
                <c:pt idx="11">
                  <c:v>0.532634316461</c:v>
                </c:pt>
                <c:pt idx="12">
                  <c:v>0.512252027388</c:v>
                </c:pt>
                <c:pt idx="13">
                  <c:v>0.492953285845</c:v>
                </c:pt>
                <c:pt idx="14">
                  <c:v>0.478058335437</c:v>
                </c:pt>
                <c:pt idx="15">
                  <c:v>0.467099747506</c:v>
                </c:pt>
                <c:pt idx="16">
                  <c:v>0.454108702506</c:v>
                </c:pt>
                <c:pt idx="17">
                  <c:v>0.448378521325</c:v>
                </c:pt>
                <c:pt idx="18">
                  <c:v>0.438820903592</c:v>
                </c:pt>
                <c:pt idx="19">
                  <c:v>0.42849319423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88536"/>
        <c:axId val="-2121783048"/>
      </c:lineChart>
      <c:catAx>
        <c:axId val="-212178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21783048"/>
        <c:crosses val="autoZero"/>
        <c:auto val="1"/>
        <c:lblAlgn val="ctr"/>
        <c:lblOffset val="100"/>
        <c:tickLblSkip val="5"/>
        <c:noMultiLvlLbl val="0"/>
      </c:catAx>
      <c:valAx>
        <c:axId val="-2121783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 b="1" i="0" baseline="0">
                    <a:effectLst/>
                  </a:rPr>
                  <a:t>Error Bound (%)</a:t>
                </a:r>
                <a:endParaRPr lang="zh-CN" altLang="zh-CN" sz="105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21788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929894179894"/>
          <c:y val="0.230083398321608"/>
          <c:w val="0.23111221340388"/>
          <c:h val="0.1995139562381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AVG Query</a:t>
            </a:r>
          </a:p>
          <a:p>
            <a:pPr>
              <a:defRPr/>
            </a:pPr>
            <a:r>
              <a:rPr lang="en-US" altLang="en-US" sz="1200"/>
              <a:t>(Duplication Error = 50%)</a:t>
            </a:r>
          </a:p>
        </c:rich>
      </c:tx>
      <c:layout>
        <c:manualLayout>
          <c:xMode val="edge"/>
          <c:yMode val="edge"/>
          <c:x val="0.355809082892416"/>
          <c:y val="0.0147109567487635"/>
        </c:manualLayout>
      </c:layout>
      <c:overlay val="0"/>
      <c:spPr>
        <a:ln w="3175"/>
      </c:spPr>
    </c:title>
    <c:autoTitleDeleted val="0"/>
    <c:plotArea>
      <c:layout>
        <c:manualLayout>
          <c:layoutTarget val="inner"/>
          <c:xMode val="edge"/>
          <c:yMode val="edge"/>
          <c:x val="0.147405074365704"/>
          <c:y val="0.167713492133812"/>
          <c:w val="0.7998947944007"/>
          <c:h val="0.642232514676011"/>
        </c:manualLayout>
      </c:layout>
      <c:lineChart>
        <c:grouping val="standard"/>
        <c:varyColors val="0"/>
        <c:ser>
          <c:idx val="1"/>
          <c:order val="0"/>
          <c:tx>
            <c:strRef>
              <c:f>'duplicate-error-samplesize'!$J$2</c:f>
              <c:strCache>
                <c:ptCount val="1"/>
                <c:pt idx="0">
                  <c:v>SampleClean</c:v>
                </c:pt>
              </c:strCache>
            </c:strRef>
          </c:tx>
          <c:marker>
            <c:symbol val="none"/>
          </c:marker>
          <c:cat>
            <c:numRef>
              <c:f>'duplicate-error-samplesize'!$A$3:$A$22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'duplicate-error-samplesize'!$J$3:$J$22</c:f>
              <c:numCache>
                <c:formatCode>General</c:formatCode>
                <c:ptCount val="20"/>
                <c:pt idx="0">
                  <c:v>6.51281188484</c:v>
                </c:pt>
                <c:pt idx="1">
                  <c:v>4.68817678043</c:v>
                </c:pt>
                <c:pt idx="2">
                  <c:v>3.8573123386</c:v>
                </c:pt>
                <c:pt idx="3">
                  <c:v>3.36446225666</c:v>
                </c:pt>
                <c:pt idx="4">
                  <c:v>2.99727574197</c:v>
                </c:pt>
                <c:pt idx="5">
                  <c:v>2.73646025969</c:v>
                </c:pt>
                <c:pt idx="6">
                  <c:v>2.5336157077</c:v>
                </c:pt>
                <c:pt idx="7">
                  <c:v>2.35285282</c:v>
                </c:pt>
                <c:pt idx="8">
                  <c:v>2.22433802892</c:v>
                </c:pt>
                <c:pt idx="9">
                  <c:v>2.10506726908</c:v>
                </c:pt>
                <c:pt idx="10">
                  <c:v>1.98956439641</c:v>
                </c:pt>
                <c:pt idx="11">
                  <c:v>1.90546561651</c:v>
                </c:pt>
                <c:pt idx="12">
                  <c:v>1.82860329975</c:v>
                </c:pt>
                <c:pt idx="13">
                  <c:v>1.76293088367</c:v>
                </c:pt>
                <c:pt idx="14">
                  <c:v>1.70217849858</c:v>
                </c:pt>
                <c:pt idx="15">
                  <c:v>1.65059824651</c:v>
                </c:pt>
                <c:pt idx="16">
                  <c:v>1.60045299518</c:v>
                </c:pt>
                <c:pt idx="17">
                  <c:v>1.55496584613</c:v>
                </c:pt>
                <c:pt idx="18">
                  <c:v>1.51157365024</c:v>
                </c:pt>
                <c:pt idx="19">
                  <c:v>1.47265902894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'duplicate-error-samplesize'!$K$2</c:f>
              <c:strCache>
                <c:ptCount val="1"/>
                <c:pt idx="0">
                  <c:v>BiasCorrect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'duplicate-error-samplesize'!$A$3:$A$22</c:f>
              <c:numCache>
                <c:formatCode>General</c:formatCode>
                <c:ptCount val="2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</c:numCache>
            </c:numRef>
          </c:cat>
          <c:val>
            <c:numRef>
              <c:f>'duplicate-error-samplesize'!$K$3:$K$22</c:f>
              <c:numCache>
                <c:formatCode>General</c:formatCode>
                <c:ptCount val="20"/>
                <c:pt idx="0">
                  <c:v>5.56086068136</c:v>
                </c:pt>
                <c:pt idx="1">
                  <c:v>3.9270731316</c:v>
                </c:pt>
                <c:pt idx="2">
                  <c:v>3.21577934257</c:v>
                </c:pt>
                <c:pt idx="3">
                  <c:v>2.74573910841</c:v>
                </c:pt>
                <c:pt idx="4">
                  <c:v>2.5012254339</c:v>
                </c:pt>
                <c:pt idx="5">
                  <c:v>2.24179540219</c:v>
                </c:pt>
                <c:pt idx="6">
                  <c:v>2.07659902272</c:v>
                </c:pt>
                <c:pt idx="7">
                  <c:v>1.94802265479</c:v>
                </c:pt>
                <c:pt idx="8">
                  <c:v>1.82979363662</c:v>
                </c:pt>
                <c:pt idx="9">
                  <c:v>1.72451597202</c:v>
                </c:pt>
                <c:pt idx="10">
                  <c:v>1.6471409663</c:v>
                </c:pt>
                <c:pt idx="11">
                  <c:v>1.58184870654</c:v>
                </c:pt>
                <c:pt idx="12">
                  <c:v>1.52160305517</c:v>
                </c:pt>
                <c:pt idx="13">
                  <c:v>1.46833036748</c:v>
                </c:pt>
                <c:pt idx="14">
                  <c:v>1.4222343732</c:v>
                </c:pt>
                <c:pt idx="15">
                  <c:v>1.38419218922</c:v>
                </c:pt>
                <c:pt idx="16">
                  <c:v>1.3457659657</c:v>
                </c:pt>
                <c:pt idx="17">
                  <c:v>1.30911432325</c:v>
                </c:pt>
                <c:pt idx="18">
                  <c:v>1.27155068397</c:v>
                </c:pt>
                <c:pt idx="19">
                  <c:v>1.23817483392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46360"/>
        <c:axId val="-2121740888"/>
      </c:lineChart>
      <c:catAx>
        <c:axId val="-212174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/>
                  <a:t>Cleaned Sample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21740888"/>
        <c:crosses val="autoZero"/>
        <c:auto val="1"/>
        <c:lblAlgn val="ctr"/>
        <c:lblOffset val="100"/>
        <c:tickLblSkip val="5"/>
        <c:noMultiLvlLbl val="0"/>
      </c:catAx>
      <c:valAx>
        <c:axId val="-2121740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 b="1" i="0" baseline="0">
                    <a:effectLst/>
                  </a:rPr>
                  <a:t>Error Bound (%)</a:t>
                </a:r>
                <a:endParaRPr lang="zh-CN" altLang="zh-CN" sz="105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21746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55828742751"/>
          <c:y val="0.411803326323923"/>
          <c:w val="0.23111221340388"/>
          <c:h val="0.1995139562381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26</xdr:row>
      <xdr:rowOff>28575</xdr:rowOff>
    </xdr:from>
    <xdr:to>
      <xdr:col>4</xdr:col>
      <xdr:colOff>419100</xdr:colOff>
      <xdr:row>47</xdr:row>
      <xdr:rowOff>52762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27</xdr:row>
      <xdr:rowOff>19050</xdr:rowOff>
    </xdr:from>
    <xdr:to>
      <xdr:col>12</xdr:col>
      <xdr:colOff>545025</xdr:colOff>
      <xdr:row>48</xdr:row>
      <xdr:rowOff>9899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0</xdr:row>
      <xdr:rowOff>285751</xdr:rowOff>
    </xdr:from>
    <xdr:to>
      <xdr:col>12</xdr:col>
      <xdr:colOff>1</xdr:colOff>
      <xdr:row>22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133351</xdr:rowOff>
    </xdr:from>
    <xdr:to>
      <xdr:col>4</xdr:col>
      <xdr:colOff>125925</xdr:colOff>
      <xdr:row>46</xdr:row>
      <xdr:rowOff>167063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25</xdr:row>
      <xdr:rowOff>28575</xdr:rowOff>
    </xdr:from>
    <xdr:to>
      <xdr:col>13</xdr:col>
      <xdr:colOff>125925</xdr:colOff>
      <xdr:row>46</xdr:row>
      <xdr:rowOff>33712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109537</xdr:rowOff>
    </xdr:from>
    <xdr:to>
      <xdr:col>9</xdr:col>
      <xdr:colOff>1390650</xdr:colOff>
      <xdr:row>20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47625</xdr:rowOff>
    </xdr:from>
    <xdr:to>
      <xdr:col>10</xdr:col>
      <xdr:colOff>47625</xdr:colOff>
      <xdr:row>22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30</xdr:row>
      <xdr:rowOff>123825</xdr:rowOff>
    </xdr:from>
    <xdr:to>
      <xdr:col>5</xdr:col>
      <xdr:colOff>247650</xdr:colOff>
      <xdr:row>51</xdr:row>
      <xdr:rowOff>157537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30</xdr:row>
      <xdr:rowOff>142875</xdr:rowOff>
    </xdr:from>
    <xdr:to>
      <xdr:col>12</xdr:col>
      <xdr:colOff>95250</xdr:colOff>
      <xdr:row>52</xdr:row>
      <xdr:rowOff>5137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3</xdr:row>
      <xdr:rowOff>19050</xdr:rowOff>
    </xdr:from>
    <xdr:to>
      <xdr:col>10</xdr:col>
      <xdr:colOff>1190625</xdr:colOff>
      <xdr:row>22</xdr:row>
      <xdr:rowOff>71437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109537</xdr:rowOff>
    </xdr:from>
    <xdr:to>
      <xdr:col>5</xdr:col>
      <xdr:colOff>266700</xdr:colOff>
      <xdr:row>40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25</xdr:row>
      <xdr:rowOff>19050</xdr:rowOff>
    </xdr:from>
    <xdr:to>
      <xdr:col>13</xdr:col>
      <xdr:colOff>552450</xdr:colOff>
      <xdr:row>41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25</xdr:row>
      <xdr:rowOff>0</xdr:rowOff>
    </xdr:from>
    <xdr:to>
      <xdr:col>22</xdr:col>
      <xdr:colOff>619125</xdr:colOff>
      <xdr:row>41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9" workbookViewId="0">
      <selection activeCell="F31" sqref="F31"/>
    </sheetView>
  </sheetViews>
  <sheetFormatPr baseColWidth="10" defaultColWidth="8.83203125" defaultRowHeight="14" x14ac:dyDescent="0"/>
  <cols>
    <col min="1" max="3" width="17" customWidth="1"/>
    <col min="4" max="4" width="12.1640625" customWidth="1"/>
    <col min="6" max="8" width="13.1640625" customWidth="1"/>
    <col min="9" max="9" width="15.6640625" customWidth="1"/>
    <col min="10" max="10" width="16" customWidth="1"/>
    <col min="11" max="11" width="13.6640625" customWidth="1"/>
  </cols>
  <sheetData>
    <row r="1" spans="1:11" ht="27" customHeight="1">
      <c r="A1" s="5" t="s">
        <v>22</v>
      </c>
      <c r="B1" s="6"/>
      <c r="C1" s="6"/>
      <c r="D1" s="6"/>
      <c r="E1" s="1"/>
      <c r="F1" s="1"/>
      <c r="H1" s="5" t="s">
        <v>4</v>
      </c>
      <c r="I1" s="6"/>
      <c r="J1" s="6"/>
      <c r="K1" s="6"/>
    </row>
    <row r="2" spans="1:11">
      <c r="A2" t="s">
        <v>0</v>
      </c>
      <c r="B2" t="s">
        <v>1</v>
      </c>
      <c r="C2" t="s">
        <v>2</v>
      </c>
      <c r="D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>
      <c r="A3">
        <v>500</v>
      </c>
      <c r="B3">
        <v>2.0799171859499999</v>
      </c>
      <c r="C3">
        <v>4.8398959398499999</v>
      </c>
      <c r="D3">
        <v>3.0683133369700002</v>
      </c>
      <c r="H3">
        <v>500</v>
      </c>
      <c r="I3">
        <v>20.8035310279</v>
      </c>
      <c r="J3">
        <v>5.1834056996899998</v>
      </c>
      <c r="K3">
        <v>9.8812065359499996</v>
      </c>
    </row>
    <row r="4" spans="1:11">
      <c r="A4">
        <v>1000</v>
      </c>
      <c r="B4">
        <v>2.0799171859499999</v>
      </c>
      <c r="C4">
        <v>3.4925541924000001</v>
      </c>
      <c r="D4">
        <v>2.5733618967099998</v>
      </c>
      <c r="F4">
        <v>500</v>
      </c>
      <c r="G4">
        <v>9.8812065359499996</v>
      </c>
      <c r="H4">
        <v>1000</v>
      </c>
      <c r="I4">
        <v>20.8035310279</v>
      </c>
      <c r="J4">
        <v>3.6437407261399999</v>
      </c>
      <c r="K4">
        <v>7.0820194800799996</v>
      </c>
    </row>
    <row r="5" spans="1:11">
      <c r="A5">
        <v>1500</v>
      </c>
      <c r="B5">
        <v>2.0799171859499999</v>
      </c>
      <c r="C5">
        <v>2.83944145802</v>
      </c>
      <c r="D5">
        <v>2.32558949015</v>
      </c>
      <c r="F5">
        <v>1000</v>
      </c>
      <c r="G5">
        <v>7.0820194800799996</v>
      </c>
      <c r="H5">
        <v>1500</v>
      </c>
      <c r="I5">
        <v>20.8035310279</v>
      </c>
      <c r="J5">
        <v>2.8972225298400001</v>
      </c>
      <c r="K5">
        <v>5.6276869456699998</v>
      </c>
    </row>
    <row r="6" spans="1:11">
      <c r="A6">
        <v>2000</v>
      </c>
      <c r="B6">
        <v>2.0799171859499999</v>
      </c>
      <c r="C6">
        <v>2.47698457602</v>
      </c>
      <c r="D6">
        <v>1.8999815849199999</v>
      </c>
      <c r="F6">
        <v>1500</v>
      </c>
      <c r="G6">
        <v>5.6276869456699998</v>
      </c>
      <c r="H6">
        <v>2000</v>
      </c>
      <c r="I6">
        <v>20.8035310279</v>
      </c>
      <c r="J6">
        <v>2.5046593067499998</v>
      </c>
      <c r="K6">
        <v>4.9976105437599996</v>
      </c>
    </row>
    <row r="7" spans="1:11">
      <c r="A7">
        <v>2500</v>
      </c>
      <c r="B7">
        <v>2.0799171859499999</v>
      </c>
      <c r="C7">
        <v>2.2144306287800002</v>
      </c>
      <c r="D7">
        <v>1.7170594482999999</v>
      </c>
      <c r="F7">
        <v>2000</v>
      </c>
      <c r="G7">
        <v>4.9976105437599996</v>
      </c>
      <c r="H7">
        <v>2500</v>
      </c>
      <c r="I7">
        <v>20.8035310279</v>
      </c>
      <c r="J7">
        <v>2.23638160943</v>
      </c>
      <c r="K7">
        <v>4.4253079131700002</v>
      </c>
    </row>
    <row r="8" spans="1:11">
      <c r="A8">
        <v>3000</v>
      </c>
      <c r="B8">
        <v>2.0799171859499999</v>
      </c>
      <c r="C8">
        <v>2.0316518748300001</v>
      </c>
      <c r="D8">
        <v>1.5691220881400001</v>
      </c>
      <c r="F8">
        <v>2500</v>
      </c>
      <c r="G8">
        <v>4.4253079131700002</v>
      </c>
      <c r="H8">
        <v>3000</v>
      </c>
      <c r="I8">
        <v>20.8035310279</v>
      </c>
      <c r="J8">
        <v>2.0306896182499998</v>
      </c>
      <c r="K8">
        <v>4.0272892375099998</v>
      </c>
    </row>
    <row r="9" spans="1:11">
      <c r="A9">
        <v>3500</v>
      </c>
      <c r="B9">
        <v>2.0799171859499999</v>
      </c>
      <c r="C9">
        <v>1.87331525683</v>
      </c>
      <c r="D9">
        <v>1.4750909782599999</v>
      </c>
      <c r="F9">
        <v>3000</v>
      </c>
      <c r="G9">
        <v>4.0272892375099998</v>
      </c>
      <c r="H9">
        <v>3500</v>
      </c>
      <c r="I9">
        <v>20.8035310279</v>
      </c>
      <c r="J9">
        <v>1.87306388611</v>
      </c>
      <c r="K9">
        <v>3.69106378074</v>
      </c>
    </row>
    <row r="10" spans="1:11">
      <c r="A10">
        <v>4000</v>
      </c>
      <c r="B10">
        <v>2.0799171859499999</v>
      </c>
      <c r="C10">
        <v>1.7616074927100001</v>
      </c>
      <c r="D10">
        <v>1.3941994333400001</v>
      </c>
      <c r="F10">
        <v>3500</v>
      </c>
      <c r="G10">
        <v>3.69106378074</v>
      </c>
      <c r="H10">
        <v>4000</v>
      </c>
      <c r="I10">
        <v>20.8035310279</v>
      </c>
      <c r="J10">
        <v>1.75090471385</v>
      </c>
      <c r="K10">
        <v>3.43057962957</v>
      </c>
    </row>
    <row r="11" spans="1:11">
      <c r="A11">
        <v>4500</v>
      </c>
      <c r="B11">
        <v>2.0799171859499999</v>
      </c>
      <c r="C11">
        <v>1.6565474927899999</v>
      </c>
      <c r="D11">
        <v>1.2775284732900001</v>
      </c>
      <c r="F11">
        <v>4000</v>
      </c>
      <c r="G11">
        <v>3.43057962957</v>
      </c>
      <c r="H11">
        <v>4500</v>
      </c>
      <c r="I11">
        <v>20.8035310279</v>
      </c>
      <c r="J11">
        <v>1.6460532688</v>
      </c>
      <c r="K11">
        <v>3.2084982329799998</v>
      </c>
    </row>
    <row r="12" spans="1:11">
      <c r="A12">
        <v>5000</v>
      </c>
      <c r="B12">
        <v>2.0799171859499999</v>
      </c>
      <c r="C12">
        <v>1.57003408628</v>
      </c>
      <c r="D12">
        <v>1.22576864685</v>
      </c>
      <c r="F12">
        <v>4500</v>
      </c>
      <c r="G12">
        <v>3.2084982329799998</v>
      </c>
      <c r="H12">
        <v>5000</v>
      </c>
      <c r="I12">
        <v>20.8035310279</v>
      </c>
      <c r="J12">
        <v>1.5610119446799999</v>
      </c>
      <c r="K12">
        <v>3.0507908967500001</v>
      </c>
    </row>
    <row r="13" spans="1:11">
      <c r="A13">
        <v>5500</v>
      </c>
      <c r="B13">
        <v>2.0799171859499999</v>
      </c>
      <c r="C13">
        <v>1.4955618855699999</v>
      </c>
      <c r="D13">
        <v>1.1620758127399999</v>
      </c>
      <c r="F13">
        <v>5000</v>
      </c>
      <c r="G13">
        <v>3.0507908967500001</v>
      </c>
      <c r="H13">
        <v>5500</v>
      </c>
      <c r="I13">
        <v>20.8035310279</v>
      </c>
      <c r="J13">
        <v>1.4880540786600001</v>
      </c>
      <c r="K13">
        <v>2.9019691940899999</v>
      </c>
    </row>
    <row r="14" spans="1:11">
      <c r="A14">
        <v>6000</v>
      </c>
      <c r="B14">
        <v>2.0799171859499999</v>
      </c>
      <c r="C14">
        <v>1.43600087524</v>
      </c>
      <c r="D14">
        <v>1.13246108657</v>
      </c>
      <c r="F14">
        <v>5500</v>
      </c>
      <c r="G14">
        <v>2.9019691940899999</v>
      </c>
      <c r="H14">
        <v>6000</v>
      </c>
      <c r="I14">
        <v>20.8035310279</v>
      </c>
      <c r="J14">
        <v>1.4182385229600001</v>
      </c>
      <c r="K14">
        <v>2.7515598503800001</v>
      </c>
    </row>
    <row r="15" spans="1:11">
      <c r="A15">
        <v>6500</v>
      </c>
      <c r="B15">
        <v>2.0799171859499999</v>
      </c>
      <c r="C15">
        <v>1.3806452360799999</v>
      </c>
      <c r="D15">
        <v>1.0988470855800001</v>
      </c>
      <c r="F15">
        <v>6000</v>
      </c>
      <c r="G15">
        <v>2.7515598503800001</v>
      </c>
      <c r="H15">
        <v>6500</v>
      </c>
      <c r="I15">
        <v>20.8035310279</v>
      </c>
      <c r="J15">
        <v>1.3608707687199999</v>
      </c>
      <c r="K15">
        <v>2.64037253452</v>
      </c>
    </row>
    <row r="16" spans="1:11">
      <c r="A16">
        <v>7000</v>
      </c>
      <c r="B16">
        <v>2.0799171859499999</v>
      </c>
      <c r="C16">
        <v>1.33297382383</v>
      </c>
      <c r="D16">
        <v>1.0409485896899999</v>
      </c>
      <c r="F16">
        <v>6500</v>
      </c>
      <c r="G16">
        <v>2.64037253452</v>
      </c>
      <c r="H16">
        <v>7000</v>
      </c>
      <c r="I16">
        <v>20.8035310279</v>
      </c>
      <c r="J16">
        <v>1.31140761249</v>
      </c>
      <c r="K16">
        <v>2.5316561154400001</v>
      </c>
    </row>
    <row r="17" spans="1:11">
      <c r="A17">
        <v>7500</v>
      </c>
      <c r="B17">
        <v>2.0799171859499999</v>
      </c>
      <c r="C17">
        <v>1.2851779129400001</v>
      </c>
      <c r="D17">
        <v>1.0090393880799999</v>
      </c>
      <c r="F17">
        <v>7000</v>
      </c>
      <c r="G17">
        <v>2.5316561154400001</v>
      </c>
      <c r="H17">
        <v>7500</v>
      </c>
      <c r="I17">
        <v>20.8035310279</v>
      </c>
      <c r="J17">
        <v>1.27011699787</v>
      </c>
      <c r="K17">
        <v>2.4383460924699998</v>
      </c>
    </row>
    <row r="18" spans="1:11">
      <c r="A18">
        <v>8000</v>
      </c>
      <c r="B18">
        <v>2.0799171859499999</v>
      </c>
      <c r="C18">
        <v>1.24134378287</v>
      </c>
      <c r="D18">
        <v>0.98497567107399997</v>
      </c>
      <c r="F18">
        <v>7500</v>
      </c>
      <c r="G18">
        <v>2.4383460924699998</v>
      </c>
      <c r="H18">
        <v>8000</v>
      </c>
      <c r="I18">
        <v>20.8035310279</v>
      </c>
      <c r="J18">
        <v>1.23102621515</v>
      </c>
      <c r="K18">
        <v>2.34658248045</v>
      </c>
    </row>
    <row r="19" spans="1:11">
      <c r="A19">
        <v>8500</v>
      </c>
      <c r="B19">
        <v>2.0799171859499999</v>
      </c>
      <c r="C19">
        <v>1.2044233798199999</v>
      </c>
      <c r="D19">
        <v>0.94975981029300005</v>
      </c>
      <c r="F19">
        <v>8000</v>
      </c>
      <c r="G19">
        <v>2.34658248045</v>
      </c>
      <c r="H19">
        <v>8500</v>
      </c>
      <c r="I19">
        <v>20.8035310279</v>
      </c>
      <c r="J19">
        <v>1.19282313949</v>
      </c>
      <c r="K19">
        <v>2.2874382682299998</v>
      </c>
    </row>
    <row r="20" spans="1:11">
      <c r="A20">
        <v>9000</v>
      </c>
      <c r="B20">
        <v>2.0799171859499999</v>
      </c>
      <c r="C20">
        <v>1.1714170744500001</v>
      </c>
      <c r="D20">
        <v>0.91926304808000003</v>
      </c>
      <c r="F20">
        <v>8500</v>
      </c>
      <c r="G20">
        <v>2.2874382682299998</v>
      </c>
      <c r="H20">
        <v>9000</v>
      </c>
      <c r="I20">
        <v>20.8035310279</v>
      </c>
      <c r="J20">
        <v>1.1583531127</v>
      </c>
      <c r="K20">
        <v>2.2282179252400001</v>
      </c>
    </row>
    <row r="21" spans="1:11">
      <c r="A21">
        <v>9500</v>
      </c>
      <c r="B21">
        <v>2.0799171859499999</v>
      </c>
      <c r="C21">
        <v>1.1372721968599999</v>
      </c>
      <c r="D21">
        <v>0.89388960349900004</v>
      </c>
      <c r="F21">
        <v>9000</v>
      </c>
      <c r="G21">
        <v>2.2282179252400001</v>
      </c>
      <c r="H21">
        <v>9500</v>
      </c>
      <c r="I21">
        <v>20.8035310279</v>
      </c>
      <c r="J21">
        <v>1.1261911435500001</v>
      </c>
      <c r="K21">
        <v>2.1627947882699998</v>
      </c>
    </row>
    <row r="22" spans="1:11">
      <c r="A22">
        <v>10000</v>
      </c>
      <c r="B22">
        <v>2.0799171859499999</v>
      </c>
      <c r="C22">
        <v>1.1070077891100001</v>
      </c>
      <c r="D22">
        <v>0.86208376903399997</v>
      </c>
      <c r="F22">
        <v>9500</v>
      </c>
      <c r="G22">
        <v>2.1627947882699998</v>
      </c>
      <c r="H22">
        <v>10000</v>
      </c>
      <c r="I22">
        <v>20.8035310279</v>
      </c>
      <c r="J22">
        <v>1.0971646880299999</v>
      </c>
      <c r="K22">
        <v>2.11127322818</v>
      </c>
    </row>
    <row r="23" spans="1:11">
      <c r="F23">
        <v>10000</v>
      </c>
      <c r="G23">
        <v>2.11127322818</v>
      </c>
    </row>
  </sheetData>
  <mergeCells count="2">
    <mergeCell ref="A1:D1"/>
    <mergeCell ref="H1:K1"/>
  </mergeCells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5" sqref="G5:I15"/>
    </sheetView>
  </sheetViews>
  <sheetFormatPr baseColWidth="10" defaultRowHeight="14" x14ac:dyDescent="0"/>
  <cols>
    <col min="2" max="2" width="52.6640625" customWidth="1"/>
    <col min="3" max="3" width="12.5" customWidth="1"/>
    <col min="4" max="4" width="8.6640625" customWidth="1"/>
    <col min="9" max="9" width="52.6640625" customWidth="1"/>
    <col min="10" max="10" width="12.5" customWidth="1"/>
    <col min="11" max="11" width="8.6640625" customWidth="1"/>
  </cols>
  <sheetData>
    <row r="1" spans="1:12">
      <c r="A1" s="3" t="s">
        <v>37</v>
      </c>
      <c r="B1" s="3" t="s">
        <v>28</v>
      </c>
      <c r="C1" s="3" t="s">
        <v>45</v>
      </c>
      <c r="D1" s="3" t="s">
        <v>29</v>
      </c>
      <c r="E1" s="3" t="s">
        <v>30</v>
      </c>
      <c r="H1" s="3" t="s">
        <v>37</v>
      </c>
      <c r="I1" s="3" t="s">
        <v>28</v>
      </c>
      <c r="J1" s="3" t="s">
        <v>45</v>
      </c>
      <c r="K1" s="3" t="s">
        <v>29</v>
      </c>
      <c r="L1" s="3" t="s">
        <v>30</v>
      </c>
    </row>
    <row r="2" spans="1:12">
      <c r="A2" s="4" t="s">
        <v>39</v>
      </c>
      <c r="B2" s="4" t="s">
        <v>31</v>
      </c>
      <c r="C2" s="4" t="s">
        <v>46</v>
      </c>
      <c r="D2" s="4">
        <v>2011</v>
      </c>
      <c r="E2" s="4">
        <v>137</v>
      </c>
      <c r="H2" s="4" t="s">
        <v>39</v>
      </c>
      <c r="I2" s="4" t="s">
        <v>31</v>
      </c>
      <c r="J2" s="4" t="s">
        <v>46</v>
      </c>
      <c r="K2" s="4">
        <v>2011</v>
      </c>
      <c r="L2" s="4">
        <v>137</v>
      </c>
    </row>
    <row r="3" spans="1:12">
      <c r="A3" s="4" t="s">
        <v>38</v>
      </c>
      <c r="B3" s="4" t="s">
        <v>32</v>
      </c>
      <c r="C3" s="4"/>
      <c r="D3" s="4"/>
      <c r="E3" s="4">
        <v>29</v>
      </c>
      <c r="H3" s="4" t="s">
        <v>38</v>
      </c>
      <c r="I3" s="4" t="s">
        <v>32</v>
      </c>
      <c r="J3" s="4" t="s">
        <v>47</v>
      </c>
      <c r="K3" s="4">
        <v>2010</v>
      </c>
      <c r="L3" s="4">
        <v>29</v>
      </c>
    </row>
    <row r="4" spans="1:12">
      <c r="A4" s="4" t="s">
        <v>40</v>
      </c>
      <c r="B4" s="4" t="s">
        <v>33</v>
      </c>
      <c r="C4" s="4" t="s">
        <v>48</v>
      </c>
      <c r="D4" s="4">
        <v>2001</v>
      </c>
      <c r="E4" s="4">
        <v>80</v>
      </c>
      <c r="H4" s="4" t="s">
        <v>40</v>
      </c>
      <c r="I4" s="4" t="s">
        <v>33</v>
      </c>
      <c r="J4" s="4" t="s">
        <v>48</v>
      </c>
      <c r="K4" s="4">
        <v>2001</v>
      </c>
      <c r="L4" s="4">
        <v>95</v>
      </c>
    </row>
    <row r="5" spans="1:12">
      <c r="A5" s="4" t="s">
        <v>41</v>
      </c>
      <c r="B5" s="4" t="s">
        <v>34</v>
      </c>
      <c r="C5" s="4"/>
      <c r="D5" s="4">
        <v>2001</v>
      </c>
      <c r="E5" s="4">
        <v>10</v>
      </c>
      <c r="H5" s="4"/>
      <c r="I5" s="4"/>
      <c r="J5" s="4"/>
      <c r="K5" s="4"/>
      <c r="L5" s="4"/>
    </row>
    <row r="6" spans="1:12">
      <c r="A6" s="4" t="s">
        <v>42</v>
      </c>
      <c r="B6" s="4" t="s">
        <v>52</v>
      </c>
      <c r="C6" s="4" t="s">
        <v>53</v>
      </c>
      <c r="D6" s="4">
        <v>2003</v>
      </c>
      <c r="E6" s="4">
        <v>50</v>
      </c>
      <c r="H6" s="4" t="s">
        <v>42</v>
      </c>
      <c r="I6" s="4" t="s">
        <v>52</v>
      </c>
      <c r="J6" s="4" t="s">
        <v>53</v>
      </c>
      <c r="K6" s="4">
        <v>2003</v>
      </c>
      <c r="L6" s="4">
        <v>50</v>
      </c>
    </row>
    <row r="7" spans="1:12">
      <c r="A7" s="4" t="s">
        <v>43</v>
      </c>
      <c r="B7" s="4" t="s">
        <v>35</v>
      </c>
      <c r="C7" s="4" t="s">
        <v>55</v>
      </c>
      <c r="D7" s="4">
        <v>2012</v>
      </c>
      <c r="E7" s="4">
        <v>31</v>
      </c>
      <c r="H7" s="4" t="s">
        <v>43</v>
      </c>
      <c r="I7" s="4" t="s">
        <v>35</v>
      </c>
      <c r="J7" s="4" t="s">
        <v>48</v>
      </c>
      <c r="K7" s="4">
        <v>2012</v>
      </c>
      <c r="L7" s="4">
        <v>31</v>
      </c>
    </row>
    <row r="8" spans="1:12">
      <c r="A8" s="4" t="s">
        <v>44</v>
      </c>
      <c r="B8" s="4" t="s">
        <v>36</v>
      </c>
      <c r="C8" s="4" t="s">
        <v>49</v>
      </c>
      <c r="D8" s="4">
        <v>2007</v>
      </c>
      <c r="E8" s="4">
        <v>136</v>
      </c>
      <c r="H8" s="4" t="s">
        <v>44</v>
      </c>
      <c r="I8" s="4" t="s">
        <v>36</v>
      </c>
      <c r="J8" s="4" t="s">
        <v>49</v>
      </c>
      <c r="K8" s="4">
        <v>2007</v>
      </c>
      <c r="L8" s="4">
        <v>136</v>
      </c>
    </row>
    <row r="9" spans="1:12">
      <c r="A9" s="4" t="s">
        <v>54</v>
      </c>
      <c r="B9" s="4" t="s">
        <v>50</v>
      </c>
      <c r="C9" s="4" t="s">
        <v>51</v>
      </c>
      <c r="D9" s="4"/>
      <c r="E9" s="4">
        <v>66</v>
      </c>
      <c r="H9" s="4" t="s">
        <v>54</v>
      </c>
      <c r="I9" s="4" t="s">
        <v>50</v>
      </c>
      <c r="J9" s="4" t="s">
        <v>51</v>
      </c>
      <c r="K9" s="4">
        <v>1999</v>
      </c>
      <c r="L9" s="4">
        <v>66</v>
      </c>
    </row>
    <row r="10" spans="1:12">
      <c r="A10" s="4" t="s">
        <v>56</v>
      </c>
      <c r="B10" s="4" t="s">
        <v>56</v>
      </c>
      <c r="C10" s="4" t="s">
        <v>56</v>
      </c>
      <c r="D10" s="4" t="s">
        <v>56</v>
      </c>
      <c r="E10" s="4" t="s">
        <v>56</v>
      </c>
      <c r="H10" s="4" t="s">
        <v>56</v>
      </c>
      <c r="I10" s="4" t="s">
        <v>56</v>
      </c>
      <c r="J10" s="4" t="s">
        <v>56</v>
      </c>
      <c r="K10" s="4" t="s">
        <v>56</v>
      </c>
      <c r="L10" s="4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9" workbookViewId="0">
      <selection activeCell="F127" sqref="F127"/>
    </sheetView>
  </sheetViews>
  <sheetFormatPr baseColWidth="10" defaultRowHeight="14" x14ac:dyDescent="0"/>
  <cols>
    <col min="6" max="6" width="14.33203125" customWidth="1"/>
  </cols>
  <sheetData>
    <row r="1" spans="1:14">
      <c r="A1" s="5" t="s">
        <v>62</v>
      </c>
      <c r="B1" s="5"/>
      <c r="C1" s="5"/>
      <c r="D1" s="5"/>
      <c r="E1" s="5"/>
      <c r="F1" s="5"/>
      <c r="I1" s="5" t="s">
        <v>63</v>
      </c>
      <c r="J1" s="5"/>
      <c r="K1" s="5"/>
      <c r="L1" s="5"/>
      <c r="M1" s="5"/>
      <c r="N1" s="5"/>
    </row>
    <row r="2" spans="1:14">
      <c r="A2" t="s">
        <v>57</v>
      </c>
      <c r="B2" t="s">
        <v>58</v>
      </c>
      <c r="C2" t="s">
        <v>59</v>
      </c>
      <c r="D2" t="s">
        <v>58</v>
      </c>
      <c r="E2" t="s">
        <v>60</v>
      </c>
      <c r="F2" t="s">
        <v>61</v>
      </c>
      <c r="I2" t="s">
        <v>57</v>
      </c>
      <c r="J2" t="s">
        <v>58</v>
      </c>
      <c r="K2" t="s">
        <v>59</v>
      </c>
      <c r="L2" t="s">
        <v>58</v>
      </c>
      <c r="M2" t="s">
        <v>60</v>
      </c>
      <c r="N2" t="s">
        <v>61</v>
      </c>
    </row>
    <row r="3" spans="1:14">
      <c r="A3">
        <v>500</v>
      </c>
      <c r="B3">
        <v>25.521096382900001</v>
      </c>
      <c r="C3">
        <v>2.4293174902099999</v>
      </c>
      <c r="D3">
        <v>5.0685981377100005</v>
      </c>
      <c r="E3">
        <v>2.17601709312</v>
      </c>
      <c r="F3">
        <v>7.4550829910199994</v>
      </c>
      <c r="I3">
        <v>500</v>
      </c>
      <c r="J3">
        <v>25.520380206900001</v>
      </c>
      <c r="K3">
        <v>40.764899103200001</v>
      </c>
      <c r="L3">
        <v>7.0083914514299996</v>
      </c>
      <c r="M3">
        <v>15.626452758499999</v>
      </c>
      <c r="N3">
        <v>49.9836941911</v>
      </c>
    </row>
    <row r="4" spans="1:14">
      <c r="A4">
        <v>1000</v>
      </c>
      <c r="B4">
        <v>25.521096382900001</v>
      </c>
      <c r="C4">
        <v>2.4293174902099999</v>
      </c>
      <c r="D4">
        <v>3.68874800671</v>
      </c>
      <c r="E4">
        <v>1.6691331415199999</v>
      </c>
      <c r="F4">
        <v>6.1728554645699996</v>
      </c>
      <c r="I4">
        <v>1000</v>
      </c>
      <c r="J4">
        <v>25.520380206900001</v>
      </c>
      <c r="K4">
        <v>40.764899103200001</v>
      </c>
      <c r="L4">
        <v>5.1214524499699996</v>
      </c>
      <c r="M4">
        <v>11.752988160899999</v>
      </c>
      <c r="N4">
        <v>47.332594281299997</v>
      </c>
    </row>
    <row r="5" spans="1:14">
      <c r="A5">
        <v>1500</v>
      </c>
      <c r="B5">
        <v>25.521096382900001</v>
      </c>
      <c r="C5">
        <v>2.4293174902099999</v>
      </c>
      <c r="D5">
        <v>2.9798137439500003</v>
      </c>
      <c r="E5">
        <v>1.36084199914</v>
      </c>
      <c r="F5">
        <v>5.5020344168099999</v>
      </c>
      <c r="I5">
        <v>1500</v>
      </c>
      <c r="J5">
        <v>25.520380206900001</v>
      </c>
      <c r="K5">
        <v>40.764899103200001</v>
      </c>
      <c r="L5">
        <v>4.1434044239299999</v>
      </c>
      <c r="M5">
        <v>9.5769059411900006</v>
      </c>
      <c r="N5">
        <v>46.112442742200002</v>
      </c>
    </row>
    <row r="6" spans="1:14">
      <c r="A6">
        <v>2000</v>
      </c>
      <c r="B6">
        <v>25.521096382900001</v>
      </c>
      <c r="C6">
        <v>2.4293174902099999</v>
      </c>
      <c r="D6">
        <v>2.5872281747599999</v>
      </c>
      <c r="E6">
        <v>1.15977147414</v>
      </c>
      <c r="F6">
        <v>5.0786112343399994</v>
      </c>
      <c r="I6">
        <v>2000</v>
      </c>
      <c r="J6">
        <v>25.520380206900001</v>
      </c>
      <c r="K6">
        <v>40.764899103200001</v>
      </c>
      <c r="L6">
        <v>3.5748193373300001</v>
      </c>
      <c r="M6">
        <v>8.1388202509600003</v>
      </c>
      <c r="N6">
        <v>45.423458054000001</v>
      </c>
    </row>
    <row r="7" spans="1:14">
      <c r="A7">
        <v>2500</v>
      </c>
      <c r="B7">
        <v>25.521096382900001</v>
      </c>
      <c r="C7">
        <v>2.4293174902099999</v>
      </c>
      <c r="D7">
        <v>2.3168814973699998</v>
      </c>
      <c r="E7">
        <v>1.07402933895</v>
      </c>
      <c r="F7">
        <v>4.8125981972899998</v>
      </c>
      <c r="I7">
        <v>2500</v>
      </c>
      <c r="J7">
        <v>25.520380206900001</v>
      </c>
      <c r="K7">
        <v>40.764899103200001</v>
      </c>
      <c r="L7">
        <v>3.2058152311799999</v>
      </c>
      <c r="M7">
        <v>7.3163233859299996</v>
      </c>
      <c r="N7">
        <v>44.955912163800001</v>
      </c>
    </row>
    <row r="8" spans="1:14">
      <c r="A8">
        <v>3000</v>
      </c>
      <c r="B8">
        <v>25.521096382900001</v>
      </c>
      <c r="C8">
        <v>2.4293174902099999</v>
      </c>
      <c r="D8">
        <v>2.1147365699300003</v>
      </c>
      <c r="E8">
        <v>1.00860928047</v>
      </c>
      <c r="F8">
        <v>4.6268881268399999</v>
      </c>
      <c r="I8">
        <v>3000</v>
      </c>
      <c r="J8">
        <v>25.520380206900001</v>
      </c>
      <c r="K8">
        <v>40.764899103200001</v>
      </c>
      <c r="L8">
        <v>2.9195678246800001</v>
      </c>
      <c r="M8">
        <v>6.5775382288399999</v>
      </c>
      <c r="N8">
        <v>44.565148363200002</v>
      </c>
    </row>
    <row r="9" spans="1:14">
      <c r="A9">
        <v>3500</v>
      </c>
      <c r="B9">
        <v>25.521096382900001</v>
      </c>
      <c r="C9">
        <v>2.4293174902099999</v>
      </c>
      <c r="D9">
        <v>1.9478280785099999</v>
      </c>
      <c r="E9">
        <v>0.95025524044300003</v>
      </c>
      <c r="F9">
        <v>4.4544242384299997</v>
      </c>
      <c r="I9">
        <v>3500</v>
      </c>
      <c r="J9">
        <v>25.520380206900001</v>
      </c>
      <c r="K9">
        <v>40.764899103200001</v>
      </c>
      <c r="L9">
        <v>2.6899282276199998</v>
      </c>
      <c r="M9">
        <v>6.0518174866300001</v>
      </c>
      <c r="N9">
        <v>44.278563342200002</v>
      </c>
    </row>
    <row r="10" spans="1:14">
      <c r="A10">
        <v>4000</v>
      </c>
      <c r="B10">
        <v>25.521096382900001</v>
      </c>
      <c r="C10">
        <v>2.4293174902099999</v>
      </c>
      <c r="D10">
        <v>1.8224423060600001</v>
      </c>
      <c r="E10">
        <v>0.89409149369800001</v>
      </c>
      <c r="F10">
        <v>4.3236725471300002</v>
      </c>
      <c r="I10">
        <v>4000</v>
      </c>
      <c r="J10">
        <v>25.520380206900001</v>
      </c>
      <c r="K10">
        <v>40.764899103200001</v>
      </c>
      <c r="L10">
        <v>2.5226890811999998</v>
      </c>
      <c r="M10">
        <v>5.7563951210799997</v>
      </c>
      <c r="N10">
        <v>44.070106986299997</v>
      </c>
    </row>
    <row r="11" spans="1:14">
      <c r="A11">
        <v>4500</v>
      </c>
      <c r="B11">
        <v>25.521096382900001</v>
      </c>
      <c r="C11">
        <v>2.4293174902099999</v>
      </c>
      <c r="D11">
        <v>1.7187617979000001</v>
      </c>
      <c r="E11">
        <v>0.85073272500100006</v>
      </c>
      <c r="F11">
        <v>4.2167814393700001</v>
      </c>
      <c r="I11">
        <v>4500</v>
      </c>
      <c r="J11">
        <v>25.520380206900001</v>
      </c>
      <c r="K11">
        <v>40.764899103200001</v>
      </c>
      <c r="L11">
        <v>2.39146023139</v>
      </c>
      <c r="M11">
        <v>5.3736272894599999</v>
      </c>
      <c r="N11">
        <v>43.878936255699998</v>
      </c>
    </row>
    <row r="12" spans="1:14">
      <c r="A12">
        <v>5000</v>
      </c>
      <c r="B12">
        <v>25.521096382900001</v>
      </c>
      <c r="C12">
        <v>2.4293174902099999</v>
      </c>
      <c r="D12">
        <v>1.6312784442499999</v>
      </c>
      <c r="E12">
        <v>0.81139364163500005</v>
      </c>
      <c r="F12">
        <v>4.1291438282400001</v>
      </c>
      <c r="I12">
        <v>5000</v>
      </c>
      <c r="J12">
        <v>25.520380206900001</v>
      </c>
      <c r="K12">
        <v>40.764899103200001</v>
      </c>
      <c r="L12">
        <v>2.2656333193</v>
      </c>
      <c r="M12">
        <v>5.0560909781800003</v>
      </c>
      <c r="N12">
        <v>43.7047359715</v>
      </c>
    </row>
    <row r="13" spans="1:14">
      <c r="A13">
        <v>5500</v>
      </c>
      <c r="B13">
        <v>25.521096382900001</v>
      </c>
      <c r="C13">
        <v>2.4293174902099999</v>
      </c>
      <c r="D13">
        <v>1.5501701081800001</v>
      </c>
      <c r="E13">
        <v>0.79182075561299992</v>
      </c>
      <c r="F13">
        <v>4.0523482211599999</v>
      </c>
      <c r="I13">
        <v>5500</v>
      </c>
      <c r="J13">
        <v>25.520380206900001</v>
      </c>
      <c r="K13">
        <v>40.764899103200001</v>
      </c>
      <c r="L13">
        <v>2.1567116344700001</v>
      </c>
      <c r="M13">
        <v>4.8289462144200002</v>
      </c>
      <c r="N13">
        <v>43.570582194000004</v>
      </c>
    </row>
    <row r="14" spans="1:14">
      <c r="A14">
        <v>6000</v>
      </c>
      <c r="B14">
        <v>25.521096382900001</v>
      </c>
      <c r="C14">
        <v>2.4293174902099999</v>
      </c>
      <c r="D14">
        <v>1.4863750654699999</v>
      </c>
      <c r="E14">
        <v>0.75393564379600009</v>
      </c>
      <c r="F14">
        <v>3.9826259013600001</v>
      </c>
      <c r="I14">
        <v>6000</v>
      </c>
      <c r="J14">
        <v>25.520380206900001</v>
      </c>
      <c r="K14">
        <v>40.764899103200001</v>
      </c>
      <c r="L14">
        <v>2.06915084744</v>
      </c>
      <c r="M14">
        <v>4.6388703315699997</v>
      </c>
      <c r="N14">
        <v>43.450980106000003</v>
      </c>
    </row>
    <row r="15" spans="1:14">
      <c r="A15">
        <v>6500</v>
      </c>
      <c r="B15">
        <v>25.521096382900001</v>
      </c>
      <c r="C15">
        <v>2.4293174902099999</v>
      </c>
      <c r="D15">
        <v>1.43085257091</v>
      </c>
      <c r="E15">
        <v>0.71120175049699996</v>
      </c>
      <c r="F15">
        <v>3.9159348361800004</v>
      </c>
      <c r="I15">
        <v>6500</v>
      </c>
      <c r="J15">
        <v>25.520380206900001</v>
      </c>
      <c r="K15">
        <v>40.764899103200001</v>
      </c>
      <c r="L15">
        <v>1.98853845164</v>
      </c>
      <c r="M15">
        <v>4.4823475790899998</v>
      </c>
      <c r="N15">
        <v>43.3448527591</v>
      </c>
    </row>
    <row r="16" spans="1:14">
      <c r="A16">
        <v>7000</v>
      </c>
      <c r="B16">
        <v>25.521096382900001</v>
      </c>
      <c r="C16">
        <v>2.4293174902099999</v>
      </c>
      <c r="D16">
        <v>1.3733619014</v>
      </c>
      <c r="E16">
        <v>0.67782218334099997</v>
      </c>
      <c r="F16">
        <v>3.8569854805700001</v>
      </c>
      <c r="I16">
        <v>7000</v>
      </c>
      <c r="J16">
        <v>25.520380206900001</v>
      </c>
      <c r="K16">
        <v>40.764899103200001</v>
      </c>
      <c r="L16">
        <v>1.9131455797900001</v>
      </c>
      <c r="M16">
        <v>4.3082854984100001</v>
      </c>
      <c r="N16">
        <v>43.249336827999997</v>
      </c>
    </row>
    <row r="17" spans="1:14">
      <c r="A17">
        <v>7500</v>
      </c>
      <c r="B17">
        <v>25.521096382900001</v>
      </c>
      <c r="C17">
        <v>2.4293174902099999</v>
      </c>
      <c r="D17">
        <v>1.32487902761</v>
      </c>
      <c r="E17">
        <v>0.663253767223</v>
      </c>
      <c r="F17">
        <v>3.8097390024700002</v>
      </c>
      <c r="I17">
        <v>7500</v>
      </c>
      <c r="J17">
        <v>25.520380206900001</v>
      </c>
      <c r="K17">
        <v>40.764899103200001</v>
      </c>
      <c r="L17">
        <v>1.84708838559</v>
      </c>
      <c r="M17">
        <v>4.1378045415200004</v>
      </c>
      <c r="N17">
        <v>43.156272682299999</v>
      </c>
    </row>
    <row r="18" spans="1:14">
      <c r="A18">
        <v>8000</v>
      </c>
      <c r="B18">
        <v>25.521096382900001</v>
      </c>
      <c r="C18">
        <v>2.4293174902099999</v>
      </c>
      <c r="D18">
        <v>1.2802359812799999</v>
      </c>
      <c r="E18">
        <v>0.65002842520800008</v>
      </c>
      <c r="F18">
        <v>3.7659892996500002</v>
      </c>
      <c r="I18">
        <v>8000</v>
      </c>
      <c r="J18">
        <v>25.520380206900001</v>
      </c>
      <c r="K18">
        <v>40.764899103200001</v>
      </c>
      <c r="L18">
        <v>1.78917647338</v>
      </c>
      <c r="M18">
        <v>3.9938236440299999</v>
      </c>
      <c r="N18">
        <v>43.075718045499997</v>
      </c>
    </row>
    <row r="19" spans="1:14">
      <c r="A19">
        <v>8500</v>
      </c>
      <c r="B19">
        <v>25.521096382900001</v>
      </c>
      <c r="C19">
        <v>2.4293174902099999</v>
      </c>
      <c r="D19">
        <v>1.24229252441</v>
      </c>
      <c r="E19">
        <v>0.625488699408</v>
      </c>
      <c r="F19">
        <v>3.7249430584600001</v>
      </c>
      <c r="I19">
        <v>8500</v>
      </c>
      <c r="J19">
        <v>25.520380206900001</v>
      </c>
      <c r="K19">
        <v>40.764899103200001</v>
      </c>
      <c r="L19">
        <v>1.73377813122</v>
      </c>
      <c r="M19">
        <v>3.8490833984799999</v>
      </c>
      <c r="N19">
        <v>42.998641534500003</v>
      </c>
    </row>
    <row r="20" spans="1:14">
      <c r="A20">
        <v>9000</v>
      </c>
      <c r="B20">
        <v>25.521096382900001</v>
      </c>
      <c r="C20">
        <v>2.4293174902099999</v>
      </c>
      <c r="D20">
        <v>1.20371699562</v>
      </c>
      <c r="E20">
        <v>0.60652266586199999</v>
      </c>
      <c r="F20">
        <v>3.6852492185899997</v>
      </c>
      <c r="I20">
        <v>9000</v>
      </c>
      <c r="J20">
        <v>25.520380206900001</v>
      </c>
      <c r="K20">
        <v>40.764899103200001</v>
      </c>
      <c r="L20">
        <v>1.67904624099</v>
      </c>
      <c r="M20">
        <v>3.7261954636099999</v>
      </c>
      <c r="N20">
        <v>42.941066757900003</v>
      </c>
    </row>
    <row r="21" spans="1:14">
      <c r="A21">
        <v>9500</v>
      </c>
      <c r="B21">
        <v>25.521096382900001</v>
      </c>
      <c r="C21">
        <v>2.4293174902099999</v>
      </c>
      <c r="D21">
        <v>1.1718275997699998</v>
      </c>
      <c r="E21">
        <v>0.60120545681299997</v>
      </c>
      <c r="F21">
        <v>3.6540908911899996</v>
      </c>
      <c r="I21">
        <v>9500</v>
      </c>
      <c r="J21">
        <v>25.520380206900001</v>
      </c>
      <c r="K21">
        <v>40.764899103200001</v>
      </c>
      <c r="L21">
        <v>1.6278993696299999</v>
      </c>
      <c r="M21">
        <v>3.6216515382500001</v>
      </c>
      <c r="N21">
        <v>42.880857226499998</v>
      </c>
    </row>
    <row r="22" spans="1:14">
      <c r="A22">
        <v>10000</v>
      </c>
      <c r="B22">
        <v>25.521096382900001</v>
      </c>
      <c r="C22">
        <v>2.4293174902099999</v>
      </c>
      <c r="D22">
        <v>1.1404500237100001</v>
      </c>
      <c r="E22">
        <v>0.58580657858600005</v>
      </c>
      <c r="F22">
        <v>3.6220881572399999</v>
      </c>
      <c r="I22">
        <v>10000</v>
      </c>
      <c r="J22">
        <v>25.520380206900001</v>
      </c>
      <c r="K22">
        <v>40.764899103200001</v>
      </c>
      <c r="L22">
        <v>1.5889602051</v>
      </c>
      <c r="M22">
        <v>3.5334139824999999</v>
      </c>
      <c r="N22">
        <v>42.827757956200003</v>
      </c>
    </row>
    <row r="28" spans="1:14">
      <c r="A28">
        <v>500</v>
      </c>
      <c r="B28">
        <v>49.9836941911</v>
      </c>
    </row>
    <row r="29" spans="1:14">
      <c r="A29">
        <v>1000</v>
      </c>
      <c r="B29">
        <v>47.332594281299997</v>
      </c>
    </row>
    <row r="30" spans="1:14">
      <c r="A30">
        <v>1500</v>
      </c>
      <c r="B30">
        <v>46.112442742200002</v>
      </c>
    </row>
    <row r="31" spans="1:14">
      <c r="A31">
        <v>2000</v>
      </c>
      <c r="B31">
        <v>45.423458054000001</v>
      </c>
    </row>
    <row r="32" spans="1:14">
      <c r="A32">
        <v>2500</v>
      </c>
      <c r="B32">
        <v>44.955912163800001</v>
      </c>
    </row>
    <row r="33" spans="1:2">
      <c r="A33">
        <v>3000</v>
      </c>
      <c r="B33">
        <v>44.565148363200002</v>
      </c>
    </row>
    <row r="34" spans="1:2">
      <c r="A34">
        <v>3500</v>
      </c>
      <c r="B34">
        <v>44.278563342200002</v>
      </c>
    </row>
    <row r="35" spans="1:2">
      <c r="A35">
        <v>4000</v>
      </c>
      <c r="B35">
        <v>44.070106986299997</v>
      </c>
    </row>
    <row r="36" spans="1:2">
      <c r="A36">
        <v>4500</v>
      </c>
      <c r="B36">
        <v>43.878936255699998</v>
      </c>
    </row>
    <row r="37" spans="1:2">
      <c r="A37">
        <v>5000</v>
      </c>
      <c r="B37">
        <v>43.7047359715</v>
      </c>
    </row>
    <row r="38" spans="1:2">
      <c r="A38">
        <v>5500</v>
      </c>
      <c r="B38">
        <v>43.570582194000004</v>
      </c>
    </row>
    <row r="39" spans="1:2">
      <c r="A39">
        <v>6000</v>
      </c>
      <c r="B39">
        <v>43.450980106000003</v>
      </c>
    </row>
    <row r="40" spans="1:2">
      <c r="A40">
        <v>6500</v>
      </c>
      <c r="B40">
        <v>43.3448527591</v>
      </c>
    </row>
    <row r="41" spans="1:2">
      <c r="A41">
        <v>7000</v>
      </c>
      <c r="B41">
        <v>43.249336827999997</v>
      </c>
    </row>
    <row r="42" spans="1:2">
      <c r="A42">
        <v>7500</v>
      </c>
      <c r="B42">
        <v>43.156272682299999</v>
      </c>
    </row>
    <row r="43" spans="1:2">
      <c r="A43">
        <v>8000</v>
      </c>
      <c r="B43">
        <v>43.075718045499997</v>
      </c>
    </row>
    <row r="44" spans="1:2">
      <c r="A44">
        <v>8500</v>
      </c>
      <c r="B44">
        <v>42.998641534500003</v>
      </c>
    </row>
    <row r="45" spans="1:2">
      <c r="A45">
        <v>9000</v>
      </c>
      <c r="B45">
        <v>42.941066757900003</v>
      </c>
    </row>
    <row r="46" spans="1:2">
      <c r="A46">
        <v>9500</v>
      </c>
      <c r="B46">
        <v>42.880857226499998</v>
      </c>
    </row>
    <row r="47" spans="1:2">
      <c r="A47">
        <v>10000</v>
      </c>
      <c r="B47">
        <v>42.827757956200003</v>
      </c>
    </row>
    <row r="48" spans="1:2">
      <c r="A48" t="s">
        <v>64</v>
      </c>
    </row>
    <row r="49" spans="1:2">
      <c r="A49">
        <v>500</v>
      </c>
      <c r="B49">
        <v>40.764899103200001</v>
      </c>
    </row>
    <row r="50" spans="1:2">
      <c r="A50">
        <v>1000</v>
      </c>
      <c r="B50">
        <v>40.764899103200001</v>
      </c>
    </row>
    <row r="51" spans="1:2">
      <c r="A51">
        <v>1500</v>
      </c>
      <c r="B51">
        <v>40.764899103200001</v>
      </c>
    </row>
    <row r="52" spans="1:2">
      <c r="A52">
        <v>2000</v>
      </c>
      <c r="B52">
        <v>40.764899103200001</v>
      </c>
    </row>
    <row r="53" spans="1:2">
      <c r="A53">
        <v>2500</v>
      </c>
      <c r="B53">
        <v>40.764899103200001</v>
      </c>
    </row>
    <row r="54" spans="1:2">
      <c r="A54">
        <v>3000</v>
      </c>
      <c r="B54">
        <v>40.764899103200001</v>
      </c>
    </row>
    <row r="55" spans="1:2">
      <c r="A55">
        <v>3500</v>
      </c>
      <c r="B55">
        <v>40.764899103200001</v>
      </c>
    </row>
    <row r="56" spans="1:2">
      <c r="A56">
        <v>4000</v>
      </c>
      <c r="B56">
        <v>40.764899103200001</v>
      </c>
    </row>
    <row r="57" spans="1:2">
      <c r="A57">
        <v>4500</v>
      </c>
      <c r="B57">
        <v>40.764899103200001</v>
      </c>
    </row>
    <row r="58" spans="1:2">
      <c r="A58">
        <v>5000</v>
      </c>
      <c r="B58">
        <v>40.764899103200001</v>
      </c>
    </row>
    <row r="59" spans="1:2">
      <c r="A59">
        <v>5500</v>
      </c>
      <c r="B59">
        <v>40.764899103200001</v>
      </c>
    </row>
    <row r="60" spans="1:2">
      <c r="A60">
        <v>6000</v>
      </c>
      <c r="B60">
        <v>40.764899103200001</v>
      </c>
    </row>
    <row r="61" spans="1:2">
      <c r="A61">
        <v>6500</v>
      </c>
      <c r="B61">
        <v>40.764899103200001</v>
      </c>
    </row>
    <row r="62" spans="1:2">
      <c r="A62">
        <v>7000</v>
      </c>
      <c r="B62">
        <v>40.764899103200001</v>
      </c>
    </row>
    <row r="63" spans="1:2">
      <c r="A63">
        <v>7500</v>
      </c>
      <c r="B63">
        <v>40.764899103200001</v>
      </c>
    </row>
    <row r="64" spans="1:2">
      <c r="A64">
        <v>8000</v>
      </c>
      <c r="B64">
        <v>40.764899103200001</v>
      </c>
    </row>
    <row r="65" spans="1:2">
      <c r="A65">
        <v>8500</v>
      </c>
      <c r="B65">
        <v>40.764899103200001</v>
      </c>
    </row>
    <row r="66" spans="1:2">
      <c r="A66">
        <v>9000</v>
      </c>
      <c r="B66">
        <v>40.764899103200001</v>
      </c>
    </row>
    <row r="67" spans="1:2">
      <c r="A67">
        <v>9500</v>
      </c>
      <c r="B67">
        <v>40.764899103200001</v>
      </c>
    </row>
    <row r="68" spans="1:2">
      <c r="A68">
        <v>10000</v>
      </c>
      <c r="B68">
        <v>40.764899103200001</v>
      </c>
    </row>
    <row r="69" spans="1:2">
      <c r="A69" t="s">
        <v>64</v>
      </c>
    </row>
    <row r="70" spans="1:2">
      <c r="A70">
        <v>500</v>
      </c>
      <c r="B70">
        <v>7.0083914514299996</v>
      </c>
    </row>
    <row r="71" spans="1:2">
      <c r="A71">
        <v>1000</v>
      </c>
      <c r="B71">
        <v>5.1214524499699996</v>
      </c>
    </row>
    <row r="72" spans="1:2">
      <c r="A72">
        <v>1500</v>
      </c>
      <c r="B72">
        <v>4.1434044239299999</v>
      </c>
    </row>
    <row r="73" spans="1:2">
      <c r="A73">
        <v>2000</v>
      </c>
      <c r="B73">
        <v>3.5748193373300001</v>
      </c>
    </row>
    <row r="74" spans="1:2">
      <c r="A74">
        <v>2500</v>
      </c>
      <c r="B74">
        <v>3.2058152311799999</v>
      </c>
    </row>
    <row r="75" spans="1:2">
      <c r="A75">
        <v>3000</v>
      </c>
      <c r="B75">
        <v>2.9195678246800001</v>
      </c>
    </row>
    <row r="76" spans="1:2">
      <c r="A76">
        <v>3500</v>
      </c>
      <c r="B76">
        <v>2.6899282276199998</v>
      </c>
    </row>
    <row r="77" spans="1:2">
      <c r="A77">
        <v>4000</v>
      </c>
      <c r="B77">
        <v>2.5226890811999998</v>
      </c>
    </row>
    <row r="78" spans="1:2">
      <c r="A78">
        <v>4500</v>
      </c>
      <c r="B78">
        <v>2.39146023139</v>
      </c>
    </row>
    <row r="79" spans="1:2">
      <c r="A79">
        <v>5000</v>
      </c>
      <c r="B79">
        <v>2.2656333193</v>
      </c>
    </row>
    <row r="80" spans="1:2">
      <c r="A80">
        <v>5500</v>
      </c>
      <c r="B80">
        <v>2.1567116344700001</v>
      </c>
    </row>
    <row r="81" spans="1:2">
      <c r="A81">
        <v>6000</v>
      </c>
      <c r="B81">
        <v>2.06915084744</v>
      </c>
    </row>
    <row r="82" spans="1:2">
      <c r="A82">
        <v>6500</v>
      </c>
      <c r="B82">
        <v>1.98853845164</v>
      </c>
    </row>
    <row r="83" spans="1:2">
      <c r="A83">
        <v>7000</v>
      </c>
      <c r="B83">
        <v>1.9131455797900001</v>
      </c>
    </row>
    <row r="84" spans="1:2">
      <c r="A84">
        <v>7500</v>
      </c>
      <c r="B84">
        <v>1.84708838559</v>
      </c>
    </row>
    <row r="85" spans="1:2">
      <c r="A85">
        <v>8000</v>
      </c>
      <c r="B85">
        <v>1.78917647338</v>
      </c>
    </row>
    <row r="86" spans="1:2">
      <c r="A86">
        <v>8500</v>
      </c>
      <c r="B86">
        <v>1.73377813122</v>
      </c>
    </row>
    <row r="87" spans="1:2">
      <c r="A87">
        <v>9000</v>
      </c>
      <c r="B87">
        <v>1.67904624099</v>
      </c>
    </row>
    <row r="88" spans="1:2">
      <c r="A88">
        <v>9500</v>
      </c>
      <c r="B88">
        <v>1.6278993696299999</v>
      </c>
    </row>
    <row r="89" spans="1:2">
      <c r="A89">
        <v>10000</v>
      </c>
      <c r="B89">
        <v>1.5889602051</v>
      </c>
    </row>
    <row r="90" spans="1:2">
      <c r="A90" t="s">
        <v>64</v>
      </c>
    </row>
    <row r="91" spans="1:2">
      <c r="A91">
        <v>500</v>
      </c>
      <c r="B91">
        <v>15.626452758499999</v>
      </c>
    </row>
    <row r="92" spans="1:2">
      <c r="A92">
        <v>1000</v>
      </c>
      <c r="B92">
        <v>11.752988160899999</v>
      </c>
    </row>
    <row r="93" spans="1:2">
      <c r="A93">
        <v>1500</v>
      </c>
      <c r="B93">
        <v>9.5769059411900006</v>
      </c>
    </row>
    <row r="94" spans="1:2">
      <c r="A94">
        <v>2000</v>
      </c>
      <c r="B94">
        <v>8.1388202509600003</v>
      </c>
    </row>
    <row r="95" spans="1:2">
      <c r="A95">
        <v>2500</v>
      </c>
      <c r="B95">
        <v>7.3163233859299996</v>
      </c>
    </row>
    <row r="96" spans="1:2">
      <c r="A96">
        <v>3000</v>
      </c>
      <c r="B96">
        <v>6.5775382288399999</v>
      </c>
    </row>
    <row r="97" spans="1:2">
      <c r="A97">
        <v>3500</v>
      </c>
      <c r="B97">
        <v>6.0518174866300001</v>
      </c>
    </row>
    <row r="98" spans="1:2">
      <c r="A98">
        <v>4000</v>
      </c>
      <c r="B98">
        <v>5.7563951210799997</v>
      </c>
    </row>
    <row r="99" spans="1:2">
      <c r="A99">
        <v>4500</v>
      </c>
      <c r="B99">
        <v>5.3736272894599999</v>
      </c>
    </row>
    <row r="100" spans="1:2">
      <c r="A100">
        <v>5000</v>
      </c>
      <c r="B100">
        <v>5.0560909781800003</v>
      </c>
    </row>
    <row r="101" spans="1:2">
      <c r="A101">
        <v>5500</v>
      </c>
      <c r="B101">
        <v>4.8289462144200002</v>
      </c>
    </row>
    <row r="102" spans="1:2">
      <c r="A102">
        <v>6000</v>
      </c>
      <c r="B102">
        <v>4.6388703315699997</v>
      </c>
    </row>
    <row r="103" spans="1:2">
      <c r="A103">
        <v>6500</v>
      </c>
      <c r="B103">
        <v>4.4823475790899998</v>
      </c>
    </row>
    <row r="104" spans="1:2">
      <c r="A104">
        <v>7000</v>
      </c>
      <c r="B104">
        <v>4.3082854984100001</v>
      </c>
    </row>
    <row r="105" spans="1:2">
      <c r="A105">
        <v>7500</v>
      </c>
      <c r="B105">
        <v>4.1378045415200004</v>
      </c>
    </row>
    <row r="106" spans="1:2">
      <c r="A106">
        <v>8000</v>
      </c>
      <c r="B106">
        <v>3.9938236440299999</v>
      </c>
    </row>
    <row r="107" spans="1:2">
      <c r="A107">
        <v>8500</v>
      </c>
      <c r="B107">
        <v>3.8490833984799999</v>
      </c>
    </row>
    <row r="108" spans="1:2">
      <c r="A108">
        <v>9000</v>
      </c>
      <c r="B108">
        <v>3.7261954636099999</v>
      </c>
    </row>
    <row r="109" spans="1:2">
      <c r="A109">
        <v>9500</v>
      </c>
      <c r="B109">
        <v>3.6216515382500001</v>
      </c>
    </row>
    <row r="110" spans="1:2">
      <c r="A110">
        <v>10000</v>
      </c>
      <c r="B110">
        <v>3.5334139824999999</v>
      </c>
    </row>
    <row r="111" spans="1:2">
      <c r="A111" t="s">
        <v>64</v>
      </c>
    </row>
  </sheetData>
  <mergeCells count="2">
    <mergeCell ref="A1:F1"/>
    <mergeCell ref="I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4" workbookViewId="0">
      <selection activeCell="C26" sqref="C26:D46"/>
    </sheetView>
  </sheetViews>
  <sheetFormatPr baseColWidth="10" defaultColWidth="8.83203125" defaultRowHeight="14" x14ac:dyDescent="0"/>
  <cols>
    <col min="1" max="1" width="12.5" customWidth="1"/>
    <col min="2" max="2" width="13.6640625" customWidth="1"/>
    <col min="3" max="3" width="16.83203125" customWidth="1"/>
    <col min="4" max="4" width="18.33203125" customWidth="1"/>
    <col min="10" max="10" width="11.5" customWidth="1"/>
    <col min="11" max="11" width="12.6640625" customWidth="1"/>
    <col min="12" max="12" width="14" customWidth="1"/>
    <col min="13" max="13" width="14.1640625" customWidth="1"/>
  </cols>
  <sheetData>
    <row r="1" spans="1:13" ht="27" customHeight="1">
      <c r="A1" s="5" t="s">
        <v>11</v>
      </c>
      <c r="B1" s="6"/>
      <c r="C1" s="6"/>
      <c r="D1" s="6"/>
      <c r="J1" s="5"/>
      <c r="K1" s="6"/>
      <c r="L1" s="6"/>
      <c r="M1" s="6"/>
    </row>
    <row r="2" spans="1:13">
      <c r="A2" t="s">
        <v>7</v>
      </c>
      <c r="B2" t="s">
        <v>6</v>
      </c>
      <c r="C2" t="s">
        <v>8</v>
      </c>
      <c r="D2" t="s">
        <v>9</v>
      </c>
    </row>
    <row r="3" spans="1:13">
      <c r="A3">
        <v>0</v>
      </c>
      <c r="C3">
        <v>1.5750796076500002E-2</v>
      </c>
      <c r="D3">
        <v>0</v>
      </c>
    </row>
    <row r="4" spans="1:13">
      <c r="A4">
        <v>0.05</v>
      </c>
      <c r="C4">
        <v>1.58432285646E-2</v>
      </c>
      <c r="D4">
        <v>1.18358130576E-2</v>
      </c>
    </row>
    <row r="5" spans="1:13">
      <c r="A5">
        <v>0.1</v>
      </c>
      <c r="C5">
        <v>1.55978184046E-2</v>
      </c>
      <c r="D5">
        <v>1.6111913981900001E-2</v>
      </c>
    </row>
    <row r="6" spans="1:13">
      <c r="A6">
        <v>0.15</v>
      </c>
      <c r="C6">
        <v>1.5720181969300001E-2</v>
      </c>
      <c r="D6">
        <v>1.82947315249E-2</v>
      </c>
    </row>
    <row r="7" spans="1:13">
      <c r="A7">
        <v>0.2</v>
      </c>
      <c r="C7">
        <v>1.55901932499E-2</v>
      </c>
      <c r="D7">
        <v>2.24462241093E-2</v>
      </c>
    </row>
    <row r="8" spans="1:13">
      <c r="A8">
        <v>0.25</v>
      </c>
      <c r="C8">
        <v>1.5563220602400001E-2</v>
      </c>
      <c r="D8">
        <v>2.4989334800800001E-2</v>
      </c>
    </row>
    <row r="9" spans="1:13">
      <c r="A9">
        <v>0.3</v>
      </c>
      <c r="C9">
        <v>1.55007810518E-2</v>
      </c>
      <c r="D9">
        <v>2.5547925428399999E-2</v>
      </c>
    </row>
    <row r="10" spans="1:13">
      <c r="A10">
        <v>0.35</v>
      </c>
      <c r="C10">
        <v>1.5792481482E-2</v>
      </c>
      <c r="D10">
        <v>2.77747856562E-2</v>
      </c>
    </row>
    <row r="11" spans="1:13">
      <c r="A11">
        <v>0.4</v>
      </c>
      <c r="C11">
        <v>1.55928644701E-2</v>
      </c>
      <c r="D11">
        <v>2.8293961016199999E-2</v>
      </c>
    </row>
    <row r="12" spans="1:13">
      <c r="A12">
        <v>0.45</v>
      </c>
      <c r="C12">
        <v>1.5675981006200001E-2</v>
      </c>
      <c r="D12">
        <v>2.9177059648900001E-2</v>
      </c>
    </row>
    <row r="13" spans="1:13">
      <c r="A13">
        <v>0.5</v>
      </c>
      <c r="C13">
        <v>1.57009305222E-2</v>
      </c>
      <c r="D13">
        <v>2.9399078227000001E-2</v>
      </c>
    </row>
    <row r="14" spans="1:13">
      <c r="A14">
        <v>0.55000000000000004</v>
      </c>
      <c r="C14">
        <v>1.5684210256699999E-2</v>
      </c>
      <c r="D14">
        <v>2.9349129669799998E-2</v>
      </c>
    </row>
    <row r="15" spans="1:13">
      <c r="A15">
        <v>0.6</v>
      </c>
      <c r="C15">
        <v>1.5654427410200001E-2</v>
      </c>
      <c r="D15">
        <v>3.2124070298399997E-2</v>
      </c>
    </row>
    <row r="16" spans="1:13">
      <c r="A16">
        <v>0.65</v>
      </c>
      <c r="C16">
        <v>1.56766563464E-2</v>
      </c>
      <c r="D16">
        <v>3.2188302195399997E-2</v>
      </c>
    </row>
    <row r="17" spans="1:4">
      <c r="A17">
        <v>0.7</v>
      </c>
      <c r="C17">
        <v>1.560296297E-2</v>
      </c>
      <c r="D17">
        <v>3.2842515543200002E-2</v>
      </c>
    </row>
    <row r="18" spans="1:4">
      <c r="A18">
        <v>0.75</v>
      </c>
      <c r="C18">
        <v>1.5741369133600001E-2</v>
      </c>
      <c r="D18">
        <v>3.19781998284E-2</v>
      </c>
    </row>
    <row r="19" spans="1:4">
      <c r="A19">
        <v>0.8</v>
      </c>
      <c r="C19">
        <v>1.5734401942100001E-2</v>
      </c>
      <c r="D19">
        <v>3.2311996396100003E-2</v>
      </c>
    </row>
    <row r="20" spans="1:4">
      <c r="A20">
        <v>0.85</v>
      </c>
      <c r="C20">
        <v>1.5640772092600001E-2</v>
      </c>
      <c r="D20">
        <v>3.2396647329899997E-2</v>
      </c>
    </row>
    <row r="21" spans="1:4">
      <c r="A21">
        <v>0.9</v>
      </c>
      <c r="C21">
        <v>1.5920225492399999E-2</v>
      </c>
      <c r="D21">
        <v>3.2693752796000002E-2</v>
      </c>
    </row>
    <row r="22" spans="1:4">
      <c r="A22">
        <v>0.95</v>
      </c>
      <c r="C22">
        <v>1.5705464010999998E-2</v>
      </c>
      <c r="D22">
        <v>3.19690423981E-2</v>
      </c>
    </row>
    <row r="23" spans="1:4">
      <c r="A23">
        <v>1</v>
      </c>
      <c r="C23">
        <v>1.57671465337E-2</v>
      </c>
      <c r="D23">
        <v>3.0562285377299998E-2</v>
      </c>
    </row>
    <row r="26" spans="1:4">
      <c r="A26">
        <f>A3*100</f>
        <v>0</v>
      </c>
      <c r="B26">
        <v>0</v>
      </c>
      <c r="C26">
        <v>0</v>
      </c>
      <c r="D26">
        <f>D3*100</f>
        <v>0</v>
      </c>
    </row>
    <row r="27" spans="1:4">
      <c r="A27">
        <f t="shared" ref="A27:A46" si="0">A4*100</f>
        <v>5</v>
      </c>
      <c r="B27">
        <v>5</v>
      </c>
      <c r="C27">
        <v>5</v>
      </c>
      <c r="D27">
        <f t="shared" ref="D27" si="1">D4*100</f>
        <v>1.18358130576</v>
      </c>
    </row>
    <row r="28" spans="1:4">
      <c r="A28">
        <f t="shared" si="0"/>
        <v>10</v>
      </c>
      <c r="B28">
        <v>10</v>
      </c>
      <c r="C28">
        <v>10</v>
      </c>
      <c r="D28">
        <f t="shared" ref="D28" si="2">D5*100</f>
        <v>1.6111913981900001</v>
      </c>
    </row>
    <row r="29" spans="1:4">
      <c r="A29">
        <f t="shared" si="0"/>
        <v>15</v>
      </c>
      <c r="B29">
        <v>15</v>
      </c>
      <c r="C29">
        <v>15</v>
      </c>
      <c r="D29">
        <f t="shared" ref="D29" si="3">D6*100</f>
        <v>1.8294731524900001</v>
      </c>
    </row>
    <row r="30" spans="1:4">
      <c r="A30">
        <f t="shared" si="0"/>
        <v>20</v>
      </c>
      <c r="B30">
        <v>20</v>
      </c>
      <c r="C30">
        <v>20</v>
      </c>
      <c r="D30">
        <f t="shared" ref="D30" si="4">D7*100</f>
        <v>2.2446224109299999</v>
      </c>
    </row>
    <row r="31" spans="1:4">
      <c r="A31">
        <f t="shared" si="0"/>
        <v>25</v>
      </c>
      <c r="B31">
        <v>25</v>
      </c>
      <c r="C31">
        <v>25</v>
      </c>
      <c r="D31">
        <f t="shared" ref="D31" si="5">D8*100</f>
        <v>2.4989334800800003</v>
      </c>
    </row>
    <row r="32" spans="1:4">
      <c r="A32">
        <f t="shared" si="0"/>
        <v>30</v>
      </c>
      <c r="B32">
        <v>30</v>
      </c>
      <c r="C32">
        <v>30</v>
      </c>
      <c r="D32">
        <f t="shared" ref="D32" si="6">D9*100</f>
        <v>2.55479254284</v>
      </c>
    </row>
    <row r="33" spans="1:4">
      <c r="A33">
        <f t="shared" si="0"/>
        <v>35</v>
      </c>
      <c r="B33">
        <v>35</v>
      </c>
      <c r="C33">
        <v>35</v>
      </c>
      <c r="D33">
        <f t="shared" ref="D33" si="7">D10*100</f>
        <v>2.7774785656200001</v>
      </c>
    </row>
    <row r="34" spans="1:4">
      <c r="A34">
        <f t="shared" si="0"/>
        <v>40</v>
      </c>
      <c r="B34">
        <v>40</v>
      </c>
      <c r="C34">
        <v>40</v>
      </c>
      <c r="D34">
        <f t="shared" ref="D34" si="8">D11*100</f>
        <v>2.82939610162</v>
      </c>
    </row>
    <row r="35" spans="1:4">
      <c r="A35">
        <f t="shared" si="0"/>
        <v>45</v>
      </c>
      <c r="B35">
        <v>45</v>
      </c>
      <c r="C35">
        <v>45</v>
      </c>
      <c r="D35">
        <f t="shared" ref="D35" si="9">D12*100</f>
        <v>2.9177059648900001</v>
      </c>
    </row>
    <row r="36" spans="1:4">
      <c r="A36">
        <f t="shared" si="0"/>
        <v>50</v>
      </c>
      <c r="B36">
        <v>50</v>
      </c>
      <c r="C36">
        <v>50</v>
      </c>
      <c r="D36">
        <f t="shared" ref="D36" si="10">D13*100</f>
        <v>2.9399078227</v>
      </c>
    </row>
    <row r="37" spans="1:4">
      <c r="A37">
        <f t="shared" si="0"/>
        <v>55.000000000000007</v>
      </c>
      <c r="B37">
        <v>55.000000000000007</v>
      </c>
      <c r="C37">
        <v>55.000000000000007</v>
      </c>
      <c r="D37">
        <f t="shared" ref="D37" si="11">D14*100</f>
        <v>2.9349129669799998</v>
      </c>
    </row>
    <row r="38" spans="1:4">
      <c r="A38">
        <f t="shared" si="0"/>
        <v>60</v>
      </c>
      <c r="B38">
        <v>60</v>
      </c>
      <c r="C38">
        <v>60</v>
      </c>
      <c r="D38">
        <f t="shared" ref="D38" si="12">D15*100</f>
        <v>3.2124070298399996</v>
      </c>
    </row>
    <row r="39" spans="1:4">
      <c r="A39">
        <f t="shared" si="0"/>
        <v>65</v>
      </c>
      <c r="B39">
        <v>65</v>
      </c>
      <c r="C39">
        <v>65</v>
      </c>
      <c r="D39">
        <f t="shared" ref="D39" si="13">D16*100</f>
        <v>3.2188302195399996</v>
      </c>
    </row>
    <row r="40" spans="1:4">
      <c r="A40">
        <f t="shared" si="0"/>
        <v>70</v>
      </c>
      <c r="B40">
        <v>70</v>
      </c>
      <c r="C40">
        <v>70</v>
      </c>
      <c r="D40">
        <f t="shared" ref="D40" si="14">D17*100</f>
        <v>3.2842515543199999</v>
      </c>
    </row>
    <row r="41" spans="1:4">
      <c r="A41">
        <f t="shared" si="0"/>
        <v>75</v>
      </c>
      <c r="B41">
        <v>75</v>
      </c>
      <c r="C41">
        <v>75</v>
      </c>
      <c r="D41">
        <f t="shared" ref="D41" si="15">D18*100</f>
        <v>3.19781998284</v>
      </c>
    </row>
    <row r="42" spans="1:4">
      <c r="A42">
        <f t="shared" si="0"/>
        <v>80</v>
      </c>
      <c r="B42">
        <v>80</v>
      </c>
      <c r="C42">
        <v>80</v>
      </c>
      <c r="D42">
        <f t="shared" ref="D42" si="16">D19*100</f>
        <v>3.2311996396100002</v>
      </c>
    </row>
    <row r="43" spans="1:4">
      <c r="A43">
        <f t="shared" si="0"/>
        <v>85</v>
      </c>
      <c r="B43">
        <v>85</v>
      </c>
      <c r="C43">
        <v>85</v>
      </c>
      <c r="D43">
        <f t="shared" ref="D43" si="17">D20*100</f>
        <v>3.2396647329899997</v>
      </c>
    </row>
    <row r="44" spans="1:4">
      <c r="A44">
        <f t="shared" si="0"/>
        <v>90</v>
      </c>
      <c r="B44">
        <v>90</v>
      </c>
      <c r="C44">
        <v>90</v>
      </c>
      <c r="D44">
        <f t="shared" ref="D44" si="18">D21*100</f>
        <v>3.2693752796000002</v>
      </c>
    </row>
    <row r="45" spans="1:4">
      <c r="A45">
        <f t="shared" si="0"/>
        <v>95</v>
      </c>
      <c r="B45">
        <v>95</v>
      </c>
      <c r="C45">
        <v>95</v>
      </c>
      <c r="D45">
        <f t="shared" ref="D45" si="19">D22*100</f>
        <v>3.1969042398100003</v>
      </c>
    </row>
    <row r="46" spans="1:4">
      <c r="A46">
        <f t="shared" si="0"/>
        <v>100</v>
      </c>
      <c r="B46">
        <v>100</v>
      </c>
      <c r="C46">
        <v>100</v>
      </c>
      <c r="D46">
        <f t="shared" ref="D46" si="20">D23*100</f>
        <v>3.05622853773</v>
      </c>
    </row>
  </sheetData>
  <mergeCells count="2">
    <mergeCell ref="J1:M1"/>
    <mergeCell ref="A1:D1"/>
  </mergeCells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51" sqref="G51"/>
    </sheetView>
  </sheetViews>
  <sheetFormatPr baseColWidth="10" defaultColWidth="8.83203125" defaultRowHeight="14" x14ac:dyDescent="0"/>
  <cols>
    <col min="1" max="1" width="11.6640625" customWidth="1"/>
    <col min="2" max="2" width="13.6640625" customWidth="1"/>
    <col min="3" max="3" width="12.83203125" customWidth="1"/>
    <col min="4" max="4" width="19.6640625" customWidth="1"/>
    <col min="9" max="9" width="19" customWidth="1"/>
    <col min="10" max="10" width="15.83203125" customWidth="1"/>
    <col min="11" max="11" width="16.5" customWidth="1"/>
    <col min="12" max="12" width="18.6640625" customWidth="1"/>
  </cols>
  <sheetData>
    <row r="1" spans="1:12" ht="28.5" customHeight="1">
      <c r="A1" s="5" t="s">
        <v>14</v>
      </c>
      <c r="B1" s="6"/>
      <c r="C1" s="6"/>
      <c r="D1" s="6"/>
      <c r="I1" s="5" t="s">
        <v>4</v>
      </c>
      <c r="J1" s="6"/>
      <c r="K1" s="6"/>
      <c r="L1" s="6"/>
    </row>
    <row r="2" spans="1:12">
      <c r="A2" t="s">
        <v>0</v>
      </c>
      <c r="B2" t="s">
        <v>1</v>
      </c>
      <c r="C2" t="s">
        <v>2</v>
      </c>
      <c r="D2" t="s">
        <v>3</v>
      </c>
      <c r="I2" t="s">
        <v>0</v>
      </c>
      <c r="J2" t="s">
        <v>1</v>
      </c>
      <c r="K2" t="s">
        <v>2</v>
      </c>
      <c r="L2" t="s">
        <v>3</v>
      </c>
    </row>
    <row r="3" spans="1:12">
      <c r="A3">
        <v>500</v>
      </c>
      <c r="B3">
        <v>3.5678128335499999E-3</v>
      </c>
      <c r="C3">
        <v>5.0687067940199997</v>
      </c>
      <c r="D3">
        <v>2.0645405718499998</v>
      </c>
      <c r="F3">
        <v>500</v>
      </c>
      <c r="G3">
        <v>10.538036974300001</v>
      </c>
      <c r="I3">
        <v>500</v>
      </c>
      <c r="J3">
        <v>2.9560634036100001E-3</v>
      </c>
      <c r="K3">
        <v>7.03754673206</v>
      </c>
      <c r="L3">
        <v>10.538036974300001</v>
      </c>
    </row>
    <row r="4" spans="1:12">
      <c r="A4">
        <v>1000</v>
      </c>
      <c r="B4">
        <v>3.5678128335499999E-3</v>
      </c>
      <c r="C4">
        <v>3.6414924751500002</v>
      </c>
      <c r="D4">
        <v>1.76532676246</v>
      </c>
      <c r="F4">
        <v>1000</v>
      </c>
      <c r="G4">
        <v>8.09653430931</v>
      </c>
      <c r="I4">
        <v>1000</v>
      </c>
      <c r="J4">
        <v>2.9560634036100001E-3</v>
      </c>
      <c r="K4">
        <v>4.8886897543099996</v>
      </c>
      <c r="L4">
        <v>8.09653430931</v>
      </c>
    </row>
    <row r="5" spans="1:12">
      <c r="A5">
        <v>1500</v>
      </c>
      <c r="B5">
        <v>3.5678128335499999E-3</v>
      </c>
      <c r="C5">
        <v>3.01785897197</v>
      </c>
      <c r="D5">
        <v>1.3819948662899999</v>
      </c>
      <c r="F5">
        <v>1500</v>
      </c>
      <c r="G5">
        <v>6.5920912755199996</v>
      </c>
      <c r="I5">
        <v>1500</v>
      </c>
      <c r="J5">
        <v>2.9560634036100001E-3</v>
      </c>
      <c r="K5">
        <v>3.9345569623499999</v>
      </c>
      <c r="L5">
        <v>6.5920912755199996</v>
      </c>
    </row>
    <row r="6" spans="1:12">
      <c r="A6">
        <v>2000</v>
      </c>
      <c r="B6">
        <v>3.5678128335499999E-3</v>
      </c>
      <c r="C6">
        <v>2.61700040747</v>
      </c>
      <c r="D6">
        <v>1.1646512170800001</v>
      </c>
      <c r="F6">
        <v>2000</v>
      </c>
      <c r="G6">
        <v>5.6278201617799999</v>
      </c>
      <c r="I6">
        <v>2000</v>
      </c>
      <c r="J6">
        <v>2.9560634036100001E-3</v>
      </c>
      <c r="K6">
        <v>3.45706202056</v>
      </c>
      <c r="L6">
        <v>5.6278201617799999</v>
      </c>
    </row>
    <row r="7" spans="1:12">
      <c r="A7">
        <v>2500</v>
      </c>
      <c r="B7">
        <v>3.5678128335499999E-3</v>
      </c>
      <c r="C7">
        <v>2.3346671397600001</v>
      </c>
      <c r="D7">
        <v>1.0356403672700001</v>
      </c>
      <c r="F7">
        <v>2500</v>
      </c>
      <c r="G7">
        <v>5.0814764722500003</v>
      </c>
      <c r="I7">
        <v>2500</v>
      </c>
      <c r="J7">
        <v>2.9560634036100001E-3</v>
      </c>
      <c r="K7">
        <v>3.0837941255599999</v>
      </c>
      <c r="L7">
        <v>5.0814764722500003</v>
      </c>
    </row>
    <row r="8" spans="1:12">
      <c r="A8">
        <v>3000</v>
      </c>
      <c r="B8">
        <v>3.5678128335499999E-3</v>
      </c>
      <c r="C8">
        <v>2.1294117925</v>
      </c>
      <c r="D8">
        <v>0.90952830005600005</v>
      </c>
      <c r="F8">
        <v>3000</v>
      </c>
      <c r="G8">
        <v>4.6570071938700002</v>
      </c>
      <c r="I8">
        <v>3000</v>
      </c>
      <c r="J8">
        <v>2.9560634036100001E-3</v>
      </c>
      <c r="K8">
        <v>2.8379883548699998</v>
      </c>
      <c r="L8">
        <v>4.6570071938700002</v>
      </c>
    </row>
    <row r="9" spans="1:12">
      <c r="A9">
        <v>3500</v>
      </c>
      <c r="B9">
        <v>3.5678128335499999E-3</v>
      </c>
      <c r="C9">
        <v>1.97394277178</v>
      </c>
      <c r="D9">
        <v>0.84396926247100001</v>
      </c>
      <c r="F9">
        <v>3500</v>
      </c>
      <c r="G9">
        <v>4.2964575212899998</v>
      </c>
      <c r="I9">
        <v>3500</v>
      </c>
      <c r="J9">
        <v>2.9560634036100001E-3</v>
      </c>
      <c r="K9">
        <v>2.6245495727999999</v>
      </c>
      <c r="L9">
        <v>4.2964575212899998</v>
      </c>
    </row>
    <row r="10" spans="1:12">
      <c r="A10">
        <v>4000</v>
      </c>
      <c r="B10">
        <v>3.5678128335499999E-3</v>
      </c>
      <c r="C10">
        <v>1.8356014088699999</v>
      </c>
      <c r="D10">
        <v>0.78314048407799997</v>
      </c>
      <c r="F10">
        <v>4000</v>
      </c>
      <c r="G10">
        <v>4.0578918261899997</v>
      </c>
      <c r="I10">
        <v>4000</v>
      </c>
      <c r="J10">
        <v>2.9560634036100001E-3</v>
      </c>
      <c r="K10">
        <v>2.4620531519700002</v>
      </c>
      <c r="L10">
        <v>4.0578918261899997</v>
      </c>
    </row>
    <row r="11" spans="1:12">
      <c r="A11">
        <v>4500</v>
      </c>
      <c r="B11">
        <v>3.5678128335499999E-3</v>
      </c>
      <c r="C11">
        <v>1.7254271951</v>
      </c>
      <c r="D11">
        <v>0.773640209179</v>
      </c>
      <c r="F11">
        <v>4500</v>
      </c>
      <c r="G11">
        <v>3.78623053442</v>
      </c>
      <c r="I11">
        <v>4500</v>
      </c>
      <c r="J11">
        <v>2.9560634036100001E-3</v>
      </c>
      <c r="K11">
        <v>2.3015134158100001</v>
      </c>
      <c r="L11">
        <v>3.78623053442</v>
      </c>
    </row>
    <row r="12" spans="1:12">
      <c r="A12">
        <v>5000</v>
      </c>
      <c r="B12">
        <v>3.5678128335499999E-3</v>
      </c>
      <c r="C12">
        <v>1.6243673814399999</v>
      </c>
      <c r="D12">
        <v>0.75384331593200005</v>
      </c>
      <c r="F12">
        <v>5000</v>
      </c>
      <c r="G12">
        <v>3.5980642162400001</v>
      </c>
      <c r="I12">
        <v>5000</v>
      </c>
      <c r="J12">
        <v>2.9560634036100001E-3</v>
      </c>
      <c r="K12">
        <v>2.1830576293799999</v>
      </c>
      <c r="L12">
        <v>3.5980642162400001</v>
      </c>
    </row>
    <row r="13" spans="1:12">
      <c r="A13">
        <v>5500</v>
      </c>
      <c r="B13">
        <v>3.5678128335499999E-3</v>
      </c>
      <c r="C13">
        <v>1.5498655377199999</v>
      </c>
      <c r="D13">
        <v>0.72378098868499996</v>
      </c>
      <c r="F13">
        <v>5500</v>
      </c>
      <c r="G13">
        <v>3.47046049791</v>
      </c>
      <c r="I13">
        <v>5500</v>
      </c>
      <c r="J13">
        <v>2.9560634036100001E-3</v>
      </c>
      <c r="K13">
        <v>2.09296824809</v>
      </c>
      <c r="L13">
        <v>3.47046049791</v>
      </c>
    </row>
    <row r="14" spans="1:12">
      <c r="A14">
        <v>6000</v>
      </c>
      <c r="B14">
        <v>3.5678128335499999E-3</v>
      </c>
      <c r="C14">
        <v>1.48303384958</v>
      </c>
      <c r="D14">
        <v>0.70213758383299996</v>
      </c>
      <c r="F14">
        <v>6000</v>
      </c>
      <c r="G14">
        <v>3.3111837288500001</v>
      </c>
      <c r="I14">
        <v>6000</v>
      </c>
      <c r="J14">
        <v>2.9560634036100001E-3</v>
      </c>
      <c r="K14">
        <v>2.0124490165000002</v>
      </c>
      <c r="L14">
        <v>3.3111837288500001</v>
      </c>
    </row>
    <row r="15" spans="1:12">
      <c r="A15">
        <v>6500</v>
      </c>
      <c r="B15">
        <v>3.5678128335499999E-3</v>
      </c>
      <c r="C15">
        <v>1.42161229631</v>
      </c>
      <c r="D15">
        <v>0.67119327865900003</v>
      </c>
      <c r="F15">
        <v>6500</v>
      </c>
      <c r="G15">
        <v>3.1545664151300001</v>
      </c>
      <c r="I15">
        <v>6500</v>
      </c>
      <c r="J15">
        <v>2.9560634036100001E-3</v>
      </c>
      <c r="K15">
        <v>1.93384869253</v>
      </c>
      <c r="L15">
        <v>3.1545664151300001</v>
      </c>
    </row>
    <row r="16" spans="1:12">
      <c r="A16">
        <v>7000</v>
      </c>
      <c r="B16">
        <v>3.5678128335499999E-3</v>
      </c>
      <c r="C16">
        <v>1.36807318638</v>
      </c>
      <c r="D16">
        <v>0.63632450797499995</v>
      </c>
      <c r="F16">
        <v>7000</v>
      </c>
      <c r="G16">
        <v>3.0029522791900001</v>
      </c>
      <c r="I16">
        <v>7000</v>
      </c>
      <c r="J16">
        <v>2.9560634036100001E-3</v>
      </c>
      <c r="K16">
        <v>1.8595415371199999</v>
      </c>
      <c r="L16">
        <v>3.0029522791900001</v>
      </c>
    </row>
    <row r="17" spans="1:12">
      <c r="A17">
        <v>7500</v>
      </c>
      <c r="B17">
        <v>3.5678128335499999E-3</v>
      </c>
      <c r="C17">
        <v>1.3175491527900001</v>
      </c>
      <c r="D17">
        <v>0.61797540597099998</v>
      </c>
      <c r="F17">
        <v>7500</v>
      </c>
      <c r="G17">
        <v>2.8970919243100002</v>
      </c>
      <c r="I17">
        <v>7500</v>
      </c>
      <c r="J17">
        <v>2.9560634036100001E-3</v>
      </c>
      <c r="K17">
        <v>1.8013724064300001</v>
      </c>
      <c r="L17">
        <v>2.8970919243100002</v>
      </c>
    </row>
    <row r="18" spans="1:12">
      <c r="A18">
        <v>8000</v>
      </c>
      <c r="B18">
        <v>3.5678128335499999E-3</v>
      </c>
      <c r="C18">
        <v>1.2750459784199999</v>
      </c>
      <c r="D18">
        <v>0.59174105054399995</v>
      </c>
      <c r="F18">
        <v>8000</v>
      </c>
      <c r="G18">
        <v>2.8074480462300002</v>
      </c>
      <c r="I18">
        <v>8000</v>
      </c>
      <c r="J18">
        <v>2.9560634036100001E-3</v>
      </c>
      <c r="K18">
        <v>1.7544300048399999</v>
      </c>
      <c r="L18">
        <v>2.8074480462300002</v>
      </c>
    </row>
    <row r="19" spans="1:12">
      <c r="A19">
        <v>8500</v>
      </c>
      <c r="B19">
        <v>3.5678128335499999E-3</v>
      </c>
      <c r="C19">
        <v>1.23607635478</v>
      </c>
      <c r="D19">
        <v>0.57098143057899997</v>
      </c>
      <c r="F19">
        <v>8500</v>
      </c>
      <c r="G19">
        <v>2.74552545329</v>
      </c>
      <c r="I19">
        <v>8500</v>
      </c>
      <c r="J19">
        <v>2.9560634036100001E-3</v>
      </c>
      <c r="K19">
        <v>1.69866796397</v>
      </c>
      <c r="L19">
        <v>2.74552545329</v>
      </c>
    </row>
    <row r="20" spans="1:12">
      <c r="A20">
        <v>9000</v>
      </c>
      <c r="B20">
        <v>3.5678128335499999E-3</v>
      </c>
      <c r="C20">
        <v>1.2004453711800001</v>
      </c>
      <c r="D20">
        <v>0.55991706004599995</v>
      </c>
      <c r="F20">
        <v>9000</v>
      </c>
      <c r="G20">
        <v>2.6520722723299999</v>
      </c>
      <c r="I20">
        <v>9000</v>
      </c>
      <c r="J20">
        <v>2.9560634036100001E-3</v>
      </c>
      <c r="K20">
        <v>1.6504216200899999</v>
      </c>
      <c r="L20">
        <v>2.6520722723299999</v>
      </c>
    </row>
    <row r="21" spans="1:12">
      <c r="A21">
        <v>9500</v>
      </c>
      <c r="B21">
        <v>3.5678128335499999E-3</v>
      </c>
      <c r="C21">
        <v>1.16674487726</v>
      </c>
      <c r="D21">
        <v>0.54200553467500001</v>
      </c>
      <c r="F21">
        <v>9500</v>
      </c>
      <c r="G21">
        <v>2.5753299730800001</v>
      </c>
      <c r="I21">
        <v>9500</v>
      </c>
      <c r="J21">
        <v>2.9560634036100001E-3</v>
      </c>
      <c r="K21">
        <v>1.60715853045</v>
      </c>
      <c r="L21">
        <v>2.5753299730800001</v>
      </c>
    </row>
    <row r="22" spans="1:12">
      <c r="A22">
        <v>10000</v>
      </c>
      <c r="B22">
        <v>3.5678128335499999E-3</v>
      </c>
      <c r="C22">
        <v>1.13758455852</v>
      </c>
      <c r="D22">
        <v>0.54119506767199999</v>
      </c>
      <c r="F22">
        <v>10000</v>
      </c>
      <c r="G22">
        <v>2.5147486240000001</v>
      </c>
      <c r="I22">
        <v>10000</v>
      </c>
      <c r="J22">
        <v>2.9560634036100001E-3</v>
      </c>
      <c r="K22">
        <v>1.5581760679500001</v>
      </c>
      <c r="L22">
        <v>2.5147486240000001</v>
      </c>
    </row>
  </sheetData>
  <mergeCells count="2">
    <mergeCell ref="A1:D1"/>
    <mergeCell ref="I1:L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2" sqref="A3:E22"/>
    </sheetView>
  </sheetViews>
  <sheetFormatPr baseColWidth="10" defaultColWidth="8.83203125" defaultRowHeight="14" x14ac:dyDescent="0"/>
  <cols>
    <col min="1" max="2" width="14.1640625" customWidth="1"/>
    <col min="3" max="3" width="12.1640625" customWidth="1"/>
    <col min="4" max="4" width="14.6640625" customWidth="1"/>
    <col min="5" max="5" width="21.5" customWidth="1"/>
    <col min="7" max="8" width="15.1640625" customWidth="1"/>
    <col min="9" max="9" width="12.1640625" customWidth="1"/>
    <col min="10" max="10" width="22.6640625" customWidth="1"/>
    <col min="11" max="11" width="14.5" customWidth="1"/>
  </cols>
  <sheetData>
    <row r="1" spans="1:11" ht="26.25" customHeight="1">
      <c r="A1" s="5" t="s">
        <v>10</v>
      </c>
      <c r="B1" s="5"/>
      <c r="C1" s="6"/>
      <c r="D1" s="6"/>
      <c r="E1" s="6"/>
      <c r="G1" s="5"/>
      <c r="H1" s="5"/>
      <c r="I1" s="6"/>
      <c r="J1" s="6"/>
      <c r="K1" s="6"/>
    </row>
    <row r="2" spans="1:11">
      <c r="A2" t="s">
        <v>0</v>
      </c>
      <c r="B2" t="s">
        <v>5</v>
      </c>
      <c r="C2" t="s">
        <v>1</v>
      </c>
      <c r="D2" t="s">
        <v>2</v>
      </c>
      <c r="E2" t="s">
        <v>3</v>
      </c>
    </row>
    <row r="3" spans="1:11">
      <c r="A3">
        <v>5000</v>
      </c>
      <c r="B3">
        <v>0</v>
      </c>
      <c r="C3">
        <v>0</v>
      </c>
      <c r="D3">
        <v>0</v>
      </c>
      <c r="E3">
        <v>0</v>
      </c>
    </row>
    <row r="4" spans="1:11">
      <c r="A4">
        <v>5000</v>
      </c>
      <c r="B4">
        <v>0.05</v>
      </c>
      <c r="C4">
        <v>5.2631091815400002E-2</v>
      </c>
      <c r="D4">
        <v>6.27403549105E-3</v>
      </c>
      <c r="E4">
        <v>6.27403549105E-3</v>
      </c>
    </row>
    <row r="5" spans="1:11">
      <c r="A5">
        <v>5000</v>
      </c>
      <c r="B5">
        <v>0.1</v>
      </c>
      <c r="C5">
        <v>0.11111086060600001</v>
      </c>
      <c r="D5">
        <v>9.0305573303700003E-3</v>
      </c>
      <c r="E5">
        <v>9.0305573303700003E-3</v>
      </c>
    </row>
    <row r="6" spans="1:11">
      <c r="A6">
        <v>5000</v>
      </c>
      <c r="B6">
        <v>0.15</v>
      </c>
      <c r="C6">
        <v>0.17646969889899999</v>
      </c>
      <c r="D6">
        <v>1.1579837640800001E-2</v>
      </c>
      <c r="E6">
        <v>1.1579837640800001E-2</v>
      </c>
    </row>
    <row r="7" spans="1:11">
      <c r="A7">
        <v>5000</v>
      </c>
      <c r="B7">
        <v>0.2</v>
      </c>
      <c r="C7">
        <v>0.24999936590899999</v>
      </c>
      <c r="D7">
        <v>1.4117434532500001E-2</v>
      </c>
      <c r="E7">
        <v>1.4117434532500001E-2</v>
      </c>
    </row>
    <row r="8" spans="1:11">
      <c r="A8">
        <v>5000</v>
      </c>
      <c r="B8">
        <v>0.25</v>
      </c>
      <c r="C8">
        <v>0.33333303272699999</v>
      </c>
      <c r="D8">
        <v>1.5734397052099999E-2</v>
      </c>
      <c r="E8">
        <v>1.5734397052099999E-2</v>
      </c>
    </row>
    <row r="9" spans="1:11">
      <c r="A9">
        <v>5000</v>
      </c>
      <c r="B9">
        <v>0.3</v>
      </c>
      <c r="C9">
        <v>0.42857018627100002</v>
      </c>
      <c r="D9">
        <v>1.8090227596899999E-2</v>
      </c>
      <c r="E9">
        <v>1.8090227596899999E-2</v>
      </c>
    </row>
    <row r="10" spans="1:11">
      <c r="A10">
        <v>5000</v>
      </c>
      <c r="B10">
        <v>0.35</v>
      </c>
      <c r="C10">
        <v>0.53846065798800002</v>
      </c>
      <c r="D10">
        <v>2.0471583452100001E-2</v>
      </c>
      <c r="E10">
        <v>2.0471583452100001E-2</v>
      </c>
    </row>
    <row r="11" spans="1:11">
      <c r="A11">
        <v>5000</v>
      </c>
      <c r="B11">
        <v>0.4</v>
      </c>
      <c r="C11">
        <v>0.66666629090899998</v>
      </c>
      <c r="D11">
        <v>2.26207386261E-2</v>
      </c>
      <c r="E11">
        <v>2.26207386261E-2</v>
      </c>
    </row>
    <row r="12" spans="1:11">
      <c r="A12">
        <v>5000</v>
      </c>
      <c r="B12">
        <v>0.45</v>
      </c>
      <c r="C12">
        <v>0.81817991765599996</v>
      </c>
      <c r="D12">
        <v>2.50743959009E-2</v>
      </c>
      <c r="E12">
        <v>2.50743959009E-2</v>
      </c>
    </row>
    <row r="13" spans="1:11">
      <c r="A13">
        <v>5000</v>
      </c>
      <c r="B13">
        <v>0.5</v>
      </c>
      <c r="C13">
        <v>0.99999864727200005</v>
      </c>
      <c r="D13">
        <v>2.77138744784E-2</v>
      </c>
      <c r="E13">
        <v>2.77138744784E-2</v>
      </c>
    </row>
    <row r="14" spans="1:11">
      <c r="A14">
        <v>5000</v>
      </c>
      <c r="B14">
        <v>0.55000000000000004</v>
      </c>
      <c r="C14">
        <v>1.2222217212099999</v>
      </c>
      <c r="D14">
        <v>3.0672318770900001E-2</v>
      </c>
      <c r="E14">
        <v>3.0672318770900001E-2</v>
      </c>
    </row>
    <row r="15" spans="1:11">
      <c r="A15">
        <v>5000</v>
      </c>
      <c r="B15">
        <v>0.6</v>
      </c>
      <c r="C15">
        <v>1.49999661818</v>
      </c>
      <c r="D15">
        <v>3.3925329078599999E-2</v>
      </c>
      <c r="E15">
        <v>3.3925329078599999E-2</v>
      </c>
    </row>
    <row r="16" spans="1:11">
      <c r="A16">
        <v>5000</v>
      </c>
      <c r="B16">
        <v>0.65</v>
      </c>
      <c r="C16">
        <v>1.85714037254</v>
      </c>
      <c r="D16">
        <v>3.7744013705499999E-2</v>
      </c>
      <c r="E16">
        <v>3.7744013705499999E-2</v>
      </c>
    </row>
    <row r="17" spans="1:5">
      <c r="A17">
        <v>5000</v>
      </c>
      <c r="B17">
        <v>0.7</v>
      </c>
      <c r="C17">
        <v>2.3333325818200001</v>
      </c>
      <c r="D17">
        <v>4.23810343837E-2</v>
      </c>
      <c r="E17">
        <v>4.23810343837E-2</v>
      </c>
    </row>
    <row r="18" spans="1:5">
      <c r="A18">
        <v>5000</v>
      </c>
      <c r="B18">
        <v>0.75</v>
      </c>
      <c r="C18">
        <v>2.9999918836399999</v>
      </c>
      <c r="D18">
        <v>4.7958581614400003E-2</v>
      </c>
      <c r="E18">
        <v>4.7958581614400003E-2</v>
      </c>
    </row>
    <row r="19" spans="1:5">
      <c r="A19">
        <v>5000</v>
      </c>
      <c r="B19">
        <v>0.8</v>
      </c>
      <c r="C19">
        <v>3.9999932363699999</v>
      </c>
      <c r="D19">
        <v>5.49318691101E-2</v>
      </c>
      <c r="E19">
        <v>5.49318691101E-2</v>
      </c>
    </row>
    <row r="20" spans="1:5">
      <c r="A20">
        <v>5000</v>
      </c>
      <c r="B20">
        <v>0.85</v>
      </c>
      <c r="C20">
        <v>5.6666651636400003</v>
      </c>
      <c r="D20">
        <v>6.5176497681999998E-2</v>
      </c>
      <c r="E20">
        <v>6.5176497681999998E-2</v>
      </c>
    </row>
    <row r="21" spans="1:5">
      <c r="A21">
        <v>5000</v>
      </c>
      <c r="B21">
        <v>0.9</v>
      </c>
      <c r="C21">
        <v>8.9999526547199995</v>
      </c>
      <c r="D21">
        <v>7.81203226054E-2</v>
      </c>
      <c r="E21">
        <v>7.81203226054E-2</v>
      </c>
    </row>
    <row r="22" spans="1:5">
      <c r="A22">
        <v>5000</v>
      </c>
      <c r="B22">
        <v>0.95</v>
      </c>
      <c r="C22">
        <v>18.999905309399999</v>
      </c>
      <c r="D22">
        <v>0.11803537344200001</v>
      </c>
      <c r="E22">
        <v>0.11803537344200001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G26" sqref="G26"/>
    </sheetView>
  </sheetViews>
  <sheetFormatPr baseColWidth="10" defaultColWidth="8.83203125" defaultRowHeight="14" x14ac:dyDescent="0"/>
  <cols>
    <col min="1" max="2" width="14.1640625" customWidth="1"/>
    <col min="3" max="3" width="12.1640625" customWidth="1"/>
    <col min="4" max="4" width="14.6640625" customWidth="1"/>
    <col min="5" max="5" width="21.5" customWidth="1"/>
    <col min="7" max="8" width="15.1640625" customWidth="1"/>
    <col min="9" max="9" width="13.1640625" customWidth="1"/>
    <col min="10" max="10" width="18.6640625" customWidth="1"/>
    <col min="11" max="11" width="14.5" customWidth="1"/>
  </cols>
  <sheetData>
    <row r="1" spans="1:11" ht="26.25" customHeight="1">
      <c r="A1" s="5" t="s">
        <v>23</v>
      </c>
      <c r="B1" s="5"/>
      <c r="C1" s="6"/>
      <c r="D1" s="6"/>
      <c r="E1" s="6"/>
      <c r="G1" s="5"/>
      <c r="H1" s="5"/>
      <c r="I1" s="6"/>
      <c r="J1" s="6"/>
      <c r="K1" s="6"/>
    </row>
    <row r="2" spans="1:11">
      <c r="A2" t="s">
        <v>0</v>
      </c>
      <c r="B2" t="s">
        <v>5</v>
      </c>
      <c r="C2" t="s">
        <v>1</v>
      </c>
      <c r="D2" t="s">
        <v>2</v>
      </c>
      <c r="E2" t="s">
        <v>3</v>
      </c>
    </row>
    <row r="3" spans="1:11">
      <c r="A3">
        <v>5000</v>
      </c>
      <c r="B3">
        <v>0</v>
      </c>
      <c r="C3">
        <v>0</v>
      </c>
      <c r="D3">
        <v>1.5718746743799999E-2</v>
      </c>
      <c r="E3">
        <v>0</v>
      </c>
    </row>
    <row r="4" spans="1:11">
      <c r="A4">
        <v>5000</v>
      </c>
      <c r="B4">
        <v>0.05</v>
      </c>
      <c r="C4">
        <v>3.6543314683700001E-3</v>
      </c>
      <c r="D4">
        <v>1.6212098239600001E-2</v>
      </c>
      <c r="E4">
        <v>7.3080286270099997E-3</v>
      </c>
    </row>
    <row r="5" spans="1:11">
      <c r="A5">
        <v>5000</v>
      </c>
      <c r="B5">
        <v>0.1</v>
      </c>
      <c r="C5">
        <v>2.4139013877799999E-3</v>
      </c>
      <c r="D5">
        <v>1.6471159798099998E-2</v>
      </c>
      <c r="E5">
        <v>1.0452056921199999E-2</v>
      </c>
    </row>
    <row r="6" spans="1:11">
      <c r="A6">
        <v>5000</v>
      </c>
      <c r="B6">
        <v>0.15</v>
      </c>
      <c r="C6">
        <v>1.18600834668E-2</v>
      </c>
      <c r="D6">
        <v>1.7031730984400001E-2</v>
      </c>
      <c r="E6">
        <v>1.3628520435199999E-2</v>
      </c>
    </row>
    <row r="7" spans="1:11">
      <c r="A7">
        <v>5000</v>
      </c>
      <c r="B7">
        <v>0.2</v>
      </c>
      <c r="C7">
        <v>2.6083021964800001E-3</v>
      </c>
      <c r="D7">
        <v>1.7543893808400001E-2</v>
      </c>
      <c r="E7">
        <v>1.7526167265899999E-2</v>
      </c>
    </row>
    <row r="8" spans="1:11">
      <c r="A8">
        <v>5000</v>
      </c>
      <c r="B8">
        <v>0.25</v>
      </c>
      <c r="C8">
        <v>4.2172387191800002E-3</v>
      </c>
      <c r="D8">
        <v>1.7862619032099999E-2</v>
      </c>
      <c r="E8">
        <v>1.8618726537400002E-2</v>
      </c>
    </row>
    <row r="9" spans="1:11">
      <c r="A9">
        <v>5000</v>
      </c>
      <c r="B9">
        <v>0.3</v>
      </c>
      <c r="C9">
        <v>2.5352721835399999E-3</v>
      </c>
      <c r="D9">
        <v>1.88809871342E-2</v>
      </c>
      <c r="E9">
        <v>2.1550803174500002E-2</v>
      </c>
    </row>
    <row r="10" spans="1:11">
      <c r="A10">
        <v>5000</v>
      </c>
      <c r="B10">
        <v>0.35</v>
      </c>
      <c r="C10">
        <v>1.8224501824399999E-3</v>
      </c>
      <c r="D10">
        <v>1.9652822873800001E-2</v>
      </c>
      <c r="E10">
        <v>2.4454764788499998E-2</v>
      </c>
    </row>
    <row r="11" spans="1:11">
      <c r="A11">
        <v>5000</v>
      </c>
      <c r="B11">
        <v>0.4</v>
      </c>
      <c r="C11">
        <v>8.0986774838000004E-3</v>
      </c>
      <c r="D11">
        <v>1.99190928718E-2</v>
      </c>
      <c r="E11">
        <v>2.8091898773200001E-2</v>
      </c>
    </row>
    <row r="12" spans="1:11">
      <c r="A12">
        <v>5000</v>
      </c>
      <c r="B12">
        <v>0.45</v>
      </c>
      <c r="C12">
        <v>4.5200077043700002E-3</v>
      </c>
      <c r="D12">
        <v>2.1674855129500001E-2</v>
      </c>
      <c r="E12">
        <v>3.1778351839799997E-2</v>
      </c>
    </row>
    <row r="13" spans="1:11">
      <c r="A13">
        <v>5000</v>
      </c>
      <c r="B13">
        <v>0.5</v>
      </c>
      <c r="C13">
        <v>4.1187032170199997E-3</v>
      </c>
      <c r="D13">
        <v>2.2468602927800001E-2</v>
      </c>
      <c r="E13">
        <v>3.5842558509900001E-2</v>
      </c>
    </row>
    <row r="14" spans="1:11">
      <c r="A14">
        <v>5000</v>
      </c>
      <c r="B14">
        <v>0.55000000000000004</v>
      </c>
      <c r="C14">
        <v>6.9214932004699999E-3</v>
      </c>
      <c r="D14">
        <v>2.3410527200099999E-2</v>
      </c>
      <c r="E14">
        <v>3.9869390535500003E-2</v>
      </c>
    </row>
    <row r="15" spans="1:11">
      <c r="A15">
        <v>5000</v>
      </c>
      <c r="B15">
        <v>0.6</v>
      </c>
      <c r="C15">
        <v>1.5265225707899999E-3</v>
      </c>
      <c r="D15">
        <v>2.52997912093E-2</v>
      </c>
      <c r="E15">
        <v>4.7048674881200001E-2</v>
      </c>
    </row>
    <row r="16" spans="1:11">
      <c r="A16">
        <v>5000</v>
      </c>
      <c r="B16">
        <v>0.65</v>
      </c>
      <c r="C16">
        <v>2.4253731061599998E-3</v>
      </c>
      <c r="D16">
        <v>2.6095300787900001E-2</v>
      </c>
      <c r="E16">
        <v>5.2139655908800001E-2</v>
      </c>
    </row>
    <row r="17" spans="1:5">
      <c r="A17">
        <v>5000</v>
      </c>
      <c r="B17">
        <v>0.7</v>
      </c>
      <c r="C17">
        <v>9.9214790746099991E-3</v>
      </c>
      <c r="D17">
        <v>2.89580688959E-2</v>
      </c>
      <c r="E17">
        <v>6.33069722946E-2</v>
      </c>
    </row>
    <row r="18" spans="1:5">
      <c r="A18">
        <v>5000</v>
      </c>
      <c r="B18">
        <v>0.75</v>
      </c>
      <c r="C18">
        <v>7.7757626550499998E-3</v>
      </c>
      <c r="D18">
        <v>3.1623441322700001E-2</v>
      </c>
      <c r="E18">
        <v>7.6870850785699996E-2</v>
      </c>
    </row>
    <row r="19" spans="1:5">
      <c r="A19">
        <v>5000</v>
      </c>
      <c r="B19">
        <v>0.8</v>
      </c>
      <c r="C19">
        <v>1.40054284852E-2</v>
      </c>
      <c r="D19">
        <v>3.7237354555300001E-2</v>
      </c>
      <c r="E19">
        <v>9.8189469596000001E-2</v>
      </c>
    </row>
    <row r="20" spans="1:5">
      <c r="A20">
        <v>5000</v>
      </c>
      <c r="B20">
        <v>0.85</v>
      </c>
      <c r="C20">
        <v>2.2787494926000001E-2</v>
      </c>
      <c r="D20">
        <v>4.1523731924600002E-2</v>
      </c>
      <c r="E20">
        <v>0.12718752813</v>
      </c>
    </row>
    <row r="21" spans="1:5">
      <c r="A21">
        <v>5000</v>
      </c>
      <c r="B21">
        <v>0.9</v>
      </c>
      <c r="C21">
        <v>3.0115423767999999E-2</v>
      </c>
      <c r="D21">
        <v>4.8566780195700002E-2</v>
      </c>
      <c r="E21">
        <v>0.16902467155299999</v>
      </c>
    </row>
    <row r="22" spans="1:5">
      <c r="A22">
        <v>5000</v>
      </c>
      <c r="B22">
        <v>0.95</v>
      </c>
      <c r="C22">
        <v>4.7571421007099997E-2</v>
      </c>
      <c r="D22">
        <v>7.0865692063699998E-2</v>
      </c>
      <c r="E22">
        <v>0.34853729129599997</v>
      </c>
    </row>
    <row r="25" spans="1:5">
      <c r="B25">
        <f>B3*100</f>
        <v>0</v>
      </c>
      <c r="C25">
        <v>0</v>
      </c>
      <c r="D25">
        <v>0</v>
      </c>
      <c r="E25">
        <f t="shared" ref="E25" si="0">E3*100</f>
        <v>0</v>
      </c>
    </row>
    <row r="26" spans="1:5">
      <c r="B26">
        <f t="shared" ref="B26:E26" si="1">B4*100</f>
        <v>5</v>
      </c>
      <c r="C26">
        <v>5</v>
      </c>
      <c r="D26">
        <v>5</v>
      </c>
      <c r="E26">
        <f t="shared" si="1"/>
        <v>0.73080286270099992</v>
      </c>
    </row>
    <row r="27" spans="1:5">
      <c r="B27">
        <f t="shared" ref="B27:E27" si="2">B5*100</f>
        <v>10</v>
      </c>
      <c r="C27">
        <v>10</v>
      </c>
      <c r="D27">
        <v>10</v>
      </c>
      <c r="E27">
        <f t="shared" si="2"/>
        <v>1.0452056921199999</v>
      </c>
    </row>
    <row r="28" spans="1:5">
      <c r="B28">
        <f t="shared" ref="B28:E28" si="3">B6*100</f>
        <v>15</v>
      </c>
      <c r="C28">
        <v>15</v>
      </c>
      <c r="D28">
        <v>15</v>
      </c>
      <c r="E28">
        <f t="shared" si="3"/>
        <v>1.36285204352</v>
      </c>
    </row>
    <row r="29" spans="1:5">
      <c r="B29">
        <f t="shared" ref="B29:E29" si="4">B7*100</f>
        <v>20</v>
      </c>
      <c r="C29">
        <v>20</v>
      </c>
      <c r="D29">
        <v>20</v>
      </c>
      <c r="E29">
        <f t="shared" si="4"/>
        <v>1.7526167265899999</v>
      </c>
    </row>
    <row r="30" spans="1:5">
      <c r="B30">
        <f t="shared" ref="B30:E30" si="5">B8*100</f>
        <v>25</v>
      </c>
      <c r="C30">
        <v>25</v>
      </c>
      <c r="D30">
        <v>25</v>
      </c>
      <c r="E30">
        <f t="shared" si="5"/>
        <v>1.8618726537400001</v>
      </c>
    </row>
    <row r="31" spans="1:5">
      <c r="B31">
        <f t="shared" ref="B31:E31" si="6">B9*100</f>
        <v>30</v>
      </c>
      <c r="C31">
        <v>30</v>
      </c>
      <c r="D31">
        <v>30</v>
      </c>
      <c r="E31">
        <f t="shared" si="6"/>
        <v>2.1550803174499999</v>
      </c>
    </row>
    <row r="32" spans="1:5">
      <c r="B32">
        <f t="shared" ref="B32:E32" si="7">B10*100</f>
        <v>35</v>
      </c>
      <c r="C32">
        <v>35</v>
      </c>
      <c r="D32">
        <v>35</v>
      </c>
      <c r="E32">
        <f t="shared" si="7"/>
        <v>2.4454764788499999</v>
      </c>
    </row>
    <row r="33" spans="2:5">
      <c r="B33">
        <f t="shared" ref="B33:E33" si="8">B11*100</f>
        <v>40</v>
      </c>
      <c r="C33">
        <v>40</v>
      </c>
      <c r="D33">
        <v>40</v>
      </c>
      <c r="E33">
        <f t="shared" si="8"/>
        <v>2.8091898773200001</v>
      </c>
    </row>
    <row r="34" spans="2:5">
      <c r="B34">
        <f t="shared" ref="B34:E34" si="9">B12*100</f>
        <v>45</v>
      </c>
      <c r="C34">
        <v>45</v>
      </c>
      <c r="D34">
        <v>45</v>
      </c>
      <c r="E34">
        <f t="shared" si="9"/>
        <v>3.1778351839799996</v>
      </c>
    </row>
    <row r="35" spans="2:5">
      <c r="B35">
        <f t="shared" ref="B35:E35" si="10">B13*100</f>
        <v>50</v>
      </c>
      <c r="C35">
        <v>50</v>
      </c>
      <c r="D35">
        <v>50</v>
      </c>
      <c r="E35">
        <f t="shared" si="10"/>
        <v>3.58425585099</v>
      </c>
    </row>
    <row r="36" spans="2:5">
      <c r="B36">
        <f t="shared" ref="B36:E36" si="11">B14*100</f>
        <v>55.000000000000007</v>
      </c>
      <c r="C36">
        <v>55.000000000000007</v>
      </c>
      <c r="D36">
        <v>55.000000000000007</v>
      </c>
      <c r="E36">
        <f t="shared" si="11"/>
        <v>3.9869390535500004</v>
      </c>
    </row>
    <row r="37" spans="2:5">
      <c r="B37">
        <f t="shared" ref="B37:E37" si="12">B15*100</f>
        <v>60</v>
      </c>
      <c r="C37">
        <v>60</v>
      </c>
      <c r="D37">
        <v>60</v>
      </c>
      <c r="E37">
        <f t="shared" si="12"/>
        <v>4.7048674881199997</v>
      </c>
    </row>
    <row r="38" spans="2:5">
      <c r="B38">
        <f t="shared" ref="B38:E38" si="13">B16*100</f>
        <v>65</v>
      </c>
      <c r="C38">
        <v>65</v>
      </c>
      <c r="D38">
        <v>65</v>
      </c>
      <c r="E38">
        <f t="shared" si="13"/>
        <v>5.21396559088</v>
      </c>
    </row>
    <row r="39" spans="2:5">
      <c r="B39">
        <f t="shared" ref="B39:E39" si="14">B17*100</f>
        <v>70</v>
      </c>
      <c r="C39">
        <v>70</v>
      </c>
      <c r="D39">
        <v>70</v>
      </c>
      <c r="E39">
        <f t="shared" si="14"/>
        <v>6.3306972294600001</v>
      </c>
    </row>
    <row r="40" spans="2:5">
      <c r="B40">
        <f t="shared" ref="B40:E40" si="15">B18*100</f>
        <v>75</v>
      </c>
      <c r="C40">
        <v>75</v>
      </c>
      <c r="D40">
        <v>75</v>
      </c>
      <c r="E40">
        <f t="shared" si="15"/>
        <v>7.68708507857</v>
      </c>
    </row>
    <row r="41" spans="2:5">
      <c r="B41">
        <f t="shared" ref="B41:E41" si="16">B19*100</f>
        <v>80</v>
      </c>
      <c r="C41">
        <v>80</v>
      </c>
      <c r="D41">
        <v>80</v>
      </c>
      <c r="E41">
        <f t="shared" si="16"/>
        <v>9.8189469595999999</v>
      </c>
    </row>
    <row r="42" spans="2:5">
      <c r="B42">
        <f t="shared" ref="B42:E42" si="17">B20*100</f>
        <v>85</v>
      </c>
      <c r="C42">
        <v>85</v>
      </c>
      <c r="D42">
        <v>85</v>
      </c>
      <c r="E42">
        <f t="shared" si="17"/>
        <v>12.718752813</v>
      </c>
    </row>
    <row r="43" spans="2:5">
      <c r="B43">
        <f t="shared" ref="B43:E43" si="18">B21*100</f>
        <v>90</v>
      </c>
      <c r="C43">
        <v>90</v>
      </c>
      <c r="D43">
        <v>90</v>
      </c>
      <c r="E43">
        <f t="shared" si="18"/>
        <v>16.902467155299998</v>
      </c>
    </row>
    <row r="44" spans="2:5">
      <c r="B44">
        <f t="shared" ref="B44:E44" si="19">B22*100</f>
        <v>95</v>
      </c>
      <c r="C44">
        <v>95</v>
      </c>
      <c r="D44">
        <v>95</v>
      </c>
      <c r="E44">
        <f t="shared" si="19"/>
        <v>34.853729129599998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17" workbookViewId="0">
      <selection activeCell="E26" sqref="E26"/>
    </sheetView>
  </sheetViews>
  <sheetFormatPr baseColWidth="10" defaultColWidth="8.83203125" defaultRowHeight="14" x14ac:dyDescent="0"/>
  <cols>
    <col min="1" max="1" width="14.1640625" customWidth="1"/>
    <col min="2" max="2" width="11.1640625" customWidth="1"/>
    <col min="3" max="3" width="16.33203125" customWidth="1"/>
    <col min="4" max="4" width="14.6640625" customWidth="1"/>
    <col min="8" max="8" width="11.5" customWidth="1"/>
    <col min="9" max="9" width="12.5" customWidth="1"/>
    <col min="10" max="10" width="15.33203125" customWidth="1"/>
    <col min="11" max="11" width="17.83203125" customWidth="1"/>
  </cols>
  <sheetData>
    <row r="1" spans="1:11" ht="13.5" customHeight="1">
      <c r="A1" s="5" t="s">
        <v>12</v>
      </c>
      <c r="B1" s="6"/>
      <c r="C1" s="6"/>
      <c r="D1" s="6"/>
      <c r="E1" s="1"/>
      <c r="F1" s="1"/>
      <c r="H1" s="5" t="s">
        <v>13</v>
      </c>
      <c r="I1" s="6"/>
      <c r="J1" s="6"/>
      <c r="K1" s="6"/>
    </row>
    <row r="2" spans="1:11">
      <c r="A2" t="s">
        <v>0</v>
      </c>
      <c r="B2" t="s">
        <v>1</v>
      </c>
      <c r="C2" t="s">
        <v>2</v>
      </c>
      <c r="D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>
      <c r="A3">
        <v>500</v>
      </c>
      <c r="B3">
        <v>4.1357971302699997E-3</v>
      </c>
      <c r="C3">
        <v>5.6524065622200004</v>
      </c>
      <c r="D3">
        <v>1.8566875891600001</v>
      </c>
      <c r="F3">
        <v>500</v>
      </c>
      <c r="G3">
        <v>5.5608606813600003</v>
      </c>
      <c r="H3">
        <v>500</v>
      </c>
      <c r="I3">
        <v>6.9061682798499998E-3</v>
      </c>
      <c r="J3">
        <v>6.5128118848399996</v>
      </c>
      <c r="K3">
        <v>5.5608606813600003</v>
      </c>
    </row>
    <row r="4" spans="1:11">
      <c r="A4">
        <v>1000</v>
      </c>
      <c r="B4">
        <v>4.1357971302699997E-3</v>
      </c>
      <c r="C4">
        <v>3.94136230808</v>
      </c>
      <c r="D4">
        <v>1.3247782063</v>
      </c>
      <c r="F4">
        <v>1000</v>
      </c>
      <c r="G4">
        <v>3.9270731315999998</v>
      </c>
      <c r="H4">
        <v>1000</v>
      </c>
      <c r="I4">
        <v>6.9061682798499998E-3</v>
      </c>
      <c r="J4">
        <v>4.6881767804300001</v>
      </c>
      <c r="K4">
        <v>3.9270731315999998</v>
      </c>
    </row>
    <row r="5" spans="1:11">
      <c r="A5">
        <v>1500</v>
      </c>
      <c r="B5">
        <v>4.1357971302699997E-3</v>
      </c>
      <c r="C5">
        <v>3.2365673556000001</v>
      </c>
      <c r="D5">
        <v>1.08710372037</v>
      </c>
      <c r="F5">
        <v>1500</v>
      </c>
      <c r="G5">
        <v>3.2157793425699999</v>
      </c>
      <c r="H5">
        <v>1500</v>
      </c>
      <c r="I5">
        <v>6.9061682798499998E-3</v>
      </c>
      <c r="J5">
        <v>3.8573123385999999</v>
      </c>
      <c r="K5">
        <v>3.2157793425699999</v>
      </c>
    </row>
    <row r="6" spans="1:11">
      <c r="A6">
        <v>2000</v>
      </c>
      <c r="B6">
        <v>4.1357971302699997E-3</v>
      </c>
      <c r="C6">
        <v>2.7793610688400001</v>
      </c>
      <c r="D6">
        <v>0.95529675755800003</v>
      </c>
      <c r="F6">
        <v>2000</v>
      </c>
      <c r="G6">
        <v>2.74573910841</v>
      </c>
      <c r="H6">
        <v>2000</v>
      </c>
      <c r="I6">
        <v>6.9061682798499998E-3</v>
      </c>
      <c r="J6">
        <v>3.36446225666</v>
      </c>
      <c r="K6">
        <v>2.74573910841</v>
      </c>
    </row>
    <row r="7" spans="1:11">
      <c r="A7">
        <v>2500</v>
      </c>
      <c r="B7">
        <v>4.1357971302699997E-3</v>
      </c>
      <c r="C7">
        <v>2.4721546228500002</v>
      </c>
      <c r="D7">
        <v>0.84685196095600002</v>
      </c>
      <c r="F7">
        <v>2500</v>
      </c>
      <c r="G7">
        <v>2.5012254339000002</v>
      </c>
      <c r="H7">
        <v>2500</v>
      </c>
      <c r="I7">
        <v>6.9061682798499998E-3</v>
      </c>
      <c r="J7">
        <v>2.9972757419699998</v>
      </c>
      <c r="K7">
        <v>2.5012254339000002</v>
      </c>
    </row>
    <row r="8" spans="1:11">
      <c r="A8">
        <v>3000</v>
      </c>
      <c r="B8">
        <v>4.1357971302699997E-3</v>
      </c>
      <c r="C8">
        <v>2.2523180620000001</v>
      </c>
      <c r="D8">
        <v>0.77015591761199997</v>
      </c>
      <c r="F8">
        <v>3000</v>
      </c>
      <c r="G8">
        <v>2.2417954021900002</v>
      </c>
      <c r="H8">
        <v>3000</v>
      </c>
      <c r="I8">
        <v>6.9061682798499998E-3</v>
      </c>
      <c r="J8">
        <v>2.7364602596899998</v>
      </c>
      <c r="K8">
        <v>2.2417954021900002</v>
      </c>
    </row>
    <row r="9" spans="1:11">
      <c r="A9">
        <v>3500</v>
      </c>
      <c r="B9">
        <v>4.1357971302699997E-3</v>
      </c>
      <c r="C9">
        <v>2.0785483066800001</v>
      </c>
      <c r="D9">
        <v>0.68738595024299998</v>
      </c>
      <c r="F9">
        <v>3500</v>
      </c>
      <c r="G9">
        <v>2.07659902272</v>
      </c>
      <c r="H9">
        <v>3500</v>
      </c>
      <c r="I9">
        <v>6.9061682798499998E-3</v>
      </c>
      <c r="J9">
        <v>2.5336157077000001</v>
      </c>
      <c r="K9">
        <v>2.07659902272</v>
      </c>
    </row>
    <row r="10" spans="1:11">
      <c r="A10">
        <v>4000</v>
      </c>
      <c r="B10">
        <v>4.1357971302699997E-3</v>
      </c>
      <c r="C10">
        <v>1.9321607221699999</v>
      </c>
      <c r="D10">
        <v>0.63393752465300002</v>
      </c>
      <c r="F10">
        <v>4000</v>
      </c>
      <c r="G10">
        <v>1.9480226547899999</v>
      </c>
      <c r="H10">
        <v>4000</v>
      </c>
      <c r="I10">
        <v>6.9061682798499998E-3</v>
      </c>
      <c r="J10">
        <v>2.3528528199999998</v>
      </c>
      <c r="K10">
        <v>1.9480226547899999</v>
      </c>
    </row>
    <row r="11" spans="1:11">
      <c r="A11">
        <v>4500</v>
      </c>
      <c r="B11">
        <v>4.1357971302699997E-3</v>
      </c>
      <c r="C11">
        <v>1.8205121474899999</v>
      </c>
      <c r="D11">
        <v>0.62322140397299997</v>
      </c>
      <c r="F11">
        <v>4500</v>
      </c>
      <c r="G11">
        <v>1.8297936366200001</v>
      </c>
      <c r="H11">
        <v>4500</v>
      </c>
      <c r="I11">
        <v>6.9061682798499998E-3</v>
      </c>
      <c r="J11">
        <v>2.2243380289200001</v>
      </c>
      <c r="K11">
        <v>1.8297936366200001</v>
      </c>
    </row>
    <row r="12" spans="1:11">
      <c r="A12">
        <v>5000</v>
      </c>
      <c r="B12">
        <v>4.1357971302699997E-3</v>
      </c>
      <c r="C12">
        <v>1.71229949113</v>
      </c>
      <c r="D12">
        <v>0.58133867323699995</v>
      </c>
      <c r="F12">
        <v>5000</v>
      </c>
      <c r="G12">
        <v>1.7245159720200001</v>
      </c>
      <c r="H12">
        <v>5000</v>
      </c>
      <c r="I12">
        <v>6.9061682798499998E-3</v>
      </c>
      <c r="J12">
        <v>2.1050672690800001</v>
      </c>
      <c r="K12">
        <v>1.7245159720200001</v>
      </c>
    </row>
    <row r="13" spans="1:11">
      <c r="A13">
        <v>5500</v>
      </c>
      <c r="B13">
        <v>4.1357971302699997E-3</v>
      </c>
      <c r="C13">
        <v>1.62948473931</v>
      </c>
      <c r="D13">
        <v>0.55640795983199998</v>
      </c>
      <c r="F13">
        <v>5500</v>
      </c>
      <c r="G13">
        <v>1.6471409663000001</v>
      </c>
      <c r="H13">
        <v>5500</v>
      </c>
      <c r="I13">
        <v>6.9061682798499998E-3</v>
      </c>
      <c r="J13">
        <v>1.98956439641</v>
      </c>
      <c r="K13">
        <v>1.6471409663000001</v>
      </c>
    </row>
    <row r="14" spans="1:11">
      <c r="A14">
        <v>6000</v>
      </c>
      <c r="B14">
        <v>4.1357971302699997E-3</v>
      </c>
      <c r="C14">
        <v>1.5534232300899999</v>
      </c>
      <c r="D14">
        <v>0.53263431646100001</v>
      </c>
      <c r="F14">
        <v>6000</v>
      </c>
      <c r="G14">
        <v>1.58184870654</v>
      </c>
      <c r="H14">
        <v>6000</v>
      </c>
      <c r="I14">
        <v>6.9061682798499998E-3</v>
      </c>
      <c r="J14">
        <v>1.9054656165099999</v>
      </c>
      <c r="K14">
        <v>1.58184870654</v>
      </c>
    </row>
    <row r="15" spans="1:11">
      <c r="A15">
        <v>6500</v>
      </c>
      <c r="B15">
        <v>4.1357971302699997E-3</v>
      </c>
      <c r="C15">
        <v>1.48850518337</v>
      </c>
      <c r="D15">
        <v>0.51225202738800002</v>
      </c>
      <c r="F15">
        <v>6500</v>
      </c>
      <c r="G15">
        <v>1.5216030551699999</v>
      </c>
      <c r="H15">
        <v>6500</v>
      </c>
      <c r="I15">
        <v>6.9061682798499998E-3</v>
      </c>
      <c r="J15">
        <v>1.8286032997499999</v>
      </c>
      <c r="K15">
        <v>1.5216030551699999</v>
      </c>
    </row>
    <row r="16" spans="1:11">
      <c r="A16">
        <v>7000</v>
      </c>
      <c r="B16">
        <v>4.1357971302699997E-3</v>
      </c>
      <c r="C16">
        <v>1.4293704193900001</v>
      </c>
      <c r="D16">
        <v>0.49295328584499998</v>
      </c>
      <c r="F16">
        <v>7000</v>
      </c>
      <c r="G16">
        <v>1.4683303674799999</v>
      </c>
      <c r="H16">
        <v>7000</v>
      </c>
      <c r="I16">
        <v>6.9061682798499998E-3</v>
      </c>
      <c r="J16">
        <v>1.7629308836699999</v>
      </c>
      <c r="K16">
        <v>1.4683303674799999</v>
      </c>
    </row>
    <row r="17" spans="1:11">
      <c r="A17">
        <v>7500</v>
      </c>
      <c r="B17">
        <v>4.1357971302699997E-3</v>
      </c>
      <c r="C17">
        <v>1.3827051299299999</v>
      </c>
      <c r="D17">
        <v>0.47805833543699999</v>
      </c>
      <c r="F17">
        <v>7500</v>
      </c>
      <c r="G17">
        <v>1.4222343732</v>
      </c>
      <c r="H17">
        <v>7500</v>
      </c>
      <c r="I17">
        <v>6.9061682798499998E-3</v>
      </c>
      <c r="J17">
        <v>1.7021784985799999</v>
      </c>
      <c r="K17">
        <v>1.4222343732</v>
      </c>
    </row>
    <row r="18" spans="1:11">
      <c r="A18">
        <v>8000</v>
      </c>
      <c r="B18">
        <v>4.1357971302699997E-3</v>
      </c>
      <c r="C18">
        <v>1.3368127077900001</v>
      </c>
      <c r="D18">
        <v>0.46709974750599997</v>
      </c>
      <c r="F18">
        <v>8000</v>
      </c>
      <c r="G18">
        <v>1.38419218922</v>
      </c>
      <c r="H18">
        <v>8000</v>
      </c>
      <c r="I18">
        <v>6.9061682798499998E-3</v>
      </c>
      <c r="J18">
        <v>1.65059824651</v>
      </c>
      <c r="K18">
        <v>1.38419218922</v>
      </c>
    </row>
    <row r="19" spans="1:11">
      <c r="A19">
        <v>8500</v>
      </c>
      <c r="B19">
        <v>4.1357971302699997E-3</v>
      </c>
      <c r="C19">
        <v>1.29736724801</v>
      </c>
      <c r="D19">
        <v>0.45410870250599999</v>
      </c>
      <c r="F19">
        <v>8500</v>
      </c>
      <c r="G19">
        <v>1.3457659657000001</v>
      </c>
      <c r="H19">
        <v>8500</v>
      </c>
      <c r="I19">
        <v>6.9061682798499998E-3</v>
      </c>
      <c r="J19">
        <v>1.6004529951799999</v>
      </c>
      <c r="K19">
        <v>1.3457659657000001</v>
      </c>
    </row>
    <row r="20" spans="1:11">
      <c r="A20">
        <v>9000</v>
      </c>
      <c r="B20">
        <v>4.1357971302699997E-3</v>
      </c>
      <c r="C20">
        <v>1.2571572284500001</v>
      </c>
      <c r="D20">
        <v>0.448378521325</v>
      </c>
      <c r="F20">
        <v>9000</v>
      </c>
      <c r="G20">
        <v>1.30911432325</v>
      </c>
      <c r="H20">
        <v>9000</v>
      </c>
      <c r="I20">
        <v>6.9061682798499998E-3</v>
      </c>
      <c r="J20">
        <v>1.55496584613</v>
      </c>
      <c r="K20">
        <v>1.30911432325</v>
      </c>
    </row>
    <row r="21" spans="1:11">
      <c r="A21">
        <v>9500</v>
      </c>
      <c r="B21">
        <v>4.1357971302699997E-3</v>
      </c>
      <c r="C21">
        <v>1.22464858796</v>
      </c>
      <c r="D21">
        <v>0.43882090359199999</v>
      </c>
      <c r="F21">
        <v>9500</v>
      </c>
      <c r="G21">
        <v>1.2715506839699999</v>
      </c>
      <c r="H21">
        <v>9500</v>
      </c>
      <c r="I21">
        <v>6.9061682798499998E-3</v>
      </c>
      <c r="J21">
        <v>1.5115736502399999</v>
      </c>
      <c r="K21">
        <v>1.2715506839699999</v>
      </c>
    </row>
    <row r="22" spans="1:11">
      <c r="A22">
        <v>10000</v>
      </c>
      <c r="B22">
        <v>4.1357971302699997E-3</v>
      </c>
      <c r="C22">
        <v>1.19116061407</v>
      </c>
      <c r="D22">
        <v>0.42849319422999999</v>
      </c>
      <c r="F22">
        <v>10000</v>
      </c>
      <c r="G22">
        <v>1.2381748339200001</v>
      </c>
      <c r="H22">
        <v>10000</v>
      </c>
      <c r="I22">
        <v>6.9061682798499998E-3</v>
      </c>
      <c r="J22">
        <v>1.4726590289399999</v>
      </c>
      <c r="K22">
        <v>1.2381748339200001</v>
      </c>
    </row>
  </sheetData>
  <mergeCells count="2">
    <mergeCell ref="A1:D1"/>
    <mergeCell ref="H1:K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3" workbookViewId="0">
      <selection activeCell="K9" sqref="K9"/>
    </sheetView>
  </sheetViews>
  <sheetFormatPr baseColWidth="10" defaultColWidth="8.83203125" defaultRowHeight="14" x14ac:dyDescent="0"/>
  <cols>
    <col min="2" max="2" width="13.6640625" customWidth="1"/>
    <col min="3" max="3" width="14.1640625" customWidth="1"/>
    <col min="4" max="4" width="16.5" customWidth="1"/>
    <col min="5" max="5" width="14.33203125" customWidth="1"/>
    <col min="9" max="9" width="18.5" customWidth="1"/>
    <col min="10" max="10" width="16.5" customWidth="1"/>
    <col min="11" max="11" width="33.1640625" customWidth="1"/>
  </cols>
  <sheetData>
    <row r="1" spans="1:11" ht="13.5" customHeight="1">
      <c r="A1" s="5" t="s">
        <v>15</v>
      </c>
      <c r="B1" s="5"/>
      <c r="C1" s="6"/>
      <c r="D1" s="6"/>
      <c r="E1" s="6"/>
      <c r="G1" s="5"/>
      <c r="H1" s="5"/>
      <c r="I1" s="6"/>
      <c r="J1" s="6"/>
      <c r="K1" s="6"/>
    </row>
    <row r="2" spans="1:11">
      <c r="A2" t="s">
        <v>0</v>
      </c>
      <c r="B2" t="s">
        <v>5</v>
      </c>
      <c r="C2" t="s">
        <v>1</v>
      </c>
      <c r="D2" t="s">
        <v>2</v>
      </c>
      <c r="E2" t="s">
        <v>3</v>
      </c>
    </row>
    <row r="3" spans="1:11">
      <c r="A3">
        <v>5000</v>
      </c>
      <c r="B3">
        <v>0</v>
      </c>
      <c r="C3">
        <v>0</v>
      </c>
      <c r="D3">
        <v>1.56157506765E-2</v>
      </c>
      <c r="E3">
        <v>0</v>
      </c>
    </row>
    <row r="4" spans="1:11">
      <c r="A4">
        <v>5000</v>
      </c>
      <c r="B4">
        <v>0.05</v>
      </c>
      <c r="C4">
        <v>4.4435286744E-4</v>
      </c>
      <c r="D4">
        <v>1.6792566988699999E-2</v>
      </c>
      <c r="E4">
        <v>5.9239746045499997E-3</v>
      </c>
    </row>
    <row r="5" spans="1:11">
      <c r="A5">
        <v>5000</v>
      </c>
      <c r="B5">
        <v>0.1</v>
      </c>
      <c r="C5">
        <v>1.5046773299400001E-3</v>
      </c>
      <c r="D5">
        <v>1.7520031428300002E-2</v>
      </c>
      <c r="E5">
        <v>8.4780684425199999E-3</v>
      </c>
    </row>
    <row r="6" spans="1:11">
      <c r="A6">
        <v>5000</v>
      </c>
      <c r="B6">
        <v>0.15</v>
      </c>
      <c r="C6">
        <v>1.51439117275E-3</v>
      </c>
      <c r="D6">
        <v>1.8017559078000001E-2</v>
      </c>
      <c r="E6">
        <v>1.02928590541E-2</v>
      </c>
    </row>
    <row r="7" spans="1:11">
      <c r="A7">
        <v>5000</v>
      </c>
      <c r="B7">
        <v>0.2</v>
      </c>
      <c r="C7">
        <v>4.40298953209E-3</v>
      </c>
      <c r="D7">
        <v>1.9103722438200001E-2</v>
      </c>
      <c r="E7">
        <v>1.1383160701100001E-2</v>
      </c>
    </row>
    <row r="8" spans="1:11">
      <c r="A8">
        <v>5000</v>
      </c>
      <c r="B8">
        <v>0.25</v>
      </c>
      <c r="C8">
        <v>6.5029898720099996E-3</v>
      </c>
      <c r="D8">
        <v>1.93141072719E-2</v>
      </c>
      <c r="E8">
        <v>1.28441216006E-2</v>
      </c>
    </row>
    <row r="9" spans="1:11">
      <c r="A9">
        <v>5000</v>
      </c>
      <c r="B9">
        <v>0.3</v>
      </c>
      <c r="C9">
        <v>5.4895003990699999E-4</v>
      </c>
      <c r="D9">
        <v>1.98673430176E-2</v>
      </c>
      <c r="E9">
        <v>1.42903452601E-2</v>
      </c>
    </row>
    <row r="10" spans="1:11">
      <c r="A10">
        <v>5000</v>
      </c>
      <c r="B10">
        <v>0.35</v>
      </c>
      <c r="C10">
        <v>7.7358117978800003E-3</v>
      </c>
      <c r="D10">
        <v>2.03788509864E-2</v>
      </c>
      <c r="E10">
        <v>1.49530061461E-2</v>
      </c>
    </row>
    <row r="11" spans="1:11">
      <c r="A11">
        <v>5000</v>
      </c>
      <c r="B11">
        <v>0.4</v>
      </c>
      <c r="C11">
        <v>3.7289071097400001E-3</v>
      </c>
      <c r="D11">
        <v>2.0570814904599999E-2</v>
      </c>
      <c r="E11">
        <v>1.55989576446E-2</v>
      </c>
    </row>
    <row r="12" spans="1:11">
      <c r="A12">
        <v>5000</v>
      </c>
      <c r="B12">
        <v>0.45</v>
      </c>
      <c r="C12">
        <v>4.75315445227E-3</v>
      </c>
      <c r="D12">
        <v>2.0944331952799999E-2</v>
      </c>
      <c r="E12">
        <v>1.63175415671E-2</v>
      </c>
    </row>
    <row r="13" spans="1:11">
      <c r="A13">
        <v>5000</v>
      </c>
      <c r="B13">
        <v>0.5</v>
      </c>
      <c r="C13">
        <v>3.5864002224499998E-3</v>
      </c>
      <c r="D13">
        <v>2.0651485714199998E-2</v>
      </c>
      <c r="E13">
        <v>1.7575204897900001E-2</v>
      </c>
    </row>
    <row r="14" spans="1:11">
      <c r="A14">
        <v>5000</v>
      </c>
      <c r="B14">
        <v>0.55000000000000004</v>
      </c>
      <c r="C14">
        <v>1.0732160855899999E-2</v>
      </c>
      <c r="D14">
        <v>2.0981606516599999E-2</v>
      </c>
      <c r="E14">
        <v>1.8123004597399999E-2</v>
      </c>
    </row>
    <row r="15" spans="1:11">
      <c r="A15">
        <v>5000</v>
      </c>
      <c r="B15">
        <v>0.6</v>
      </c>
      <c r="C15">
        <v>1.30747055572E-4</v>
      </c>
      <c r="D15">
        <v>2.1111551276899999E-2</v>
      </c>
      <c r="E15">
        <v>1.8246776412599999E-2</v>
      </c>
    </row>
    <row r="16" spans="1:11">
      <c r="A16">
        <v>5000</v>
      </c>
      <c r="B16">
        <v>0.65</v>
      </c>
      <c r="C16">
        <v>3.7164627511599999E-3</v>
      </c>
      <c r="D16">
        <v>2.0627869575399999E-2</v>
      </c>
      <c r="E16">
        <v>1.8943911368900002E-2</v>
      </c>
    </row>
    <row r="17" spans="1:13">
      <c r="A17">
        <v>5000</v>
      </c>
      <c r="B17">
        <v>0.7</v>
      </c>
      <c r="C17">
        <v>2.2964620139200001E-3</v>
      </c>
      <c r="D17">
        <v>2.0684231986300001E-2</v>
      </c>
      <c r="E17">
        <v>1.94624984746E-2</v>
      </c>
    </row>
    <row r="18" spans="1:13">
      <c r="A18">
        <v>5000</v>
      </c>
      <c r="B18">
        <v>0.75</v>
      </c>
      <c r="C18">
        <v>9.9794796246000005E-4</v>
      </c>
      <c r="D18">
        <v>2.0186400748600002E-2</v>
      </c>
      <c r="E18">
        <v>1.9661236022400001E-2</v>
      </c>
    </row>
    <row r="19" spans="1:13">
      <c r="A19">
        <v>5000</v>
      </c>
      <c r="B19">
        <v>0.8</v>
      </c>
      <c r="C19">
        <v>1.0782183426699999E-3</v>
      </c>
      <c r="D19">
        <v>1.9545018474E-2</v>
      </c>
      <c r="E19">
        <v>2.0453021804899999E-2</v>
      </c>
    </row>
    <row r="20" spans="1:13">
      <c r="A20">
        <v>5000</v>
      </c>
      <c r="B20">
        <v>0.85</v>
      </c>
      <c r="C20">
        <v>6.1042578344799999E-3</v>
      </c>
      <c r="D20">
        <v>1.9450436419299999E-2</v>
      </c>
      <c r="E20">
        <v>2.04350382651E-2</v>
      </c>
    </row>
    <row r="21" spans="1:13">
      <c r="A21">
        <v>5000</v>
      </c>
      <c r="B21">
        <v>0.9</v>
      </c>
      <c r="C21">
        <v>1.89617800606E-3</v>
      </c>
      <c r="D21">
        <v>1.8749724032299998E-2</v>
      </c>
      <c r="E21">
        <v>2.08035930043E-2</v>
      </c>
    </row>
    <row r="22" spans="1:13">
      <c r="A22">
        <v>5000</v>
      </c>
      <c r="B22">
        <v>0.95</v>
      </c>
      <c r="C22">
        <v>1.53333490914E-3</v>
      </c>
      <c r="D22">
        <v>1.7813813865999999E-2</v>
      </c>
      <c r="E22">
        <v>2.1042850367500001E-2</v>
      </c>
    </row>
    <row r="23" spans="1:13">
      <c r="A23">
        <v>5000</v>
      </c>
      <c r="B23">
        <v>1</v>
      </c>
      <c r="C23" s="2">
        <v>1.7716786316799999E-4</v>
      </c>
      <c r="D23">
        <v>1.7352603012199999E-2</v>
      </c>
      <c r="E23">
        <v>2.0587507552399999E-2</v>
      </c>
      <c r="M23" s="2"/>
    </row>
    <row r="26" spans="1:13">
      <c r="B26">
        <f>B3*100</f>
        <v>0</v>
      </c>
      <c r="C26">
        <v>0</v>
      </c>
      <c r="D26">
        <v>0</v>
      </c>
      <c r="E26">
        <f t="shared" ref="E26" si="0">E3*100</f>
        <v>0</v>
      </c>
    </row>
    <row r="27" spans="1:13">
      <c r="B27">
        <f t="shared" ref="B27:E27" si="1">B4*100</f>
        <v>5</v>
      </c>
      <c r="C27">
        <v>5</v>
      </c>
      <c r="D27">
        <v>5</v>
      </c>
      <c r="E27">
        <f t="shared" si="1"/>
        <v>0.59239746045499997</v>
      </c>
    </row>
    <row r="28" spans="1:13">
      <c r="B28">
        <f t="shared" ref="B28:E28" si="2">B5*100</f>
        <v>10</v>
      </c>
      <c r="C28">
        <v>10</v>
      </c>
      <c r="D28">
        <v>10</v>
      </c>
      <c r="E28">
        <f t="shared" si="2"/>
        <v>0.84780684425200004</v>
      </c>
    </row>
    <row r="29" spans="1:13">
      <c r="B29">
        <f t="shared" ref="B29:E29" si="3">B6*100</f>
        <v>15</v>
      </c>
      <c r="C29">
        <v>15</v>
      </c>
      <c r="D29">
        <v>15</v>
      </c>
      <c r="E29">
        <f t="shared" si="3"/>
        <v>1.0292859054100001</v>
      </c>
    </row>
    <row r="30" spans="1:13">
      <c r="B30">
        <f t="shared" ref="B30:E30" si="4">B7*100</f>
        <v>20</v>
      </c>
      <c r="C30">
        <v>20</v>
      </c>
      <c r="D30">
        <v>20</v>
      </c>
      <c r="E30">
        <f t="shared" si="4"/>
        <v>1.1383160701100001</v>
      </c>
    </row>
    <row r="31" spans="1:13">
      <c r="B31">
        <f t="shared" ref="B31:E31" si="5">B8*100</f>
        <v>25</v>
      </c>
      <c r="C31">
        <v>25</v>
      </c>
      <c r="D31">
        <v>25</v>
      </c>
      <c r="E31">
        <f t="shared" si="5"/>
        <v>1.28441216006</v>
      </c>
    </row>
    <row r="32" spans="1:13">
      <c r="B32">
        <f t="shared" ref="B32:E32" si="6">B9*100</f>
        <v>30</v>
      </c>
      <c r="C32">
        <v>30</v>
      </c>
      <c r="D32">
        <v>30</v>
      </c>
      <c r="E32">
        <f t="shared" si="6"/>
        <v>1.4290345260099999</v>
      </c>
    </row>
    <row r="33" spans="2:5">
      <c r="B33">
        <f t="shared" ref="B33:E33" si="7">B10*100</f>
        <v>35</v>
      </c>
      <c r="C33">
        <v>35</v>
      </c>
      <c r="D33">
        <v>35</v>
      </c>
      <c r="E33">
        <f t="shared" si="7"/>
        <v>1.4953006146100001</v>
      </c>
    </row>
    <row r="34" spans="2:5">
      <c r="B34">
        <f t="shared" ref="B34:E34" si="8">B11*100</f>
        <v>40</v>
      </c>
      <c r="C34">
        <v>40</v>
      </c>
      <c r="D34">
        <v>40</v>
      </c>
      <c r="E34">
        <f t="shared" si="8"/>
        <v>1.55989576446</v>
      </c>
    </row>
    <row r="35" spans="2:5">
      <c r="B35">
        <f t="shared" ref="B35:E35" si="9">B12*100</f>
        <v>45</v>
      </c>
      <c r="C35">
        <v>45</v>
      </c>
      <c r="D35">
        <v>45</v>
      </c>
      <c r="E35">
        <f t="shared" si="9"/>
        <v>1.63175415671</v>
      </c>
    </row>
    <row r="36" spans="2:5">
      <c r="B36">
        <f t="shared" ref="B36:E36" si="10">B13*100</f>
        <v>50</v>
      </c>
      <c r="C36">
        <v>50</v>
      </c>
      <c r="D36">
        <v>50</v>
      </c>
      <c r="E36">
        <f t="shared" si="10"/>
        <v>1.7575204897900001</v>
      </c>
    </row>
    <row r="37" spans="2:5">
      <c r="B37">
        <f t="shared" ref="B37:E37" si="11">B14*100</f>
        <v>55.000000000000007</v>
      </c>
      <c r="C37">
        <v>55.000000000000007</v>
      </c>
      <c r="D37">
        <v>55.000000000000007</v>
      </c>
      <c r="E37">
        <f t="shared" si="11"/>
        <v>1.8123004597399999</v>
      </c>
    </row>
    <row r="38" spans="2:5">
      <c r="B38">
        <f t="shared" ref="B38:E38" si="12">B15*100</f>
        <v>60</v>
      </c>
      <c r="C38">
        <v>60</v>
      </c>
      <c r="D38">
        <v>60</v>
      </c>
      <c r="E38">
        <f t="shared" si="12"/>
        <v>1.8246776412599999</v>
      </c>
    </row>
    <row r="39" spans="2:5">
      <c r="B39">
        <f t="shared" ref="B39:E39" si="13">B16*100</f>
        <v>65</v>
      </c>
      <c r="C39">
        <v>65</v>
      </c>
      <c r="D39">
        <v>65</v>
      </c>
      <c r="E39">
        <f t="shared" si="13"/>
        <v>1.8943911368900002</v>
      </c>
    </row>
    <row r="40" spans="2:5">
      <c r="B40">
        <f t="shared" ref="B40:E40" si="14">B17*100</f>
        <v>70</v>
      </c>
      <c r="C40">
        <v>70</v>
      </c>
      <c r="D40">
        <v>70</v>
      </c>
      <c r="E40">
        <f t="shared" si="14"/>
        <v>1.9462498474600001</v>
      </c>
    </row>
    <row r="41" spans="2:5">
      <c r="B41">
        <f t="shared" ref="B41:E41" si="15">B18*100</f>
        <v>75</v>
      </c>
      <c r="C41">
        <v>75</v>
      </c>
      <c r="D41">
        <v>75</v>
      </c>
      <c r="E41">
        <f t="shared" si="15"/>
        <v>1.9661236022400002</v>
      </c>
    </row>
    <row r="42" spans="2:5">
      <c r="B42">
        <f t="shared" ref="B42:E42" si="16">B19*100</f>
        <v>80</v>
      </c>
      <c r="C42">
        <v>80</v>
      </c>
      <c r="D42">
        <v>80</v>
      </c>
      <c r="E42">
        <f t="shared" si="16"/>
        <v>2.0453021804899998</v>
      </c>
    </row>
    <row r="43" spans="2:5">
      <c r="B43">
        <f t="shared" ref="B43:E43" si="17">B20*100</f>
        <v>85</v>
      </c>
      <c r="C43">
        <v>85</v>
      </c>
      <c r="D43">
        <v>85</v>
      </c>
      <c r="E43">
        <f t="shared" si="17"/>
        <v>2.0435038265099998</v>
      </c>
    </row>
    <row r="44" spans="2:5">
      <c r="B44">
        <f t="shared" ref="B44:E44" si="18">B21*100</f>
        <v>90</v>
      </c>
      <c r="C44">
        <v>90</v>
      </c>
      <c r="D44">
        <v>90</v>
      </c>
      <c r="E44">
        <f t="shared" si="18"/>
        <v>2.0803593004300001</v>
      </c>
    </row>
    <row r="45" spans="2:5">
      <c r="B45">
        <f t="shared" ref="B45:E45" si="19">B22*100</f>
        <v>95</v>
      </c>
      <c r="C45">
        <v>95</v>
      </c>
      <c r="D45">
        <v>95</v>
      </c>
      <c r="E45">
        <f t="shared" si="19"/>
        <v>2.1042850367499999</v>
      </c>
    </row>
    <row r="46" spans="2:5">
      <c r="B46">
        <f t="shared" ref="B46:E46" si="20">B23*100</f>
        <v>100</v>
      </c>
      <c r="C46">
        <v>100</v>
      </c>
      <c r="D46">
        <v>100</v>
      </c>
      <c r="E46">
        <f t="shared" si="20"/>
        <v>2.0587507552399997</v>
      </c>
    </row>
    <row r="47" spans="2:5">
      <c r="B47">
        <f t="shared" ref="B47:E47" si="21">B24*100</f>
        <v>0</v>
      </c>
      <c r="C47">
        <f t="shared" si="21"/>
        <v>0</v>
      </c>
      <c r="D47">
        <f t="shared" si="21"/>
        <v>0</v>
      </c>
      <c r="E47">
        <f t="shared" si="21"/>
        <v>0</v>
      </c>
    </row>
    <row r="48" spans="2:5">
      <c r="B48">
        <f t="shared" ref="B48:E48" si="22">B25*100</f>
        <v>0</v>
      </c>
      <c r="C48">
        <f t="shared" si="22"/>
        <v>0</v>
      </c>
      <c r="D48">
        <f t="shared" si="22"/>
        <v>0</v>
      </c>
      <c r="E48">
        <f t="shared" si="22"/>
        <v>0</v>
      </c>
    </row>
    <row r="49" spans="2:5">
      <c r="B49">
        <f t="shared" ref="B49:E49" si="23">B26*100</f>
        <v>0</v>
      </c>
      <c r="C49">
        <f t="shared" si="23"/>
        <v>0</v>
      </c>
      <c r="D49">
        <f t="shared" si="23"/>
        <v>0</v>
      </c>
      <c r="E49">
        <f t="shared" si="23"/>
        <v>0</v>
      </c>
    </row>
    <row r="50" spans="2:5">
      <c r="B50">
        <f t="shared" ref="B50:E50" si="24">B27*100</f>
        <v>500</v>
      </c>
      <c r="C50">
        <f t="shared" si="24"/>
        <v>500</v>
      </c>
      <c r="D50">
        <f t="shared" si="24"/>
        <v>500</v>
      </c>
      <c r="E50">
        <f t="shared" si="24"/>
        <v>59.239746045499999</v>
      </c>
    </row>
    <row r="51" spans="2:5">
      <c r="B51">
        <f t="shared" ref="B51:E51" si="25">B28*100</f>
        <v>1000</v>
      </c>
      <c r="C51">
        <f t="shared" si="25"/>
        <v>1000</v>
      </c>
      <c r="D51">
        <f t="shared" si="25"/>
        <v>1000</v>
      </c>
      <c r="E51">
        <f t="shared" si="25"/>
        <v>84.780684425200008</v>
      </c>
    </row>
    <row r="52" spans="2:5">
      <c r="B52">
        <f t="shared" ref="B52:E52" si="26">B29*100</f>
        <v>1500</v>
      </c>
      <c r="C52">
        <f t="shared" si="26"/>
        <v>1500</v>
      </c>
      <c r="D52">
        <f t="shared" si="26"/>
        <v>1500</v>
      </c>
      <c r="E52">
        <f t="shared" si="26"/>
        <v>102.92859054100001</v>
      </c>
    </row>
    <row r="53" spans="2:5">
      <c r="B53">
        <f t="shared" ref="B53:E53" si="27">B30*100</f>
        <v>2000</v>
      </c>
      <c r="C53">
        <f t="shared" si="27"/>
        <v>2000</v>
      </c>
      <c r="D53">
        <f t="shared" si="27"/>
        <v>2000</v>
      </c>
      <c r="E53">
        <f t="shared" si="27"/>
        <v>113.83160701100002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J68" workbookViewId="0">
      <selection activeCell="V3" sqref="V3:V22"/>
    </sheetView>
  </sheetViews>
  <sheetFormatPr baseColWidth="10" defaultColWidth="8.83203125" defaultRowHeight="14" x14ac:dyDescent="0"/>
  <cols>
    <col min="1" max="1" width="12.6640625" customWidth="1"/>
    <col min="2" max="2" width="13.5" customWidth="1"/>
    <col min="4" max="4" width="19.83203125" customWidth="1"/>
    <col min="5" max="5" width="16.83203125" customWidth="1"/>
    <col min="9" max="9" width="14" customWidth="1"/>
    <col min="10" max="10" width="12.1640625" customWidth="1"/>
    <col min="11" max="11" width="15.1640625" customWidth="1"/>
    <col min="12" max="12" width="14.6640625" customWidth="1"/>
    <col min="17" max="17" width="14.6640625" customWidth="1"/>
    <col min="18" max="18" width="11.1640625" customWidth="1"/>
  </cols>
  <sheetData>
    <row r="1" spans="1:29">
      <c r="A1" s="6" t="s">
        <v>20</v>
      </c>
      <c r="B1" s="6"/>
      <c r="C1" s="6"/>
      <c r="D1" s="6"/>
      <c r="E1" s="6"/>
      <c r="I1" s="6" t="s">
        <v>21</v>
      </c>
      <c r="J1" s="6"/>
      <c r="K1" s="6"/>
      <c r="L1" s="6"/>
      <c r="M1" s="6"/>
      <c r="Q1" s="6" t="s">
        <v>24</v>
      </c>
      <c r="R1" s="6"/>
      <c r="S1" s="6"/>
      <c r="T1" s="6"/>
      <c r="U1" s="6"/>
    </row>
    <row r="2" spans="1:29">
      <c r="A2" t="s">
        <v>0</v>
      </c>
      <c r="B2" t="s">
        <v>16</v>
      </c>
      <c r="C2" t="s">
        <v>17</v>
      </c>
      <c r="D2" t="s">
        <v>18</v>
      </c>
      <c r="E2" t="s">
        <v>19</v>
      </c>
      <c r="I2" t="s">
        <v>0</v>
      </c>
      <c r="J2" t="s">
        <v>16</v>
      </c>
      <c r="K2" t="s">
        <v>17</v>
      </c>
      <c r="L2" t="s">
        <v>18</v>
      </c>
      <c r="M2" t="s">
        <v>19</v>
      </c>
      <c r="Q2" t="s">
        <v>0</v>
      </c>
      <c r="R2" t="s">
        <v>16</v>
      </c>
      <c r="S2" t="s">
        <v>17</v>
      </c>
      <c r="T2" t="s">
        <v>18</v>
      </c>
      <c r="U2" t="s">
        <v>19</v>
      </c>
    </row>
    <row r="3" spans="1:29">
      <c r="A3">
        <v>500</v>
      </c>
      <c r="B3">
        <v>35.8947251803</v>
      </c>
      <c r="C3">
        <v>25.519691217199998</v>
      </c>
      <c r="D3">
        <v>26.913344887299999</v>
      </c>
      <c r="E3">
        <v>1.8431867792000001</v>
      </c>
      <c r="I3">
        <v>500</v>
      </c>
      <c r="J3">
        <v>1940654</v>
      </c>
      <c r="K3">
        <v>1108870</v>
      </c>
      <c r="L3">
        <v>1101321.145</v>
      </c>
      <c r="M3">
        <v>69459.733150700005</v>
      </c>
      <c r="Q3">
        <v>500</v>
      </c>
      <c r="R3">
        <v>69659242</v>
      </c>
      <c r="S3">
        <v>28298020</v>
      </c>
      <c r="T3">
        <v>28665723.6763</v>
      </c>
      <c r="U3">
        <v>2575095.9410000001</v>
      </c>
      <c r="V3">
        <f>U3/1000000</f>
        <v>2.5750959410000003</v>
      </c>
      <c r="AC3">
        <v>0</v>
      </c>
    </row>
    <row r="4" spans="1:29">
      <c r="A4">
        <v>1000</v>
      </c>
      <c r="B4">
        <v>35.8947251803</v>
      </c>
      <c r="C4">
        <v>25.519691217199998</v>
      </c>
      <c r="D4">
        <v>26.339674304700001</v>
      </c>
      <c r="E4">
        <v>1.2927522033100001</v>
      </c>
      <c r="I4">
        <v>1000</v>
      </c>
      <c r="J4">
        <v>1940654</v>
      </c>
      <c r="K4">
        <v>1108870</v>
      </c>
      <c r="L4">
        <v>1100027.37567</v>
      </c>
      <c r="M4">
        <v>48565.051150599997</v>
      </c>
      <c r="Q4">
        <v>1000</v>
      </c>
      <c r="R4">
        <v>69659242</v>
      </c>
      <c r="S4">
        <v>28298020</v>
      </c>
      <c r="T4">
        <v>28101316.804699998</v>
      </c>
      <c r="U4">
        <v>1781193.13803</v>
      </c>
      <c r="V4">
        <f t="shared" ref="V4:V22" si="0">U4/1000000</f>
        <v>1.7811931380300001</v>
      </c>
      <c r="AC4">
        <v>1</v>
      </c>
    </row>
    <row r="5" spans="1:29">
      <c r="A5">
        <v>1500</v>
      </c>
      <c r="B5">
        <v>35.8947251803</v>
      </c>
      <c r="C5">
        <v>25.519691217199998</v>
      </c>
      <c r="D5">
        <v>26.024535745200001</v>
      </c>
      <c r="E5">
        <v>1.05786140638</v>
      </c>
      <c r="I5">
        <v>1500</v>
      </c>
      <c r="J5">
        <v>1940654</v>
      </c>
      <c r="K5">
        <v>1108870</v>
      </c>
      <c r="L5">
        <v>1102507.1002199999</v>
      </c>
      <c r="M5">
        <v>39870.930195100002</v>
      </c>
      <c r="Q5">
        <v>1500</v>
      </c>
      <c r="R5">
        <v>69659242</v>
      </c>
      <c r="S5">
        <v>28298020</v>
      </c>
      <c r="T5">
        <v>28641573.315400001</v>
      </c>
      <c r="U5">
        <v>1460662.3220800001</v>
      </c>
      <c r="V5">
        <f t="shared" si="0"/>
        <v>1.4606623220800001</v>
      </c>
      <c r="AC5">
        <v>1</v>
      </c>
    </row>
    <row r="6" spans="1:29">
      <c r="A6">
        <v>2000</v>
      </c>
      <c r="B6">
        <v>35.8947251803</v>
      </c>
      <c r="C6">
        <v>25.519691217199998</v>
      </c>
      <c r="D6">
        <v>26.030406139099998</v>
      </c>
      <c r="E6">
        <v>0.90946315306299996</v>
      </c>
      <c r="I6">
        <v>2000</v>
      </c>
      <c r="J6">
        <v>1940654</v>
      </c>
      <c r="K6">
        <v>1108870</v>
      </c>
      <c r="L6">
        <v>1103585.2413300001</v>
      </c>
      <c r="M6">
        <v>34666.9773891</v>
      </c>
      <c r="Q6">
        <v>2000</v>
      </c>
      <c r="R6">
        <v>69659242</v>
      </c>
      <c r="S6">
        <v>28298020</v>
      </c>
      <c r="T6">
        <v>28574270.356600001</v>
      </c>
      <c r="U6">
        <v>1241054.21175</v>
      </c>
      <c r="V6">
        <f t="shared" si="0"/>
        <v>1.2410542117500001</v>
      </c>
      <c r="AC6">
        <v>1</v>
      </c>
    </row>
    <row r="7" spans="1:29">
      <c r="A7">
        <v>2500</v>
      </c>
      <c r="B7">
        <v>35.8947251803</v>
      </c>
      <c r="C7">
        <v>25.519691217199998</v>
      </c>
      <c r="D7">
        <v>25.871538994000002</v>
      </c>
      <c r="E7">
        <v>0.81169805594699995</v>
      </c>
      <c r="I7">
        <v>2500</v>
      </c>
      <c r="J7">
        <v>1940654</v>
      </c>
      <c r="K7">
        <v>1108870</v>
      </c>
      <c r="L7">
        <v>1090776.92493</v>
      </c>
      <c r="M7">
        <v>31012.1733828</v>
      </c>
      <c r="Q7">
        <v>2500</v>
      </c>
      <c r="R7">
        <v>69659242</v>
      </c>
      <c r="S7">
        <v>28298020</v>
      </c>
      <c r="T7">
        <v>28502449.986499999</v>
      </c>
      <c r="U7">
        <v>1106224.5254899999</v>
      </c>
      <c r="V7">
        <f t="shared" si="0"/>
        <v>1.1062245254899998</v>
      </c>
      <c r="AC7">
        <v>1</v>
      </c>
    </row>
    <row r="8" spans="1:29">
      <c r="A8">
        <v>3000</v>
      </c>
      <c r="B8">
        <v>35.8947251803</v>
      </c>
      <c r="C8">
        <v>25.519691217199998</v>
      </c>
      <c r="D8">
        <v>25.909583913199999</v>
      </c>
      <c r="E8">
        <v>0.74456684760299996</v>
      </c>
      <c r="I8">
        <v>3000</v>
      </c>
      <c r="J8">
        <v>1940654</v>
      </c>
      <c r="K8">
        <v>1108870</v>
      </c>
      <c r="L8">
        <v>1088652.98694</v>
      </c>
      <c r="M8">
        <v>28383.0424723</v>
      </c>
      <c r="Q8">
        <v>3000</v>
      </c>
      <c r="R8">
        <v>69659242</v>
      </c>
      <c r="S8">
        <v>28298020</v>
      </c>
      <c r="T8">
        <v>28338400.035</v>
      </c>
      <c r="U8">
        <v>1009253.01295</v>
      </c>
      <c r="V8">
        <f t="shared" si="0"/>
        <v>1.0092530129499999</v>
      </c>
      <c r="AC8">
        <v>1</v>
      </c>
    </row>
    <row r="9" spans="1:29">
      <c r="A9">
        <v>3500</v>
      </c>
      <c r="B9">
        <v>35.8947251803</v>
      </c>
      <c r="C9">
        <v>25.519691217199998</v>
      </c>
      <c r="D9">
        <v>25.903204410699999</v>
      </c>
      <c r="E9">
        <v>0.69058737970100004</v>
      </c>
      <c r="I9">
        <v>3500</v>
      </c>
      <c r="J9">
        <v>1940654</v>
      </c>
      <c r="K9">
        <v>1108870</v>
      </c>
      <c r="L9">
        <v>1091848.90524</v>
      </c>
      <c r="M9">
        <v>26380.636894399999</v>
      </c>
      <c r="Q9">
        <v>3500</v>
      </c>
      <c r="R9">
        <v>69659242</v>
      </c>
      <c r="S9">
        <v>28298020</v>
      </c>
      <c r="T9">
        <v>27732176.690200001</v>
      </c>
      <c r="U9">
        <v>927653.62548599998</v>
      </c>
      <c r="V9">
        <f t="shared" si="0"/>
        <v>0.92765362548599994</v>
      </c>
      <c r="AC9">
        <v>1</v>
      </c>
    </row>
    <row r="10" spans="1:29">
      <c r="A10">
        <v>4000</v>
      </c>
      <c r="B10">
        <v>35.8947251803</v>
      </c>
      <c r="C10">
        <v>25.519691217199998</v>
      </c>
      <c r="D10">
        <v>25.895435744899999</v>
      </c>
      <c r="E10">
        <v>0.64685940631299998</v>
      </c>
      <c r="I10">
        <v>4000</v>
      </c>
      <c r="J10">
        <v>1940654</v>
      </c>
      <c r="K10">
        <v>1108870</v>
      </c>
      <c r="L10">
        <v>1094003.2622100001</v>
      </c>
      <c r="M10">
        <v>24639.162559100001</v>
      </c>
      <c r="Q10">
        <v>4000</v>
      </c>
      <c r="R10">
        <v>69659242</v>
      </c>
      <c r="S10">
        <v>28298020</v>
      </c>
      <c r="T10">
        <v>27717148.1732</v>
      </c>
      <c r="U10">
        <v>863310.91187199997</v>
      </c>
      <c r="V10">
        <f t="shared" si="0"/>
        <v>0.86331091187199993</v>
      </c>
      <c r="AC10">
        <v>0</v>
      </c>
    </row>
    <row r="11" spans="1:29">
      <c r="A11">
        <v>4500</v>
      </c>
      <c r="B11">
        <v>35.8947251803</v>
      </c>
      <c r="C11">
        <v>25.519691217199998</v>
      </c>
      <c r="D11">
        <v>25.6784507994</v>
      </c>
      <c r="E11">
        <v>0.60818956634700005</v>
      </c>
      <c r="I11">
        <v>4500</v>
      </c>
      <c r="J11">
        <v>1940654</v>
      </c>
      <c r="K11">
        <v>1108870</v>
      </c>
      <c r="L11">
        <v>1096685.1382200001</v>
      </c>
      <c r="M11">
        <v>23244.811150699999</v>
      </c>
      <c r="Q11">
        <v>4500</v>
      </c>
      <c r="R11">
        <v>69659242</v>
      </c>
      <c r="S11">
        <v>28298020</v>
      </c>
      <c r="T11">
        <v>27817586.002300002</v>
      </c>
      <c r="U11">
        <v>816384.910928</v>
      </c>
      <c r="V11">
        <f t="shared" si="0"/>
        <v>0.81638491092800003</v>
      </c>
      <c r="AC11">
        <v>1</v>
      </c>
    </row>
    <row r="12" spans="1:29">
      <c r="A12">
        <v>5000</v>
      </c>
      <c r="B12">
        <v>35.8947251803</v>
      </c>
      <c r="C12">
        <v>25.519691217199998</v>
      </c>
      <c r="D12">
        <v>25.568165410500001</v>
      </c>
      <c r="E12">
        <v>0.57563572281200004</v>
      </c>
      <c r="I12">
        <v>5000</v>
      </c>
      <c r="J12">
        <v>1940654</v>
      </c>
      <c r="K12">
        <v>1108870</v>
      </c>
      <c r="L12">
        <v>1098830.63903</v>
      </c>
      <c r="M12">
        <v>22076.656470400001</v>
      </c>
      <c r="Q12">
        <v>5000</v>
      </c>
      <c r="R12">
        <v>69659242</v>
      </c>
      <c r="S12">
        <v>28298020</v>
      </c>
      <c r="T12">
        <v>27944576.649900001</v>
      </c>
      <c r="U12">
        <v>773936.69721300004</v>
      </c>
      <c r="V12">
        <f t="shared" si="0"/>
        <v>0.77393669721300007</v>
      </c>
      <c r="AC12">
        <v>1</v>
      </c>
    </row>
    <row r="13" spans="1:29">
      <c r="A13">
        <v>5500</v>
      </c>
      <c r="B13">
        <v>35.8947251803</v>
      </c>
      <c r="C13">
        <v>25.519691217199998</v>
      </c>
      <c r="D13">
        <v>25.568753132299999</v>
      </c>
      <c r="E13">
        <v>0.55035114176800004</v>
      </c>
      <c r="I13">
        <v>5500</v>
      </c>
      <c r="J13">
        <v>1940654</v>
      </c>
      <c r="K13">
        <v>1108870</v>
      </c>
      <c r="L13">
        <v>1099968.56797</v>
      </c>
      <c r="M13">
        <v>21062.305490700001</v>
      </c>
      <c r="Q13">
        <v>5500</v>
      </c>
      <c r="R13">
        <v>69659242</v>
      </c>
      <c r="S13">
        <v>28298020</v>
      </c>
      <c r="T13">
        <v>28032864.645399999</v>
      </c>
      <c r="U13">
        <v>737240.92089900002</v>
      </c>
      <c r="V13">
        <f t="shared" si="0"/>
        <v>0.73724092089900006</v>
      </c>
      <c r="AC13">
        <v>1</v>
      </c>
    </row>
    <row r="14" spans="1:29">
      <c r="A14">
        <v>6000</v>
      </c>
      <c r="B14">
        <v>35.8947251803</v>
      </c>
      <c r="C14">
        <v>25.519691217199998</v>
      </c>
      <c r="D14">
        <v>25.5506529243</v>
      </c>
      <c r="E14">
        <v>0.52602139268299997</v>
      </c>
      <c r="I14">
        <v>6000</v>
      </c>
      <c r="J14">
        <v>1940654</v>
      </c>
      <c r="K14">
        <v>1108870</v>
      </c>
      <c r="L14">
        <v>1103100.0778300001</v>
      </c>
      <c r="M14">
        <v>20197.769694800001</v>
      </c>
      <c r="Q14">
        <v>6000</v>
      </c>
      <c r="R14">
        <v>69659242</v>
      </c>
      <c r="S14">
        <v>28298020</v>
      </c>
      <c r="T14">
        <v>28125359.351399999</v>
      </c>
      <c r="U14">
        <v>705624.125122</v>
      </c>
      <c r="V14">
        <f t="shared" si="0"/>
        <v>0.70562412512200001</v>
      </c>
      <c r="AC14">
        <v>1</v>
      </c>
    </row>
    <row r="15" spans="1:29">
      <c r="A15">
        <v>6500</v>
      </c>
      <c r="B15">
        <v>35.8947251803</v>
      </c>
      <c r="C15">
        <v>25.519691217199998</v>
      </c>
      <c r="D15">
        <v>25.490464363299999</v>
      </c>
      <c r="E15">
        <v>0.50455177296200004</v>
      </c>
      <c r="I15">
        <v>6500</v>
      </c>
      <c r="J15">
        <v>1940654</v>
      </c>
      <c r="K15">
        <v>1108870</v>
      </c>
      <c r="L15">
        <v>1098758.48651</v>
      </c>
      <c r="M15">
        <v>19401.703185599999</v>
      </c>
      <c r="Q15">
        <v>6500</v>
      </c>
      <c r="R15">
        <v>69659242</v>
      </c>
      <c r="S15">
        <v>28298020</v>
      </c>
      <c r="T15">
        <v>28225742.5823</v>
      </c>
      <c r="U15">
        <v>679377.26990099996</v>
      </c>
      <c r="V15">
        <f t="shared" si="0"/>
        <v>0.679377269901</v>
      </c>
      <c r="AC15">
        <v>1</v>
      </c>
    </row>
    <row r="16" spans="1:29">
      <c r="A16">
        <v>7000</v>
      </c>
      <c r="B16">
        <v>35.8947251803</v>
      </c>
      <c r="C16">
        <v>25.519691217199998</v>
      </c>
      <c r="D16">
        <v>25.4635319263</v>
      </c>
      <c r="E16">
        <v>0.48406799086699998</v>
      </c>
      <c r="I16">
        <v>7000</v>
      </c>
      <c r="J16">
        <v>1940654</v>
      </c>
      <c r="K16">
        <v>1108870</v>
      </c>
      <c r="L16">
        <v>1099264.97588</v>
      </c>
      <c r="M16">
        <v>18695.642919400001</v>
      </c>
      <c r="Q16">
        <v>7000</v>
      </c>
      <c r="R16">
        <v>69659242</v>
      </c>
      <c r="S16">
        <v>28298020</v>
      </c>
      <c r="T16">
        <v>28420023.018100001</v>
      </c>
      <c r="U16">
        <v>657700.27149099996</v>
      </c>
      <c r="V16">
        <f t="shared" si="0"/>
        <v>0.65770027149099997</v>
      </c>
      <c r="AC16">
        <v>1</v>
      </c>
    </row>
    <row r="17" spans="1:29">
      <c r="A17">
        <v>7500</v>
      </c>
      <c r="B17">
        <v>35.8947251803</v>
      </c>
      <c r="C17">
        <v>25.519691217199998</v>
      </c>
      <c r="D17">
        <v>25.430914512899999</v>
      </c>
      <c r="E17">
        <v>0.46704694013199999</v>
      </c>
      <c r="I17">
        <v>7500</v>
      </c>
      <c r="J17">
        <v>1940654</v>
      </c>
      <c r="K17">
        <v>1108870</v>
      </c>
      <c r="L17">
        <v>1102658.0399799999</v>
      </c>
      <c r="M17">
        <v>18069.715324500001</v>
      </c>
      <c r="Q17">
        <v>7500</v>
      </c>
      <c r="R17">
        <v>69659242</v>
      </c>
      <c r="S17">
        <v>28298020</v>
      </c>
      <c r="T17">
        <v>28293182.796799999</v>
      </c>
      <c r="U17">
        <v>635681.33320899995</v>
      </c>
      <c r="V17">
        <f t="shared" si="0"/>
        <v>0.635681333209</v>
      </c>
      <c r="AC17">
        <v>1</v>
      </c>
    </row>
    <row r="18" spans="1:29">
      <c r="A18">
        <v>8000</v>
      </c>
      <c r="B18">
        <v>35.8947251803</v>
      </c>
      <c r="C18">
        <v>25.519691217199998</v>
      </c>
      <c r="D18">
        <v>25.5174255503</v>
      </c>
      <c r="E18">
        <v>0.45381484325400001</v>
      </c>
      <c r="I18">
        <v>8000</v>
      </c>
      <c r="J18">
        <v>1940654</v>
      </c>
      <c r="K18">
        <v>1108870</v>
      </c>
      <c r="L18">
        <v>1101947.81452</v>
      </c>
      <c r="M18">
        <v>17490.533549299998</v>
      </c>
      <c r="Q18">
        <v>8000</v>
      </c>
      <c r="R18">
        <v>69659242</v>
      </c>
      <c r="S18">
        <v>28298020</v>
      </c>
      <c r="T18">
        <v>28274176.5167</v>
      </c>
      <c r="U18">
        <v>615071.85381</v>
      </c>
      <c r="V18">
        <f t="shared" si="0"/>
        <v>0.61507185380999996</v>
      </c>
      <c r="AC18">
        <v>1</v>
      </c>
    </row>
    <row r="19" spans="1:29">
      <c r="A19">
        <v>8500</v>
      </c>
      <c r="B19">
        <v>35.8947251803</v>
      </c>
      <c r="C19">
        <v>25.519691217199998</v>
      </c>
      <c r="D19">
        <v>25.5334066492</v>
      </c>
      <c r="E19">
        <v>0.44174074322000001</v>
      </c>
      <c r="I19">
        <v>8500</v>
      </c>
      <c r="J19">
        <v>1940654</v>
      </c>
      <c r="K19">
        <v>1108870</v>
      </c>
      <c r="L19">
        <v>1105012.1928000001</v>
      </c>
      <c r="M19">
        <v>16948.725649100001</v>
      </c>
      <c r="Q19">
        <v>8500</v>
      </c>
      <c r="R19">
        <v>69659242</v>
      </c>
      <c r="S19">
        <v>28298020</v>
      </c>
      <c r="T19">
        <v>28443233.403000001</v>
      </c>
      <c r="U19">
        <v>597830.26536399999</v>
      </c>
      <c r="V19">
        <f t="shared" si="0"/>
        <v>0.59783026536399997</v>
      </c>
      <c r="AC19">
        <v>1</v>
      </c>
    </row>
    <row r="20" spans="1:29">
      <c r="A20">
        <v>9000</v>
      </c>
      <c r="B20">
        <v>35.8947251803</v>
      </c>
      <c r="C20">
        <v>25.519691217199998</v>
      </c>
      <c r="D20">
        <v>25.576032161299999</v>
      </c>
      <c r="E20">
        <v>0.429715626982</v>
      </c>
      <c r="I20">
        <v>9000</v>
      </c>
      <c r="J20">
        <v>1940654</v>
      </c>
      <c r="K20">
        <v>1108870</v>
      </c>
      <c r="L20">
        <v>1105957.15178</v>
      </c>
      <c r="M20">
        <v>16446.9021655</v>
      </c>
      <c r="Q20">
        <v>9000</v>
      </c>
      <c r="R20">
        <v>69659242</v>
      </c>
      <c r="S20">
        <v>28298020</v>
      </c>
      <c r="T20">
        <v>28374104.474800002</v>
      </c>
      <c r="U20">
        <v>581441.09016499994</v>
      </c>
      <c r="V20">
        <f t="shared" si="0"/>
        <v>0.5814410901649999</v>
      </c>
      <c r="AC20">
        <v>1</v>
      </c>
    </row>
    <row r="21" spans="1:29">
      <c r="A21">
        <v>9500</v>
      </c>
      <c r="B21">
        <v>35.8947251803</v>
      </c>
      <c r="C21">
        <v>25.519691217199998</v>
      </c>
      <c r="D21">
        <v>25.6162635833</v>
      </c>
      <c r="E21">
        <v>0.41874589201899998</v>
      </c>
      <c r="I21">
        <v>9500</v>
      </c>
      <c r="J21">
        <v>1940654</v>
      </c>
      <c r="K21">
        <v>1108870</v>
      </c>
      <c r="L21">
        <v>1106819.6646700001</v>
      </c>
      <c r="M21">
        <v>15978.2289057</v>
      </c>
      <c r="Q21">
        <v>9500</v>
      </c>
      <c r="R21">
        <v>69659242</v>
      </c>
      <c r="S21">
        <v>28298020</v>
      </c>
      <c r="T21">
        <v>28290666.755899999</v>
      </c>
      <c r="U21">
        <v>565519.09327199997</v>
      </c>
      <c r="V21">
        <f t="shared" si="0"/>
        <v>0.56551909327200001</v>
      </c>
      <c r="AC21">
        <v>1</v>
      </c>
    </row>
    <row r="22" spans="1:29">
      <c r="A22">
        <v>10000</v>
      </c>
      <c r="B22">
        <v>35.8947251803</v>
      </c>
      <c r="C22">
        <v>25.519691217199998</v>
      </c>
      <c r="D22">
        <v>25.66402124</v>
      </c>
      <c r="E22">
        <v>0.40775798610300001</v>
      </c>
      <c r="I22">
        <v>10000</v>
      </c>
      <c r="J22">
        <v>1940654</v>
      </c>
      <c r="K22">
        <v>1108870</v>
      </c>
      <c r="L22">
        <v>1109714.47355</v>
      </c>
      <c r="M22">
        <v>15566.344411</v>
      </c>
      <c r="Q22">
        <v>10000</v>
      </c>
      <c r="R22">
        <v>69659242</v>
      </c>
      <c r="S22">
        <v>28298020</v>
      </c>
      <c r="T22">
        <v>28214101.146299999</v>
      </c>
      <c r="U22">
        <v>550641.62172199995</v>
      </c>
      <c r="V22">
        <f t="shared" si="0"/>
        <v>0.55064162172199993</v>
      </c>
      <c r="AC22">
        <v>1</v>
      </c>
    </row>
    <row r="23" spans="1:29">
      <c r="AC23">
        <v>1</v>
      </c>
    </row>
    <row r="24" spans="1:29">
      <c r="AC24">
        <v>1</v>
      </c>
    </row>
    <row r="25" spans="1:29">
      <c r="AC25">
        <v>1</v>
      </c>
    </row>
    <row r="26" spans="1:29">
      <c r="AC26">
        <v>1</v>
      </c>
    </row>
    <row r="27" spans="1:29">
      <c r="AC27">
        <v>1</v>
      </c>
    </row>
    <row r="28" spans="1:29">
      <c r="A28">
        <v>500</v>
      </c>
      <c r="B28">
        <v>36489528.291299999</v>
      </c>
      <c r="C28">
        <v>2047648.33926</v>
      </c>
      <c r="D28">
        <v>2047648.33926</v>
      </c>
      <c r="AC28">
        <v>1</v>
      </c>
    </row>
    <row r="29" spans="1:29">
      <c r="A29">
        <v>1000</v>
      </c>
      <c r="B29">
        <v>35643622.306400001</v>
      </c>
      <c r="C29">
        <v>1466595.21502</v>
      </c>
      <c r="D29">
        <v>1466595.21502</v>
      </c>
      <c r="AC29">
        <v>1</v>
      </c>
    </row>
    <row r="30" spans="1:29">
      <c r="A30">
        <v>1500</v>
      </c>
      <c r="B30">
        <v>35406185.788699999</v>
      </c>
      <c r="C30">
        <v>1154599.06853</v>
      </c>
      <c r="D30">
        <v>1154599.06853</v>
      </c>
      <c r="AC30">
        <v>1</v>
      </c>
    </row>
    <row r="31" spans="1:29">
      <c r="A31">
        <v>2000</v>
      </c>
      <c r="B31">
        <v>35715858.318499997</v>
      </c>
      <c r="C31">
        <v>961427.70870700001</v>
      </c>
      <c r="D31">
        <v>961427.70870700001</v>
      </c>
      <c r="AC31">
        <v>1</v>
      </c>
    </row>
    <row r="32" spans="1:29">
      <c r="A32">
        <v>2500</v>
      </c>
      <c r="B32">
        <v>35983333.712399997</v>
      </c>
      <c r="C32">
        <v>830665.42578699999</v>
      </c>
      <c r="D32">
        <v>830665.42578699999</v>
      </c>
      <c r="AC32">
        <v>1</v>
      </c>
    </row>
    <row r="33" spans="1:29">
      <c r="A33">
        <v>3000</v>
      </c>
      <c r="B33">
        <v>35845433.891000003</v>
      </c>
      <c r="C33">
        <v>756036.05390499998</v>
      </c>
      <c r="D33">
        <v>756036.05390499998</v>
      </c>
      <c r="AC33">
        <v>1</v>
      </c>
    </row>
    <row r="34" spans="1:29">
      <c r="A34">
        <v>3500</v>
      </c>
      <c r="B34">
        <v>35645966.039999999</v>
      </c>
      <c r="C34">
        <v>712417.89511000004</v>
      </c>
      <c r="D34">
        <v>712417.89511000004</v>
      </c>
      <c r="AC34">
        <v>1</v>
      </c>
    </row>
    <row r="35" spans="1:29">
      <c r="A35">
        <v>4000</v>
      </c>
      <c r="B35">
        <v>35806953.872500002</v>
      </c>
      <c r="C35">
        <v>657751.63156500005</v>
      </c>
      <c r="D35">
        <v>657751.63156500005</v>
      </c>
      <c r="AC35">
        <v>1</v>
      </c>
    </row>
    <row r="36" spans="1:29">
      <c r="A36">
        <v>4500</v>
      </c>
      <c r="B36">
        <v>35848051.579300001</v>
      </c>
      <c r="C36">
        <v>620567.74054300005</v>
      </c>
      <c r="D36">
        <v>620567.74054300005</v>
      </c>
      <c r="AC36">
        <v>1</v>
      </c>
    </row>
    <row r="37" spans="1:29">
      <c r="A37">
        <v>5000</v>
      </c>
      <c r="B37">
        <v>35761877.279399998</v>
      </c>
      <c r="C37">
        <v>595071.72056599997</v>
      </c>
      <c r="D37">
        <v>595071.72056599997</v>
      </c>
      <c r="AC37">
        <v>1</v>
      </c>
    </row>
    <row r="38" spans="1:29">
      <c r="A38">
        <v>5500</v>
      </c>
      <c r="B38">
        <v>35825587.053999998</v>
      </c>
      <c r="C38">
        <v>564561.50089300005</v>
      </c>
      <c r="D38">
        <v>564561.50089300005</v>
      </c>
      <c r="AC38">
        <v>1</v>
      </c>
    </row>
    <row r="39" spans="1:29">
      <c r="A39">
        <v>6000</v>
      </c>
      <c r="B39">
        <v>35835486.675300002</v>
      </c>
      <c r="C39">
        <v>538576.18943999999</v>
      </c>
      <c r="D39">
        <v>538576.18943999999</v>
      </c>
      <c r="AC39">
        <v>1</v>
      </c>
    </row>
    <row r="40" spans="1:29">
      <c r="A40">
        <v>6500</v>
      </c>
      <c r="B40">
        <v>35873825.741400003</v>
      </c>
      <c r="C40">
        <v>513727.182952</v>
      </c>
      <c r="D40">
        <v>513727.182952</v>
      </c>
      <c r="AC40">
        <v>1</v>
      </c>
    </row>
    <row r="41" spans="1:29">
      <c r="A41">
        <v>7000</v>
      </c>
      <c r="B41">
        <v>35891206.041299999</v>
      </c>
      <c r="C41">
        <v>494718.79083499999</v>
      </c>
      <c r="D41">
        <v>494718.79083499999</v>
      </c>
      <c r="AC41">
        <v>1</v>
      </c>
    </row>
    <row r="42" spans="1:29">
      <c r="A42">
        <v>7500</v>
      </c>
      <c r="B42">
        <v>35970559.393299997</v>
      </c>
      <c r="C42">
        <v>476181.93992700003</v>
      </c>
      <c r="D42">
        <v>476181.93992700003</v>
      </c>
      <c r="AC42">
        <v>1</v>
      </c>
    </row>
    <row r="43" spans="1:29">
      <c r="A43">
        <v>8000</v>
      </c>
      <c r="B43">
        <v>35954787.821099997</v>
      </c>
      <c r="C43">
        <v>460467.86243500002</v>
      </c>
      <c r="D43">
        <v>460467.86243500002</v>
      </c>
      <c r="AC43">
        <v>1</v>
      </c>
    </row>
    <row r="44" spans="1:29">
      <c r="A44">
        <v>8500</v>
      </c>
      <c r="B44">
        <v>35935513.166000001</v>
      </c>
      <c r="C44">
        <v>445699.03010999999</v>
      </c>
      <c r="D44">
        <v>445699.03010999999</v>
      </c>
      <c r="AC44">
        <v>1</v>
      </c>
    </row>
    <row r="45" spans="1:29">
      <c r="A45">
        <v>9000</v>
      </c>
      <c r="B45">
        <v>35938798.108199999</v>
      </c>
      <c r="C45">
        <v>434494.28207900003</v>
      </c>
      <c r="D45">
        <v>434494.28207900003</v>
      </c>
      <c r="AC45">
        <v>1</v>
      </c>
    </row>
    <row r="46" spans="1:29">
      <c r="A46">
        <v>9500</v>
      </c>
      <c r="B46">
        <v>35911151.645499997</v>
      </c>
      <c r="C46">
        <v>423611.08409000002</v>
      </c>
      <c r="D46">
        <v>423611.08409000002</v>
      </c>
      <c r="AC46">
        <v>1</v>
      </c>
    </row>
    <row r="47" spans="1:29">
      <c r="A47">
        <v>10000</v>
      </c>
      <c r="B47">
        <v>35937628.8741</v>
      </c>
      <c r="C47">
        <v>412802.16433</v>
      </c>
      <c r="D47">
        <v>412802.16433</v>
      </c>
      <c r="AC47">
        <v>1</v>
      </c>
    </row>
    <row r="48" spans="1:29">
      <c r="AC48">
        <v>1</v>
      </c>
    </row>
    <row r="49" spans="29:29">
      <c r="AC49">
        <v>1</v>
      </c>
    </row>
    <row r="50" spans="29:29">
      <c r="AC50">
        <v>1</v>
      </c>
    </row>
    <row r="51" spans="29:29">
      <c r="AC51">
        <v>1</v>
      </c>
    </row>
    <row r="52" spans="29:29">
      <c r="AC52">
        <v>1</v>
      </c>
    </row>
  </sheetData>
  <mergeCells count="3">
    <mergeCell ref="A1:E1"/>
    <mergeCell ref="I1:M1"/>
    <mergeCell ref="Q1:U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3" sqref="N3"/>
    </sheetView>
  </sheetViews>
  <sheetFormatPr baseColWidth="10" defaultColWidth="8.83203125" defaultRowHeight="14" x14ac:dyDescent="0"/>
  <cols>
    <col min="18" max="18" width="14" customWidth="1"/>
    <col min="19" max="19" width="13.1640625" customWidth="1"/>
    <col min="20" max="20" width="14.1640625" customWidth="1"/>
  </cols>
  <sheetData>
    <row r="1" spans="1:21">
      <c r="A1" s="6" t="s">
        <v>25</v>
      </c>
      <c r="B1" s="6"/>
      <c r="C1" s="6"/>
      <c r="D1" s="6"/>
      <c r="E1" s="6"/>
      <c r="I1" s="6" t="s">
        <v>26</v>
      </c>
      <c r="J1" s="6"/>
      <c r="K1" s="6"/>
      <c r="L1" s="6"/>
      <c r="M1" s="6"/>
      <c r="Q1" s="6" t="s">
        <v>27</v>
      </c>
      <c r="R1" s="6"/>
      <c r="S1" s="6"/>
      <c r="T1" s="6"/>
      <c r="U1" s="6"/>
    </row>
    <row r="2" spans="1:21">
      <c r="A2" t="s">
        <v>0</v>
      </c>
      <c r="B2" t="s">
        <v>16</v>
      </c>
      <c r="C2" t="s">
        <v>17</v>
      </c>
      <c r="D2" t="s">
        <v>18</v>
      </c>
      <c r="E2" t="s">
        <v>19</v>
      </c>
      <c r="I2" t="s">
        <v>0</v>
      </c>
      <c r="J2" t="s">
        <v>16</v>
      </c>
      <c r="K2" t="s">
        <v>17</v>
      </c>
      <c r="L2" t="s">
        <v>18</v>
      </c>
      <c r="M2" t="s">
        <v>19</v>
      </c>
      <c r="Q2" t="s">
        <v>0</v>
      </c>
      <c r="R2" t="s">
        <v>16</v>
      </c>
      <c r="S2" t="s">
        <v>17</v>
      </c>
      <c r="T2" t="s">
        <v>18</v>
      </c>
      <c r="U2" t="s">
        <v>19</v>
      </c>
    </row>
    <row r="3" spans="1:21">
      <c r="A3">
        <v>500</v>
      </c>
      <c r="B3">
        <v>46.332833645000001</v>
      </c>
      <c r="C3">
        <v>25.527557095300001</v>
      </c>
      <c r="D3">
        <v>26.319435928899999</v>
      </c>
      <c r="E3">
        <v>2.5889955690100002</v>
      </c>
      <c r="F3">
        <v>0</v>
      </c>
      <c r="I3">
        <v>500</v>
      </c>
      <c r="J3">
        <v>2402831</v>
      </c>
      <c r="K3">
        <v>739247</v>
      </c>
      <c r="L3">
        <v>797739.89199999999</v>
      </c>
      <c r="M3">
        <v>78578.271823000003</v>
      </c>
      <c r="Q3">
        <v>500</v>
      </c>
      <c r="R3">
        <v>111329969</v>
      </c>
      <c r="S3">
        <v>18871170</v>
      </c>
      <c r="T3">
        <v>20268279.956799999</v>
      </c>
      <c r="U3">
        <v>2621538.8660200001</v>
      </c>
    </row>
    <row r="4" spans="1:21">
      <c r="A4">
        <v>1000</v>
      </c>
      <c r="B4">
        <v>46.332833645000001</v>
      </c>
      <c r="C4">
        <v>25.527557095300001</v>
      </c>
      <c r="D4">
        <v>24.947295805700001</v>
      </c>
      <c r="E4">
        <v>1.7053475097399999</v>
      </c>
      <c r="F4">
        <v>0</v>
      </c>
      <c r="I4">
        <v>1000</v>
      </c>
      <c r="J4">
        <v>2402831</v>
      </c>
      <c r="K4">
        <v>739247</v>
      </c>
      <c r="L4">
        <v>754689.16991699999</v>
      </c>
      <c r="M4">
        <v>53590.361596900002</v>
      </c>
      <c r="Q4">
        <v>1000</v>
      </c>
      <c r="R4">
        <v>111329969</v>
      </c>
      <c r="S4">
        <v>18871170</v>
      </c>
      <c r="T4">
        <v>20539399.388</v>
      </c>
      <c r="U4">
        <v>1824283.1836000001</v>
      </c>
    </row>
    <row r="5" spans="1:21">
      <c r="A5">
        <v>1500</v>
      </c>
      <c r="B5">
        <v>46.332833645000001</v>
      </c>
      <c r="C5">
        <v>25.527557095300001</v>
      </c>
      <c r="D5">
        <v>24.7891143911</v>
      </c>
      <c r="E5">
        <v>1.3906446242999999</v>
      </c>
      <c r="F5">
        <v>0</v>
      </c>
      <c r="I5">
        <v>1500</v>
      </c>
      <c r="J5">
        <v>2402831</v>
      </c>
      <c r="K5">
        <v>739247</v>
      </c>
      <c r="L5">
        <v>745011.10061099997</v>
      </c>
      <c r="M5">
        <v>43661.985454900001</v>
      </c>
      <c r="Q5">
        <v>1500</v>
      </c>
      <c r="R5">
        <v>111329969</v>
      </c>
      <c r="S5">
        <v>18871170</v>
      </c>
      <c r="T5">
        <v>20504691.829100002</v>
      </c>
      <c r="U5">
        <v>1483255.6281300001</v>
      </c>
    </row>
    <row r="6" spans="1:21">
      <c r="A6">
        <v>2000</v>
      </c>
      <c r="B6">
        <v>46.332833645000001</v>
      </c>
      <c r="C6">
        <v>25.527557095300001</v>
      </c>
      <c r="D6">
        <v>24.832982751399999</v>
      </c>
      <c r="E6">
        <v>1.2054792327999999</v>
      </c>
      <c r="F6">
        <v>0</v>
      </c>
      <c r="I6">
        <v>2000</v>
      </c>
      <c r="J6">
        <v>2402831</v>
      </c>
      <c r="K6">
        <v>739247</v>
      </c>
      <c r="L6">
        <v>757792.82662499999</v>
      </c>
      <c r="M6">
        <v>38149.747046999997</v>
      </c>
      <c r="Q6">
        <v>2000</v>
      </c>
      <c r="R6">
        <v>111329969</v>
      </c>
      <c r="S6">
        <v>18871170</v>
      </c>
      <c r="T6">
        <v>19686194.147100002</v>
      </c>
      <c r="U6">
        <v>1259305.6015300001</v>
      </c>
    </row>
    <row r="7" spans="1:21">
      <c r="A7">
        <v>2500</v>
      </c>
      <c r="B7">
        <v>46.332833645000001</v>
      </c>
      <c r="C7">
        <v>25.527557095300001</v>
      </c>
      <c r="D7">
        <v>25.081687311700001</v>
      </c>
      <c r="E7">
        <v>1.07693847349</v>
      </c>
      <c r="F7">
        <v>0</v>
      </c>
      <c r="I7">
        <v>2500</v>
      </c>
      <c r="J7">
        <v>2402831</v>
      </c>
      <c r="K7">
        <v>739247</v>
      </c>
      <c r="L7">
        <v>756731.57626700005</v>
      </c>
      <c r="M7">
        <v>33990.821169900002</v>
      </c>
      <c r="Q7">
        <v>2500</v>
      </c>
      <c r="R7">
        <v>111329969</v>
      </c>
      <c r="S7">
        <v>18871170</v>
      </c>
      <c r="T7">
        <v>20048741.297800001</v>
      </c>
      <c r="U7">
        <v>1134653.7527000001</v>
      </c>
    </row>
    <row r="8" spans="1:21">
      <c r="A8">
        <v>3000</v>
      </c>
      <c r="B8">
        <v>46.332833645000001</v>
      </c>
      <c r="C8">
        <v>25.527557095300001</v>
      </c>
      <c r="D8">
        <v>25.243936179999999</v>
      </c>
      <c r="E8">
        <v>0.98151529556499995</v>
      </c>
      <c r="F8">
        <v>0</v>
      </c>
      <c r="I8">
        <v>3000</v>
      </c>
      <c r="J8">
        <v>2402831</v>
      </c>
      <c r="K8">
        <v>739247</v>
      </c>
      <c r="L8">
        <v>742141.05247200001</v>
      </c>
      <c r="M8">
        <v>30783.854578900002</v>
      </c>
      <c r="Q8">
        <v>3000</v>
      </c>
      <c r="R8">
        <v>111329969</v>
      </c>
      <c r="S8">
        <v>18871170</v>
      </c>
      <c r="T8">
        <v>19632197.194899999</v>
      </c>
      <c r="U8">
        <v>1026236.978</v>
      </c>
    </row>
    <row r="9" spans="1:21">
      <c r="A9">
        <v>3500</v>
      </c>
      <c r="B9">
        <v>46.332833645000001</v>
      </c>
      <c r="C9">
        <v>25.527557095300001</v>
      </c>
      <c r="D9">
        <v>25.274810945700001</v>
      </c>
      <c r="E9">
        <v>0.91033680241899995</v>
      </c>
      <c r="F9">
        <v>0</v>
      </c>
      <c r="I9">
        <v>3500</v>
      </c>
      <c r="J9">
        <v>2402831</v>
      </c>
      <c r="K9">
        <v>739247</v>
      </c>
      <c r="L9">
        <v>741158.94297600002</v>
      </c>
      <c r="M9">
        <v>28544.3946559</v>
      </c>
      <c r="Q9">
        <v>3500</v>
      </c>
      <c r="R9">
        <v>111329969</v>
      </c>
      <c r="S9">
        <v>18871170</v>
      </c>
      <c r="T9">
        <v>19551607.006000001</v>
      </c>
      <c r="U9">
        <v>947733.60081700003</v>
      </c>
    </row>
    <row r="10" spans="1:21">
      <c r="A10">
        <v>4000</v>
      </c>
      <c r="B10">
        <v>46.332833645000001</v>
      </c>
      <c r="C10">
        <v>25.527557095300001</v>
      </c>
      <c r="D10">
        <v>25.4211679332</v>
      </c>
      <c r="E10">
        <v>0.85426278003199996</v>
      </c>
      <c r="F10">
        <v>0</v>
      </c>
      <c r="I10">
        <v>4000</v>
      </c>
      <c r="J10">
        <v>2402831</v>
      </c>
      <c r="K10">
        <v>739247</v>
      </c>
      <c r="L10">
        <v>747981.26670799998</v>
      </c>
      <c r="M10">
        <v>26835.317521699999</v>
      </c>
      <c r="Q10">
        <v>4000</v>
      </c>
      <c r="R10">
        <v>111329969</v>
      </c>
      <c r="S10">
        <v>18871170</v>
      </c>
      <c r="T10">
        <v>19297986.763599999</v>
      </c>
      <c r="U10">
        <v>879399.09049600002</v>
      </c>
    </row>
    <row r="11" spans="1:21">
      <c r="A11">
        <v>4500</v>
      </c>
      <c r="B11">
        <v>46.332833645000001</v>
      </c>
      <c r="C11">
        <v>25.527557095300001</v>
      </c>
      <c r="D11">
        <v>25.106979267100002</v>
      </c>
      <c r="E11">
        <v>0.799111118703</v>
      </c>
      <c r="F11">
        <v>0</v>
      </c>
      <c r="I11">
        <v>4500</v>
      </c>
      <c r="J11">
        <v>2402831</v>
      </c>
      <c r="K11">
        <v>739247</v>
      </c>
      <c r="L11">
        <v>743498.20701899996</v>
      </c>
      <c r="M11">
        <v>25313.458591300001</v>
      </c>
      <c r="Q11">
        <v>4500</v>
      </c>
      <c r="R11">
        <v>111329969</v>
      </c>
      <c r="S11">
        <v>18871170</v>
      </c>
      <c r="T11">
        <v>19239245.332600001</v>
      </c>
      <c r="U11">
        <v>828582.52030900004</v>
      </c>
    </row>
    <row r="12" spans="1:21">
      <c r="A12">
        <v>5000</v>
      </c>
      <c r="B12">
        <v>46.332833645000001</v>
      </c>
      <c r="C12">
        <v>25.527557095300001</v>
      </c>
      <c r="D12">
        <v>25.1011485535</v>
      </c>
      <c r="E12">
        <v>0.75643267804500003</v>
      </c>
      <c r="F12">
        <v>0</v>
      </c>
      <c r="I12">
        <v>5000</v>
      </c>
      <c r="J12">
        <v>2402831</v>
      </c>
      <c r="K12">
        <v>739247</v>
      </c>
      <c r="L12">
        <v>741914.11843300005</v>
      </c>
      <c r="M12">
        <v>24052.721948300001</v>
      </c>
      <c r="Q12">
        <v>5000</v>
      </c>
      <c r="R12">
        <v>111329969</v>
      </c>
      <c r="S12">
        <v>18871170</v>
      </c>
      <c r="T12">
        <v>19257008.4833</v>
      </c>
      <c r="U12">
        <v>788166.48222100001</v>
      </c>
    </row>
    <row r="13" spans="1:21">
      <c r="A13">
        <v>5500</v>
      </c>
      <c r="B13">
        <v>46.332833645000001</v>
      </c>
      <c r="C13">
        <v>25.527557095300001</v>
      </c>
      <c r="D13">
        <v>25.300630107300002</v>
      </c>
      <c r="E13">
        <v>0.71844757946899995</v>
      </c>
      <c r="F13">
        <v>0</v>
      </c>
      <c r="I13">
        <v>5500</v>
      </c>
      <c r="J13">
        <v>2402831</v>
      </c>
      <c r="K13">
        <v>739247</v>
      </c>
      <c r="L13">
        <v>737559.89740899997</v>
      </c>
      <c r="M13">
        <v>22897.405643099999</v>
      </c>
      <c r="Q13">
        <v>5500</v>
      </c>
      <c r="R13">
        <v>111329969</v>
      </c>
      <c r="S13">
        <v>18871170</v>
      </c>
      <c r="T13">
        <v>19093259.191300001</v>
      </c>
      <c r="U13">
        <v>745015.77258700004</v>
      </c>
    </row>
    <row r="14" spans="1:21">
      <c r="A14">
        <v>6000</v>
      </c>
      <c r="B14">
        <v>46.332833645000001</v>
      </c>
      <c r="C14">
        <v>25.527557095300001</v>
      </c>
      <c r="D14">
        <v>25.246867224599999</v>
      </c>
      <c r="E14">
        <v>0.68722571971500002</v>
      </c>
      <c r="F14">
        <v>0</v>
      </c>
      <c r="I14">
        <v>6000</v>
      </c>
      <c r="J14">
        <v>2402831</v>
      </c>
      <c r="K14">
        <v>739247</v>
      </c>
      <c r="L14">
        <v>736033.85701399995</v>
      </c>
      <c r="M14">
        <v>21918.291471500001</v>
      </c>
      <c r="Q14">
        <v>6000</v>
      </c>
      <c r="R14">
        <v>111329969</v>
      </c>
      <c r="S14">
        <v>18871170</v>
      </c>
      <c r="T14">
        <v>19111383.575599998</v>
      </c>
      <c r="U14">
        <v>714362.76147599996</v>
      </c>
    </row>
    <row r="15" spans="1:21">
      <c r="A15">
        <v>6500</v>
      </c>
      <c r="B15">
        <v>46.332833645000001</v>
      </c>
      <c r="C15">
        <v>25.527557095300001</v>
      </c>
      <c r="D15">
        <v>25.352254175599999</v>
      </c>
      <c r="E15">
        <v>0.66269958457400002</v>
      </c>
      <c r="F15">
        <v>0</v>
      </c>
      <c r="I15">
        <v>6500</v>
      </c>
      <c r="J15">
        <v>2402831</v>
      </c>
      <c r="K15">
        <v>739247</v>
      </c>
      <c r="L15">
        <v>736714.14570500003</v>
      </c>
      <c r="M15">
        <v>21043.057175099999</v>
      </c>
      <c r="Q15">
        <v>6500</v>
      </c>
      <c r="R15">
        <v>111329969</v>
      </c>
      <c r="S15">
        <v>18871170</v>
      </c>
      <c r="T15">
        <v>19216332.867199998</v>
      </c>
      <c r="U15">
        <v>687376.20670700003</v>
      </c>
    </row>
    <row r="16" spans="1:21">
      <c r="A16">
        <v>7000</v>
      </c>
      <c r="B16">
        <v>46.332833645000001</v>
      </c>
      <c r="C16">
        <v>25.527557095300001</v>
      </c>
      <c r="D16">
        <v>25.451764614399998</v>
      </c>
      <c r="E16">
        <v>0.64017942366199998</v>
      </c>
      <c r="F16">
        <v>0</v>
      </c>
      <c r="I16">
        <v>7000</v>
      </c>
      <c r="J16">
        <v>2402831</v>
      </c>
      <c r="K16">
        <v>739247</v>
      </c>
      <c r="L16">
        <v>736639.33228600002</v>
      </c>
      <c r="M16">
        <v>20250.642960100002</v>
      </c>
      <c r="Q16">
        <v>7000</v>
      </c>
      <c r="R16">
        <v>111329969</v>
      </c>
      <c r="S16">
        <v>18871170</v>
      </c>
      <c r="T16">
        <v>19315300.019200001</v>
      </c>
      <c r="U16">
        <v>664236.58214199997</v>
      </c>
    </row>
    <row r="17" spans="1:21">
      <c r="A17">
        <v>7500</v>
      </c>
      <c r="B17">
        <v>46.332833645000001</v>
      </c>
      <c r="C17">
        <v>25.527557095300001</v>
      </c>
      <c r="D17">
        <v>25.543703434499999</v>
      </c>
      <c r="E17">
        <v>0.62152510533299998</v>
      </c>
      <c r="F17">
        <v>0</v>
      </c>
      <c r="I17">
        <v>7500</v>
      </c>
      <c r="J17">
        <v>2402831</v>
      </c>
      <c r="K17">
        <v>739247</v>
      </c>
      <c r="L17">
        <v>738630.24939999997</v>
      </c>
      <c r="M17">
        <v>19598.591071399998</v>
      </c>
      <c r="Q17">
        <v>7500</v>
      </c>
      <c r="R17">
        <v>111329969</v>
      </c>
      <c r="S17">
        <v>18871170</v>
      </c>
      <c r="T17">
        <v>19159987.507100001</v>
      </c>
      <c r="U17">
        <v>638152.69962299999</v>
      </c>
    </row>
    <row r="18" spans="1:21">
      <c r="A18">
        <v>8000</v>
      </c>
      <c r="B18">
        <v>46.332833645000001</v>
      </c>
      <c r="C18">
        <v>25.527557095300001</v>
      </c>
      <c r="D18">
        <v>25.482279171199998</v>
      </c>
      <c r="E18">
        <v>0.59947550756900003</v>
      </c>
      <c r="F18">
        <v>0</v>
      </c>
      <c r="I18">
        <v>8000</v>
      </c>
      <c r="J18">
        <v>2402831</v>
      </c>
      <c r="K18">
        <v>739247</v>
      </c>
      <c r="L18">
        <v>737093.43874000001</v>
      </c>
      <c r="M18">
        <v>18948.4790292</v>
      </c>
      <c r="Q18">
        <v>8000</v>
      </c>
      <c r="R18">
        <v>111329969</v>
      </c>
      <c r="S18">
        <v>18871170</v>
      </c>
      <c r="T18">
        <v>19220320.2575</v>
      </c>
      <c r="U18">
        <v>618615.65857099998</v>
      </c>
    </row>
    <row r="19" spans="1:21">
      <c r="A19">
        <v>8500</v>
      </c>
      <c r="B19">
        <v>46.332833645000001</v>
      </c>
      <c r="C19">
        <v>25.527557095300001</v>
      </c>
      <c r="D19">
        <v>25.563282647600001</v>
      </c>
      <c r="E19">
        <v>0.57853505625500001</v>
      </c>
      <c r="F19">
        <v>0</v>
      </c>
      <c r="I19">
        <v>8500</v>
      </c>
      <c r="J19">
        <v>2402831</v>
      </c>
      <c r="K19">
        <v>739247</v>
      </c>
      <c r="L19">
        <v>739106.10416700004</v>
      </c>
      <c r="M19">
        <v>18395.857668199998</v>
      </c>
      <c r="Q19">
        <v>8500</v>
      </c>
      <c r="R19">
        <v>111329969</v>
      </c>
      <c r="S19">
        <v>18871170</v>
      </c>
      <c r="T19">
        <v>19250704.585499998</v>
      </c>
      <c r="U19">
        <v>601778.67962299997</v>
      </c>
    </row>
    <row r="20" spans="1:21">
      <c r="A20">
        <v>9000</v>
      </c>
      <c r="B20">
        <v>46.332833645000001</v>
      </c>
      <c r="C20">
        <v>25.527557095300001</v>
      </c>
      <c r="D20">
        <v>25.603418700500001</v>
      </c>
      <c r="E20">
        <v>0.56190562322199999</v>
      </c>
      <c r="F20">
        <v>0</v>
      </c>
      <c r="I20">
        <v>9000</v>
      </c>
      <c r="J20">
        <v>2402831</v>
      </c>
      <c r="K20">
        <v>739247</v>
      </c>
      <c r="L20">
        <v>738514.55753700004</v>
      </c>
      <c r="M20">
        <v>17890.067858800001</v>
      </c>
      <c r="Q20">
        <v>9000</v>
      </c>
      <c r="R20">
        <v>111329969</v>
      </c>
      <c r="S20">
        <v>18871170</v>
      </c>
      <c r="T20">
        <v>19174413.392499998</v>
      </c>
      <c r="U20">
        <v>583062.39887999999</v>
      </c>
    </row>
    <row r="21" spans="1:21">
      <c r="A21">
        <v>9500</v>
      </c>
      <c r="B21">
        <v>46.332833645000001</v>
      </c>
      <c r="C21">
        <v>25.527557095300001</v>
      </c>
      <c r="D21">
        <v>25.616069129300001</v>
      </c>
      <c r="E21">
        <v>0.54619719952500001</v>
      </c>
      <c r="F21">
        <v>0</v>
      </c>
      <c r="I21">
        <v>9500</v>
      </c>
      <c r="J21">
        <v>2402831</v>
      </c>
      <c r="K21">
        <v>739247</v>
      </c>
      <c r="L21">
        <v>737121.10291200003</v>
      </c>
      <c r="M21">
        <v>17394.825454000002</v>
      </c>
      <c r="Q21">
        <v>9500</v>
      </c>
      <c r="R21">
        <v>111329969</v>
      </c>
      <c r="S21">
        <v>18871170</v>
      </c>
      <c r="T21">
        <v>19119473.809300002</v>
      </c>
      <c r="U21">
        <v>566155.72498699999</v>
      </c>
    </row>
    <row r="22" spans="1:21">
      <c r="A22">
        <v>10000</v>
      </c>
      <c r="B22">
        <v>46.332833645000001</v>
      </c>
      <c r="C22">
        <v>25.527557095300001</v>
      </c>
      <c r="D22">
        <v>25.5733601216</v>
      </c>
      <c r="E22">
        <v>0.53171679004700001</v>
      </c>
      <c r="F22">
        <v>0</v>
      </c>
      <c r="I22">
        <v>10000</v>
      </c>
      <c r="J22">
        <v>2402831</v>
      </c>
      <c r="K22">
        <v>739247</v>
      </c>
      <c r="L22">
        <v>738389.96629999997</v>
      </c>
      <c r="M22">
        <v>16945.109365</v>
      </c>
      <c r="Q22">
        <v>10000</v>
      </c>
      <c r="R22">
        <v>111329969</v>
      </c>
      <c r="S22">
        <v>18871170</v>
      </c>
      <c r="T22">
        <v>18991035.115200002</v>
      </c>
      <c r="U22">
        <v>549095.18050200003</v>
      </c>
    </row>
  </sheetData>
  <mergeCells count="3">
    <mergeCell ref="A1:E1"/>
    <mergeCell ref="I1:M1"/>
    <mergeCell ref="Q1:U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aggregation-error-samplesize</vt:lpstr>
      <vt:lpstr>aggregation-error-errorrate</vt:lpstr>
      <vt:lpstr>predicate-error-samplesize</vt:lpstr>
      <vt:lpstr>predicate-error-errorrate</vt:lpstr>
      <vt:lpstr>predicate-error-avg</vt:lpstr>
      <vt:lpstr>duplicate-error-samplesize</vt:lpstr>
      <vt:lpstr>duplicate-error-errorrate</vt:lpstr>
      <vt:lpstr>pk alldirty_25%</vt:lpstr>
      <vt:lpstr>pk_alldirty_50%</vt:lpstr>
      <vt:lpstr>example</vt:lpstr>
      <vt:lpstr>Sampling v.s.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2013-10-20T06:35:08Z</dcterms:modified>
</cp:coreProperties>
</file>