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tanuki-y\Desktop\"/>
    </mc:Choice>
  </mc:AlternateContent>
  <bookViews>
    <workbookView xWindow="6120" yWindow="240" windowWidth="15480" windowHeight="11640"/>
  </bookViews>
  <sheets>
    <sheet name="全期対応版" sheetId="7" r:id="rId1"/>
  </sheets>
  <definedNames>
    <definedName name="_xlnm.Print_Area" localSheetId="0">全期対応版!$A$1:$U$47</definedName>
    <definedName name="renraku" localSheetId="0">全期対応版!#REF!</definedName>
    <definedName name="renraku">#REF!</definedName>
    <definedName name="休日出勤" localSheetId="0">全期対応版!#REF!</definedName>
    <definedName name="休日出勤">#REF!</definedName>
    <definedName name="深夜" localSheetId="0">全期対応版!#REF!</definedName>
    <definedName name="深夜">#REF!</definedName>
  </definedNames>
  <calcPr calcId="152511"/>
</workbook>
</file>

<file path=xl/calcChain.xml><?xml version="1.0" encoding="utf-8"?>
<calcChain xmlns="http://schemas.openxmlformats.org/spreadsheetml/2006/main">
  <c r="D43" i="7" l="1"/>
  <c r="D39" i="7"/>
  <c r="D40" i="7" s="1"/>
  <c r="T37" i="7"/>
  <c r="D42" i="7"/>
  <c r="D44" i="7" s="1"/>
  <c r="G37" i="7"/>
  <c r="F37" i="7"/>
  <c r="H37" i="7"/>
  <c r="U37" i="7"/>
  <c r="U41" i="7" s="1"/>
  <c r="M37" i="7"/>
  <c r="U38" i="7"/>
  <c r="J37" i="7"/>
  <c r="I37" i="7"/>
  <c r="U39" i="7"/>
  <c r="U40" i="7"/>
</calcChain>
</file>

<file path=xl/sharedStrings.xml><?xml version="1.0" encoding="utf-8"?>
<sst xmlns="http://schemas.openxmlformats.org/spreadsheetml/2006/main" count="63" uniqueCount="51">
  <si>
    <t>承認印</t>
    <rPh sb="0" eb="2">
      <t>ショウニン</t>
    </rPh>
    <rPh sb="2" eb="3">
      <t>イン</t>
    </rPh>
    <phoneticPr fontId="1"/>
  </si>
  <si>
    <t>度勤務管理表　　　　　　　　　　　　</t>
    <rPh sb="0" eb="1">
      <t>ド</t>
    </rPh>
    <rPh sb="1" eb="3">
      <t>キンム</t>
    </rPh>
    <rPh sb="3" eb="5">
      <t>カンリ</t>
    </rPh>
    <rPh sb="5" eb="6">
      <t>ヒョウ</t>
    </rPh>
    <phoneticPr fontId="1"/>
  </si>
  <si>
    <t>氏名：</t>
    <rPh sb="0" eb="2">
      <t>シメイ</t>
    </rPh>
    <phoneticPr fontId="1"/>
  </si>
  <si>
    <t>勤　　務　　時　　間</t>
    <rPh sb="0" eb="4">
      <t>キンム</t>
    </rPh>
    <rPh sb="6" eb="10">
      <t>ジカン</t>
    </rPh>
    <phoneticPr fontId="1"/>
  </si>
  <si>
    <t>勤　　休</t>
    <rPh sb="0" eb="1">
      <t>キン</t>
    </rPh>
    <rPh sb="3" eb="4">
      <t>キュウ</t>
    </rPh>
    <phoneticPr fontId="1"/>
  </si>
  <si>
    <t>時差勤務</t>
    <rPh sb="0" eb="2">
      <t>ジサ</t>
    </rPh>
    <rPh sb="2" eb="4">
      <t>キンム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</si>
  <si>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</si>
  <si>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</si>
  <si>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開始     時刻</t>
    <rPh sb="0" eb="2">
      <t>カイシ</t>
    </rPh>
    <rPh sb="7" eb="9">
      <t>ジコク</t>
    </rPh>
    <phoneticPr fontId="1"/>
  </si>
  <si>
    <t>終了     時刻</t>
    <rPh sb="0" eb="2">
      <t>シュウリョウ</t>
    </rPh>
    <rPh sb="7" eb="9">
      <t>ジコク</t>
    </rPh>
    <phoneticPr fontId="1"/>
  </si>
  <si>
    <t>差引     時間</t>
    <rPh sb="0" eb="2">
      <t>サシヒキ</t>
    </rPh>
    <rPh sb="7" eb="9">
      <t>ジカン</t>
    </rPh>
    <phoneticPr fontId="1"/>
  </si>
  <si>
    <t>私用     時間</t>
    <rPh sb="0" eb="2">
      <t>シヨウ</t>
    </rPh>
    <rPh sb="7" eb="9">
      <t>ジカン</t>
    </rPh>
    <phoneticPr fontId="1"/>
  </si>
  <si>
    <t>勤務     時間</t>
    <rPh sb="0" eb="2">
      <t>キンム</t>
    </rPh>
    <rPh sb="7" eb="9">
      <t>ジカン</t>
    </rPh>
    <phoneticPr fontId="1"/>
  </si>
  <si>
    <t>休憩   時間</t>
    <rPh sb="0" eb="2">
      <t>キュウケイ</t>
    </rPh>
    <rPh sb="5" eb="7">
      <t>ジカン</t>
    </rPh>
    <phoneticPr fontId="1"/>
  </si>
  <si>
    <t>実働     時間</t>
    <rPh sb="0" eb="2">
      <t>ジツドウ</t>
    </rPh>
    <rPh sb="7" eb="9">
      <t>ジカン</t>
    </rPh>
    <phoneticPr fontId="1"/>
  </si>
  <si>
    <t>勤休コード</t>
    <rPh sb="0" eb="2">
      <t>キンキュウ</t>
    </rPh>
    <phoneticPr fontId="1"/>
  </si>
  <si>
    <t>内容</t>
    <rPh sb="0" eb="2">
      <t>ナイヨウ</t>
    </rPh>
    <phoneticPr fontId="1"/>
  </si>
  <si>
    <t>深夜</t>
    <rPh sb="0" eb="2">
      <t>シンヤ</t>
    </rPh>
    <phoneticPr fontId="1"/>
  </si>
  <si>
    <t>合　　計</t>
    <rPh sb="0" eb="4">
      <t>ゴウケイ</t>
    </rPh>
    <phoneticPr fontId="1"/>
  </si>
  <si>
    <t xml:space="preserve">年次有給休暇    </t>
    <rPh sb="0" eb="2">
      <t>ネンジ</t>
    </rPh>
    <rPh sb="2" eb="4">
      <t>ユウキュウ</t>
    </rPh>
    <rPh sb="4" eb="6">
      <t>キュウカ</t>
    </rPh>
    <phoneticPr fontId="1"/>
  </si>
  <si>
    <t>備</t>
    <rPh sb="0" eb="1">
      <t>ビ</t>
    </rPh>
    <phoneticPr fontId="1"/>
  </si>
  <si>
    <t>遅刻控除数</t>
    <rPh sb="0" eb="2">
      <t>チコク</t>
    </rPh>
    <rPh sb="2" eb="4">
      <t>コウジョ</t>
    </rPh>
    <rPh sb="4" eb="5">
      <t>スウ</t>
    </rPh>
    <phoneticPr fontId="1"/>
  </si>
  <si>
    <t>日</t>
    <rPh sb="0" eb="1">
      <t>ニチ</t>
    </rPh>
    <phoneticPr fontId="1"/>
  </si>
  <si>
    <t>考</t>
    <rPh sb="0" eb="1">
      <t>コウ</t>
    </rPh>
    <phoneticPr fontId="1"/>
  </si>
  <si>
    <t>人
事
欄</t>
    <rPh sb="0" eb="1">
      <t>ヒト</t>
    </rPh>
    <rPh sb="2" eb="3">
      <t>コト</t>
    </rPh>
    <rPh sb="4" eb="5">
      <t>ラン</t>
    </rPh>
    <phoneticPr fontId="1"/>
  </si>
  <si>
    <t>開始
時刻</t>
    <rPh sb="0" eb="2">
      <t>カイシ</t>
    </rPh>
    <rPh sb="3" eb="5">
      <t>ジコク</t>
    </rPh>
    <phoneticPr fontId="1"/>
  </si>
  <si>
    <t>人事
欄</t>
    <rPh sb="0" eb="2">
      <t>ジンジ</t>
    </rPh>
    <rPh sb="3" eb="4">
      <t>ラン</t>
    </rPh>
    <phoneticPr fontId="1"/>
  </si>
  <si>
    <t>今月
使用分</t>
    <rPh sb="0" eb="2">
      <t>コンゲツ</t>
    </rPh>
    <rPh sb="3" eb="5">
      <t>シヨウ</t>
    </rPh>
    <rPh sb="5" eb="6">
      <t>ブン</t>
    </rPh>
    <phoneticPr fontId="1"/>
  </si>
  <si>
    <t>休日出勤</t>
    <rPh sb="0" eb="2">
      <t>キュウジツ</t>
    </rPh>
    <rPh sb="2" eb="4">
      <t>シュッキン</t>
    </rPh>
    <phoneticPr fontId="1"/>
  </si>
  <si>
    <t>勤休・遅刻事由
その他</t>
    <rPh sb="0" eb="1">
      <t>キン</t>
    </rPh>
    <rPh sb="1" eb="2">
      <t>キュウ</t>
    </rPh>
    <rPh sb="3" eb="5">
      <t>チコク</t>
    </rPh>
    <rPh sb="5" eb="6">
      <t>コト</t>
    </rPh>
    <rPh sb="6" eb="7">
      <t>ユ</t>
    </rPh>
    <rPh sb="10" eb="11">
      <t>タ</t>
    </rPh>
    <phoneticPr fontId="1"/>
  </si>
  <si>
    <t>代休</t>
    <rPh sb="0" eb="2">
      <t>ダイキュウ</t>
    </rPh>
    <phoneticPr fontId="1"/>
  </si>
  <si>
    <t>今月
発生分</t>
    <rPh sb="0" eb="2">
      <t>コンゲツ</t>
    </rPh>
    <rPh sb="3" eb="5">
      <t>ハッセイ</t>
    </rPh>
    <rPh sb="5" eb="6">
      <t>ブン</t>
    </rPh>
    <phoneticPr fontId="1"/>
  </si>
  <si>
    <t>無断欠勤日数</t>
    <rPh sb="0" eb="2">
      <t>ムダン</t>
    </rPh>
    <rPh sb="2" eb="4">
      <t>ケッキン</t>
    </rPh>
    <rPh sb="4" eb="6">
      <t>ニッスウ</t>
    </rPh>
    <phoneticPr fontId="1"/>
  </si>
  <si>
    <t>欠勤日数（無断欠勤外）</t>
    <rPh sb="0" eb="2">
      <t>ケッキン</t>
    </rPh>
    <rPh sb="2" eb="4">
      <t>ニッスウ</t>
    </rPh>
    <rPh sb="5" eb="7">
      <t>ムダン</t>
    </rPh>
    <rPh sb="7" eb="9">
      <t>ケッキン</t>
    </rPh>
    <rPh sb="9" eb="10">
      <t>ガイ</t>
    </rPh>
    <phoneticPr fontId="1"/>
  </si>
  <si>
    <t>欠勤区分</t>
    <rPh sb="0" eb="2">
      <t>ケッキン</t>
    </rPh>
    <rPh sb="2" eb="4">
      <t>クブン</t>
    </rPh>
    <phoneticPr fontId="1"/>
  </si>
  <si>
    <t>代休対象</t>
    <rPh sb="0" eb="2">
      <t>ダイキュウ</t>
    </rPh>
    <rPh sb="2" eb="4">
      <t>タイショウ</t>
    </rPh>
    <phoneticPr fontId="1"/>
  </si>
  <si>
    <t>備考</t>
    <rPh sb="0" eb="2">
      <t>ビコウ</t>
    </rPh>
    <phoneticPr fontId="1"/>
  </si>
  <si>
    <t>時  差
勤  務</t>
    <rPh sb="0" eb="4">
      <t>ジサ</t>
    </rPh>
    <rPh sb="5" eb="9">
      <t>キンム</t>
    </rPh>
    <phoneticPr fontId="1"/>
  </si>
  <si>
    <t>所属：</t>
    <rPh sb="0" eb="2">
      <t>ショゾク</t>
    </rPh>
    <phoneticPr fontId="1"/>
  </si>
  <si>
    <t>技術開発部</t>
    <rPh sb="0" eb="2">
      <t>ギジュツ</t>
    </rPh>
    <rPh sb="2" eb="4">
      <t>カイハツ</t>
    </rPh>
    <rPh sb="4" eb="5">
      <t>ブ</t>
    </rPh>
    <phoneticPr fontId="1"/>
  </si>
  <si>
    <t>ＸＸＸＸＸ</t>
    <phoneticPr fontId="1"/>
  </si>
  <si>
    <t>総括</t>
    <rPh sb="0" eb="2">
      <t>ソウカツ</t>
    </rPh>
    <phoneticPr fontId="1"/>
  </si>
  <si>
    <t>今月度
残日数</t>
    <phoneticPr fontId="1"/>
  </si>
  <si>
    <t>＊"AM0:00"を入力する場合"24:00","AM1:00"を入力する場合"25:00"という具合に入力</t>
    <phoneticPr fontId="1"/>
  </si>
  <si>
    <t>＊私用時間は１０進数で入力してください</t>
    <phoneticPr fontId="1"/>
  </si>
  <si>
    <t>繰越
日数</t>
    <rPh sb="0" eb="2">
      <t>クリコ</t>
    </rPh>
    <rPh sb="3" eb="5">
      <t>ニッスウ</t>
    </rPh>
    <phoneticPr fontId="1"/>
  </si>
  <si>
    <t>1 :  有給
2 :  代休</t>
    <rPh sb="5" eb="7">
      <t>ユウキュウ</t>
    </rPh>
    <phoneticPr fontId="1"/>
  </si>
  <si>
    <t xml:space="preserve">  1 :  全日出勤
0.5 :  半日出勤</t>
    <rPh sb="7" eb="9">
      <t>ゼンジツ</t>
    </rPh>
    <rPh sb="9" eb="11">
      <t>シュッキン</t>
    </rPh>
    <rPh sb="19" eb="21">
      <t>ハンニチ</t>
    </rPh>
    <phoneticPr fontId="1"/>
  </si>
  <si>
    <t>3 :  特別休暇
4 :  欠勤</t>
    <phoneticPr fontId="1"/>
  </si>
  <si>
    <t>5 :  無断欠勤
6 :  公休</t>
    <phoneticPr fontId="1"/>
  </si>
  <si>
    <t>7 :  半有給
8 :  半代休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</si>
</sst>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0.00_ "/>
    <numFmt numFmtId="177" formatCode="0.00_);[Red]\(0.00\)"/>
    <numFmt numFmtId="179" formatCode="#,##0.00_);[Red]\(#,##0.00\)"/>
    <numFmt numFmtId="185" formatCode="h:mm;@"/>
    <numFmt numFmtId="186" formatCode="0_ 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99CC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12"/>
      </diagonal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8">
    <xf numFmtId="0" fontId="0" fillId="0" borderId="0"/>
    <xf numFmtId="0" fontId="1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90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1" xfId="0" applyFont="1" applyBorder="1"/>
    <xf numFmtId="177" fontId="2" fillId="0" borderId="0" xfId="0" applyNumberFormat="1" applyFont="1" applyBorder="1"/>
    <xf numFmtId="177" fontId="0" fillId="0" borderId="0" xfId="0" applyNumberFormat="1" applyBorder="1"/>
    <xf numFmtId="0" fontId="3" fillId="0" borderId="1" xfId="0" applyFont="1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3" borderId="4" xfId="0" applyFont="1" applyFill="1" applyBorder="1"/>
    <xf numFmtId="0" fontId="3" fillId="0" borderId="0" xfId="0" applyFont="1"/>
    <xf numFmtId="0" fontId="3" fillId="0" borderId="1" xfId="0" applyFont="1" applyBorder="1" applyAlignment="1" applyProtection="1">
      <protection locked="0"/>
    </xf>
    <xf numFmtId="0" fontId="3" fillId="3" borderId="5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3" fillId="3" borderId="8" xfId="0" applyFont="1" applyFill="1" applyBorder="1"/>
    <xf numFmtId="0" fontId="3" fillId="2" borderId="9" xfId="0" applyFont="1" applyFill="1" applyBorder="1" applyAlignment="1">
      <alignment wrapText="1"/>
    </xf>
    <xf numFmtId="177" fontId="7" fillId="0" borderId="1" xfId="0" applyNumberFormat="1" applyFont="1" applyBorder="1"/>
    <xf numFmtId="0" fontId="7" fillId="0" borderId="1" xfId="0" applyFont="1" applyBorder="1"/>
    <xf numFmtId="0" fontId="2" fillId="2" borderId="10" xfId="0" applyFont="1" applyFill="1" applyBorder="1" applyAlignment="1">
      <alignment horizontal="right" wrapText="1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2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177" fontId="3" fillId="3" borderId="12" xfId="0" applyNumberFormat="1" applyFont="1" applyFill="1" applyBorder="1"/>
    <xf numFmtId="177" fontId="3" fillId="3" borderId="15" xfId="0" applyNumberFormat="1" applyFont="1" applyFill="1" applyBorder="1"/>
    <xf numFmtId="177" fontId="3" fillId="3" borderId="3" xfId="0" applyNumberFormat="1" applyFont="1" applyFill="1" applyBorder="1"/>
    <xf numFmtId="0" fontId="3" fillId="3" borderId="16" xfId="0" applyFont="1" applyFill="1" applyBorder="1"/>
    <xf numFmtId="0" fontId="3" fillId="0" borderId="4" xfId="0" applyNumberFormat="1" applyFont="1" applyBorder="1" applyProtection="1">
      <protection locked="0"/>
    </xf>
    <xf numFmtId="177" fontId="3" fillId="3" borderId="4" xfId="0" applyNumberFormat="1" applyFont="1" applyFill="1" applyBorder="1"/>
    <xf numFmtId="177" fontId="3" fillId="3" borderId="17" xfId="0" applyNumberFormat="1" applyFont="1" applyFill="1" applyBorder="1"/>
    <xf numFmtId="0" fontId="3" fillId="0" borderId="18" xfId="0" applyFont="1" applyFill="1" applyBorder="1" applyProtection="1">
      <protection locked="0"/>
    </xf>
    <xf numFmtId="0" fontId="3" fillId="3" borderId="19" xfId="0" applyFont="1" applyFill="1" applyBorder="1"/>
    <xf numFmtId="177" fontId="3" fillId="3" borderId="13" xfId="0" applyNumberFormat="1" applyFont="1" applyFill="1" applyBorder="1"/>
    <xf numFmtId="0" fontId="3" fillId="0" borderId="13" xfId="0" applyNumberFormat="1" applyFont="1" applyBorder="1" applyProtection="1">
      <protection locked="0"/>
    </xf>
    <xf numFmtId="177" fontId="3" fillId="3" borderId="20" xfId="0" applyNumberFormat="1" applyFont="1" applyFill="1" applyBorder="1"/>
    <xf numFmtId="177" fontId="3" fillId="3" borderId="21" xfId="0" applyNumberFormat="1" applyFont="1" applyFill="1" applyBorder="1" applyAlignment="1">
      <alignment horizontal="right"/>
    </xf>
    <xf numFmtId="179" fontId="3" fillId="3" borderId="21" xfId="0" applyNumberFormat="1" applyFont="1" applyFill="1" applyBorder="1"/>
    <xf numFmtId="177" fontId="3" fillId="3" borderId="21" xfId="0" applyNumberFormat="1" applyFont="1" applyFill="1" applyBorder="1"/>
    <xf numFmtId="177" fontId="3" fillId="3" borderId="22" xfId="0" applyNumberFormat="1" applyFont="1" applyFill="1" applyBorder="1"/>
    <xf numFmtId="177" fontId="3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177" fontId="3" fillId="0" borderId="0" xfId="0" applyNumberFormat="1" applyFont="1" applyBorder="1"/>
    <xf numFmtId="0" fontId="3" fillId="0" borderId="25" xfId="0" applyFont="1" applyBorder="1"/>
    <xf numFmtId="177" fontId="3" fillId="2" borderId="25" xfId="0" applyNumberFormat="1" applyFont="1" applyFill="1" applyBorder="1" applyAlignment="1">
      <alignment horizontal="center"/>
    </xf>
    <xf numFmtId="177" fontId="3" fillId="2" borderId="0" xfId="0" applyNumberFormat="1" applyFont="1" applyFill="1" applyBorder="1" applyAlignment="1">
      <alignment horizontal="center"/>
    </xf>
    <xf numFmtId="177" fontId="3" fillId="2" borderId="1" xfId="0" applyNumberFormat="1" applyFont="1" applyFill="1" applyBorder="1"/>
    <xf numFmtId="0" fontId="3" fillId="0" borderId="22" xfId="0" applyFont="1" applyBorder="1"/>
    <xf numFmtId="177" fontId="3" fillId="0" borderId="1" xfId="0" applyNumberFormat="1" applyFont="1" applyBorder="1"/>
    <xf numFmtId="0" fontId="3" fillId="0" borderId="26" xfId="0" applyFont="1" applyBorder="1"/>
    <xf numFmtId="0" fontId="3" fillId="2" borderId="19" xfId="0" applyFont="1" applyFill="1" applyBorder="1" applyAlignment="1">
      <alignment vertical="top" wrapText="1"/>
    </xf>
    <xf numFmtId="0" fontId="3" fillId="2" borderId="27" xfId="0" applyFont="1" applyFill="1" applyBorder="1" applyAlignment="1">
      <alignment horizontal="center" wrapText="1"/>
    </xf>
    <xf numFmtId="177" fontId="3" fillId="2" borderId="13" xfId="0" applyNumberFormat="1" applyFont="1" applyFill="1" applyBorder="1" applyAlignment="1">
      <alignment horizontal="center" wrapText="1"/>
    </xf>
    <xf numFmtId="177" fontId="3" fillId="2" borderId="20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3" fillId="2" borderId="28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righ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right"/>
    </xf>
    <xf numFmtId="0" fontId="3" fillId="0" borderId="32" xfId="0" applyFont="1" applyFill="1" applyBorder="1" applyAlignment="1" applyProtection="1">
      <alignment horizontal="right"/>
      <protection locked="0"/>
    </xf>
    <xf numFmtId="0" fontId="3" fillId="3" borderId="33" xfId="0" applyFont="1" applyFill="1" applyBorder="1"/>
    <xf numFmtId="0" fontId="3" fillId="3" borderId="3" xfId="0" applyFont="1" applyFill="1" applyBorder="1"/>
    <xf numFmtId="0" fontId="10" fillId="2" borderId="34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wrapText="1"/>
    </xf>
    <xf numFmtId="0" fontId="10" fillId="0" borderId="32" xfId="0" applyFont="1" applyFill="1" applyBorder="1" applyAlignment="1" applyProtection="1">
      <alignment horizontal="right"/>
      <protection locked="0"/>
    </xf>
    <xf numFmtId="0" fontId="10" fillId="0" borderId="11" xfId="0" applyFont="1" applyFill="1" applyBorder="1" applyAlignment="1">
      <alignment horizontal="left"/>
    </xf>
    <xf numFmtId="0" fontId="10" fillId="2" borderId="36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wrapText="1"/>
    </xf>
    <xf numFmtId="0" fontId="10" fillId="3" borderId="31" xfId="0" applyFont="1" applyFill="1" applyBorder="1" applyAlignment="1">
      <alignment horizontal="right"/>
    </xf>
    <xf numFmtId="0" fontId="10" fillId="3" borderId="5" xfId="0" applyFont="1" applyFill="1" applyBorder="1"/>
    <xf numFmtId="0" fontId="10" fillId="3" borderId="29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left" vertical="center"/>
    </xf>
    <xf numFmtId="0" fontId="10" fillId="2" borderId="37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 vertical="top" wrapText="1"/>
    </xf>
    <xf numFmtId="0" fontId="10" fillId="0" borderId="0" xfId="0" applyFont="1" applyBorder="1"/>
    <xf numFmtId="20" fontId="10" fillId="0" borderId="24" xfId="0" applyNumberFormat="1" applyFont="1" applyBorder="1"/>
    <xf numFmtId="0" fontId="3" fillId="3" borderId="38" xfId="0" applyFont="1" applyFill="1" applyBorder="1"/>
    <xf numFmtId="0" fontId="3" fillId="3" borderId="39" xfId="0" applyFont="1" applyFill="1" applyBorder="1"/>
    <xf numFmtId="0" fontId="3" fillId="0" borderId="6" xfId="0" applyFont="1" applyBorder="1" applyProtection="1">
      <protection locked="0"/>
    </xf>
    <xf numFmtId="0" fontId="3" fillId="0" borderId="40" xfId="0" applyFont="1" applyBorder="1" applyProtection="1">
      <protection locked="0"/>
    </xf>
    <xf numFmtId="177" fontId="3" fillId="3" borderId="3" xfId="0" applyNumberFormat="1" applyFont="1" applyFill="1" applyBorder="1" applyAlignment="1"/>
    <xf numFmtId="177" fontId="3" fillId="3" borderId="13" xfId="0" applyNumberFormat="1" applyFont="1" applyFill="1" applyBorder="1" applyAlignment="1"/>
    <xf numFmtId="0" fontId="3" fillId="0" borderId="41" xfId="0" applyFont="1" applyBorder="1" applyProtection="1">
      <protection locked="0"/>
    </xf>
    <xf numFmtId="0" fontId="3" fillId="3" borderId="0" xfId="0" applyFont="1" applyFill="1" applyBorder="1"/>
    <xf numFmtId="0" fontId="3" fillId="2" borderId="4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 wrapText="1"/>
    </xf>
    <xf numFmtId="185" fontId="3" fillId="0" borderId="4" xfId="0" applyNumberFormat="1" applyFont="1" applyBorder="1" applyProtection="1">
      <protection locked="0"/>
    </xf>
    <xf numFmtId="185" fontId="3" fillId="0" borderId="13" xfId="0" applyNumberFormat="1" applyFont="1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0" fillId="0" borderId="1" xfId="0" applyBorder="1"/>
    <xf numFmtId="0" fontId="0" fillId="0" borderId="43" xfId="0" applyBorder="1"/>
    <xf numFmtId="0" fontId="6" fillId="7" borderId="37" xfId="0" applyFont="1" applyFill="1" applyBorder="1" applyProtection="1"/>
    <xf numFmtId="0" fontId="3" fillId="0" borderId="44" xfId="0" applyFont="1" applyBorder="1"/>
    <xf numFmtId="0" fontId="0" fillId="0" borderId="44" xfId="0" applyBorder="1"/>
    <xf numFmtId="0" fontId="0" fillId="0" borderId="45" xfId="0" applyBorder="1"/>
    <xf numFmtId="0" fontId="3" fillId="0" borderId="31" xfId="0" applyFont="1" applyFill="1" applyBorder="1" applyAlignment="1"/>
    <xf numFmtId="0" fontId="8" fillId="0" borderId="46" xfId="0" applyFont="1" applyFill="1" applyBorder="1" applyAlignment="1"/>
    <xf numFmtId="5" fontId="8" fillId="0" borderId="31" xfId="0" applyNumberFormat="1" applyFont="1" applyFill="1" applyBorder="1" applyAlignment="1"/>
    <xf numFmtId="5" fontId="8" fillId="0" borderId="47" xfId="0" applyNumberFormat="1" applyFont="1" applyFill="1" applyBorder="1" applyAlignment="1"/>
    <xf numFmtId="0" fontId="5" fillId="7" borderId="48" xfId="0" applyFont="1" applyFill="1" applyBorder="1" applyAlignment="1">
      <alignment wrapText="1"/>
    </xf>
    <xf numFmtId="0" fontId="3" fillId="2" borderId="28" xfId="0" applyFont="1" applyFill="1" applyBorder="1" applyAlignment="1">
      <alignment wrapText="1"/>
    </xf>
    <xf numFmtId="0" fontId="3" fillId="2" borderId="49" xfId="0" applyFont="1" applyFill="1" applyBorder="1" applyAlignment="1">
      <alignment wrapText="1"/>
    </xf>
    <xf numFmtId="0" fontId="3" fillId="3" borderId="28" xfId="0" applyFont="1" applyFill="1" applyBorder="1"/>
    <xf numFmtId="0" fontId="3" fillId="3" borderId="40" xfId="0" applyFont="1" applyFill="1" applyBorder="1"/>
    <xf numFmtId="0" fontId="3" fillId="3" borderId="41" xfId="0" applyFont="1" applyFill="1" applyBorder="1"/>
    <xf numFmtId="176" fontId="8" fillId="3" borderId="50" xfId="0" applyNumberFormat="1" applyFont="1" applyFill="1" applyBorder="1" applyAlignment="1">
      <alignment horizontal="right"/>
    </xf>
    <xf numFmtId="186" fontId="8" fillId="3" borderId="51" xfId="0" applyNumberFormat="1" applyFont="1" applyFill="1" applyBorder="1" applyAlignment="1">
      <alignment horizontal="right"/>
    </xf>
    <xf numFmtId="186" fontId="8" fillId="3" borderId="52" xfId="0" applyNumberFormat="1" applyFont="1" applyFill="1" applyBorder="1" applyAlignment="1">
      <alignment horizontal="right"/>
    </xf>
    <xf numFmtId="186" fontId="9" fillId="3" borderId="53" xfId="0" applyNumberFormat="1" applyFont="1" applyFill="1" applyBorder="1" applyAlignment="1">
      <alignment horizontal="right"/>
    </xf>
    <xf numFmtId="5" fontId="8" fillId="0" borderId="54" xfId="0" applyNumberFormat="1" applyFont="1" applyFill="1" applyBorder="1" applyAlignment="1"/>
    <xf numFmtId="5" fontId="8" fillId="0" borderId="30" xfId="0" applyNumberFormat="1" applyFont="1" applyFill="1" applyBorder="1" applyAlignment="1"/>
    <xf numFmtId="5" fontId="8" fillId="0" borderId="8" xfId="0" applyNumberFormat="1" applyFont="1" applyFill="1" applyBorder="1" applyAlignment="1"/>
    <xf numFmtId="176" fontId="3" fillId="3" borderId="55" xfId="0" applyNumberFormat="1" applyFont="1" applyFill="1" applyBorder="1"/>
    <xf numFmtId="176" fontId="3" fillId="3" borderId="56" xfId="0" applyNumberFormat="1" applyFont="1" applyFill="1" applyBorder="1"/>
    <xf numFmtId="176" fontId="3" fillId="3" borderId="57" xfId="0" applyNumberFormat="1" applyFont="1" applyFill="1" applyBorder="1"/>
    <xf numFmtId="176" fontId="3" fillId="3" borderId="58" xfId="0" applyNumberFormat="1" applyFont="1" applyFill="1" applyBorder="1"/>
    <xf numFmtId="0" fontId="9" fillId="3" borderId="57" xfId="0" applyNumberFormat="1" applyFont="1" applyFill="1" applyBorder="1"/>
    <xf numFmtId="0" fontId="9" fillId="3" borderId="59" xfId="0" applyFont="1" applyFill="1" applyBorder="1"/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Protection="1">
      <protection locked="0"/>
    </xf>
    <xf numFmtId="20" fontId="3" fillId="0" borderId="0" xfId="0" applyNumberFormat="1" applyFont="1" applyBorder="1" applyAlignment="1">
      <alignment wrapText="1"/>
    </xf>
    <xf numFmtId="0" fontId="5" fillId="2" borderId="64" xfId="0" applyFont="1" applyFill="1" applyBorder="1" applyAlignment="1">
      <alignment horizontal="right"/>
    </xf>
    <xf numFmtId="0" fontId="0" fillId="0" borderId="57" xfId="0" applyBorder="1" applyAlignment="1">
      <alignment horizontal="right"/>
    </xf>
    <xf numFmtId="0" fontId="0" fillId="0" borderId="65" xfId="0" applyBorder="1" applyAlignment="1">
      <alignment horizontal="right"/>
    </xf>
    <xf numFmtId="0" fontId="3" fillId="2" borderId="4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66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68" xfId="0" applyFont="1" applyFill="1" applyBorder="1" applyAlignment="1">
      <alignment horizontal="center" vertical="center" wrapText="1"/>
    </xf>
    <xf numFmtId="0" fontId="3" fillId="2" borderId="6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69" xfId="0" applyFont="1" applyFill="1" applyBorder="1" applyAlignment="1">
      <alignment horizontal="center"/>
    </xf>
    <xf numFmtId="0" fontId="3" fillId="3" borderId="70" xfId="0" applyFont="1" applyFill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3" borderId="72" xfId="0" applyFont="1" applyFill="1" applyBorder="1" applyAlignment="1">
      <alignment horizontal="center"/>
    </xf>
    <xf numFmtId="0" fontId="3" fillId="0" borderId="73" xfId="0" applyFont="1" applyFill="1" applyBorder="1" applyAlignment="1">
      <alignment horizontal="left"/>
    </xf>
    <xf numFmtId="0" fontId="3" fillId="0" borderId="74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55" fontId="4" fillId="0" borderId="1" xfId="0" applyNumberFormat="1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3" fillId="2" borderId="15" xfId="0" applyFont="1" applyFill="1" applyBorder="1" applyAlignment="1">
      <alignment horizontal="center" wrapText="1"/>
    </xf>
    <xf numFmtId="0" fontId="3" fillId="0" borderId="32" xfId="0" applyFont="1" applyBorder="1" applyAlignment="1"/>
    <xf numFmtId="0" fontId="3" fillId="2" borderId="62" xfId="0" applyFont="1" applyFill="1" applyBorder="1" applyAlignment="1">
      <alignment horizontal="center" wrapText="1"/>
    </xf>
    <xf numFmtId="0" fontId="3" fillId="2" borderId="3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3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3" xfId="0" applyFont="1" applyFill="1" applyBorder="1" applyAlignment="1">
      <alignment horizontal="center" wrapText="1"/>
    </xf>
    <xf numFmtId="0" fontId="3" fillId="0" borderId="15" xfId="0" applyFont="1" applyBorder="1" applyAlignment="1" applyProtection="1">
      <alignment wrapText="1"/>
      <protection locked="0"/>
    </xf>
    <xf numFmtId="0" fontId="3" fillId="0" borderId="32" xfId="0" applyFont="1" applyBorder="1" applyAlignment="1" applyProtection="1">
      <alignment wrapText="1"/>
      <protection locked="0"/>
    </xf>
    <xf numFmtId="0" fontId="3" fillId="0" borderId="11" xfId="0" applyFont="1" applyBorder="1" applyAlignment="1" applyProtection="1">
      <alignment wrapText="1"/>
      <protection locked="0"/>
    </xf>
    <xf numFmtId="0" fontId="3" fillId="0" borderId="29" xfId="0" applyFont="1" applyBorder="1" applyAlignment="1" applyProtection="1">
      <alignment wrapText="1"/>
      <protection locked="0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0" fontId="3" fillId="0" borderId="0" xfId="0" applyFont="1" applyBorder="1" applyAlignment="1">
      <alignment wrapText="1"/>
    </xf>
    <xf numFmtId="20" fontId="10" fillId="0" borderId="24" xfId="0" applyNumberFormat="1" applyFont="1" applyBorder="1" applyAlignment="1">
      <alignment wrapText="1"/>
    </xf>
    <xf numFmtId="0" fontId="0" fillId="0" borderId="0" xfId="0" applyAlignment="1"/>
    <xf numFmtId="20" fontId="10" fillId="0" borderId="0" xfId="0" applyNumberFormat="1" applyFont="1" applyBorder="1" applyAlignment="1">
      <alignment wrapText="1"/>
    </xf>
    <xf numFmtId="0" fontId="3" fillId="0" borderId="60" xfId="0" applyFont="1" applyBorder="1" applyAlignment="1" applyProtection="1">
      <alignment wrapText="1"/>
      <protection locked="0"/>
    </xf>
    <xf numFmtId="0" fontId="0" fillId="0" borderId="35" xfId="0" applyBorder="1" applyAlignment="1">
      <alignment wrapText="1"/>
    </xf>
    <xf numFmtId="0" fontId="0" fillId="0" borderId="61" xfId="0" applyBorder="1" applyAlignment="1">
      <alignment wrapText="1"/>
    </xf>
  </cellXfs>
  <cellStyles count="8">
    <cellStyle name="標準" xfId="0" builtinId="0"/>
    <cellStyle name="㼿" xfId="1"/>
    <cellStyle name="㼿?" xfId="2"/>
    <cellStyle name="㼿㼿" xfId="3"/>
    <cellStyle name="㼿㼿?" xfId="4"/>
    <cellStyle name="㼿㼿㼿" xfId="5"/>
    <cellStyle name="㼿㼿㼿?" xfId="6"/>
    <cellStyle name="㼿㼿㼿㼿㼿㼿?" xfId="7"/>
  </cellStyles>
  <dxfs count="3">
    <dxf>
      <font>
        <condense val="0"/>
        <extend val="0"/>
        <color indexed="12"/>
      </font>
      <fill>
        <patternFill patternType="gray0625">
          <fgColor indexed="12"/>
          <bgColor indexed="42"/>
        </patternFill>
      </fill>
    </dxf>
    <dxf>
      <font>
        <condense val="0"/>
        <extend val="0"/>
        <color indexed="10"/>
      </font>
      <fill>
        <patternFill patternType="gray0625">
          <fgColor indexed="10"/>
          <bgColor indexed="42"/>
        </patternFill>
      </fill>
    </dxf>
    <dxf>
      <font>
        <condense val="0"/>
        <extend val="0"/>
        <color indexed="10"/>
      </font>
      <fill>
        <patternFill patternType="gray0625">
          <fgColor indexed="10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9525</xdr:rowOff>
    </xdr:from>
    <xdr:to>
      <xdr:col>2</xdr:col>
      <xdr:colOff>400050</xdr:colOff>
      <xdr:row>1</xdr:row>
      <xdr:rowOff>219075</xdr:rowOff>
    </xdr:to>
    <xdr:sp macro="" textlink="">
      <xdr:nvSpPr>
        <xdr:cNvPr id="6203" name="Line 2"/>
        <xdr:cNvSpPr>
          <a:spLocks noChangeShapeType="1"/>
        </xdr:cNvSpPr>
      </xdr:nvSpPr>
      <xdr:spPr bwMode="auto">
        <a:xfrm flipH="1">
          <a:off x="933450" y="9525"/>
          <a:ext cx="0" cy="466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0</xdr:row>
      <xdr:rowOff>0</xdr:rowOff>
    </xdr:from>
    <xdr:to>
      <xdr:col>1</xdr:col>
      <xdr:colOff>9525</xdr:colOff>
      <xdr:row>1</xdr:row>
      <xdr:rowOff>209550</xdr:rowOff>
    </xdr:to>
    <xdr:sp macro="" textlink="">
      <xdr:nvSpPr>
        <xdr:cNvPr id="6204" name="Line 1"/>
        <xdr:cNvSpPr>
          <a:spLocks noChangeShapeType="1"/>
        </xdr:cNvSpPr>
      </xdr:nvSpPr>
      <xdr:spPr bwMode="auto">
        <a:xfrm>
          <a:off x="352425" y="0"/>
          <a:ext cx="0" cy="466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showGridLines="0" tabSelected="1" zoomScale="85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Y9" sqref="Y9"/>
    </sheetView>
  </sheetViews>
  <sheetFormatPr defaultRowHeight="13.5" x14ac:dyDescent="0.15"/>
  <cols>
    <col min="1" max="1" width="4.5" style="4" customWidth="1"/>
    <col min="2" max="2" width="2.5" style="5" customWidth="1"/>
    <col min="3" max="5" width="6.625" style="4" customWidth="1"/>
    <col min="6" max="6" width="6.625" style="9" customWidth="1"/>
    <col min="7" max="9" width="6.625" style="4" customWidth="1"/>
    <col min="10" max="10" width="6.625" style="9" customWidth="1"/>
    <col min="11" max="11" width="4.625" style="4" customWidth="1"/>
    <col min="12" max="12" width="6.125" style="5" bestFit="1" customWidth="1"/>
    <col min="13" max="13" width="4.75" style="4" customWidth="1"/>
    <col min="14" max="14" width="7.25" style="4" customWidth="1"/>
    <col min="15" max="16" width="2.125" style="4" customWidth="1"/>
    <col min="17" max="17" width="6" style="4" customWidth="1"/>
    <col min="18" max="18" width="4.625" style="4" customWidth="1"/>
    <col min="19" max="19" width="13.375" style="4" customWidth="1"/>
    <col min="20" max="20" width="4.375" style="4" customWidth="1"/>
    <col min="21" max="21" width="7.375" style="4" customWidth="1"/>
    <col min="22" max="22" width="9" style="129" hidden="1" customWidth="1"/>
  </cols>
  <sheetData>
    <row r="1" spans="1:22" ht="20.25" customHeight="1" x14ac:dyDescent="0.15">
      <c r="A1" s="110" t="s">
        <v>41</v>
      </c>
      <c r="B1" s="103"/>
      <c r="C1" s="104"/>
      <c r="D1" s="105"/>
      <c r="M1" s="99" t="s">
        <v>38</v>
      </c>
      <c r="N1" s="99" t="s">
        <v>39</v>
      </c>
    </row>
    <row r="2" spans="1:22" s="6" customFormat="1" ht="18" customHeight="1" thickBot="1" x14ac:dyDescent="0.2">
      <c r="A2" s="102" t="s">
        <v>0</v>
      </c>
      <c r="B2" s="100"/>
      <c r="C2" s="100"/>
      <c r="D2" s="101"/>
      <c r="E2"/>
      <c r="F2" s="8"/>
      <c r="G2" s="164">
        <v>39479</v>
      </c>
      <c r="H2" s="164"/>
      <c r="I2" s="165"/>
      <c r="J2" s="21" t="s">
        <v>1</v>
      </c>
      <c r="K2" s="22"/>
      <c r="L2" s="10"/>
      <c r="M2" s="15" t="s">
        <v>2</v>
      </c>
      <c r="N2" s="15" t="s">
        <v>40</v>
      </c>
      <c r="O2" s="15"/>
      <c r="P2" s="15"/>
      <c r="Q2" s="15"/>
      <c r="R2" s="15"/>
      <c r="S2" s="7"/>
      <c r="T2" s="60"/>
      <c r="V2" s="130"/>
    </row>
    <row r="3" spans="1:22" s="3" customFormat="1" ht="18" customHeight="1" thickBot="1" x14ac:dyDescent="0.2">
      <c r="A3" s="6"/>
      <c r="B3" s="5"/>
      <c r="C3" s="6"/>
      <c r="D3" s="6"/>
      <c r="E3" s="6"/>
      <c r="F3" s="8"/>
      <c r="G3" s="6"/>
      <c r="H3" s="6"/>
      <c r="I3" s="6"/>
      <c r="J3" s="8"/>
      <c r="K3" s="6"/>
      <c r="L3" s="5"/>
      <c r="M3" s="6"/>
      <c r="N3" s="6"/>
      <c r="O3" s="6"/>
      <c r="P3" s="6"/>
      <c r="Q3" s="6"/>
      <c r="R3" s="6"/>
      <c r="S3" s="6"/>
      <c r="T3" s="6"/>
      <c r="U3" s="6"/>
      <c r="V3" s="131"/>
    </row>
    <row r="4" spans="1:22" s="1" customFormat="1" ht="21" customHeight="1" x14ac:dyDescent="0.15">
      <c r="A4" s="18"/>
      <c r="B4" s="17"/>
      <c r="C4" s="11" t="s">
        <v>37</v>
      </c>
      <c r="D4" s="166" t="s">
        <v>3</v>
      </c>
      <c r="E4" s="167"/>
      <c r="F4" s="167"/>
      <c r="G4" s="167"/>
      <c r="H4" s="167"/>
      <c r="I4" s="167"/>
      <c r="J4" s="167"/>
      <c r="K4" s="168" t="s">
        <v>4</v>
      </c>
      <c r="L4" s="169"/>
      <c r="M4" s="170"/>
      <c r="N4" s="95" t="s">
        <v>34</v>
      </c>
      <c r="O4" s="171" t="s">
        <v>29</v>
      </c>
      <c r="P4" s="172"/>
      <c r="Q4" s="172"/>
      <c r="R4" s="172"/>
      <c r="S4" s="173"/>
      <c r="T4" s="61" t="s">
        <v>35</v>
      </c>
      <c r="U4" s="111" t="s">
        <v>5</v>
      </c>
      <c r="V4" s="132"/>
    </row>
    <row r="5" spans="1:22" s="2" customFormat="1" ht="25.5" customHeight="1" thickBot="1" x14ac:dyDescent="0.2">
      <c r="A5" s="23" t="s">
        <v>6</v>
      </c>
      <c r="B5" s="20" t="s">
        <v>7</v>
      </c>
      <c r="C5" s="56" t="s">
        <v>25</v>
      </c>
      <c r="D5" s="27" t="s">
        <v>8</v>
      </c>
      <c r="E5" s="27" t="s">
        <v>9</v>
      </c>
      <c r="F5" s="57" t="s">
        <v>10</v>
      </c>
      <c r="G5" s="27" t="s">
        <v>11</v>
      </c>
      <c r="H5" s="27" t="s">
        <v>12</v>
      </c>
      <c r="I5" s="27" t="s">
        <v>13</v>
      </c>
      <c r="J5" s="58" t="s">
        <v>14</v>
      </c>
      <c r="K5" s="55" t="s">
        <v>15</v>
      </c>
      <c r="L5" s="27" t="s">
        <v>16</v>
      </c>
      <c r="M5" s="27" t="s">
        <v>26</v>
      </c>
      <c r="N5" s="96"/>
      <c r="O5" s="174"/>
      <c r="P5" s="175"/>
      <c r="Q5" s="175"/>
      <c r="R5" s="175"/>
      <c r="S5" s="176"/>
      <c r="T5" s="59" t="s">
        <v>28</v>
      </c>
      <c r="U5" s="112" t="s">
        <v>17</v>
      </c>
      <c r="V5" s="133"/>
    </row>
    <row r="6" spans="1:22" s="14" customFormat="1" ht="18" customHeight="1" x14ac:dyDescent="0.15">
      <c r="A6" s="28"/>
      <c r="B6" s="24"/>
      <c r="C6" s="97"/>
      <c r="D6" s="97"/>
      <c r="E6" s="97"/>
      <c r="F6" s="29"/>
      <c r="G6" s="33"/>
      <c r="H6" s="29"/>
      <c r="I6" s="91"/>
      <c r="J6" s="30"/>
      <c r="K6" s="36"/>
      <c r="L6" s="25"/>
      <c r="M6" s="25"/>
      <c r="N6" s="94"/>
      <c r="O6" s="177"/>
      <c r="P6" s="178"/>
      <c r="Q6" s="178"/>
      <c r="R6" s="178"/>
      <c r="S6" s="179"/>
      <c r="T6" s="89"/>
      <c r="U6" s="113"/>
      <c r="V6" s="134"/>
    </row>
    <row r="7" spans="1:22" s="14" customFormat="1" ht="18" customHeight="1" x14ac:dyDescent="0.15">
      <c r="A7" s="32"/>
      <c r="B7" s="16"/>
      <c r="C7" s="97"/>
      <c r="D7" s="97"/>
      <c r="E7" s="97"/>
      <c r="F7" s="31"/>
      <c r="G7" s="33"/>
      <c r="H7" s="34"/>
      <c r="I7" s="91"/>
      <c r="J7" s="35"/>
      <c r="K7" s="36"/>
      <c r="L7" s="69"/>
      <c r="M7" s="13"/>
      <c r="N7" s="69"/>
      <c r="O7" s="180"/>
      <c r="P7" s="181"/>
      <c r="Q7" s="181"/>
      <c r="R7" s="181"/>
      <c r="S7" s="182"/>
      <c r="T7" s="90"/>
      <c r="U7" s="114"/>
      <c r="V7" s="134"/>
    </row>
    <row r="8" spans="1:22" s="14" customFormat="1" ht="18" customHeight="1" x14ac:dyDescent="0.15">
      <c r="A8" s="32"/>
      <c r="B8" s="16"/>
      <c r="C8" s="97"/>
      <c r="D8" s="97"/>
      <c r="E8" s="97"/>
      <c r="F8" s="31"/>
      <c r="G8" s="33"/>
      <c r="H8" s="34"/>
      <c r="I8" s="91"/>
      <c r="J8" s="35"/>
      <c r="K8" s="36"/>
      <c r="L8" s="69"/>
      <c r="M8" s="13"/>
      <c r="N8" s="69"/>
      <c r="O8" s="180"/>
      <c r="P8" s="181"/>
      <c r="Q8" s="181"/>
      <c r="R8" s="181"/>
      <c r="S8" s="182"/>
      <c r="T8" s="90"/>
      <c r="U8" s="114"/>
      <c r="V8" s="134"/>
    </row>
    <row r="9" spans="1:22" s="14" customFormat="1" ht="18" customHeight="1" x14ac:dyDescent="0.15">
      <c r="A9" s="32"/>
      <c r="B9" s="16"/>
      <c r="C9" s="97"/>
      <c r="D9" s="97"/>
      <c r="E9" s="97"/>
      <c r="F9" s="31"/>
      <c r="G9" s="33"/>
      <c r="H9" s="34"/>
      <c r="I9" s="91"/>
      <c r="J9" s="35"/>
      <c r="K9" s="36"/>
      <c r="L9" s="69"/>
      <c r="M9" s="13"/>
      <c r="N9" s="69"/>
      <c r="O9" s="180"/>
      <c r="P9" s="181"/>
      <c r="Q9" s="181"/>
      <c r="R9" s="181"/>
      <c r="S9" s="182"/>
      <c r="T9" s="90"/>
      <c r="U9" s="114"/>
      <c r="V9" s="134"/>
    </row>
    <row r="10" spans="1:22" s="14" customFormat="1" ht="18" customHeight="1" x14ac:dyDescent="0.15">
      <c r="A10" s="32"/>
      <c r="B10" s="16"/>
      <c r="C10" s="97"/>
      <c r="D10" s="97"/>
      <c r="E10" s="97"/>
      <c r="F10" s="31"/>
      <c r="G10" s="33"/>
      <c r="H10" s="34"/>
      <c r="I10" s="91"/>
      <c r="J10" s="35"/>
      <c r="K10" s="36"/>
      <c r="L10" s="69"/>
      <c r="M10" s="13"/>
      <c r="N10" s="69"/>
      <c r="O10" s="180"/>
      <c r="P10" s="181"/>
      <c r="Q10" s="181"/>
      <c r="R10" s="181"/>
      <c r="S10" s="182"/>
      <c r="T10" s="90"/>
      <c r="U10" s="114"/>
      <c r="V10" s="134"/>
    </row>
    <row r="11" spans="1:22" s="14" customFormat="1" ht="18" customHeight="1" x14ac:dyDescent="0.15">
      <c r="A11" s="32"/>
      <c r="B11" s="16"/>
      <c r="C11" s="97"/>
      <c r="D11" s="97"/>
      <c r="E11" s="97"/>
      <c r="F11" s="31"/>
      <c r="G11" s="33"/>
      <c r="H11" s="34"/>
      <c r="I11" s="91"/>
      <c r="J11" s="35"/>
      <c r="K11" s="36"/>
      <c r="L11" s="69"/>
      <c r="M11" s="13"/>
      <c r="N11" s="69"/>
      <c r="O11" s="180"/>
      <c r="P11" s="181"/>
      <c r="Q11" s="181"/>
      <c r="R11" s="181"/>
      <c r="S11" s="182"/>
      <c r="T11" s="90"/>
      <c r="U11" s="114"/>
      <c r="V11" s="134"/>
    </row>
    <row r="12" spans="1:22" s="14" customFormat="1" ht="18" customHeight="1" x14ac:dyDescent="0.15">
      <c r="A12" s="32"/>
      <c r="B12" s="16"/>
      <c r="C12" s="97"/>
      <c r="D12" s="97"/>
      <c r="E12" s="97"/>
      <c r="F12" s="31"/>
      <c r="G12" s="33"/>
      <c r="H12" s="34"/>
      <c r="I12" s="91"/>
      <c r="J12" s="35"/>
      <c r="K12" s="36"/>
      <c r="L12" s="69"/>
      <c r="M12" s="13"/>
      <c r="N12" s="69"/>
      <c r="O12" s="180"/>
      <c r="P12" s="181"/>
      <c r="Q12" s="181"/>
      <c r="R12" s="181"/>
      <c r="S12" s="182"/>
      <c r="T12" s="90"/>
      <c r="U12" s="114"/>
      <c r="V12" s="134"/>
    </row>
    <row r="13" spans="1:22" s="14" customFormat="1" ht="18" customHeight="1" x14ac:dyDescent="0.15">
      <c r="A13" s="32"/>
      <c r="B13" s="16"/>
      <c r="C13" s="97"/>
      <c r="D13" s="97"/>
      <c r="E13" s="97"/>
      <c r="F13" s="31"/>
      <c r="G13" s="33"/>
      <c r="H13" s="34"/>
      <c r="I13" s="91"/>
      <c r="J13" s="35"/>
      <c r="K13" s="36"/>
      <c r="L13" s="69"/>
      <c r="M13" s="13"/>
      <c r="N13" s="69"/>
      <c r="O13" s="180"/>
      <c r="P13" s="181"/>
      <c r="Q13" s="181"/>
      <c r="R13" s="181"/>
      <c r="S13" s="182"/>
      <c r="T13" s="90"/>
      <c r="U13" s="114"/>
      <c r="V13" s="134"/>
    </row>
    <row r="14" spans="1:22" s="14" customFormat="1" ht="18" customHeight="1" x14ac:dyDescent="0.15">
      <c r="A14" s="32"/>
      <c r="B14" s="16"/>
      <c r="C14" s="97"/>
      <c r="D14" s="97"/>
      <c r="E14" s="97"/>
      <c r="F14" s="31"/>
      <c r="G14" s="33"/>
      <c r="H14" s="34"/>
      <c r="I14" s="91"/>
      <c r="J14" s="35"/>
      <c r="K14" s="36"/>
      <c r="L14" s="69"/>
      <c r="M14" s="13"/>
      <c r="N14" s="69"/>
      <c r="O14" s="180"/>
      <c r="P14" s="181"/>
      <c r="Q14" s="181"/>
      <c r="R14" s="181"/>
      <c r="S14" s="182"/>
      <c r="T14" s="90"/>
      <c r="U14" s="114"/>
      <c r="V14" s="134"/>
    </row>
    <row r="15" spans="1:22" s="14" customFormat="1" ht="18" customHeight="1" x14ac:dyDescent="0.15">
      <c r="A15" s="32"/>
      <c r="B15" s="16"/>
      <c r="C15" s="97"/>
      <c r="D15" s="97"/>
      <c r="E15" s="97"/>
      <c r="F15" s="31"/>
      <c r="G15" s="33"/>
      <c r="H15" s="34"/>
      <c r="I15" s="91"/>
      <c r="J15" s="35"/>
      <c r="K15" s="36"/>
      <c r="L15" s="69"/>
      <c r="M15" s="13"/>
      <c r="N15" s="69"/>
      <c r="O15" s="180"/>
      <c r="P15" s="181"/>
      <c r="Q15" s="181"/>
      <c r="R15" s="181"/>
      <c r="S15" s="182"/>
      <c r="T15" s="90"/>
      <c r="U15" s="114"/>
      <c r="V15" s="134"/>
    </row>
    <row r="16" spans="1:22" s="14" customFormat="1" ht="18" customHeight="1" x14ac:dyDescent="0.15">
      <c r="A16" s="32"/>
      <c r="B16" s="16"/>
      <c r="C16" s="97"/>
      <c r="D16" s="97"/>
      <c r="E16" s="97"/>
      <c r="F16" s="31"/>
      <c r="G16" s="33"/>
      <c r="H16" s="34"/>
      <c r="I16" s="91"/>
      <c r="J16" s="35"/>
      <c r="K16" s="36"/>
      <c r="L16" s="69"/>
      <c r="M16" s="13"/>
      <c r="N16" s="69"/>
      <c r="O16" s="180"/>
      <c r="P16" s="181"/>
      <c r="Q16" s="181"/>
      <c r="R16" s="181"/>
      <c r="S16" s="182"/>
      <c r="T16" s="90"/>
      <c r="U16" s="114"/>
      <c r="V16" s="134"/>
    </row>
    <row r="17" spans="1:22" s="14" customFormat="1" ht="18" customHeight="1" x14ac:dyDescent="0.15">
      <c r="A17" s="32"/>
      <c r="B17" s="16"/>
      <c r="C17" s="97"/>
      <c r="D17" s="97"/>
      <c r="E17" s="97"/>
      <c r="F17" s="31"/>
      <c r="G17" s="33"/>
      <c r="H17" s="34"/>
      <c r="I17" s="91"/>
      <c r="J17" s="35"/>
      <c r="K17" s="36"/>
      <c r="L17" s="69"/>
      <c r="M17" s="13"/>
      <c r="N17" s="69"/>
      <c r="O17" s="180"/>
      <c r="P17" s="181"/>
      <c r="Q17" s="181"/>
      <c r="R17" s="181"/>
      <c r="S17" s="182"/>
      <c r="T17" s="90"/>
      <c r="U17" s="114"/>
      <c r="V17" s="134"/>
    </row>
    <row r="18" spans="1:22" s="14" customFormat="1" ht="18" customHeight="1" x14ac:dyDescent="0.15">
      <c r="A18" s="32"/>
      <c r="B18" s="16"/>
      <c r="C18" s="97"/>
      <c r="D18" s="97"/>
      <c r="E18" s="97"/>
      <c r="F18" s="31"/>
      <c r="G18" s="33"/>
      <c r="H18" s="34"/>
      <c r="I18" s="91"/>
      <c r="J18" s="35"/>
      <c r="K18" s="36"/>
      <c r="L18" s="69"/>
      <c r="M18" s="13"/>
      <c r="N18" s="69"/>
      <c r="O18" s="180"/>
      <c r="P18" s="181"/>
      <c r="Q18" s="181"/>
      <c r="R18" s="181"/>
      <c r="S18" s="182"/>
      <c r="T18" s="90"/>
      <c r="U18" s="114"/>
      <c r="V18" s="134"/>
    </row>
    <row r="19" spans="1:22" s="14" customFormat="1" ht="18" customHeight="1" x14ac:dyDescent="0.15">
      <c r="A19" s="32"/>
      <c r="B19" s="16"/>
      <c r="C19" s="97"/>
      <c r="D19" s="97"/>
      <c r="E19" s="97"/>
      <c r="F19" s="31"/>
      <c r="G19" s="33"/>
      <c r="H19" s="34"/>
      <c r="I19" s="91"/>
      <c r="J19" s="35"/>
      <c r="K19" s="36"/>
      <c r="L19" s="69"/>
      <c r="M19" s="13"/>
      <c r="N19" s="69"/>
      <c r="O19" s="180"/>
      <c r="P19" s="181"/>
      <c r="Q19" s="181"/>
      <c r="R19" s="181"/>
      <c r="S19" s="182"/>
      <c r="T19" s="90"/>
      <c r="U19" s="114"/>
      <c r="V19" s="134"/>
    </row>
    <row r="20" spans="1:22" s="14" customFormat="1" ht="18" customHeight="1" x14ac:dyDescent="0.15">
      <c r="A20" s="32"/>
      <c r="B20" s="16"/>
      <c r="C20" s="97"/>
      <c r="D20" s="97"/>
      <c r="E20" s="97"/>
      <c r="F20" s="31"/>
      <c r="G20" s="33"/>
      <c r="H20" s="34"/>
      <c r="I20" s="91"/>
      <c r="J20" s="35"/>
      <c r="K20" s="36"/>
      <c r="L20" s="69"/>
      <c r="M20" s="13"/>
      <c r="N20" s="69"/>
      <c r="O20" s="180"/>
      <c r="P20" s="181"/>
      <c r="Q20" s="181"/>
      <c r="R20" s="181"/>
      <c r="S20" s="182"/>
      <c r="T20" s="90"/>
      <c r="U20" s="114"/>
      <c r="V20" s="134"/>
    </row>
    <row r="21" spans="1:22" s="14" customFormat="1" ht="18" customHeight="1" x14ac:dyDescent="0.15">
      <c r="A21" s="32"/>
      <c r="B21" s="16"/>
      <c r="C21" s="97"/>
      <c r="D21" s="97"/>
      <c r="E21" s="97"/>
      <c r="F21" s="31"/>
      <c r="G21" s="33"/>
      <c r="H21" s="34"/>
      <c r="I21" s="91"/>
      <c r="J21" s="35"/>
      <c r="K21" s="36"/>
      <c r="L21" s="69"/>
      <c r="M21" s="13"/>
      <c r="N21" s="69"/>
      <c r="O21" s="180"/>
      <c r="P21" s="181"/>
      <c r="Q21" s="181"/>
      <c r="R21" s="181"/>
      <c r="S21" s="182"/>
      <c r="T21" s="90"/>
      <c r="U21" s="114"/>
      <c r="V21" s="134"/>
    </row>
    <row r="22" spans="1:22" s="14" customFormat="1" ht="18" customHeight="1" x14ac:dyDescent="0.15">
      <c r="A22" s="32"/>
      <c r="B22" s="16"/>
      <c r="C22" s="97"/>
      <c r="D22" s="97"/>
      <c r="E22" s="97"/>
      <c r="F22" s="31"/>
      <c r="G22" s="33"/>
      <c r="H22" s="34"/>
      <c r="I22" s="91"/>
      <c r="J22" s="35"/>
      <c r="K22" s="36"/>
      <c r="L22" s="69"/>
      <c r="M22" s="13"/>
      <c r="N22" s="69"/>
      <c r="O22" s="180"/>
      <c r="P22" s="181"/>
      <c r="Q22" s="181"/>
      <c r="R22" s="181"/>
      <c r="S22" s="182"/>
      <c r="T22" s="90"/>
      <c r="U22" s="114"/>
      <c r="V22" s="134"/>
    </row>
    <row r="23" spans="1:22" s="14" customFormat="1" ht="18" customHeight="1" x14ac:dyDescent="0.15">
      <c r="A23" s="32"/>
      <c r="B23" s="16"/>
      <c r="C23" s="97"/>
      <c r="D23" s="97"/>
      <c r="E23" s="97"/>
      <c r="F23" s="31"/>
      <c r="G23" s="33"/>
      <c r="H23" s="34"/>
      <c r="I23" s="91"/>
      <c r="J23" s="35"/>
      <c r="K23" s="36"/>
      <c r="L23" s="69"/>
      <c r="M23" s="13"/>
      <c r="N23" s="69"/>
      <c r="O23" s="180"/>
      <c r="P23" s="181"/>
      <c r="Q23" s="181"/>
      <c r="R23" s="181"/>
      <c r="S23" s="182"/>
      <c r="T23" s="90"/>
      <c r="U23" s="114"/>
      <c r="V23" s="134"/>
    </row>
    <row r="24" spans="1:22" s="14" customFormat="1" ht="18" customHeight="1" x14ac:dyDescent="0.15">
      <c r="A24" s="32"/>
      <c r="B24" s="16"/>
      <c r="C24" s="97"/>
      <c r="D24" s="97"/>
      <c r="E24" s="97"/>
      <c r="F24" s="31"/>
      <c r="G24" s="33"/>
      <c r="H24" s="34"/>
      <c r="I24" s="91"/>
      <c r="J24" s="35"/>
      <c r="K24" s="36"/>
      <c r="L24" s="69"/>
      <c r="M24" s="13"/>
      <c r="N24" s="69"/>
      <c r="O24" s="180"/>
      <c r="P24" s="181"/>
      <c r="Q24" s="181"/>
      <c r="R24" s="181"/>
      <c r="S24" s="182"/>
      <c r="T24" s="90"/>
      <c r="U24" s="114"/>
      <c r="V24" s="134"/>
    </row>
    <row r="25" spans="1:22" s="14" customFormat="1" ht="18" customHeight="1" x14ac:dyDescent="0.15">
      <c r="A25" s="32"/>
      <c r="B25" s="16"/>
      <c r="C25" s="97"/>
      <c r="D25" s="97"/>
      <c r="E25" s="97"/>
      <c r="F25" s="31"/>
      <c r="G25" s="33"/>
      <c r="H25" s="34"/>
      <c r="I25" s="91"/>
      <c r="J25" s="35"/>
      <c r="K25" s="36"/>
      <c r="L25" s="69"/>
      <c r="M25" s="13"/>
      <c r="N25" s="69"/>
      <c r="O25" s="180"/>
      <c r="P25" s="181"/>
      <c r="Q25" s="181"/>
      <c r="R25" s="181"/>
      <c r="S25" s="182"/>
      <c r="T25" s="90"/>
      <c r="U25" s="114"/>
      <c r="V25" s="134"/>
    </row>
    <row r="26" spans="1:22" s="14" customFormat="1" ht="18" customHeight="1" x14ac:dyDescent="0.15">
      <c r="A26" s="32"/>
      <c r="B26" s="16"/>
      <c r="C26" s="97"/>
      <c r="D26" s="97"/>
      <c r="E26" s="97"/>
      <c r="F26" s="31"/>
      <c r="G26" s="33"/>
      <c r="H26" s="34"/>
      <c r="I26" s="91"/>
      <c r="J26" s="35"/>
      <c r="K26" s="36"/>
      <c r="L26" s="69"/>
      <c r="M26" s="13"/>
      <c r="N26" s="69"/>
      <c r="O26" s="180"/>
      <c r="P26" s="181"/>
      <c r="Q26" s="181"/>
      <c r="R26" s="181"/>
      <c r="S26" s="182"/>
      <c r="T26" s="90"/>
      <c r="U26" s="114"/>
      <c r="V26" s="134"/>
    </row>
    <row r="27" spans="1:22" s="14" customFormat="1" ht="18" customHeight="1" x14ac:dyDescent="0.15">
      <c r="A27" s="32"/>
      <c r="B27" s="16"/>
      <c r="C27" s="97"/>
      <c r="D27" s="97"/>
      <c r="E27" s="97"/>
      <c r="F27" s="31"/>
      <c r="G27" s="33"/>
      <c r="H27" s="34"/>
      <c r="I27" s="91"/>
      <c r="J27" s="35"/>
      <c r="K27" s="36"/>
      <c r="L27" s="69"/>
      <c r="M27" s="13"/>
      <c r="N27" s="69"/>
      <c r="O27" s="180"/>
      <c r="P27" s="181"/>
      <c r="Q27" s="181"/>
      <c r="R27" s="181"/>
      <c r="S27" s="182"/>
      <c r="T27" s="90"/>
      <c r="U27" s="114"/>
      <c r="V27" s="134"/>
    </row>
    <row r="28" spans="1:22" s="14" customFormat="1" ht="18" customHeight="1" x14ac:dyDescent="0.15">
      <c r="A28" s="32"/>
      <c r="B28" s="16"/>
      <c r="C28" s="97"/>
      <c r="D28" s="97"/>
      <c r="E28" s="97"/>
      <c r="F28" s="31"/>
      <c r="G28" s="33"/>
      <c r="H28" s="34"/>
      <c r="I28" s="91"/>
      <c r="J28" s="35"/>
      <c r="K28" s="36"/>
      <c r="L28" s="69"/>
      <c r="M28" s="13"/>
      <c r="N28" s="69"/>
      <c r="O28" s="180"/>
      <c r="P28" s="181"/>
      <c r="Q28" s="181"/>
      <c r="R28" s="181"/>
      <c r="S28" s="182"/>
      <c r="T28" s="90"/>
      <c r="U28" s="114"/>
      <c r="V28" s="134"/>
    </row>
    <row r="29" spans="1:22" s="14" customFormat="1" ht="18" customHeight="1" x14ac:dyDescent="0.15">
      <c r="A29" s="32"/>
      <c r="B29" s="16"/>
      <c r="C29" s="97"/>
      <c r="D29" s="97"/>
      <c r="E29" s="97"/>
      <c r="F29" s="31"/>
      <c r="G29" s="33"/>
      <c r="H29" s="34"/>
      <c r="I29" s="91"/>
      <c r="J29" s="35"/>
      <c r="K29" s="36"/>
      <c r="L29" s="69"/>
      <c r="M29" s="13"/>
      <c r="N29" s="69"/>
      <c r="O29" s="180"/>
      <c r="P29" s="181"/>
      <c r="Q29" s="181"/>
      <c r="R29" s="181"/>
      <c r="S29" s="182"/>
      <c r="T29" s="90"/>
      <c r="U29" s="114"/>
      <c r="V29" s="134"/>
    </row>
    <row r="30" spans="1:22" s="14" customFormat="1" ht="18" customHeight="1" x14ac:dyDescent="0.15">
      <c r="A30" s="32"/>
      <c r="B30" s="16"/>
      <c r="C30" s="97"/>
      <c r="D30" s="97"/>
      <c r="E30" s="97"/>
      <c r="F30" s="31"/>
      <c r="G30" s="33"/>
      <c r="H30" s="34"/>
      <c r="I30" s="91"/>
      <c r="J30" s="35"/>
      <c r="K30" s="36"/>
      <c r="L30" s="69"/>
      <c r="M30" s="13"/>
      <c r="N30" s="69"/>
      <c r="O30" s="180"/>
      <c r="P30" s="181"/>
      <c r="Q30" s="181"/>
      <c r="R30" s="181"/>
      <c r="S30" s="182"/>
      <c r="T30" s="90"/>
      <c r="U30" s="114"/>
      <c r="V30" s="134"/>
    </row>
    <row r="31" spans="1:22" s="14" customFormat="1" ht="18" customHeight="1" x14ac:dyDescent="0.15">
      <c r="A31" s="32"/>
      <c r="B31" s="16"/>
      <c r="C31" s="97"/>
      <c r="D31" s="97"/>
      <c r="E31" s="97"/>
      <c r="F31" s="31"/>
      <c r="G31" s="33"/>
      <c r="H31" s="34"/>
      <c r="I31" s="91"/>
      <c r="J31" s="35"/>
      <c r="K31" s="36"/>
      <c r="L31" s="69"/>
      <c r="M31" s="13"/>
      <c r="N31" s="69"/>
      <c r="O31" s="180"/>
      <c r="P31" s="181"/>
      <c r="Q31" s="181"/>
      <c r="R31" s="181"/>
      <c r="S31" s="182"/>
      <c r="T31" s="90"/>
      <c r="U31" s="114"/>
      <c r="V31" s="134"/>
    </row>
    <row r="32" spans="1:22" s="14" customFormat="1" ht="18" customHeight="1" x14ac:dyDescent="0.15">
      <c r="A32" s="32"/>
      <c r="B32" s="16"/>
      <c r="C32" s="97"/>
      <c r="D32" s="97"/>
      <c r="E32" s="97"/>
      <c r="F32" s="31"/>
      <c r="G32" s="33"/>
      <c r="H32" s="34"/>
      <c r="I32" s="91"/>
      <c r="J32" s="35"/>
      <c r="K32" s="36"/>
      <c r="L32" s="69"/>
      <c r="M32" s="13"/>
      <c r="N32" s="69"/>
      <c r="O32" s="180"/>
      <c r="P32" s="181"/>
      <c r="Q32" s="181"/>
      <c r="R32" s="181"/>
      <c r="S32" s="182"/>
      <c r="T32" s="90"/>
      <c r="U32" s="114"/>
      <c r="V32" s="134"/>
    </row>
    <row r="33" spans="1:22" s="14" customFormat="1" ht="18" customHeight="1" x14ac:dyDescent="0.15">
      <c r="A33" s="32"/>
      <c r="B33" s="16"/>
      <c r="C33" s="97"/>
      <c r="D33" s="97"/>
      <c r="E33" s="97"/>
      <c r="F33" s="31"/>
      <c r="G33" s="33"/>
      <c r="H33" s="34"/>
      <c r="I33" s="91"/>
      <c r="J33" s="35"/>
      <c r="K33" s="36"/>
      <c r="L33" s="69"/>
      <c r="M33" s="13"/>
      <c r="N33" s="69"/>
      <c r="O33" s="180"/>
      <c r="P33" s="181"/>
      <c r="Q33" s="181"/>
      <c r="R33" s="181"/>
      <c r="S33" s="182"/>
      <c r="T33" s="90"/>
      <c r="U33" s="114"/>
      <c r="V33" s="134"/>
    </row>
    <row r="34" spans="1:22" s="14" customFormat="1" ht="18" customHeight="1" x14ac:dyDescent="0.15">
      <c r="A34" s="32"/>
      <c r="B34" s="16"/>
      <c r="C34" s="97"/>
      <c r="D34" s="97"/>
      <c r="E34" s="97"/>
      <c r="F34" s="31"/>
      <c r="G34" s="33"/>
      <c r="H34" s="34"/>
      <c r="I34" s="91"/>
      <c r="J34" s="35"/>
      <c r="K34" s="36"/>
      <c r="L34" s="69"/>
      <c r="M34" s="13"/>
      <c r="N34" s="69"/>
      <c r="O34" s="180"/>
      <c r="P34" s="181"/>
      <c r="Q34" s="181"/>
      <c r="R34" s="181"/>
      <c r="S34" s="182"/>
      <c r="T34" s="90"/>
      <c r="U34" s="114"/>
      <c r="V34" s="134"/>
    </row>
    <row r="35" spans="1:22" s="14" customFormat="1" ht="18" customHeight="1" x14ac:dyDescent="0.15">
      <c r="A35" s="32"/>
      <c r="B35" s="16"/>
      <c r="C35" s="97"/>
      <c r="D35" s="97"/>
      <c r="E35" s="97"/>
      <c r="F35" s="31"/>
      <c r="G35" s="33"/>
      <c r="H35" s="34"/>
      <c r="I35" s="91"/>
      <c r="J35" s="35"/>
      <c r="K35" s="36"/>
      <c r="L35" s="69"/>
      <c r="M35" s="13"/>
      <c r="N35" s="69"/>
      <c r="O35" s="180"/>
      <c r="P35" s="181"/>
      <c r="Q35" s="181"/>
      <c r="R35" s="181"/>
      <c r="S35" s="182"/>
      <c r="T35" s="90"/>
      <c r="U35" s="114"/>
      <c r="V35" s="134"/>
    </row>
    <row r="36" spans="1:22" s="14" customFormat="1" ht="18" customHeight="1" thickBot="1" x14ac:dyDescent="0.2">
      <c r="A36" s="37"/>
      <c r="B36" s="19"/>
      <c r="C36" s="98"/>
      <c r="D36" s="98"/>
      <c r="E36" s="98"/>
      <c r="F36" s="38"/>
      <c r="G36" s="39"/>
      <c r="H36" s="38"/>
      <c r="I36" s="92"/>
      <c r="J36" s="40"/>
      <c r="K36" s="36"/>
      <c r="L36" s="87"/>
      <c r="M36" s="87"/>
      <c r="N36" s="87"/>
      <c r="O36" s="187"/>
      <c r="P36" s="188"/>
      <c r="Q36" s="188"/>
      <c r="R36" s="188"/>
      <c r="S36" s="189"/>
      <c r="T36" s="93"/>
      <c r="U36" s="115"/>
      <c r="V36" s="134"/>
    </row>
    <row r="37" spans="1:22" s="14" customFormat="1" ht="16.5" customHeight="1" thickBot="1" x14ac:dyDescent="0.2">
      <c r="A37" s="136" t="s">
        <v>18</v>
      </c>
      <c r="B37" s="137"/>
      <c r="C37" s="137"/>
      <c r="D37" s="137"/>
      <c r="E37" s="138"/>
      <c r="F37" s="41">
        <f>SUM(F6:F36)</f>
        <v>0</v>
      </c>
      <c r="G37" s="42">
        <f>SUM(G6:G36)</f>
        <v>0</v>
      </c>
      <c r="H37" s="43">
        <f>SUM(H6:H36)</f>
        <v>0</v>
      </c>
      <c r="I37" s="43">
        <f>SUM(I6:I36)</f>
        <v>0</v>
      </c>
      <c r="J37" s="44">
        <f>SUM(J6:J36)</f>
        <v>0</v>
      </c>
      <c r="K37" s="68"/>
      <c r="L37" s="88"/>
      <c r="M37" s="123">
        <f>SUM(M6:M36)</f>
        <v>0</v>
      </c>
      <c r="N37" s="124"/>
      <c r="O37" s="124"/>
      <c r="P37" s="125"/>
      <c r="Q37" s="125"/>
      <c r="R37" s="125"/>
      <c r="S37" s="126"/>
      <c r="T37" s="127">
        <f>SUM(T6:T36)</f>
        <v>0</v>
      </c>
      <c r="U37" s="128">
        <f>SUM(U6:U36)</f>
        <v>0</v>
      </c>
      <c r="V37" s="134"/>
    </row>
    <row r="38" spans="1:22" s="14" customFormat="1" ht="23.25" customHeight="1" x14ac:dyDescent="0.15">
      <c r="A38" s="139" t="s">
        <v>19</v>
      </c>
      <c r="B38" s="140"/>
      <c r="C38" s="26" t="s">
        <v>45</v>
      </c>
      <c r="D38" s="67">
        <v>0</v>
      </c>
      <c r="E38" s="62" t="s">
        <v>6</v>
      </c>
      <c r="F38" s="45" t="s">
        <v>20</v>
      </c>
      <c r="G38" s="46" t="s">
        <v>15</v>
      </c>
      <c r="H38" s="5"/>
      <c r="I38" s="5" t="s">
        <v>28</v>
      </c>
      <c r="J38" s="47"/>
      <c r="K38" s="48"/>
      <c r="L38" s="145" t="s">
        <v>24</v>
      </c>
      <c r="M38" s="149" t="s">
        <v>21</v>
      </c>
      <c r="N38" s="150"/>
      <c r="O38" s="150"/>
      <c r="P38" s="150"/>
      <c r="Q38" s="150"/>
      <c r="R38" s="150"/>
      <c r="S38" s="150"/>
      <c r="T38" s="151"/>
      <c r="U38" s="116">
        <f>M37</f>
        <v>0</v>
      </c>
      <c r="V38" s="134"/>
    </row>
    <row r="39" spans="1:22" s="14" customFormat="1" ht="23.25" customHeight="1" x14ac:dyDescent="0.15">
      <c r="A39" s="141"/>
      <c r="B39" s="142"/>
      <c r="C39" s="12" t="s">
        <v>27</v>
      </c>
      <c r="D39" s="66">
        <f>COUNTIF(L6:L36,"有給")+(COUNTIF(L6:L36,"半有給")/2)</f>
        <v>0</v>
      </c>
      <c r="E39" s="16" t="s">
        <v>22</v>
      </c>
      <c r="F39" s="49"/>
      <c r="G39" s="135" t="s">
        <v>46</v>
      </c>
      <c r="H39" s="5"/>
      <c r="I39" s="183" t="s">
        <v>47</v>
      </c>
      <c r="J39" s="183"/>
      <c r="K39" s="48"/>
      <c r="L39" s="146"/>
      <c r="M39" s="152" t="s">
        <v>33</v>
      </c>
      <c r="N39" s="153"/>
      <c r="O39" s="153"/>
      <c r="P39" s="153"/>
      <c r="Q39" s="153"/>
      <c r="R39" s="153"/>
      <c r="S39" s="153"/>
      <c r="T39" s="154"/>
      <c r="U39" s="117">
        <f>COUNTIF(N6:N36,"欠勤")</f>
        <v>0</v>
      </c>
      <c r="V39" s="134"/>
    </row>
    <row r="40" spans="1:22" s="14" customFormat="1" ht="23.25" customHeight="1" thickBot="1" x14ac:dyDescent="0.2">
      <c r="A40" s="143"/>
      <c r="B40" s="144"/>
      <c r="C40" s="63" t="s">
        <v>42</v>
      </c>
      <c r="D40" s="64">
        <f>D38-D39</f>
        <v>0</v>
      </c>
      <c r="E40" s="65" t="s">
        <v>22</v>
      </c>
      <c r="F40" s="49" t="s">
        <v>23</v>
      </c>
      <c r="G40" s="184" t="s">
        <v>48</v>
      </c>
      <c r="H40" s="185"/>
      <c r="I40" s="5"/>
      <c r="J40" s="47"/>
      <c r="K40" s="48"/>
      <c r="L40" s="147"/>
      <c r="M40" s="152" t="s">
        <v>32</v>
      </c>
      <c r="N40" s="153"/>
      <c r="O40" s="153"/>
      <c r="P40" s="153"/>
      <c r="Q40" s="153"/>
      <c r="R40" s="153"/>
      <c r="S40" s="153"/>
      <c r="T40" s="154"/>
      <c r="U40" s="118">
        <f>COUNTIF(N6:N36,"無断欠勤")</f>
        <v>0</v>
      </c>
      <c r="V40" s="134"/>
    </row>
    <row r="41" spans="1:22" s="14" customFormat="1" ht="23.25" customHeight="1" thickBot="1" x14ac:dyDescent="0.2">
      <c r="A41" s="70"/>
      <c r="B41" s="71"/>
      <c r="C41" s="72" t="s">
        <v>45</v>
      </c>
      <c r="D41" s="73">
        <v>0</v>
      </c>
      <c r="E41" s="74" t="s">
        <v>6</v>
      </c>
      <c r="F41" s="50"/>
      <c r="G41" s="184" t="s">
        <v>49</v>
      </c>
      <c r="H41" s="186"/>
      <c r="I41" s="5"/>
      <c r="J41" s="47"/>
      <c r="K41" s="48"/>
      <c r="L41" s="147"/>
      <c r="M41" s="155" t="s">
        <v>17</v>
      </c>
      <c r="N41" s="156"/>
      <c r="O41" s="156"/>
      <c r="P41" s="156"/>
      <c r="Q41" s="156"/>
      <c r="R41" s="156"/>
      <c r="S41" s="156"/>
      <c r="T41" s="157"/>
      <c r="U41" s="119">
        <f>U37</f>
        <v>0</v>
      </c>
      <c r="V41" s="134"/>
    </row>
    <row r="42" spans="1:22" s="14" customFormat="1" ht="23.25" customHeight="1" thickTop="1" x14ac:dyDescent="0.15">
      <c r="A42" s="75" t="s">
        <v>30</v>
      </c>
      <c r="B42" s="76"/>
      <c r="C42" s="77" t="s">
        <v>31</v>
      </c>
      <c r="D42" s="78">
        <f>T37</f>
        <v>0</v>
      </c>
      <c r="E42" s="79" t="s">
        <v>22</v>
      </c>
      <c r="F42" s="50"/>
      <c r="G42" s="184" t="s">
        <v>50</v>
      </c>
      <c r="H42" s="186"/>
      <c r="I42" s="5"/>
      <c r="J42" s="47"/>
      <c r="K42" s="48"/>
      <c r="L42" s="147"/>
      <c r="M42" s="158" t="s">
        <v>36</v>
      </c>
      <c r="N42" s="159"/>
      <c r="O42" s="106"/>
      <c r="P42" s="106"/>
      <c r="Q42" s="107"/>
      <c r="R42" s="106"/>
      <c r="S42" s="108"/>
      <c r="T42" s="108"/>
      <c r="U42" s="120"/>
      <c r="V42" s="134"/>
    </row>
    <row r="43" spans="1:22" s="14" customFormat="1" ht="23.25" customHeight="1" x14ac:dyDescent="0.15">
      <c r="A43" s="75"/>
      <c r="B43" s="76"/>
      <c r="C43" s="77" t="s">
        <v>27</v>
      </c>
      <c r="D43" s="80">
        <f>COUNTIF(L6:L36,"代休")+(COUNTIF(L6:L36,"半代休")/2)</f>
        <v>0</v>
      </c>
      <c r="E43" s="81" t="s">
        <v>22</v>
      </c>
      <c r="F43" s="50"/>
      <c r="G43" s="86"/>
      <c r="H43" s="85"/>
      <c r="I43" s="5"/>
      <c r="J43" s="47"/>
      <c r="K43" s="48"/>
      <c r="L43" s="147"/>
      <c r="M43" s="160"/>
      <c r="N43" s="161"/>
      <c r="O43" s="106"/>
      <c r="P43" s="106"/>
      <c r="Q43" s="107"/>
      <c r="R43" s="106"/>
      <c r="S43" s="108"/>
      <c r="T43" s="108"/>
      <c r="U43" s="121"/>
      <c r="V43" s="134"/>
    </row>
    <row r="44" spans="1:22" s="14" customFormat="1" ht="23.25" customHeight="1" thickBot="1" x14ac:dyDescent="0.2">
      <c r="A44" s="82"/>
      <c r="B44" s="83"/>
      <c r="C44" s="84" t="s">
        <v>42</v>
      </c>
      <c r="D44" s="80">
        <f>D41+D42-D43</f>
        <v>0</v>
      </c>
      <c r="E44" s="81" t="s">
        <v>22</v>
      </c>
      <c r="F44" s="51"/>
      <c r="G44" s="52"/>
      <c r="H44" s="10"/>
      <c r="I44" s="10"/>
      <c r="J44" s="53"/>
      <c r="K44" s="54"/>
      <c r="L44" s="148"/>
      <c r="M44" s="162"/>
      <c r="N44" s="163"/>
      <c r="O44" s="109"/>
      <c r="P44" s="109"/>
      <c r="Q44" s="109"/>
      <c r="R44" s="109"/>
      <c r="S44" s="109"/>
      <c r="T44" s="109"/>
      <c r="U44" s="122"/>
      <c r="V44" s="134"/>
    </row>
    <row r="45" spans="1:22" ht="6.6" customHeight="1" x14ac:dyDescent="0.15"/>
    <row r="46" spans="1:22" x14ac:dyDescent="0.15">
      <c r="A46" s="4" t="s">
        <v>43</v>
      </c>
    </row>
    <row r="47" spans="1:22" x14ac:dyDescent="0.15">
      <c r="A47" s="4" t="s">
        <v>44</v>
      </c>
    </row>
  </sheetData>
  <mergeCells count="49">
    <mergeCell ref="I39:J39"/>
    <mergeCell ref="G40:H40"/>
    <mergeCell ref="G41:H41"/>
    <mergeCell ref="G42:H42"/>
    <mergeCell ref="O32:S32"/>
    <mergeCell ref="O33:S33"/>
    <mergeCell ref="O34:S34"/>
    <mergeCell ref="O35:S35"/>
    <mergeCell ref="O36:S36"/>
    <mergeCell ref="O26:S26"/>
    <mergeCell ref="O27:S27"/>
    <mergeCell ref="O28:S28"/>
    <mergeCell ref="O29:S29"/>
    <mergeCell ref="O30:S30"/>
    <mergeCell ref="O31:S31"/>
    <mergeCell ref="O20:S20"/>
    <mergeCell ref="O21:S21"/>
    <mergeCell ref="O22:S22"/>
    <mergeCell ref="O23:S23"/>
    <mergeCell ref="O24:S24"/>
    <mergeCell ref="O25:S25"/>
    <mergeCell ref="O14:S14"/>
    <mergeCell ref="O15:S15"/>
    <mergeCell ref="O16:S16"/>
    <mergeCell ref="O17:S17"/>
    <mergeCell ref="O18:S18"/>
    <mergeCell ref="O19:S19"/>
    <mergeCell ref="O8:S8"/>
    <mergeCell ref="O9:S9"/>
    <mergeCell ref="O10:S10"/>
    <mergeCell ref="O11:S11"/>
    <mergeCell ref="O12:S12"/>
    <mergeCell ref="O13:S13"/>
    <mergeCell ref="G2:I2"/>
    <mergeCell ref="D4:J4"/>
    <mergeCell ref="K4:M4"/>
    <mergeCell ref="O4:S5"/>
    <mergeCell ref="O6:S6"/>
    <mergeCell ref="O7:S7"/>
    <mergeCell ref="A37:E37"/>
    <mergeCell ref="A38:B40"/>
    <mergeCell ref="L38:L44"/>
    <mergeCell ref="M38:T38"/>
    <mergeCell ref="M39:T39"/>
    <mergeCell ref="M40:T40"/>
    <mergeCell ref="M41:T41"/>
    <mergeCell ref="M42:N42"/>
    <mergeCell ref="M43:N43"/>
    <mergeCell ref="M44:N44"/>
  </mergeCells>
  <phoneticPr fontId="1"/>
  <conditionalFormatting sqref="B6:B36">
    <cfRule type="expression" dxfId="2" priority="13" stopIfTrue="1">
      <formula>V6="H"</formula>
    </cfRule>
    <cfRule type="cellIs" dxfId="1" priority="14" stopIfTrue="1" operator="equal">
      <formula>"日"</formula>
    </cfRule>
    <cfRule type="cellIs" dxfId="0" priority="15" stopIfTrue="1" operator="equal">
      <formula>"土"</formula>
    </cfRule>
  </conditionalFormatting>
  <dataValidations count="2">
    <dataValidation type="list" allowBlank="1" showInputMessage="1" showErrorMessage="1" sqref="T6:T36">
      <formula1>#REF!</formula1>
    </dataValidation>
    <dataValidation type="list" allowBlank="1" showInputMessage="1" showErrorMessage="1" sqref="K6:K36">
      <formula1>#REF!</formula1>
    </dataValidation>
  </dataValidations>
  <pageMargins left="0.19685039370078741" right="0.23622047244094491" top="0.47244094488188981" bottom="0.31496062992125984" header="0.23622047244094491" footer="0.19685039370078741"/>
  <pageSetup paperSize="9" scale="84" orientation="portrait" horizontalDpi="4294967293" r:id="rId1"/>
  <headerFooter alignWithMargins="0">
    <oddFooter>&amp;RVer.2.2版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全期対応版</vt:lpstr>
      <vt:lpstr>全期対応版!Print_Area</vt:lpstr>
    </vt:vector>
  </TitlesOfParts>
  <Company>（株）ソフト開発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竹内　千春</dc:creator>
  <cp:lastModifiedBy>watanuki-y</cp:lastModifiedBy>
  <cp:lastPrinted>2009-07-14T02:52:35Z</cp:lastPrinted>
  <dcterms:created xsi:type="dcterms:W3CDTF">1998-08-25T06:59:03Z</dcterms:created>
  <dcterms:modified xsi:type="dcterms:W3CDTF">2014-04-18T07:07:27Z</dcterms:modified>
</cp:coreProperties>
</file>