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tanuki-y\Desktop\"/>
    </mc:Choice>
  </mc:AlternateContent>
  <bookViews>
    <workbookView xWindow="-165" yWindow="1305" windowWidth="15480" windowHeight="8880"/>
  </bookViews>
  <sheets>
    <sheet name="氏名" sheetId="2" r:id="rId1"/>
  </sheets>
  <definedNames>
    <definedName name="_xlnm.Print_Area" localSheetId="0">氏名!$A$1:$T$35</definedName>
    <definedName name="_xlnm.Print_Titles" localSheetId="0">氏名!$1:$15</definedName>
  </definedNames>
  <calcPr calcId="152511" fullCalcOnLoad="1"/>
</workbook>
</file>

<file path=xl/calcChain.xml><?xml version="1.0" encoding="utf-8"?>
<calcChain xmlns="http://schemas.openxmlformats.org/spreadsheetml/2006/main">
  <c r="W35" i="2" l="1"/>
  <c r="V35" i="2"/>
  <c r="U35" i="2"/>
  <c r="W34" i="2"/>
  <c r="V34" i="2"/>
  <c r="U34" i="2"/>
  <c r="W33" i="2"/>
  <c r="V33" i="2"/>
  <c r="U33" i="2"/>
  <c r="W32" i="2"/>
  <c r="V32" i="2"/>
  <c r="U32" i="2"/>
  <c r="W31" i="2"/>
  <c r="V31" i="2"/>
  <c r="U31" i="2"/>
  <c r="W30" i="2"/>
  <c r="V30" i="2"/>
  <c r="U30" i="2"/>
  <c r="W29" i="2"/>
  <c r="V29" i="2"/>
  <c r="U29" i="2"/>
  <c r="W28" i="2"/>
  <c r="V28" i="2"/>
  <c r="U28" i="2"/>
  <c r="W27" i="2"/>
  <c r="V27" i="2"/>
  <c r="U27" i="2"/>
  <c r="W26" i="2"/>
  <c r="V26" i="2"/>
  <c r="U26" i="2"/>
  <c r="W25" i="2"/>
  <c r="V25" i="2"/>
  <c r="U25" i="2"/>
  <c r="W24" i="2"/>
  <c r="V24" i="2"/>
  <c r="U24" i="2"/>
  <c r="W23" i="2"/>
  <c r="V23" i="2"/>
  <c r="U23" i="2"/>
  <c r="W22" i="2"/>
  <c r="V22" i="2"/>
  <c r="U22" i="2"/>
  <c r="W21" i="2"/>
  <c r="V21" i="2"/>
  <c r="U21" i="2"/>
  <c r="W20" i="2"/>
  <c r="V20" i="2"/>
  <c r="U20" i="2"/>
  <c r="W19" i="2"/>
  <c r="V19" i="2"/>
  <c r="U19" i="2"/>
  <c r="W18" i="2"/>
  <c r="W36" i="2" s="1"/>
  <c r="G39" i="2" s="1"/>
  <c r="V18" i="2"/>
  <c r="U18" i="2"/>
  <c r="W17" i="2"/>
  <c r="V17" i="2"/>
  <c r="U17" i="2"/>
  <c r="W16" i="2"/>
  <c r="V16" i="2"/>
  <c r="U16" i="2"/>
  <c r="U36" i="2" s="1"/>
  <c r="G37" i="2" s="1"/>
  <c r="T1" i="2"/>
  <c r="M5" i="2" s="1"/>
  <c r="W38" i="2" l="1"/>
  <c r="U38" i="2"/>
  <c r="M4" i="2"/>
  <c r="V36" i="2"/>
  <c r="G38" i="2" s="1"/>
  <c r="V38" i="2" l="1"/>
</calcChain>
</file>

<file path=xl/comments1.xml><?xml version="1.0" encoding="utf-8"?>
<comments xmlns="http://schemas.openxmlformats.org/spreadsheetml/2006/main">
  <authors>
    <author xml:space="preserve"> </author>
  </authors>
  <commentList>
    <comment ref="E1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業務区分 :半角ｺｰﾄﾞを記入</t>
        </r>
        <r>
          <rPr>
            <sz val="9"/>
            <color indexed="81"/>
            <rFont val="ＭＳ Ｐゴシック"/>
            <family val="3"/>
            <charset val="128"/>
          </rPr>
          <t xml:space="preserve">
01　：制御系：組み込みやファム開発／試験
02　：業務系：業務系アプリケーションの開発／試験
03　：保守：各種システムの保守／運用関連業務</t>
        </r>
      </text>
    </comment>
  </commentList>
</comments>
</file>

<file path=xl/sharedStrings.xml><?xml version="1.0" encoding="utf-8"?>
<sst xmlns="http://schemas.openxmlformats.org/spreadsheetml/2006/main" count="51" uniqueCount="44">
  <si>
    <t>入力日</t>
    <rPh sb="0" eb="2">
      <t>ニュウリョク</t>
    </rPh>
    <rPh sb="2" eb="3">
      <t>ヒ</t>
    </rPh>
    <phoneticPr fontId="1"/>
  </si>
  <si>
    <t>No.</t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</si>
  <si>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</si>
  <si>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</si>
  <si>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</si>
  <si>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歳</t>
    <rPh sb="0" eb="1">
      <t>サイ</t>
    </rPh>
    <phoneticPr fontId="1"/>
  </si>
  <si>
    <t>役職</t>
    <rPh sb="0" eb="2">
      <t>ヤクショク</t>
    </rPh>
    <phoneticPr fontId="1"/>
  </si>
  <si>
    <t>職種</t>
    <rPh sb="0" eb="2">
      <t>ショクシュ</t>
    </rPh>
    <phoneticPr fontId="1"/>
  </si>
  <si>
    <t>所属部署</t>
    <rPh sb="0" eb="2">
      <t>ショゾク</t>
    </rPh>
    <rPh sb="2" eb="4">
      <t>ブショ</t>
    </rPh>
    <phoneticPr fontId="1"/>
  </si>
  <si>
    <t>最　　終　　学　　歴</t>
    <rPh sb="0" eb="1">
      <t>サイ</t>
    </rPh>
    <rPh sb="3" eb="4">
      <t>オワリ</t>
    </rPh>
    <rPh sb="6" eb="7">
      <t>ガク</t>
    </rPh>
    <rPh sb="9" eb="10">
      <t>レキ</t>
    </rPh>
    <phoneticPr fontId="1"/>
  </si>
  <si>
    <t>入社日</t>
    <rPh sb="0" eb="2">
      <t>ニュウシャ</t>
    </rPh>
    <rPh sb="2" eb="3">
      <t>ヒ</t>
    </rPh>
    <phoneticPr fontId="1"/>
  </si>
  <si>
    <t>経験年数</t>
    <rPh sb="0" eb="2">
      <t>ケイケン</t>
    </rPh>
    <rPh sb="2" eb="4">
      <t>ネンスウ</t>
    </rPh>
    <phoneticPr fontId="1"/>
  </si>
  <si>
    <t>年</t>
    <rPh sb="0" eb="1">
      <t>ネン</t>
    </rPh>
    <phoneticPr fontId="1"/>
  </si>
  <si>
    <t>卒業</t>
    <rPh sb="0" eb="2">
      <t>ソツギョウ</t>
    </rPh>
    <phoneticPr fontId="1"/>
  </si>
  <si>
    <t>取得資格</t>
    <rPh sb="0" eb="2">
      <t>シュトク</t>
    </rPh>
    <rPh sb="2" eb="4">
      <t>シカク</t>
    </rPh>
    <phoneticPr fontId="1"/>
  </si>
  <si>
    <t>：</t>
    <phoneticPr fontId="1"/>
  </si>
  <si>
    <t>取得免許</t>
    <rPh sb="0" eb="2">
      <t>シュトク</t>
    </rPh>
    <rPh sb="2" eb="4">
      <t>メンキョ</t>
    </rPh>
    <phoneticPr fontId="1"/>
  </si>
  <si>
    <t>：</t>
    <phoneticPr fontId="1"/>
  </si>
  <si>
    <t>作業ﾌｪｰｽﾞ</t>
    <rPh sb="0" eb="2">
      <t>サギョウ</t>
    </rPh>
    <phoneticPr fontId="1"/>
  </si>
  <si>
    <t>RT（運用試験）、MA（保守）</t>
    <phoneticPr fontId="1"/>
  </si>
  <si>
    <t>参加形態</t>
    <rPh sb="0" eb="2">
      <t>サンカ</t>
    </rPh>
    <rPh sb="2" eb="4">
      <t>ケイタイ</t>
    </rPh>
    <phoneticPr fontId="1"/>
  </si>
  <si>
    <t>：</t>
    <phoneticPr fontId="1"/>
  </si>
  <si>
    <t>L（ﾘｰﾀﾞｰ）、SL（ｻﾌﾞﾘｰﾀﾞｰ）、SE（ｼｽﾃﾑｴﾝｼﾞﾆｱ）、PG（ﾌﾟﾛｸﾞﾗﾏｰ）、OP（ｵﾍﾟﾚｰﾀｰ）</t>
    <phoneticPr fontId="1"/>
  </si>
  <si>
    <t>ｷｰﾜｰﾄﾞ</t>
    <phoneticPr fontId="1"/>
  </si>
  <si>
    <t>そのｼﾞｮﾌﾞに参加した際に必要とされた技術やそのｼﾞｮﾌﾞを通じて取得した技術（言語等）</t>
    <rPh sb="8" eb="10">
      <t>サンカ</t>
    </rPh>
    <rPh sb="12" eb="13">
      <t>サイ</t>
    </rPh>
    <rPh sb="14" eb="16">
      <t>ヒツヨウ</t>
    </rPh>
    <rPh sb="20" eb="22">
      <t>ギジュツ</t>
    </rPh>
    <rPh sb="31" eb="32">
      <t>ツウ</t>
    </rPh>
    <rPh sb="34" eb="36">
      <t>シュトク</t>
    </rPh>
    <rPh sb="38" eb="40">
      <t>ギジュツ</t>
    </rPh>
    <rPh sb="41" eb="43">
      <t>ゲンゴ</t>
    </rPh>
    <rPh sb="43" eb="44">
      <t>ナド</t>
    </rPh>
    <phoneticPr fontId="1"/>
  </si>
  <si>
    <t>No.</t>
    <phoneticPr fontId="1"/>
  </si>
  <si>
    <t>件　　名</t>
    <rPh sb="0" eb="1">
      <t>ケン</t>
    </rPh>
    <rPh sb="3" eb="4">
      <t>メイ</t>
    </rPh>
    <phoneticPr fontId="1"/>
  </si>
  <si>
    <t>開　発　期　間</t>
    <rPh sb="0" eb="1">
      <t>カイ</t>
    </rPh>
    <rPh sb="2" eb="3">
      <t>パツ</t>
    </rPh>
    <rPh sb="4" eb="5">
      <t>キ</t>
    </rPh>
    <rPh sb="6" eb="7">
      <t>アイダ</t>
    </rPh>
    <phoneticPr fontId="1"/>
  </si>
  <si>
    <t>ハード</t>
    <phoneticPr fontId="1"/>
  </si>
  <si>
    <t>ＯＳ</t>
    <phoneticPr fontId="1"/>
  </si>
  <si>
    <t>言語</t>
    <rPh sb="0" eb="2">
      <t>ゲンゴ</t>
    </rPh>
    <phoneticPr fontId="1"/>
  </si>
  <si>
    <t>ｷ　ｰ　ﾜ　ｰ　ﾄﾞ</t>
    <phoneticPr fontId="1"/>
  </si>
  <si>
    <t>担　当　し　た　内　容</t>
    <rPh sb="0" eb="1">
      <t>ニナ</t>
    </rPh>
    <rPh sb="2" eb="3">
      <t>トウ</t>
    </rPh>
    <rPh sb="8" eb="9">
      <t>ウチ</t>
    </rPh>
    <rPh sb="10" eb="11">
      <t>カタチ</t>
    </rPh>
    <phoneticPr fontId="1"/>
  </si>
  <si>
    <t>ＳＫＩＬＬ　ＬＩＳＴ</t>
    <phoneticPr fontId="1"/>
  </si>
  <si>
    <t>氏名</t>
    <rPh sb="0" eb="2">
      <t>シメイ</t>
    </rPh>
    <phoneticPr fontId="1"/>
  </si>
  <si>
    <t>区分</t>
    <rPh sb="0" eb="2">
      <t>クブン</t>
    </rPh>
    <phoneticPr fontId="1"/>
  </si>
  <si>
    <t>業務</t>
    <rPh sb="0" eb="2">
      <t>ギョウム</t>
    </rPh>
    <phoneticPr fontId="1"/>
  </si>
  <si>
    <t>制御</t>
    <rPh sb="0" eb="2">
      <t>セイギョ</t>
    </rPh>
    <phoneticPr fontId="1"/>
  </si>
  <si>
    <t>制御系</t>
    <rPh sb="0" eb="2">
      <t>セイギョ</t>
    </rPh>
    <rPh sb="2" eb="3">
      <t>ケイ</t>
    </rPh>
    <phoneticPr fontId="1"/>
  </si>
  <si>
    <t>業務系</t>
    <rPh sb="0" eb="2">
      <t>ギョウム</t>
    </rPh>
    <rPh sb="2" eb="3">
      <t>ケイ</t>
    </rPh>
    <phoneticPr fontId="1"/>
  </si>
  <si>
    <t>ＴＯＤＡＹ</t>
    <phoneticPr fontId="1"/>
  </si>
  <si>
    <t>：</t>
    <phoneticPr fontId="1"/>
  </si>
  <si>
    <t>保守</t>
    <rPh sb="0" eb="2">
      <t>ホシュ</t>
    </rPh>
    <phoneticPr fontId="1"/>
  </si>
  <si>
    <t>JM（ﾏﾈｰｼﾞﾒﾝﾄ）、RQ（要求検討）、B1（基本検討）、BD（基本設計）、FD（機能設計）、DD（詳細設計）、MK（ｺｰﾃﾞｨﾝｸﾞ・ﾌｧｲﾙ化）、UT（単体試験）、IT（結合試験）、ST（総合試験）、</t>
    <rPh sb="16" eb="18">
      <t>ヨウキュウ</t>
    </rPh>
    <rPh sb="18" eb="20">
      <t>ケントウ</t>
    </rPh>
    <rPh sb="25" eb="27">
      <t>キホン</t>
    </rPh>
    <rPh sb="27" eb="29">
      <t>ケントウ</t>
    </rPh>
    <rPh sb="34" eb="36">
      <t>キホン</t>
    </rPh>
    <rPh sb="36" eb="38">
      <t>セッケイ</t>
    </rPh>
    <rPh sb="43" eb="45">
      <t>キノウ</t>
    </rPh>
    <rPh sb="45" eb="47">
      <t>セッケイ</t>
    </rPh>
    <rPh sb="52" eb="54">
      <t>ショウサイ</t>
    </rPh>
    <rPh sb="54" eb="56">
      <t>セッケイ</t>
    </rPh>
    <rPh sb="74" eb="7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</si>
</sst>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91" formatCode="yy/mm/dd"/>
    <numFmt numFmtId="193" formatCode="yy/mm"/>
    <numFmt numFmtId="201" formatCode="0.0_ "/>
    <numFmt numFmtId="204" formatCode="00"/>
    <numFmt numFmtId="205" formatCode="0.0_);[Red]\(0.0\)"/>
  </numFmts>
  <fonts count="8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name val="ＨＧｺﾞｼｯｸE-PRO"/>
      <family val="3"/>
      <charset val="128"/>
    </font>
    <font>
      <sz val="10"/>
      <name val="ＨＧｺﾞｼｯｸE-PRO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191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9" xfId="0" applyFont="1" applyFill="1" applyBorder="1" applyAlignment="1">
      <alignment horizontal="distributed" vertical="center"/>
    </xf>
    <xf numFmtId="0" fontId="4" fillId="2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distributed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distributed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201" fontId="4" fillId="3" borderId="3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distributed" vertical="center"/>
    </xf>
    <xf numFmtId="0" fontId="4" fillId="3" borderId="12" xfId="0" applyFont="1" applyFill="1" applyBorder="1" applyAlignment="1">
      <alignment horizontal="distributed" vertical="center"/>
    </xf>
    <xf numFmtId="0" fontId="4" fillId="3" borderId="0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204" fontId="5" fillId="0" borderId="0" xfId="0" applyNumberFormat="1" applyFont="1" applyBorder="1" applyAlignment="1">
      <alignment vertical="center"/>
    </xf>
    <xf numFmtId="193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204" fontId="5" fillId="0" borderId="14" xfId="0" applyNumberFormat="1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204" fontId="5" fillId="0" borderId="14" xfId="0" applyNumberFormat="1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193" fontId="5" fillId="0" borderId="9" xfId="0" applyNumberFormat="1" applyFont="1" applyBorder="1" applyAlignment="1">
      <alignment horizontal="center" vertical="center" wrapText="1"/>
    </xf>
    <xf numFmtId="193" fontId="5" fillId="0" borderId="10" xfId="0" applyNumberFormat="1" applyFont="1" applyBorder="1" applyAlignment="1">
      <alignment horizontal="center" vertical="center" wrapText="1"/>
    </xf>
    <xf numFmtId="193" fontId="5" fillId="0" borderId="4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91" fontId="4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193" fontId="5" fillId="0" borderId="9" xfId="0" applyNumberFormat="1" applyFont="1" applyFill="1" applyBorder="1" applyAlignment="1">
      <alignment horizontal="center" vertical="center" wrapText="1"/>
    </xf>
    <xf numFmtId="193" fontId="5" fillId="0" borderId="10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193" fontId="5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4" fillId="0" borderId="0" xfId="0" applyFont="1" applyAlignment="1">
      <alignment vertical="center"/>
    </xf>
    <xf numFmtId="20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4" fontId="4" fillId="0" borderId="0" xfId="0" applyNumberFormat="1" applyFont="1" applyBorder="1" applyAlignment="1">
      <alignment vertical="center"/>
    </xf>
    <xf numFmtId="205" fontId="4" fillId="0" borderId="0" xfId="0" applyNumberFormat="1" applyFont="1" applyBorder="1" applyAlignment="1">
      <alignment horizontal="center" vertical="center"/>
    </xf>
    <xf numFmtId="205" fontId="4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93"/>
  <sheetViews>
    <sheetView tabSelected="1" view="pageBreakPreview" zoomScaleNormal="100" workbookViewId="0">
      <pane ySplit="15" topLeftCell="A16" activePane="bottomLeft" state="frozen"/>
      <selection pane="bottomLeft" activeCell="A16" sqref="A16"/>
    </sheetView>
  </sheetViews>
  <sheetFormatPr defaultRowHeight="12"/>
  <cols>
    <col min="1" max="1" width="4.7109375" style="4" customWidth="1"/>
    <col min="2" max="2" width="14" style="4" customWidth="1"/>
    <col min="3" max="3" width="6.28515625" style="4" customWidth="1"/>
    <col min="4" max="4" width="5.7109375" style="4" customWidth="1"/>
    <col min="5" max="5" width="4.85546875" style="4" customWidth="1"/>
    <col min="6" max="6" width="3.7109375" style="4" customWidth="1"/>
    <col min="7" max="8" width="2.7109375" style="4" customWidth="1"/>
    <col min="9" max="9" width="3.7109375" style="4" customWidth="1"/>
    <col min="10" max="11" width="2.7109375" style="4" customWidth="1"/>
    <col min="12" max="12" width="8.7109375" style="4" customWidth="1"/>
    <col min="13" max="13" width="7.7109375" style="4" customWidth="1"/>
    <col min="14" max="14" width="7.5703125" style="4" customWidth="1"/>
    <col min="15" max="15" width="14.7109375" style="4" customWidth="1"/>
    <col min="16" max="16" width="13.7109375" style="4" customWidth="1"/>
    <col min="17" max="17" width="8.7109375" style="4" customWidth="1"/>
    <col min="18" max="18" width="12.85546875" style="4" bestFit="1" customWidth="1"/>
    <col min="19" max="19" width="30.7109375" style="4" customWidth="1"/>
    <col min="20" max="20" width="10.7109375" style="4" customWidth="1"/>
    <col min="21" max="21" width="8.85546875" style="4" hidden="1" customWidth="1"/>
    <col min="22" max="23" width="9.140625" style="4" hidden="1" customWidth="1"/>
    <col min="24" max="16384" width="9.140625" style="4"/>
  </cols>
  <sheetData>
    <row r="1" spans="1:23" ht="13.5" customHeight="1">
      <c r="A1" s="96" t="s">
        <v>33</v>
      </c>
      <c r="B1" s="97"/>
      <c r="C1" s="97"/>
      <c r="D1" s="97"/>
      <c r="E1" s="97"/>
      <c r="F1" s="97"/>
      <c r="G1" s="9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40</v>
      </c>
      <c r="T1" s="3">
        <f ca="1">TODAY()</f>
        <v>41778</v>
      </c>
    </row>
    <row r="2" spans="1:23" ht="13.5" customHeight="1">
      <c r="A2" s="97"/>
      <c r="B2" s="97"/>
      <c r="C2" s="97"/>
      <c r="D2" s="97"/>
      <c r="E2" s="97"/>
      <c r="F2" s="97"/>
      <c r="G2" s="9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0</v>
      </c>
      <c r="T2" s="3"/>
    </row>
    <row r="3" spans="1:23" ht="5.25" customHeight="1"/>
    <row r="4" spans="1:23" s="10" customFormat="1" ht="14.25" customHeight="1">
      <c r="A4" s="5" t="s">
        <v>1</v>
      </c>
      <c r="B4" s="102" t="s">
        <v>34</v>
      </c>
      <c r="C4" s="102"/>
      <c r="D4" s="103"/>
      <c r="E4" s="5" t="s">
        <v>2</v>
      </c>
      <c r="F4" s="106" t="s">
        <v>3</v>
      </c>
      <c r="G4" s="107"/>
      <c r="H4" s="107"/>
      <c r="I4" s="67"/>
      <c r="J4" s="68"/>
      <c r="K4" s="69"/>
      <c r="L4" s="6" t="s">
        <v>4</v>
      </c>
      <c r="M4" s="7">
        <f ca="1">DATEDIF(I4,$T$1,"Y")</f>
        <v>114</v>
      </c>
      <c r="N4" s="8" t="s">
        <v>5</v>
      </c>
      <c r="O4" s="5" t="s">
        <v>6</v>
      </c>
      <c r="P4" s="5" t="s">
        <v>7</v>
      </c>
      <c r="Q4" s="5" t="s">
        <v>8</v>
      </c>
      <c r="R4" s="80" t="s">
        <v>9</v>
      </c>
      <c r="S4" s="81"/>
      <c r="T4" s="82"/>
      <c r="U4" s="9"/>
    </row>
    <row r="5" spans="1:23" s="10" customFormat="1" ht="18.75" customHeight="1">
      <c r="A5" s="11"/>
      <c r="B5" s="104" ph="1"/>
      <c r="C5" s="104" ph="1"/>
      <c r="D5" s="105" ph="1"/>
      <c r="E5" s="11"/>
      <c r="F5" s="106" t="s">
        <v>10</v>
      </c>
      <c r="G5" s="107"/>
      <c r="H5" s="107"/>
      <c r="I5" s="67"/>
      <c r="J5" s="68"/>
      <c r="K5" s="69"/>
      <c r="L5" s="6" t="s">
        <v>11</v>
      </c>
      <c r="M5" s="32">
        <f ca="1">(DATEDIF(I5,$T$1,"M"))/12</f>
        <v>114.33333333333333</v>
      </c>
      <c r="N5" s="8" t="s">
        <v>12</v>
      </c>
      <c r="O5" s="11"/>
      <c r="P5" s="11"/>
      <c r="Q5" s="12"/>
      <c r="R5" s="13"/>
      <c r="S5" s="14"/>
      <c r="T5" s="15" t="s">
        <v>13</v>
      </c>
      <c r="U5" s="16"/>
      <c r="V5" s="3"/>
      <c r="W5" s="17"/>
    </row>
    <row r="6" spans="1:23" s="10" customFormat="1" ht="5.25" customHeight="1"/>
    <row r="7" spans="1:23" s="10" customFormat="1" ht="14.25" customHeight="1">
      <c r="B7" s="18" t="s">
        <v>14</v>
      </c>
      <c r="C7" s="33"/>
      <c r="D7" s="19" t="s">
        <v>15</v>
      </c>
      <c r="E7" s="74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6"/>
    </row>
    <row r="8" spans="1:23" s="10" customFormat="1" ht="14.25" customHeight="1">
      <c r="B8" s="18" t="s">
        <v>16</v>
      </c>
      <c r="C8" s="33"/>
      <c r="D8" s="19" t="s">
        <v>17</v>
      </c>
      <c r="E8" s="77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9"/>
    </row>
    <row r="9" spans="1:23" s="10" customFormat="1" ht="5.25" customHeight="1">
      <c r="D9" s="9"/>
    </row>
    <row r="10" spans="1:23" s="10" customFormat="1" ht="14.25" customHeight="1">
      <c r="B10" s="20" t="s">
        <v>18</v>
      </c>
      <c r="C10" s="34"/>
      <c r="D10" s="21" t="s">
        <v>41</v>
      </c>
      <c r="E10" s="70" t="s">
        <v>43</v>
      </c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22"/>
    </row>
    <row r="11" spans="1:23" s="10" customFormat="1" ht="14.25" customHeight="1">
      <c r="B11" s="23"/>
      <c r="C11" s="35"/>
      <c r="D11" s="24"/>
      <c r="E11" s="72" t="s">
        <v>19</v>
      </c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22"/>
    </row>
    <row r="12" spans="1:23" s="10" customFormat="1" ht="14.25" customHeight="1">
      <c r="B12" s="25" t="s">
        <v>20</v>
      </c>
      <c r="C12" s="36"/>
      <c r="D12" s="26" t="s">
        <v>21</v>
      </c>
      <c r="E12" s="108" t="s">
        <v>22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22"/>
    </row>
    <row r="13" spans="1:23" s="10" customFormat="1" ht="14.25" customHeight="1">
      <c r="B13" s="25" t="s">
        <v>23</v>
      </c>
      <c r="C13" s="36"/>
      <c r="D13" s="26" t="s">
        <v>21</v>
      </c>
      <c r="E13" s="110" t="s">
        <v>24</v>
      </c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2"/>
    </row>
    <row r="14" spans="1:23" s="10" customFormat="1" ht="5.25" customHeight="1"/>
    <row r="15" spans="1:23" s="10" customFormat="1" ht="14.25" customHeight="1">
      <c r="A15" s="27" t="s">
        <v>25</v>
      </c>
      <c r="B15" s="83" t="s">
        <v>26</v>
      </c>
      <c r="C15" s="99"/>
      <c r="D15" s="100"/>
      <c r="E15" s="27" t="s">
        <v>35</v>
      </c>
      <c r="F15" s="92" t="s">
        <v>27</v>
      </c>
      <c r="G15" s="87"/>
      <c r="H15" s="87"/>
      <c r="I15" s="87"/>
      <c r="J15" s="87"/>
      <c r="K15" s="87" t="s">
        <v>28</v>
      </c>
      <c r="L15" s="87"/>
      <c r="M15" s="92" t="s">
        <v>29</v>
      </c>
      <c r="N15" s="87"/>
      <c r="O15" s="28" t="s">
        <v>30</v>
      </c>
      <c r="P15" s="27" t="s">
        <v>18</v>
      </c>
      <c r="Q15" s="27" t="s">
        <v>20</v>
      </c>
      <c r="R15" s="27" t="s">
        <v>31</v>
      </c>
      <c r="S15" s="83" t="s">
        <v>32</v>
      </c>
      <c r="T15" s="84"/>
      <c r="U15" s="9" t="s">
        <v>37</v>
      </c>
      <c r="V15" s="9" t="s">
        <v>36</v>
      </c>
      <c r="W15" s="9" t="s">
        <v>42</v>
      </c>
    </row>
    <row r="16" spans="1:23" s="56" customFormat="1" ht="11.25">
      <c r="A16" s="49"/>
      <c r="B16" s="85"/>
      <c r="C16" s="101"/>
      <c r="D16" s="86"/>
      <c r="E16" s="50"/>
      <c r="F16" s="88"/>
      <c r="G16" s="89"/>
      <c r="H16" s="51"/>
      <c r="I16" s="89"/>
      <c r="J16" s="95"/>
      <c r="K16" s="93"/>
      <c r="L16" s="94"/>
      <c r="M16" s="90"/>
      <c r="N16" s="91"/>
      <c r="O16" s="52"/>
      <c r="P16" s="53"/>
      <c r="Q16" s="54"/>
      <c r="R16" s="55"/>
      <c r="S16" s="85"/>
      <c r="T16" s="86"/>
      <c r="U16" s="9">
        <f>IF(AND($E16=1,$I16&lt;&gt;""),MONTH($I16-$F16),0)</f>
        <v>0</v>
      </c>
      <c r="V16" s="9">
        <f>IF(AND($E16=2,$I16&lt;&gt;""),MONTH($I16-$F16),0)</f>
        <v>0</v>
      </c>
      <c r="W16" s="9">
        <f>IF(AND($E16=3,$I16&lt;&gt;""),MONTH($I16-$F16),0)</f>
        <v>0</v>
      </c>
    </row>
    <row r="17" spans="1:23" s="10" customFormat="1" ht="11.25">
      <c r="A17" s="45"/>
      <c r="B17" s="59"/>
      <c r="C17" s="61"/>
      <c r="D17" s="60"/>
      <c r="E17" s="46"/>
      <c r="F17" s="62"/>
      <c r="G17" s="63"/>
      <c r="H17" s="47"/>
      <c r="I17" s="63"/>
      <c r="J17" s="64"/>
      <c r="K17" s="57"/>
      <c r="L17" s="58"/>
      <c r="M17" s="65"/>
      <c r="N17" s="66"/>
      <c r="O17" s="29"/>
      <c r="P17" s="31"/>
      <c r="Q17" s="48"/>
      <c r="R17" s="30"/>
      <c r="S17" s="59"/>
      <c r="T17" s="60"/>
      <c r="U17" s="9">
        <f t="shared" ref="U17:U35" si="0">IF(AND($E17=1,$I17&lt;&gt;""),MONTH($I17-$F17),0)</f>
        <v>0</v>
      </c>
      <c r="V17" s="9">
        <f t="shared" ref="V17:V35" si="1">IF(AND($E17=2,$I17&lt;&gt;""),MONTH($I17-$F17),0)</f>
        <v>0</v>
      </c>
      <c r="W17" s="9">
        <f t="shared" ref="W17:W35" si="2">IF(AND($E17=3,$I17&lt;&gt;""),MONTH($I17-$F17),0)</f>
        <v>0</v>
      </c>
    </row>
    <row r="18" spans="1:23" s="10" customFormat="1" ht="11.25">
      <c r="A18" s="45"/>
      <c r="B18" s="59"/>
      <c r="C18" s="61"/>
      <c r="D18" s="60"/>
      <c r="E18" s="46"/>
      <c r="F18" s="62"/>
      <c r="G18" s="63"/>
      <c r="H18" s="47"/>
      <c r="I18" s="63"/>
      <c r="J18" s="64"/>
      <c r="K18" s="57"/>
      <c r="L18" s="58"/>
      <c r="M18" s="65"/>
      <c r="N18" s="66"/>
      <c r="O18" s="29"/>
      <c r="P18" s="31"/>
      <c r="Q18" s="48"/>
      <c r="R18" s="30"/>
      <c r="S18" s="59"/>
      <c r="T18" s="60"/>
      <c r="U18" s="9">
        <f t="shared" si="0"/>
        <v>0</v>
      </c>
      <c r="V18" s="9">
        <f t="shared" si="1"/>
        <v>0</v>
      </c>
      <c r="W18" s="9">
        <f t="shared" si="2"/>
        <v>0</v>
      </c>
    </row>
    <row r="19" spans="1:23" s="10" customFormat="1" ht="11.25">
      <c r="A19" s="45"/>
      <c r="B19" s="59"/>
      <c r="C19" s="61"/>
      <c r="D19" s="60"/>
      <c r="E19" s="46"/>
      <c r="F19" s="62"/>
      <c r="G19" s="63"/>
      <c r="H19" s="47"/>
      <c r="I19" s="63"/>
      <c r="J19" s="64"/>
      <c r="K19" s="57"/>
      <c r="L19" s="58"/>
      <c r="M19" s="65"/>
      <c r="N19" s="66"/>
      <c r="O19" s="29"/>
      <c r="P19" s="31"/>
      <c r="Q19" s="48"/>
      <c r="R19" s="30"/>
      <c r="S19" s="59"/>
      <c r="T19" s="60"/>
      <c r="U19" s="9">
        <f t="shared" si="0"/>
        <v>0</v>
      </c>
      <c r="V19" s="9">
        <f t="shared" si="1"/>
        <v>0</v>
      </c>
      <c r="W19" s="9">
        <f t="shared" si="2"/>
        <v>0</v>
      </c>
    </row>
    <row r="20" spans="1:23" s="10" customFormat="1" ht="11.25">
      <c r="A20" s="45"/>
      <c r="B20" s="59"/>
      <c r="C20" s="61"/>
      <c r="D20" s="60"/>
      <c r="E20" s="46"/>
      <c r="F20" s="62"/>
      <c r="G20" s="63"/>
      <c r="H20" s="47"/>
      <c r="I20" s="63"/>
      <c r="J20" s="64"/>
      <c r="K20" s="57"/>
      <c r="L20" s="58"/>
      <c r="M20" s="65"/>
      <c r="N20" s="66"/>
      <c r="O20" s="29"/>
      <c r="P20" s="31"/>
      <c r="Q20" s="48"/>
      <c r="R20" s="30"/>
      <c r="S20" s="59"/>
      <c r="T20" s="60"/>
      <c r="U20" s="9">
        <f t="shared" si="0"/>
        <v>0</v>
      </c>
      <c r="V20" s="9">
        <f t="shared" si="1"/>
        <v>0</v>
      </c>
      <c r="W20" s="9">
        <f t="shared" si="2"/>
        <v>0</v>
      </c>
    </row>
    <row r="21" spans="1:23" s="10" customFormat="1" ht="11.25">
      <c r="A21" s="45"/>
      <c r="B21" s="59"/>
      <c r="C21" s="61"/>
      <c r="D21" s="60"/>
      <c r="E21" s="46"/>
      <c r="F21" s="62"/>
      <c r="G21" s="63"/>
      <c r="H21" s="47"/>
      <c r="I21" s="63"/>
      <c r="J21" s="64"/>
      <c r="K21" s="57"/>
      <c r="L21" s="58"/>
      <c r="M21" s="65"/>
      <c r="N21" s="66"/>
      <c r="O21" s="29"/>
      <c r="P21" s="31"/>
      <c r="Q21" s="48"/>
      <c r="R21" s="30"/>
      <c r="S21" s="59"/>
      <c r="T21" s="60"/>
      <c r="U21" s="9">
        <f t="shared" si="0"/>
        <v>0</v>
      </c>
      <c r="V21" s="9">
        <f t="shared" si="1"/>
        <v>0</v>
      </c>
      <c r="W21" s="9">
        <f t="shared" si="2"/>
        <v>0</v>
      </c>
    </row>
    <row r="22" spans="1:23" s="10" customFormat="1" ht="11.25">
      <c r="A22" s="45"/>
      <c r="B22" s="59"/>
      <c r="C22" s="61"/>
      <c r="D22" s="60"/>
      <c r="E22" s="46"/>
      <c r="F22" s="62"/>
      <c r="G22" s="63"/>
      <c r="H22" s="47"/>
      <c r="I22" s="63"/>
      <c r="J22" s="64"/>
      <c r="K22" s="57"/>
      <c r="L22" s="58"/>
      <c r="M22" s="65"/>
      <c r="N22" s="66"/>
      <c r="O22" s="29"/>
      <c r="P22" s="31"/>
      <c r="Q22" s="48"/>
      <c r="R22" s="30"/>
      <c r="S22" s="59"/>
      <c r="T22" s="60"/>
      <c r="U22" s="9">
        <f t="shared" si="0"/>
        <v>0</v>
      </c>
      <c r="V22" s="9">
        <f t="shared" si="1"/>
        <v>0</v>
      </c>
      <c r="W22" s="9">
        <f t="shared" si="2"/>
        <v>0</v>
      </c>
    </row>
    <row r="23" spans="1:23" s="10" customFormat="1" ht="11.25">
      <c r="A23" s="45"/>
      <c r="B23" s="59"/>
      <c r="C23" s="61"/>
      <c r="D23" s="60"/>
      <c r="E23" s="46"/>
      <c r="F23" s="62"/>
      <c r="G23" s="63"/>
      <c r="H23" s="47"/>
      <c r="I23" s="63"/>
      <c r="J23" s="64"/>
      <c r="K23" s="57"/>
      <c r="L23" s="58"/>
      <c r="M23" s="65"/>
      <c r="N23" s="66"/>
      <c r="O23" s="29"/>
      <c r="P23" s="31"/>
      <c r="Q23" s="48"/>
      <c r="R23" s="30"/>
      <c r="S23" s="59"/>
      <c r="T23" s="60"/>
      <c r="U23" s="9">
        <f t="shared" si="0"/>
        <v>0</v>
      </c>
      <c r="V23" s="9">
        <f t="shared" si="1"/>
        <v>0</v>
      </c>
      <c r="W23" s="9">
        <f t="shared" si="2"/>
        <v>0</v>
      </c>
    </row>
    <row r="24" spans="1:23" s="10" customFormat="1" ht="11.25">
      <c r="A24" s="45"/>
      <c r="B24" s="59"/>
      <c r="C24" s="61"/>
      <c r="D24" s="60"/>
      <c r="E24" s="46"/>
      <c r="F24" s="62"/>
      <c r="G24" s="63"/>
      <c r="H24" s="47"/>
      <c r="I24" s="63"/>
      <c r="J24" s="64"/>
      <c r="K24" s="57"/>
      <c r="L24" s="58"/>
      <c r="M24" s="65"/>
      <c r="N24" s="66"/>
      <c r="O24" s="29"/>
      <c r="P24" s="31"/>
      <c r="Q24" s="48"/>
      <c r="R24" s="30"/>
      <c r="S24" s="59"/>
      <c r="T24" s="60"/>
      <c r="U24" s="9">
        <f t="shared" si="0"/>
        <v>0</v>
      </c>
      <c r="V24" s="9">
        <f t="shared" si="1"/>
        <v>0</v>
      </c>
      <c r="W24" s="9">
        <f t="shared" si="2"/>
        <v>0</v>
      </c>
    </row>
    <row r="25" spans="1:23" s="10" customFormat="1" ht="11.25">
      <c r="A25" s="45"/>
      <c r="B25" s="59"/>
      <c r="C25" s="61"/>
      <c r="D25" s="60"/>
      <c r="E25" s="46"/>
      <c r="F25" s="62"/>
      <c r="G25" s="63"/>
      <c r="H25" s="47"/>
      <c r="I25" s="63"/>
      <c r="J25" s="64"/>
      <c r="K25" s="57"/>
      <c r="L25" s="58"/>
      <c r="M25" s="65"/>
      <c r="N25" s="66"/>
      <c r="O25" s="29"/>
      <c r="P25" s="31"/>
      <c r="Q25" s="48"/>
      <c r="R25" s="30"/>
      <c r="S25" s="59"/>
      <c r="T25" s="60"/>
      <c r="U25" s="9">
        <f t="shared" si="0"/>
        <v>0</v>
      </c>
      <c r="V25" s="9">
        <f t="shared" si="1"/>
        <v>0</v>
      </c>
      <c r="W25" s="9">
        <f t="shared" si="2"/>
        <v>0</v>
      </c>
    </row>
    <row r="26" spans="1:23" s="10" customFormat="1" ht="11.25">
      <c r="A26" s="45"/>
      <c r="B26" s="59"/>
      <c r="C26" s="61"/>
      <c r="D26" s="60"/>
      <c r="E26" s="46"/>
      <c r="F26" s="62"/>
      <c r="G26" s="63"/>
      <c r="H26" s="47"/>
      <c r="I26" s="63"/>
      <c r="J26" s="64"/>
      <c r="K26" s="57"/>
      <c r="L26" s="58"/>
      <c r="M26" s="65"/>
      <c r="N26" s="66"/>
      <c r="O26" s="29"/>
      <c r="P26" s="31"/>
      <c r="Q26" s="48"/>
      <c r="R26" s="30"/>
      <c r="S26" s="59"/>
      <c r="T26" s="60"/>
      <c r="U26" s="9">
        <f t="shared" si="0"/>
        <v>0</v>
      </c>
      <c r="V26" s="9">
        <f t="shared" si="1"/>
        <v>0</v>
      </c>
      <c r="W26" s="9">
        <f t="shared" si="2"/>
        <v>0</v>
      </c>
    </row>
    <row r="27" spans="1:23" s="10" customFormat="1" ht="11.25">
      <c r="A27" s="45"/>
      <c r="B27" s="59"/>
      <c r="C27" s="61"/>
      <c r="D27" s="60"/>
      <c r="E27" s="46"/>
      <c r="F27" s="62"/>
      <c r="G27" s="63"/>
      <c r="H27" s="47"/>
      <c r="I27" s="63"/>
      <c r="J27" s="64"/>
      <c r="K27" s="57"/>
      <c r="L27" s="58"/>
      <c r="M27" s="65"/>
      <c r="N27" s="66"/>
      <c r="O27" s="29"/>
      <c r="P27" s="31"/>
      <c r="Q27" s="48"/>
      <c r="R27" s="30"/>
      <c r="S27" s="59"/>
      <c r="T27" s="60"/>
      <c r="U27" s="9">
        <f t="shared" si="0"/>
        <v>0</v>
      </c>
      <c r="V27" s="9">
        <f t="shared" si="1"/>
        <v>0</v>
      </c>
      <c r="W27" s="9">
        <f t="shared" si="2"/>
        <v>0</v>
      </c>
    </row>
    <row r="28" spans="1:23" s="10" customFormat="1" ht="11.25">
      <c r="A28" s="45"/>
      <c r="B28" s="59"/>
      <c r="C28" s="61"/>
      <c r="D28" s="60"/>
      <c r="E28" s="46"/>
      <c r="F28" s="62"/>
      <c r="G28" s="63"/>
      <c r="H28" s="47"/>
      <c r="I28" s="63"/>
      <c r="J28" s="64"/>
      <c r="K28" s="57"/>
      <c r="L28" s="58"/>
      <c r="M28" s="65"/>
      <c r="N28" s="66"/>
      <c r="O28" s="29"/>
      <c r="P28" s="31"/>
      <c r="Q28" s="48"/>
      <c r="R28" s="30"/>
      <c r="S28" s="59"/>
      <c r="T28" s="60"/>
      <c r="U28" s="9">
        <f t="shared" si="0"/>
        <v>0</v>
      </c>
      <c r="V28" s="9">
        <f t="shared" si="1"/>
        <v>0</v>
      </c>
      <c r="W28" s="9">
        <f t="shared" si="2"/>
        <v>0</v>
      </c>
    </row>
    <row r="29" spans="1:23" s="10" customFormat="1" ht="11.25">
      <c r="A29" s="45"/>
      <c r="B29" s="59"/>
      <c r="C29" s="61"/>
      <c r="D29" s="60"/>
      <c r="E29" s="46"/>
      <c r="F29" s="62"/>
      <c r="G29" s="63"/>
      <c r="H29" s="47"/>
      <c r="I29" s="63"/>
      <c r="J29" s="64"/>
      <c r="K29" s="57"/>
      <c r="L29" s="58"/>
      <c r="M29" s="65"/>
      <c r="N29" s="66"/>
      <c r="O29" s="29"/>
      <c r="P29" s="31"/>
      <c r="Q29" s="48"/>
      <c r="R29" s="30"/>
      <c r="S29" s="59"/>
      <c r="T29" s="60"/>
      <c r="U29" s="9">
        <f t="shared" si="0"/>
        <v>0</v>
      </c>
      <c r="V29" s="9">
        <f t="shared" si="1"/>
        <v>0</v>
      </c>
      <c r="W29" s="9">
        <f t="shared" si="2"/>
        <v>0</v>
      </c>
    </row>
    <row r="30" spans="1:23" s="10" customFormat="1" ht="11.25">
      <c r="A30" s="45"/>
      <c r="B30" s="59"/>
      <c r="C30" s="61"/>
      <c r="D30" s="60"/>
      <c r="E30" s="46"/>
      <c r="F30" s="62"/>
      <c r="G30" s="63"/>
      <c r="H30" s="47"/>
      <c r="I30" s="63"/>
      <c r="J30" s="64"/>
      <c r="K30" s="57"/>
      <c r="L30" s="58"/>
      <c r="M30" s="65"/>
      <c r="N30" s="66"/>
      <c r="O30" s="29"/>
      <c r="P30" s="31"/>
      <c r="Q30" s="48"/>
      <c r="R30" s="30"/>
      <c r="S30" s="59"/>
      <c r="T30" s="60"/>
      <c r="U30" s="9">
        <f t="shared" si="0"/>
        <v>0</v>
      </c>
      <c r="V30" s="9">
        <f t="shared" si="1"/>
        <v>0</v>
      </c>
      <c r="W30" s="9">
        <f t="shared" si="2"/>
        <v>0</v>
      </c>
    </row>
    <row r="31" spans="1:23" s="10" customFormat="1" ht="11.25">
      <c r="A31" s="45"/>
      <c r="B31" s="59"/>
      <c r="C31" s="61"/>
      <c r="D31" s="60"/>
      <c r="E31" s="46"/>
      <c r="F31" s="62"/>
      <c r="G31" s="63"/>
      <c r="H31" s="47"/>
      <c r="I31" s="63"/>
      <c r="J31" s="64"/>
      <c r="K31" s="57"/>
      <c r="L31" s="58"/>
      <c r="M31" s="65"/>
      <c r="N31" s="66"/>
      <c r="O31" s="29"/>
      <c r="P31" s="31"/>
      <c r="Q31" s="48"/>
      <c r="R31" s="30"/>
      <c r="S31" s="59"/>
      <c r="T31" s="60"/>
      <c r="U31" s="9">
        <f t="shared" si="0"/>
        <v>0</v>
      </c>
      <c r="V31" s="9">
        <f t="shared" si="1"/>
        <v>0</v>
      </c>
      <c r="W31" s="9">
        <f t="shared" si="2"/>
        <v>0</v>
      </c>
    </row>
    <row r="32" spans="1:23" s="10" customFormat="1" ht="11.25">
      <c r="A32" s="45"/>
      <c r="B32" s="59"/>
      <c r="C32" s="61"/>
      <c r="D32" s="60"/>
      <c r="E32" s="46"/>
      <c r="F32" s="62"/>
      <c r="G32" s="63"/>
      <c r="H32" s="47"/>
      <c r="I32" s="63"/>
      <c r="J32" s="64"/>
      <c r="K32" s="57"/>
      <c r="L32" s="58"/>
      <c r="M32" s="65"/>
      <c r="N32" s="66"/>
      <c r="O32" s="29"/>
      <c r="P32" s="31"/>
      <c r="Q32" s="48"/>
      <c r="R32" s="30"/>
      <c r="S32" s="59"/>
      <c r="T32" s="60"/>
      <c r="U32" s="9">
        <f t="shared" si="0"/>
        <v>0</v>
      </c>
      <c r="V32" s="9">
        <f t="shared" si="1"/>
        <v>0</v>
      </c>
      <c r="W32" s="9">
        <f t="shared" si="2"/>
        <v>0</v>
      </c>
    </row>
    <row r="33" spans="1:23" s="10" customFormat="1" ht="11.25">
      <c r="A33" s="45"/>
      <c r="B33" s="59"/>
      <c r="C33" s="61"/>
      <c r="D33" s="60"/>
      <c r="E33" s="46"/>
      <c r="F33" s="62"/>
      <c r="G33" s="63"/>
      <c r="H33" s="47"/>
      <c r="I33" s="63"/>
      <c r="J33" s="64"/>
      <c r="K33" s="57"/>
      <c r="L33" s="58"/>
      <c r="M33" s="65"/>
      <c r="N33" s="66"/>
      <c r="O33" s="29"/>
      <c r="P33" s="31"/>
      <c r="Q33" s="48"/>
      <c r="R33" s="30"/>
      <c r="S33" s="59"/>
      <c r="T33" s="60"/>
      <c r="U33" s="9">
        <f t="shared" si="0"/>
        <v>0</v>
      </c>
      <c r="V33" s="9">
        <f t="shared" si="1"/>
        <v>0</v>
      </c>
      <c r="W33" s="9">
        <f t="shared" si="2"/>
        <v>0</v>
      </c>
    </row>
    <row r="34" spans="1:23" s="10" customFormat="1" ht="11.25">
      <c r="A34" s="45"/>
      <c r="B34" s="59"/>
      <c r="C34" s="61"/>
      <c r="D34" s="60"/>
      <c r="E34" s="46"/>
      <c r="F34" s="62"/>
      <c r="G34" s="63"/>
      <c r="H34" s="47"/>
      <c r="I34" s="63"/>
      <c r="J34" s="64"/>
      <c r="K34" s="57"/>
      <c r="L34" s="58"/>
      <c r="M34" s="65"/>
      <c r="N34" s="66"/>
      <c r="O34" s="29"/>
      <c r="P34" s="31"/>
      <c r="Q34" s="48"/>
      <c r="R34" s="30"/>
      <c r="S34" s="59"/>
      <c r="T34" s="60"/>
      <c r="U34" s="9">
        <f t="shared" si="0"/>
        <v>0</v>
      </c>
      <c r="V34" s="9">
        <f t="shared" si="1"/>
        <v>0</v>
      </c>
      <c r="W34" s="9">
        <f t="shared" si="2"/>
        <v>0</v>
      </c>
    </row>
    <row r="35" spans="1:23" s="10" customFormat="1" ht="11.25">
      <c r="A35" s="45"/>
      <c r="B35" s="59"/>
      <c r="C35" s="61"/>
      <c r="D35" s="60"/>
      <c r="E35" s="46"/>
      <c r="F35" s="62"/>
      <c r="G35" s="63"/>
      <c r="H35" s="47"/>
      <c r="I35" s="63"/>
      <c r="J35" s="64"/>
      <c r="K35" s="57"/>
      <c r="L35" s="58"/>
      <c r="M35" s="65"/>
      <c r="N35" s="66"/>
      <c r="O35" s="29"/>
      <c r="P35" s="31"/>
      <c r="Q35" s="48"/>
      <c r="R35" s="30"/>
      <c r="S35" s="59"/>
      <c r="T35" s="60"/>
      <c r="U35" s="9">
        <f t="shared" si="0"/>
        <v>0</v>
      </c>
      <c r="V35" s="9">
        <f t="shared" si="1"/>
        <v>0</v>
      </c>
      <c r="W35" s="9">
        <f t="shared" si="2"/>
        <v>0</v>
      </c>
    </row>
    <row r="36" spans="1:23" s="10" customFormat="1" ht="14.25" customHeight="1">
      <c r="A36" s="37"/>
      <c r="B36" s="38"/>
      <c r="C36" s="1"/>
      <c r="D36" s="1"/>
      <c r="E36" s="39"/>
      <c r="F36" s="40"/>
      <c r="G36" s="40"/>
      <c r="H36" s="22"/>
      <c r="I36" s="40"/>
      <c r="J36" s="40"/>
      <c r="K36" s="41"/>
      <c r="L36" s="42"/>
      <c r="M36" s="43"/>
      <c r="N36" s="43"/>
      <c r="O36" s="42"/>
      <c r="P36" s="42"/>
      <c r="Q36" s="43"/>
      <c r="R36" s="42"/>
      <c r="S36" s="44"/>
      <c r="T36" s="44"/>
      <c r="U36" s="9">
        <f>SUM(U16:U35)</f>
        <v>0</v>
      </c>
      <c r="V36" s="9">
        <f>SUM(V16:V35)</f>
        <v>0</v>
      </c>
      <c r="W36" s="9">
        <f>SUM(W16:W35)</f>
        <v>0</v>
      </c>
    </row>
    <row r="37" spans="1:23" s="10" customFormat="1" ht="14.25" hidden="1" customHeight="1">
      <c r="A37" s="37"/>
      <c r="B37" s="38"/>
      <c r="C37" s="1"/>
      <c r="D37" s="1"/>
      <c r="E37" s="116" t="s">
        <v>38</v>
      </c>
      <c r="F37" s="113"/>
      <c r="G37" s="117">
        <f>U36/12</f>
        <v>0</v>
      </c>
      <c r="H37" s="118"/>
      <c r="I37" s="10" t="s">
        <v>12</v>
      </c>
      <c r="J37" s="40"/>
      <c r="K37" s="41"/>
      <c r="L37" s="42"/>
      <c r="M37" s="43"/>
      <c r="N37" s="43"/>
      <c r="O37" s="42"/>
      <c r="P37" s="42"/>
      <c r="Q37" s="43"/>
      <c r="R37" s="42"/>
      <c r="S37" s="44"/>
      <c r="T37" s="44"/>
      <c r="U37" s="9"/>
      <c r="V37" s="9"/>
      <c r="W37" s="9"/>
    </row>
    <row r="38" spans="1:23" s="10" customFormat="1" ht="14.25" hidden="1" customHeight="1">
      <c r="A38" s="9"/>
      <c r="E38" s="113" t="s">
        <v>39</v>
      </c>
      <c r="F38" s="113"/>
      <c r="G38" s="114">
        <f>V36/12</f>
        <v>0</v>
      </c>
      <c r="H38" s="115"/>
      <c r="I38" s="10" t="s">
        <v>12</v>
      </c>
      <c r="U38" s="10">
        <f>SUM(U16:U36)</f>
        <v>0</v>
      </c>
      <c r="V38" s="10">
        <f>SUM(V16:V36)</f>
        <v>0</v>
      </c>
      <c r="W38" s="10">
        <f>SUM(W16:W36)</f>
        <v>0</v>
      </c>
    </row>
    <row r="39" spans="1:23" s="10" customFormat="1" ht="14.25" hidden="1" customHeight="1">
      <c r="E39" s="113" t="s">
        <v>42</v>
      </c>
      <c r="F39" s="113"/>
      <c r="G39" s="114">
        <f>W36/12</f>
        <v>0</v>
      </c>
      <c r="H39" s="115"/>
      <c r="I39" s="10" t="s">
        <v>12</v>
      </c>
    </row>
    <row r="40" spans="1:23" s="10" customFormat="1" ht="14.25" customHeight="1"/>
    <row r="41" spans="1:23" s="10" customFormat="1" ht="14.25" customHeight="1"/>
    <row r="42" spans="1:23" ht="14.25" customHeight="1"/>
    <row r="43" spans="1:23" ht="14.25" customHeight="1"/>
    <row r="44" spans="1:23" ht="14.25" customHeight="1"/>
    <row r="45" spans="1:23" ht="14.25" customHeight="1"/>
    <row r="46" spans="1:23" ht="14.25" customHeight="1"/>
    <row r="47" spans="1:23" ht="14.25" customHeight="1"/>
    <row r="48" spans="1:2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</sheetData>
  <mergeCells count="145">
    <mergeCell ref="E39:F39"/>
    <mergeCell ref="G39:H39"/>
    <mergeCell ref="E37:F37"/>
    <mergeCell ref="E38:F38"/>
    <mergeCell ref="G37:H37"/>
    <mergeCell ref="G38:H38"/>
    <mergeCell ref="B35:D35"/>
    <mergeCell ref="A1:G2"/>
    <mergeCell ref="B15:D15"/>
    <mergeCell ref="B16:D16"/>
    <mergeCell ref="B4:D4"/>
    <mergeCell ref="B5:D5"/>
    <mergeCell ref="F4:H4"/>
    <mergeCell ref="F5:H5"/>
    <mergeCell ref="E12:T12"/>
    <mergeCell ref="E13:T13"/>
    <mergeCell ref="M35:N35"/>
    <mergeCell ref="F16:G16"/>
    <mergeCell ref="M16:N16"/>
    <mergeCell ref="F15:J15"/>
    <mergeCell ref="K16:L16"/>
    <mergeCell ref="M15:N15"/>
    <mergeCell ref="I16:J16"/>
    <mergeCell ref="I25:J25"/>
    <mergeCell ref="I35:J35"/>
    <mergeCell ref="I33:J33"/>
    <mergeCell ref="K27:L27"/>
    <mergeCell ref="M27:N27"/>
    <mergeCell ref="S27:T27"/>
    <mergeCell ref="K18:L18"/>
    <mergeCell ref="S21:T21"/>
    <mergeCell ref="M22:N22"/>
    <mergeCell ref="S22:T22"/>
    <mergeCell ref="S23:T23"/>
    <mergeCell ref="M24:N24"/>
    <mergeCell ref="S24:T24"/>
    <mergeCell ref="S15:T15"/>
    <mergeCell ref="S16:T16"/>
    <mergeCell ref="K15:L15"/>
    <mergeCell ref="K20:L20"/>
    <mergeCell ref="M20:N20"/>
    <mergeCell ref="S20:T20"/>
    <mergeCell ref="M18:N18"/>
    <mergeCell ref="S18:T18"/>
    <mergeCell ref="M19:N19"/>
    <mergeCell ref="S19:T19"/>
    <mergeCell ref="S35:T35"/>
    <mergeCell ref="K35:L35"/>
    <mergeCell ref="I4:K4"/>
    <mergeCell ref="I5:K5"/>
    <mergeCell ref="E10:T10"/>
    <mergeCell ref="E11:T11"/>
    <mergeCell ref="E7:T7"/>
    <mergeCell ref="E8:T8"/>
    <mergeCell ref="R4:T4"/>
    <mergeCell ref="I27:J27"/>
    <mergeCell ref="B27:D27"/>
    <mergeCell ref="F27:G27"/>
    <mergeCell ref="B33:D33"/>
    <mergeCell ref="F33:G33"/>
    <mergeCell ref="B28:D28"/>
    <mergeCell ref="F28:G28"/>
    <mergeCell ref="B29:D29"/>
    <mergeCell ref="F29:G29"/>
    <mergeCell ref="B32:D32"/>
    <mergeCell ref="F32:G32"/>
    <mergeCell ref="F35:G35"/>
    <mergeCell ref="M33:N33"/>
    <mergeCell ref="S33:T33"/>
    <mergeCell ref="B34:D34"/>
    <mergeCell ref="F34:G34"/>
    <mergeCell ref="I34:J34"/>
    <mergeCell ref="K34:L34"/>
    <mergeCell ref="M34:N34"/>
    <mergeCell ref="S34:T34"/>
    <mergeCell ref="K33:L33"/>
    <mergeCell ref="K29:L29"/>
    <mergeCell ref="M29:N29"/>
    <mergeCell ref="S29:T29"/>
    <mergeCell ref="I28:J28"/>
    <mergeCell ref="K28:L28"/>
    <mergeCell ref="M28:N28"/>
    <mergeCell ref="S28:T28"/>
    <mergeCell ref="S32:T32"/>
    <mergeCell ref="M30:N30"/>
    <mergeCell ref="S30:T30"/>
    <mergeCell ref="B31:D31"/>
    <mergeCell ref="F31:G31"/>
    <mergeCell ref="I31:J31"/>
    <mergeCell ref="K31:L31"/>
    <mergeCell ref="M31:N31"/>
    <mergeCell ref="S31:T31"/>
    <mergeCell ref="B30:D30"/>
    <mergeCell ref="F17:G17"/>
    <mergeCell ref="I17:J17"/>
    <mergeCell ref="K17:L17"/>
    <mergeCell ref="I32:J32"/>
    <mergeCell ref="K32:L32"/>
    <mergeCell ref="M32:N32"/>
    <mergeCell ref="F30:G30"/>
    <mergeCell ref="I30:J30"/>
    <mergeCell ref="K30:L30"/>
    <mergeCell ref="I29:J29"/>
    <mergeCell ref="B19:D19"/>
    <mergeCell ref="F19:G19"/>
    <mergeCell ref="I19:J19"/>
    <mergeCell ref="K19:L19"/>
    <mergeCell ref="M17:N17"/>
    <mergeCell ref="S17:T17"/>
    <mergeCell ref="B18:D18"/>
    <mergeCell ref="F18:G18"/>
    <mergeCell ref="I18:J18"/>
    <mergeCell ref="B17:D17"/>
    <mergeCell ref="B20:D20"/>
    <mergeCell ref="F20:G20"/>
    <mergeCell ref="I20:J20"/>
    <mergeCell ref="B21:D21"/>
    <mergeCell ref="F21:G21"/>
    <mergeCell ref="I21:J21"/>
    <mergeCell ref="K21:L21"/>
    <mergeCell ref="M21:N21"/>
    <mergeCell ref="M23:N23"/>
    <mergeCell ref="B22:D22"/>
    <mergeCell ref="F22:G22"/>
    <mergeCell ref="I22:J22"/>
    <mergeCell ref="K22:L22"/>
    <mergeCell ref="B23:D23"/>
    <mergeCell ref="F23:G23"/>
    <mergeCell ref="I23:J23"/>
    <mergeCell ref="K25:L25"/>
    <mergeCell ref="M25:N25"/>
    <mergeCell ref="B24:D24"/>
    <mergeCell ref="F24:G24"/>
    <mergeCell ref="I24:J24"/>
    <mergeCell ref="K24:L24"/>
    <mergeCell ref="K23:L23"/>
    <mergeCell ref="S25:T25"/>
    <mergeCell ref="B26:D26"/>
    <mergeCell ref="F26:G26"/>
    <mergeCell ref="I26:J26"/>
    <mergeCell ref="K26:L26"/>
    <mergeCell ref="M26:N26"/>
    <mergeCell ref="S26:T26"/>
    <mergeCell ref="B25:D25"/>
    <mergeCell ref="F25:G25"/>
  </mergeCells>
  <phoneticPr fontId="1"/>
  <pageMargins left="0.23" right="0.19685039370078741" top="0.19685039370078741" bottom="0.19685039370078741" header="0.2" footer="0.2"/>
  <pageSetup paperSize="9" scale="94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氏名</vt:lpstr>
      <vt:lpstr>氏名!Print_Area</vt:lpstr>
      <vt:lpstr>氏名!Print_Titles</vt:lpstr>
    </vt:vector>
  </TitlesOfParts>
  <Company>ソフト開発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SFK)小野慎一郎</dc:creator>
  <cp:lastModifiedBy>watanuki-y</cp:lastModifiedBy>
  <cp:lastPrinted>2009-09-02T05:53:53Z</cp:lastPrinted>
  <dcterms:created xsi:type="dcterms:W3CDTF">2004-11-01T01:02:37Z</dcterms:created>
  <dcterms:modified xsi:type="dcterms:W3CDTF">2014-05-19T00:48:40Z</dcterms:modified>
</cp:coreProperties>
</file>