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hamkale/OneDrive - Brown University/Dropbox/Fawzi_pycharm_project/"/>
    </mc:Choice>
  </mc:AlternateContent>
  <xr:revisionPtr revIDLastSave="0" documentId="10_ncr:8100000_{CBC86F2D-F0B3-6A42-8F89-FCF33C3B6526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low NRG list 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<sst xmlns="http://schemas.openxmlformats.org/spreadsheetml/2006/main" count="341" uniqueCount="211">
  <si>
    <t>PAI</t>
  </si>
  <si>
    <t>CAShift</t>
  </si>
  <si>
    <t>CAPrimeShift</t>
  </si>
  <si>
    <t>CADel</t>
  </si>
  <si>
    <t>CANRG</t>
  </si>
  <si>
    <t>CBShift</t>
  </si>
  <si>
    <t>CBPrimeShift</t>
  </si>
  <si>
    <t>CBDel</t>
  </si>
  <si>
    <t>CBNRG</t>
  </si>
  <si>
    <t>CAExp</t>
  </si>
  <si>
    <t>CAExpDel</t>
  </si>
  <si>
    <t>CBExp</t>
  </si>
  <si>
    <t>CBExpDel</t>
  </si>
  <si>
    <t>CACBExpNRG</t>
  </si>
  <si>
    <t>NOESYNRG</t>
  </si>
  <si>
    <t>closebyAA</t>
  </si>
  <si>
    <t>CBAA's Hshift</t>
  </si>
  <si>
    <t>nearbyHShift</t>
  </si>
  <si>
    <t>M</t>
  </si>
  <si>
    <t>S</t>
  </si>
  <si>
    <t>E</t>
  </si>
  <si>
    <t>Y</t>
  </si>
  <si>
    <t>I</t>
  </si>
  <si>
    <t>R</t>
  </si>
  <si>
    <t>V</t>
  </si>
  <si>
    <t>T</t>
  </si>
  <si>
    <t>D</t>
  </si>
  <si>
    <t>N</t>
  </si>
  <si>
    <t>P</t>
  </si>
  <si>
    <t>G</t>
  </si>
  <si>
    <t>L</t>
  </si>
  <si>
    <t>A</t>
  </si>
  <si>
    <t>Q</t>
  </si>
  <si>
    <t>F</t>
  </si>
  <si>
    <t>C</t>
  </si>
  <si>
    <t>H</t>
  </si>
  <si>
    <t>W</t>
  </si>
  <si>
    <t>K</t>
  </si>
  <si>
    <t>[2]</t>
  </si>
  <si>
    <t>[1, 3]</t>
  </si>
  <si>
    <t>[2, 4, 24]</t>
  </si>
  <si>
    <t>[3, 5]</t>
  </si>
  <si>
    <t>[4, 6, 18, 20]</t>
  </si>
  <si>
    <t>[5, 7, 18, 68, 69, 70, 71]</t>
  </si>
  <si>
    <t>[6, 8, 16, 17, 18]</t>
  </si>
  <si>
    <t>[7, 9, 10, 16, 71, 72, 73]</t>
  </si>
  <si>
    <t>[8, 10, 16, 73]</t>
  </si>
  <si>
    <t>[8, 9, 11, 12, 13, 73]</t>
  </si>
  <si>
    <t>[10, 12, 13]</t>
  </si>
  <si>
    <t>[10, 11, 13]</t>
  </si>
  <si>
    <t>[10, 11, 12, 14]</t>
  </si>
  <si>
    <t>[13, 16]</t>
  </si>
  <si>
    <t>[]</t>
  </si>
  <si>
    <t>[7, 8, 9, 14, 17]</t>
  </si>
  <si>
    <t>[7, 16, 18]</t>
  </si>
  <si>
    <t>[5, 6, 7, 17]</t>
  </si>
  <si>
    <t>[5, 21]</t>
  </si>
  <si>
    <t>[20, 22, 23, 24, 25, 26, 27]</t>
  </si>
  <si>
    <t>[21, 23, 24, 25]</t>
  </si>
  <si>
    <t>[21, 22, 24, 25]</t>
  </si>
  <si>
    <t>[3, 21, 22, 23, 25]</t>
  </si>
  <si>
    <t>[21, 22, 23, 24, 26, 63]</t>
  </si>
  <si>
    <t>[21, 25, 27, 61, 62, 63]</t>
  </si>
  <si>
    <t>[21, 26, 28, 29, 30, 31, 61]</t>
  </si>
  <si>
    <t>[27, 29, 30, 31, 60, 61]</t>
  </si>
  <si>
    <t>[27, 28, 30, 31, 32]</t>
  </si>
  <si>
    <t>[27, 28, 29, 31, 32, 33]</t>
  </si>
  <si>
    <t>[27, 28, 29, 30, 32, 33, 34, 35]</t>
  </si>
  <si>
    <t>[29, 30, 31, 33, 34, 35]</t>
  </si>
  <si>
    <t>[30, 31, 32, 34, 35]</t>
  </si>
  <si>
    <t>[31, 32, 33, 35]</t>
  </si>
  <si>
    <t>[31, 32, 33, 34, 38]</t>
  </si>
  <si>
    <t>[38]</t>
  </si>
  <si>
    <t>[35, 37, 39]</t>
  </si>
  <si>
    <t>[38, 40, 76, 77]</t>
  </si>
  <si>
    <t>[39, 41, 76, 77]</t>
  </si>
  <si>
    <t>[40, 42, 54, 76]</t>
  </si>
  <si>
    <t>[41, 43, 54, 74, 75, 76]</t>
  </si>
  <si>
    <t>[42, 44, 52, 53, 54, 74]</t>
  </si>
  <si>
    <t>[43, 45, 72, 73, 74]</t>
  </si>
  <si>
    <t>[44, 47, 48, 49, 50, 52, 72]</t>
  </si>
  <si>
    <t>[45, 48, 49, 50]</t>
  </si>
  <si>
    <t>[45, 47, 49, 50]</t>
  </si>
  <si>
    <t>[45, 47, 48, 50]</t>
  </si>
  <si>
    <t>[45, 47, 48, 49, 51, 52]</t>
  </si>
  <si>
    <t>[50, 52]</t>
  </si>
  <si>
    <t>[43, 45, 50, 51, 53]</t>
  </si>
  <si>
    <t>[43, 52, 54]</t>
  </si>
  <si>
    <t>[41, 42, 43, 53, 55, 74]</t>
  </si>
  <si>
    <t>[54, 56, 62, 63]</t>
  </si>
  <si>
    <t>[55, 57, 62]</t>
  </si>
  <si>
    <t>[56, 58, 59, 60, 61, 62]</t>
  </si>
  <si>
    <t>[57, 59, 60]</t>
  </si>
  <si>
    <t>[57, 58, 60]</t>
  </si>
  <si>
    <t>[28, 57, 58, 59, 61]</t>
  </si>
  <si>
    <t>[26, 27, 28, 57, 60, 62]</t>
  </si>
  <si>
    <t>[26, 55, 56, 57, 61, 63]</t>
  </si>
  <si>
    <t>[25, 26, 55, 62]</t>
  </si>
  <si>
    <t>[66, 67]</t>
  </si>
  <si>
    <t>[65, 67]</t>
  </si>
  <si>
    <t>[65, 66, 68]</t>
  </si>
  <si>
    <t>[6, 67, 69]</t>
  </si>
  <si>
    <t>[6, 68, 70, 71]</t>
  </si>
  <si>
    <t>[6, 69, 71]</t>
  </si>
  <si>
    <t>[6, 8, 69, 70, 72]</t>
  </si>
  <si>
    <t>[8, 44, 45, 71, 73]</t>
  </si>
  <si>
    <t>[8, 9, 10, 44, 72, 74]</t>
  </si>
  <si>
    <t>[42, 43, 44, 54, 73, 75]</t>
  </si>
  <si>
    <t>[42, 74, 76]</t>
  </si>
  <si>
    <t>[39, 40, 41, 42, 75, 77]</t>
  </si>
  <si>
    <t>[39, 40, 76]</t>
  </si>
  <si>
    <t>[8.149]</t>
  </si>
  <si>
    <t>[7.722, 8.277]</t>
  </si>
  <si>
    <t>[8.149, 8.139, 8.233]</t>
  </si>
  <si>
    <t>[8.277, 8.932]</t>
  </si>
  <si>
    <t>[8.139, 8.653, 9.285, 7.864]</t>
  </si>
  <si>
    <t>[8.932, 9.014, 9.285, 8.529, 8.594, 8.726, 6.936]</t>
  </si>
  <si>
    <t>[8.653, 8.676, 9.209, 8.26, 9.285]</t>
  </si>
  <si>
    <t>[9.014, 8.739, 7.973, 9.209, 6.936, 7.81, 8.934]</t>
  </si>
  <si>
    <t>[8.676, 7.973, 9.209, 8.934]</t>
  </si>
  <si>
    <t>[8.676, 8.739, 9.252, 9.07, 8.049, 8.934]</t>
  </si>
  <si>
    <t>[7.973, 9.07, 8.049]</t>
  </si>
  <si>
    <t>[7.973, 9.252, 8.049]</t>
  </si>
  <si>
    <t>[7.973, 9.252, 9.07, 8.609]</t>
  </si>
  <si>
    <t>[8.049, 9.209]</t>
  </si>
  <si>
    <t>[9.014, 8.676, 8.739, 8.609, 8.26]</t>
  </si>
  <si>
    <t>[9.014, 9.209, 9.285]</t>
  </si>
  <si>
    <t>[8.932, 8.653, 9.014, 8.26]</t>
  </si>
  <si>
    <t>[8.932, 9.299]</t>
  </si>
  <si>
    <t>[7.864, 9.027, 7.625, 8.233, 7.899, 8.547, 8.526]</t>
  </si>
  <si>
    <t>[9.299, 7.625, 8.233, 7.899]</t>
  </si>
  <si>
    <t>[9.299, 9.027, 8.233, 7.899]</t>
  </si>
  <si>
    <t>[8.277, 9.299, 9.027, 7.625, 7.899]</t>
  </si>
  <si>
    <t>[9.299, 9.027, 7.625, 8.233, 8.547, 8.395]</t>
  </si>
  <si>
    <t>[9.299, 7.899, 8.526, 9.301, 8.439, 8.395]</t>
  </si>
  <si>
    <t>[9.299, 8.547, 8.698, 8.733, 7.507, 7.291, 9.301]</t>
  </si>
  <si>
    <t>[8.526, 8.733, 7.507, 7.291, 8.176, 9.301]</t>
  </si>
  <si>
    <t>[8.526, 8.698, 7.507, 7.291, 9.23]</t>
  </si>
  <si>
    <t>[8.526, 8.698, 8.733, 7.291, 9.23, 7.304]</t>
  </si>
  <si>
    <t>[8.526, 8.698, 8.733, 7.507, 9.23, 7.304, 6.891, 8.314]</t>
  </si>
  <si>
    <t>[8.733, 7.507, 7.291, 7.304, 6.891, 8.314]</t>
  </si>
  <si>
    <t>[7.507, 7.291, 9.23, 6.891, 8.314]</t>
  </si>
  <si>
    <t>[7.291, 9.23, 7.304, 8.314]</t>
  </si>
  <si>
    <t>[7.291, 9.23, 7.304, 6.891, 8.036]</t>
  </si>
  <si>
    <t>[8.036]</t>
  </si>
  <si>
    <t>[8.314, 8.783, 9.055]</t>
  </si>
  <si>
    <t>[8.036, 7.405, 7.795, None]</t>
  </si>
  <si>
    <t>[9.055, 8.923, 7.795, None]</t>
  </si>
  <si>
    <t>[7.405, 9.55, None, 7.795]</t>
  </si>
  <si>
    <t>[8.923, 9.033, None, 9.476, 7.939, 7.795]</t>
  </si>
  <si>
    <t>[9.55, 8.978, None, 8.505, None, 9.476]</t>
  </si>
  <si>
    <t>[9.033, 8.819, 7.81, 8.934, 9.476]</t>
  </si>
  <si>
    <t>[8.978, 8.471, 8.295, 7.392, 8.597, None, 7.81]</t>
  </si>
  <si>
    <t>[8.819, 8.295, 7.392, 8.597]</t>
  </si>
  <si>
    <t>[8.819, 8.471, 7.392, 8.597]</t>
  </si>
  <si>
    <t>[8.819, 8.471, 8.295, 8.597]</t>
  </si>
  <si>
    <t>[8.819, 8.471, 8.295, 7.392, 8.996, None]</t>
  </si>
  <si>
    <t>[8.597, None]</t>
  </si>
  <si>
    <t>[9.033, 8.819, 8.597, 8.996, 8.505]</t>
  </si>
  <si>
    <t>[9.033, None, None]</t>
  </si>
  <si>
    <t>[8.923, 9.55, 9.033, 8.505, 9.395, 9.476]</t>
  </si>
  <si>
    <t>[None, 8.174, 8.439, 8.395]</t>
  </si>
  <si>
    <t>[9.395, 9.287, 8.439]</t>
  </si>
  <si>
    <t>[8.174, 9.548, 8.323, 8.176, 9.301, 8.439]</t>
  </si>
  <si>
    <t>[9.287, 8.323, 8.176]</t>
  </si>
  <si>
    <t>[9.287, 9.548, 8.176]</t>
  </si>
  <si>
    <t>[8.698, 9.287, 9.548, 8.323, 9.301]</t>
  </si>
  <si>
    <t>[8.547, 8.526, 8.698, 9.287, 8.176, 8.439]</t>
  </si>
  <si>
    <t>[8.547, 9.395, 8.174, 9.287, 9.301, 8.395]</t>
  </si>
  <si>
    <t>[7.899, 8.547, 9.395, 8.439]</t>
  </si>
  <si>
    <t>[8.045, 7.92]</t>
  </si>
  <si>
    <t>[8.442, 7.92]</t>
  </si>
  <si>
    <t>[8.442, 8.045, 8.529]</t>
  </si>
  <si>
    <t>[8.653, 7.92, 8.594]</t>
  </si>
  <si>
    <t>[8.653, 8.529, 8.726, 6.936]</t>
  </si>
  <si>
    <t>[8.653, 8.594, 6.936]</t>
  </si>
  <si>
    <t>[8.653, 8.676, 8.594, 8.726, 7.81]</t>
  </si>
  <si>
    <t>[8.676, 8.978, 8.819, 6.936, 8.934]</t>
  </si>
  <si>
    <t>[8.676, 8.739, 7.973, 8.978, 7.81, 9.476]</t>
  </si>
  <si>
    <t>[9.55, 9.033, 8.978, None, 8.934, 7.939]</t>
  </si>
  <si>
    <t>[9.55, 9.476, 7.795]</t>
  </si>
  <si>
    <t>[9.055, 7.405, 8.923, 9.55, 7.939, None]</t>
  </si>
  <si>
    <t>[9.055, 7.405, 7.795]</t>
  </si>
  <si>
    <t>[7.392, 7.645, 8.295, 7.392]</t>
  </si>
  <si>
    <t>[8.471, 8.277]</t>
  </si>
  <si>
    <t>[8.932, 9.014, 9.285, 8.529, 8.594, 8.594, 6.936]</t>
  </si>
  <si>
    <t>[8.676, 8.739, 9.252, 9.252, 8.049, 8.934]</t>
  </si>
  <si>
    <t>[7.973, 7.973, 8.049, 7.973, 9.252, 8.049]</t>
  </si>
  <si>
    <t>[7.973, 9.252, 9.252, 8.609]</t>
  </si>
  <si>
    <t>[8.036, 7.405, 7.405, 8.613]</t>
  </si>
  <si>
    <t>[9.055, 8.923, 8.923, 8.613]</t>
  </si>
  <si>
    <t>[7.405, 9.55, 8.316, 8.316]</t>
  </si>
  <si>
    <t>[8.923, 9.033, 8.316, 9.476, 7.939, 7.939]</t>
  </si>
  <si>
    <t>[9.55, 8.978, 8.996, 8.505, 8.316, 9.476]</t>
  </si>
  <si>
    <t>[9.033, 9.033, 7.81, 8.934, 9.476, 8.978, 7.645, 7.722, 8.295, 7.392, 8.996, 7.81]</t>
  </si>
  <si>
    <t>[9.055, 7.405, 7.405]</t>
  </si>
  <si>
    <t>[7.392, 7.645, 7.722, 7.392]</t>
  </si>
  <si>
    <t>[7.392, 7.645, 7.722, 8.295, 8.597, 8.996]</t>
  </si>
  <si>
    <t>[7.392, 8.996]</t>
  </si>
  <si>
    <t>[9.033, 9.033, 7.392, 8.597, 8.505]</t>
  </si>
  <si>
    <t>[9.033, 8.996, 8.316]</t>
  </si>
  <si>
    <t>[8.316, 8.174, 8.439, 8.395]</t>
  </si>
  <si>
    <t>[8.653, 8.529, 8.529, 6.936, 8.653, 8.594, 6.936]</t>
  </si>
  <si>
    <t>[8.653, 8.676, 8.594, 8.594, 7.81]</t>
  </si>
  <si>
    <t>[8.676, 8.978, 8.978, 6.936, 8.934]</t>
  </si>
  <si>
    <t>[9.55, 9.033, 8.978, 8.316, 8.934, 7.939]</t>
  </si>
  <si>
    <t>[9.55, 9.476, 9.476, 9.055, 7.405, 8.923, 9.55, 7.939, 8.613]</t>
  </si>
  <si>
    <t>[7.81, 7.722, 8.295, 7.392]</t>
  </si>
  <si>
    <t>6 prolines</t>
  </si>
  <si>
    <t>Energy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</si>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</sst>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ont="1" applyFill="1"/>
    <xf numFmtId="1" fontId="1" fillId="0" borderId="0" xfId="0" applyNumberFormat="1" applyFont="1" applyFill="1"/>
    <xf numFmtId="1" fontId="0" fillId="0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209" zoomScaleNormal="209" workbookViewId="0">
      <pane ySplit="1" topLeftCell="A56" activePane="bottomLeft" state="frozen"/>
      <selection pane="bottomLeft" activeCell="E84" sqref="E84"/>
    </sheetView>
  </sheetViews>
  <sheetFormatPr baseColWidth="10" defaultColWidth="8.83203125" defaultRowHeight="15" x14ac:dyDescent="0.2"/>
  <cols>
    <col min="1" max="1" width="3.5" customWidth="1"/>
    <col min="2" max="2" width="3.83203125" customWidth="1"/>
    <col min="3" max="3" width="3.33203125" customWidth="1"/>
    <col min="4" max="4" width="6.33203125" customWidth="1"/>
    <col min="19" max="19" width="16.83203125" customWidth="1"/>
    <col min="20" max="20" width="22.5" customWidth="1"/>
  </cols>
  <sheetData>
    <row r="1" spans="1:21" x14ac:dyDescent="0.2">
      <c r="B1" s="1" t="s">
        <v>0</v>
      </c>
      <c r="C1" s="1" t="s">
        <v>210</v>
      </c>
      <c r="D1" s="1" t="s">
        <v>209</v>
      </c>
      <c r="E1" s="1" t="s">
        <v>1</v>
      </c>
      <c r="F1" s="1" t="s">
        <v>2</v>
      </c>
      <c r="G1" s="1" t="s">
        <v>3</v>
      </c>
      <c r="H1" s="3" t="s">
        <v>4</v>
      </c>
      <c r="I1" s="1" t="s">
        <v>5</v>
      </c>
      <c r="J1" s="1" t="s">
        <v>6</v>
      </c>
      <c r="K1" s="1" t="s">
        <v>7</v>
      </c>
      <c r="L1" s="3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3" t="s">
        <v>14</v>
      </c>
      <c r="S1" s="1" t="s">
        <v>15</v>
      </c>
      <c r="T1" s="1" t="s">
        <v>16</v>
      </c>
      <c r="U1" s="1" t="s">
        <v>17</v>
      </c>
    </row>
    <row r="2" spans="1:21" x14ac:dyDescent="0.2">
      <c r="A2" s="1">
        <v>0</v>
      </c>
      <c r="B2" s="2">
        <v>43</v>
      </c>
      <c r="C2" s="2" t="s">
        <v>18</v>
      </c>
      <c r="D2" s="5">
        <f>SUM(H2,L2,Q2,R2)</f>
        <v>6726.3739081294189</v>
      </c>
      <c r="E2">
        <v>56.435000000000002</v>
      </c>
      <c r="F2">
        <v>64.185000000000002</v>
      </c>
      <c r="G2">
        <v>1.0600000000000021</v>
      </c>
      <c r="H2">
        <v>3933.3286298609619</v>
      </c>
      <c r="I2">
        <v>32.057000000000002</v>
      </c>
      <c r="J2">
        <v>31.759</v>
      </c>
      <c r="K2">
        <v>-0.67099999999999937</v>
      </c>
      <c r="L2">
        <v>1348.7419391190349</v>
      </c>
      <c r="M2">
        <v>55.12</v>
      </c>
      <c r="N2">
        <v>1.3150000000000051</v>
      </c>
      <c r="O2">
        <v>32.93</v>
      </c>
      <c r="P2">
        <v>0.87299999999999756</v>
      </c>
      <c r="Q2">
        <v>0.1</v>
      </c>
      <c r="R2">
        <v>1444.2033391494219</v>
      </c>
      <c r="S2" t="s">
        <v>38</v>
      </c>
      <c r="T2" t="s">
        <v>111</v>
      </c>
      <c r="U2" t="s">
        <v>183</v>
      </c>
    </row>
    <row r="3" spans="1:21" x14ac:dyDescent="0.2">
      <c r="A3" s="1">
        <v>1</v>
      </c>
      <c r="B3">
        <v>1</v>
      </c>
      <c r="C3" t="s">
        <v>19</v>
      </c>
      <c r="D3" s="6">
        <f t="shared" ref="D3:D66" si="0">SUM(H3,L3,Q3,R3)</f>
        <v>1713.5366142115095</v>
      </c>
      <c r="E3">
        <v>58.804000000000002</v>
      </c>
      <c r="F3">
        <v>55.375</v>
      </c>
      <c r="G3">
        <v>0.32100000000000511</v>
      </c>
      <c r="H3">
        <v>268.99691776060251</v>
      </c>
      <c r="I3">
        <v>63.871000000000002</v>
      </c>
      <c r="J3">
        <v>32.728000000000002</v>
      </c>
      <c r="K3">
        <v>0.1039999999999992</v>
      </c>
      <c r="L3">
        <v>0.1</v>
      </c>
      <c r="M3">
        <v>58.35</v>
      </c>
      <c r="N3">
        <v>0.45400000000000063</v>
      </c>
      <c r="O3">
        <v>63.88</v>
      </c>
      <c r="P3">
        <v>9.0000000000003411E-3</v>
      </c>
      <c r="Q3">
        <v>0.1</v>
      </c>
      <c r="R3">
        <v>1444.339696450907</v>
      </c>
      <c r="S3" t="s">
        <v>39</v>
      </c>
      <c r="T3" t="s">
        <v>112</v>
      </c>
      <c r="U3" t="s">
        <v>184</v>
      </c>
    </row>
    <row r="4" spans="1:21" x14ac:dyDescent="0.2">
      <c r="A4" s="1">
        <v>2</v>
      </c>
      <c r="B4">
        <v>2</v>
      </c>
      <c r="C4" t="s">
        <v>20</v>
      </c>
      <c r="D4" s="6">
        <f t="shared" si="0"/>
        <v>456.26366688905102</v>
      </c>
      <c r="E4">
        <v>56.176000000000002</v>
      </c>
      <c r="F4">
        <v>58.482999999999997</v>
      </c>
      <c r="G4">
        <v>0.30100000000000188</v>
      </c>
      <c r="H4">
        <v>455.70404523673852</v>
      </c>
      <c r="I4">
        <v>31.263000000000002</v>
      </c>
      <c r="J4">
        <v>63.767000000000003</v>
      </c>
      <c r="K4">
        <v>3.1000000000002359E-2</v>
      </c>
      <c r="L4">
        <v>0.1</v>
      </c>
      <c r="M4">
        <v>56.39</v>
      </c>
      <c r="N4">
        <v>0.21399999999999861</v>
      </c>
      <c r="O4">
        <v>30.02</v>
      </c>
      <c r="P4">
        <v>1.2430000000000021</v>
      </c>
      <c r="Q4">
        <v>0.1</v>
      </c>
      <c r="R4">
        <v>0.35962165231245191</v>
      </c>
      <c r="S4" t="s">
        <v>40</v>
      </c>
      <c r="T4" t="s">
        <v>113</v>
      </c>
      <c r="U4" t="s">
        <v>113</v>
      </c>
    </row>
    <row r="5" spans="1:21" x14ac:dyDescent="0.2">
      <c r="A5" s="1">
        <v>3</v>
      </c>
      <c r="B5">
        <v>3</v>
      </c>
      <c r="C5" t="s">
        <v>21</v>
      </c>
      <c r="D5" s="6">
        <f t="shared" si="0"/>
        <v>5.1150415132105103</v>
      </c>
      <c r="E5">
        <v>56.741999999999997</v>
      </c>
      <c r="F5">
        <v>55.875</v>
      </c>
      <c r="G5">
        <v>0.14799999999999611</v>
      </c>
      <c r="H5">
        <v>0.1</v>
      </c>
      <c r="I5">
        <v>41.192</v>
      </c>
      <c r="J5">
        <v>31.231999999999999</v>
      </c>
      <c r="K5">
        <v>8.8000000000000966E-2</v>
      </c>
      <c r="L5">
        <v>0.1</v>
      </c>
      <c r="M5">
        <v>57.72</v>
      </c>
      <c r="N5">
        <v>0.97800000000000153</v>
      </c>
      <c r="O5">
        <v>38.71</v>
      </c>
      <c r="P5">
        <v>2.4819999999999989</v>
      </c>
      <c r="Q5">
        <v>4.6669997849759852</v>
      </c>
      <c r="R5">
        <v>0.24804172823452461</v>
      </c>
      <c r="S5" t="s">
        <v>41</v>
      </c>
      <c r="T5" t="s">
        <v>114</v>
      </c>
      <c r="U5" t="s">
        <v>114</v>
      </c>
    </row>
    <row r="6" spans="1:21" x14ac:dyDescent="0.2">
      <c r="A6" s="1">
        <v>4</v>
      </c>
      <c r="B6">
        <v>4</v>
      </c>
      <c r="C6" t="s">
        <v>22</v>
      </c>
      <c r="D6" s="6">
        <f t="shared" si="0"/>
        <v>493.02388077295456</v>
      </c>
      <c r="E6">
        <v>59.530999999999999</v>
      </c>
      <c r="F6">
        <v>56.594000000000001</v>
      </c>
      <c r="G6">
        <v>0.14699999999999849</v>
      </c>
      <c r="H6">
        <v>0.1</v>
      </c>
      <c r="I6">
        <v>40.792000000000002</v>
      </c>
      <c r="J6">
        <v>41.103999999999999</v>
      </c>
      <c r="K6">
        <v>0.34600000000000358</v>
      </c>
      <c r="L6">
        <v>276.50786000478081</v>
      </c>
      <c r="M6">
        <v>64.680000000000007</v>
      </c>
      <c r="N6">
        <v>5.149000000000008</v>
      </c>
      <c r="O6">
        <v>37.590000000000003</v>
      </c>
      <c r="P6">
        <v>3.2019999999999982</v>
      </c>
      <c r="Q6">
        <v>215.86207435280451</v>
      </c>
      <c r="R6">
        <v>0.55394641536925482</v>
      </c>
      <c r="S6" t="s">
        <v>42</v>
      </c>
      <c r="T6" t="s">
        <v>115</v>
      </c>
      <c r="U6" t="s">
        <v>115</v>
      </c>
    </row>
    <row r="7" spans="1:21" x14ac:dyDescent="0.2">
      <c r="A7" s="1">
        <v>5</v>
      </c>
      <c r="B7">
        <v>5</v>
      </c>
      <c r="C7" t="s">
        <v>23</v>
      </c>
      <c r="D7" s="6">
        <f t="shared" si="0"/>
        <v>1863.5826198270779</v>
      </c>
      <c r="E7">
        <v>55.966999999999999</v>
      </c>
      <c r="F7">
        <v>59.384</v>
      </c>
      <c r="G7">
        <v>0.61200000000000188</v>
      </c>
      <c r="H7">
        <v>840.7234121339294</v>
      </c>
      <c r="I7">
        <v>31.506</v>
      </c>
      <c r="J7">
        <v>40.445999999999998</v>
      </c>
      <c r="K7">
        <v>0.18400000000000111</v>
      </c>
      <c r="L7">
        <v>101.1079758808944</v>
      </c>
      <c r="M7">
        <v>59.05</v>
      </c>
      <c r="N7">
        <v>3.082999999999998</v>
      </c>
      <c r="O7">
        <v>30</v>
      </c>
      <c r="P7">
        <v>1.506</v>
      </c>
      <c r="Q7">
        <v>12.69749937830399</v>
      </c>
      <c r="R7">
        <v>909.05373243395013</v>
      </c>
      <c r="S7" t="s">
        <v>43</v>
      </c>
      <c r="T7" t="s">
        <v>116</v>
      </c>
      <c r="U7" t="s">
        <v>185</v>
      </c>
    </row>
    <row r="8" spans="1:21" x14ac:dyDescent="0.2">
      <c r="A8" s="1">
        <v>6</v>
      </c>
      <c r="B8">
        <v>6</v>
      </c>
      <c r="C8" t="s">
        <v>24</v>
      </c>
      <c r="D8" s="6">
        <f t="shared" si="0"/>
        <v>753.39964444315501</v>
      </c>
      <c r="E8">
        <v>59.956000000000003</v>
      </c>
      <c r="F8">
        <v>55.354999999999997</v>
      </c>
      <c r="G8">
        <v>0.18800000000000239</v>
      </c>
      <c r="H8">
        <v>160.03680509189181</v>
      </c>
      <c r="I8">
        <v>35.643000000000001</v>
      </c>
      <c r="J8">
        <v>31.321999999999999</v>
      </c>
      <c r="K8">
        <v>0.1240000000000023</v>
      </c>
      <c r="L8">
        <v>0.1</v>
      </c>
      <c r="M8">
        <v>65.959999999999994</v>
      </c>
      <c r="N8">
        <v>6.0039999999999907</v>
      </c>
      <c r="O8">
        <v>31.41</v>
      </c>
      <c r="P8">
        <v>4.2330000000000014</v>
      </c>
      <c r="Q8">
        <v>592.61696678612225</v>
      </c>
      <c r="R8">
        <v>0.64587256514101088</v>
      </c>
      <c r="S8" t="s">
        <v>44</v>
      </c>
      <c r="T8" t="s">
        <v>117</v>
      </c>
      <c r="U8" t="s">
        <v>117</v>
      </c>
    </row>
    <row r="9" spans="1:21" x14ac:dyDescent="0.2">
      <c r="A9" s="1">
        <v>7</v>
      </c>
      <c r="B9">
        <v>7</v>
      </c>
      <c r="C9" t="s">
        <v>25</v>
      </c>
      <c r="D9" s="6">
        <f t="shared" si="0"/>
        <v>887.62165401953007</v>
      </c>
      <c r="E9">
        <v>58.133000000000003</v>
      </c>
      <c r="F9">
        <v>59.768000000000001</v>
      </c>
      <c r="G9">
        <v>0.2060000000000031</v>
      </c>
      <c r="H9">
        <v>176.67859258106299</v>
      </c>
      <c r="I9">
        <v>71.796000000000006</v>
      </c>
      <c r="J9">
        <v>35.518999999999998</v>
      </c>
      <c r="K9">
        <v>0.17400000000000659</v>
      </c>
      <c r="L9">
        <v>190.13117817833859</v>
      </c>
      <c r="M9">
        <v>65.89</v>
      </c>
      <c r="N9">
        <v>7.7569999999999979</v>
      </c>
      <c r="O9">
        <v>68.64</v>
      </c>
      <c r="P9">
        <v>3.1560000000000059</v>
      </c>
      <c r="Q9">
        <v>519.91324381286597</v>
      </c>
      <c r="R9">
        <v>0.89863944726251765</v>
      </c>
      <c r="S9" t="s">
        <v>45</v>
      </c>
      <c r="T9" t="s">
        <v>118</v>
      </c>
      <c r="U9" t="s">
        <v>118</v>
      </c>
    </row>
    <row r="10" spans="1:21" x14ac:dyDescent="0.2">
      <c r="A10" s="1">
        <v>8</v>
      </c>
      <c r="B10">
        <v>8</v>
      </c>
      <c r="C10" t="s">
        <v>20</v>
      </c>
      <c r="D10" s="6">
        <f t="shared" si="0"/>
        <v>14366.371208016635</v>
      </c>
      <c r="E10">
        <v>57.572000000000003</v>
      </c>
      <c r="F10">
        <v>57.927</v>
      </c>
      <c r="G10">
        <v>0.2370000000000019</v>
      </c>
      <c r="H10">
        <v>306.95300724434333</v>
      </c>
      <c r="I10">
        <v>32.731999999999999</v>
      </c>
      <c r="J10">
        <v>71.622</v>
      </c>
      <c r="K10">
        <v>1.8449999999999991</v>
      </c>
      <c r="L10">
        <v>14036.442581883341</v>
      </c>
      <c r="M10">
        <v>59.3</v>
      </c>
      <c r="N10">
        <v>1.727999999999994</v>
      </c>
      <c r="O10">
        <v>29.2</v>
      </c>
      <c r="P10">
        <v>3.532</v>
      </c>
      <c r="Q10">
        <v>22.379790440015761</v>
      </c>
      <c r="R10">
        <v>0.59582844893567022</v>
      </c>
      <c r="S10" t="s">
        <v>46</v>
      </c>
      <c r="T10" t="s">
        <v>119</v>
      </c>
      <c r="U10" t="s">
        <v>119</v>
      </c>
    </row>
    <row r="11" spans="1:21" x14ac:dyDescent="0.2">
      <c r="A11" s="1">
        <v>9</v>
      </c>
      <c r="B11">
        <v>9</v>
      </c>
      <c r="C11" t="s">
        <v>26</v>
      </c>
      <c r="D11" s="6">
        <f t="shared" si="0"/>
        <v>1580.0888200930935</v>
      </c>
      <c r="E11">
        <v>53.741999999999997</v>
      </c>
      <c r="F11">
        <v>57.335000000000001</v>
      </c>
      <c r="G11">
        <v>0.25799999999999562</v>
      </c>
      <c r="H11">
        <v>423.18688729848691</v>
      </c>
      <c r="I11">
        <v>44.7</v>
      </c>
      <c r="J11">
        <v>30.887</v>
      </c>
      <c r="K11">
        <v>7.4000000000005173E-2</v>
      </c>
      <c r="L11">
        <v>0.1</v>
      </c>
      <c r="M11">
        <v>57.04</v>
      </c>
      <c r="N11">
        <v>3.2980000000000018</v>
      </c>
      <c r="O11">
        <v>40.5</v>
      </c>
      <c r="P11">
        <v>4.2000000000000028</v>
      </c>
      <c r="Q11">
        <v>161.83735962240041</v>
      </c>
      <c r="R11">
        <v>994.96457317220631</v>
      </c>
      <c r="S11" t="s">
        <v>47</v>
      </c>
      <c r="T11" t="s">
        <v>120</v>
      </c>
      <c r="U11" t="s">
        <v>186</v>
      </c>
    </row>
    <row r="12" spans="1:21" x14ac:dyDescent="0.2">
      <c r="A12" s="1">
        <v>10</v>
      </c>
      <c r="B12">
        <v>10</v>
      </c>
      <c r="C12" t="s">
        <v>20</v>
      </c>
      <c r="D12" s="6">
        <f t="shared" si="0"/>
        <v>3306.2939618086211</v>
      </c>
      <c r="E12">
        <v>59.747</v>
      </c>
      <c r="F12">
        <v>53.484000000000002</v>
      </c>
      <c r="G12">
        <v>0.12800000000000011</v>
      </c>
      <c r="H12">
        <v>0.1</v>
      </c>
      <c r="I12">
        <v>30.033000000000001</v>
      </c>
      <c r="J12">
        <v>44.625999999999998</v>
      </c>
      <c r="K12">
        <v>0.110000000000003</v>
      </c>
      <c r="L12">
        <v>0.1</v>
      </c>
      <c r="M12">
        <v>59.3</v>
      </c>
      <c r="N12">
        <v>0.44700000000000267</v>
      </c>
      <c r="O12">
        <v>29.2</v>
      </c>
      <c r="P12">
        <v>0.83300000000000196</v>
      </c>
      <c r="Q12">
        <v>1.0198778121000651E-2</v>
      </c>
      <c r="R12">
        <v>3306.0837630305</v>
      </c>
      <c r="S12" t="s">
        <v>48</v>
      </c>
      <c r="T12" t="s">
        <v>121</v>
      </c>
      <c r="U12" t="s">
        <v>187</v>
      </c>
    </row>
    <row r="13" spans="1:21" x14ac:dyDescent="0.2">
      <c r="A13" s="1">
        <v>11</v>
      </c>
      <c r="B13">
        <v>11</v>
      </c>
      <c r="C13" t="s">
        <v>27</v>
      </c>
      <c r="D13" s="6">
        <f t="shared" si="0"/>
        <v>1174.3183896660059</v>
      </c>
      <c r="E13">
        <v>54.308999999999997</v>
      </c>
      <c r="F13">
        <v>59.619</v>
      </c>
      <c r="G13">
        <v>0.3539999999999992</v>
      </c>
      <c r="H13">
        <v>973.45762019316487</v>
      </c>
      <c r="I13">
        <v>39.284999999999997</v>
      </c>
      <c r="J13">
        <v>29.922999999999998</v>
      </c>
      <c r="K13">
        <v>1.8999999999998352E-2</v>
      </c>
      <c r="L13">
        <v>0.1</v>
      </c>
      <c r="M13">
        <v>55.67</v>
      </c>
      <c r="N13">
        <v>1.361000000000004</v>
      </c>
      <c r="O13">
        <v>38.28</v>
      </c>
      <c r="P13">
        <v>1.004999999999995</v>
      </c>
      <c r="Q13">
        <v>0.76076947284102014</v>
      </c>
      <c r="R13">
        <v>200</v>
      </c>
      <c r="S13" t="s">
        <v>49</v>
      </c>
      <c r="T13" t="s">
        <v>122</v>
      </c>
      <c r="U13" t="s">
        <v>52</v>
      </c>
    </row>
    <row r="14" spans="1:21" x14ac:dyDescent="0.2">
      <c r="A14" s="1">
        <v>12</v>
      </c>
      <c r="B14">
        <v>12</v>
      </c>
      <c r="C14" t="s">
        <v>26</v>
      </c>
      <c r="D14" s="6">
        <f t="shared" si="0"/>
        <v>3334.269111753531</v>
      </c>
      <c r="E14">
        <v>53.186</v>
      </c>
      <c r="F14">
        <v>53.954999999999998</v>
      </c>
      <c r="G14">
        <v>0.1009999999999991</v>
      </c>
      <c r="H14">
        <v>0.1</v>
      </c>
      <c r="I14">
        <v>42.307000000000002</v>
      </c>
      <c r="J14">
        <v>39.265999999999998</v>
      </c>
      <c r="K14">
        <v>3.6000000000001357E-2</v>
      </c>
      <c r="L14">
        <v>0.1</v>
      </c>
      <c r="M14">
        <v>57.04</v>
      </c>
      <c r="N14">
        <v>3.8539999999999992</v>
      </c>
      <c r="O14">
        <v>40.5</v>
      </c>
      <c r="P14">
        <v>1.8070000000000019</v>
      </c>
      <c r="Q14">
        <v>27.856926625284089</v>
      </c>
      <c r="R14">
        <v>3306.2121851282468</v>
      </c>
      <c r="S14" t="s">
        <v>50</v>
      </c>
      <c r="T14" t="s">
        <v>123</v>
      </c>
      <c r="U14" t="s">
        <v>188</v>
      </c>
    </row>
    <row r="15" spans="1:21" x14ac:dyDescent="0.2">
      <c r="A15" s="1">
        <v>13</v>
      </c>
      <c r="B15">
        <v>13</v>
      </c>
      <c r="C15" t="s">
        <v>20</v>
      </c>
      <c r="D15" s="6">
        <f t="shared" si="0"/>
        <v>400.2930079321788</v>
      </c>
      <c r="E15">
        <v>54.551000000000002</v>
      </c>
      <c r="F15">
        <v>53.085000000000001</v>
      </c>
      <c r="G15">
        <v>0</v>
      </c>
      <c r="H15">
        <v>200</v>
      </c>
      <c r="I15">
        <v>29.88</v>
      </c>
      <c r="J15">
        <v>42.271000000000001</v>
      </c>
      <c r="K15">
        <v>0</v>
      </c>
      <c r="L15">
        <v>200</v>
      </c>
      <c r="M15">
        <v>56.39</v>
      </c>
      <c r="N15">
        <v>1.8389999999999991</v>
      </c>
      <c r="O15">
        <v>30.02</v>
      </c>
      <c r="P15">
        <v>0.1400000000000006</v>
      </c>
      <c r="Q15">
        <v>0.1</v>
      </c>
      <c r="R15">
        <v>0.19300793217875001</v>
      </c>
      <c r="S15" t="s">
        <v>51</v>
      </c>
      <c r="T15" t="s">
        <v>124</v>
      </c>
      <c r="U15" t="s">
        <v>124</v>
      </c>
    </row>
    <row r="16" spans="1:21" x14ac:dyDescent="0.2">
      <c r="A16" s="1">
        <v>14</v>
      </c>
      <c r="B16">
        <v>78</v>
      </c>
      <c r="C16" t="s">
        <v>28</v>
      </c>
      <c r="D16" s="6">
        <f t="shared" si="0"/>
        <v>600.1</v>
      </c>
      <c r="G16">
        <v>0</v>
      </c>
      <c r="H16">
        <v>200</v>
      </c>
      <c r="K16">
        <v>0</v>
      </c>
      <c r="L16">
        <v>200</v>
      </c>
      <c r="M16">
        <v>63.53</v>
      </c>
      <c r="N16">
        <v>0</v>
      </c>
      <c r="O16">
        <v>31.87</v>
      </c>
      <c r="P16">
        <v>0</v>
      </c>
      <c r="Q16">
        <v>0.1</v>
      </c>
      <c r="R16">
        <v>200</v>
      </c>
      <c r="S16" t="s">
        <v>52</v>
      </c>
      <c r="T16" t="s">
        <v>52</v>
      </c>
      <c r="U16" t="s">
        <v>52</v>
      </c>
    </row>
    <row r="17" spans="1:21" x14ac:dyDescent="0.2">
      <c r="A17" s="1">
        <v>15</v>
      </c>
      <c r="B17">
        <v>14</v>
      </c>
      <c r="C17" t="s">
        <v>22</v>
      </c>
      <c r="D17" s="6">
        <f t="shared" si="0"/>
        <v>2.4784983397761531</v>
      </c>
      <c r="E17">
        <v>59.594999999999999</v>
      </c>
      <c r="F17">
        <v>62.319000000000003</v>
      </c>
      <c r="G17">
        <v>6.3000000000002387E-2</v>
      </c>
      <c r="H17">
        <v>0.1</v>
      </c>
      <c r="I17">
        <v>40.615000000000002</v>
      </c>
      <c r="J17">
        <v>33.71</v>
      </c>
      <c r="K17">
        <v>0.14100000000000529</v>
      </c>
      <c r="L17">
        <v>0.1</v>
      </c>
      <c r="M17">
        <v>60.64</v>
      </c>
      <c r="N17">
        <v>1.0450000000000019</v>
      </c>
      <c r="O17">
        <v>38.26</v>
      </c>
      <c r="P17">
        <v>2.355000000000004</v>
      </c>
      <c r="Q17">
        <v>1.696310880625048</v>
      </c>
      <c r="R17">
        <v>0.58218745915110537</v>
      </c>
      <c r="S17" t="s">
        <v>53</v>
      </c>
      <c r="T17" t="s">
        <v>125</v>
      </c>
      <c r="U17" t="s">
        <v>125</v>
      </c>
    </row>
    <row r="18" spans="1:21" x14ac:dyDescent="0.2">
      <c r="A18" s="1">
        <v>16</v>
      </c>
      <c r="B18">
        <v>15</v>
      </c>
      <c r="C18" t="s">
        <v>20</v>
      </c>
      <c r="D18" s="6">
        <f t="shared" si="0"/>
        <v>200.53363981084343</v>
      </c>
      <c r="E18">
        <v>55.872999999999998</v>
      </c>
      <c r="F18">
        <v>59.531999999999996</v>
      </c>
      <c r="G18">
        <v>0.40799999999999409</v>
      </c>
      <c r="H18">
        <v>192.61440031796579</v>
      </c>
      <c r="I18">
        <v>30.338999999999999</v>
      </c>
      <c r="J18">
        <v>40.473999999999997</v>
      </c>
      <c r="K18">
        <v>-7.0000000000014504E-3</v>
      </c>
      <c r="L18">
        <v>0.1</v>
      </c>
      <c r="M18">
        <v>59.3</v>
      </c>
      <c r="N18">
        <v>3.427</v>
      </c>
      <c r="O18">
        <v>29.2</v>
      </c>
      <c r="P18">
        <v>1.1389999999999989</v>
      </c>
      <c r="Q18">
        <v>7.4963278260089821</v>
      </c>
      <c r="R18">
        <v>0.3229116668686759</v>
      </c>
      <c r="S18" t="s">
        <v>54</v>
      </c>
      <c r="T18" t="s">
        <v>126</v>
      </c>
      <c r="U18" t="s">
        <v>126</v>
      </c>
    </row>
    <row r="19" spans="1:21" x14ac:dyDescent="0.2">
      <c r="A19" s="1">
        <v>17</v>
      </c>
      <c r="B19">
        <v>16</v>
      </c>
      <c r="C19" t="s">
        <v>22</v>
      </c>
      <c r="D19" s="6">
        <f t="shared" si="0"/>
        <v>476.12328064790012</v>
      </c>
      <c r="E19">
        <v>55.892000000000003</v>
      </c>
      <c r="F19">
        <v>55.465000000000003</v>
      </c>
      <c r="G19">
        <v>0</v>
      </c>
      <c r="H19">
        <v>200</v>
      </c>
      <c r="I19">
        <v>39.067</v>
      </c>
      <c r="J19">
        <v>30.346</v>
      </c>
      <c r="K19">
        <v>0</v>
      </c>
      <c r="L19">
        <v>200</v>
      </c>
      <c r="M19">
        <v>64.680000000000007</v>
      </c>
      <c r="N19">
        <v>8.7880000000000038</v>
      </c>
      <c r="O19">
        <v>37.590000000000003</v>
      </c>
      <c r="P19">
        <v>1.476999999999997</v>
      </c>
      <c r="Q19">
        <v>75.600051221375338</v>
      </c>
      <c r="R19">
        <v>0.52322942652478888</v>
      </c>
      <c r="S19" t="s">
        <v>55</v>
      </c>
      <c r="T19" t="s">
        <v>127</v>
      </c>
      <c r="U19" t="s">
        <v>127</v>
      </c>
    </row>
    <row r="20" spans="1:21" x14ac:dyDescent="0.2">
      <c r="A20" s="1">
        <v>18</v>
      </c>
      <c r="B20">
        <v>79</v>
      </c>
      <c r="C20" t="s">
        <v>28</v>
      </c>
      <c r="D20" s="6">
        <f t="shared" si="0"/>
        <v>600.1</v>
      </c>
      <c r="G20">
        <v>0</v>
      </c>
      <c r="H20">
        <v>200</v>
      </c>
      <c r="K20">
        <v>0</v>
      </c>
      <c r="L20">
        <v>200</v>
      </c>
      <c r="M20">
        <v>65.52</v>
      </c>
      <c r="N20">
        <v>0</v>
      </c>
      <c r="O20">
        <v>31.08</v>
      </c>
      <c r="P20">
        <v>0</v>
      </c>
      <c r="Q20">
        <v>0.1</v>
      </c>
      <c r="R20">
        <v>200</v>
      </c>
      <c r="S20" t="s">
        <v>52</v>
      </c>
      <c r="T20" t="s">
        <v>52</v>
      </c>
      <c r="U20" t="s">
        <v>52</v>
      </c>
    </row>
    <row r="21" spans="1:21" x14ac:dyDescent="0.2">
      <c r="A21" s="1">
        <v>19</v>
      </c>
      <c r="B21">
        <v>17</v>
      </c>
      <c r="C21" t="s">
        <v>19</v>
      </c>
      <c r="D21" s="6">
        <f t="shared" si="0"/>
        <v>804.62603813884186</v>
      </c>
      <c r="E21">
        <v>56.646000000000001</v>
      </c>
      <c r="F21">
        <v>62.643999999999998</v>
      </c>
      <c r="G21">
        <v>0.37199999999999989</v>
      </c>
      <c r="H21">
        <v>358.36932650089949</v>
      </c>
      <c r="I21">
        <v>65.745999999999995</v>
      </c>
      <c r="J21">
        <v>32.360999999999997</v>
      </c>
      <c r="K21">
        <v>0.24699999999999989</v>
      </c>
      <c r="L21">
        <v>312.28014096719079</v>
      </c>
      <c r="M21">
        <v>60.86</v>
      </c>
      <c r="N21">
        <v>4.2139999999999986</v>
      </c>
      <c r="O21">
        <v>62.81</v>
      </c>
      <c r="P21">
        <v>2.9359999999999928</v>
      </c>
      <c r="Q21">
        <v>133.7394104156152</v>
      </c>
      <c r="R21">
        <v>0.23716025513638231</v>
      </c>
      <c r="S21" t="s">
        <v>56</v>
      </c>
      <c r="T21" t="s">
        <v>128</v>
      </c>
      <c r="U21" t="s">
        <v>128</v>
      </c>
    </row>
    <row r="22" spans="1:21" x14ac:dyDescent="0.2">
      <c r="A22" s="1">
        <v>20</v>
      </c>
      <c r="B22">
        <v>18</v>
      </c>
      <c r="C22" t="s">
        <v>20</v>
      </c>
      <c r="D22" s="6">
        <f t="shared" si="0"/>
        <v>1.1970104060184186</v>
      </c>
      <c r="E22">
        <v>54.860999999999997</v>
      </c>
      <c r="F22">
        <v>56.274000000000001</v>
      </c>
      <c r="G22">
        <v>5.1999999999999602E-2</v>
      </c>
      <c r="H22">
        <v>0.1</v>
      </c>
      <c r="I22">
        <v>30.966000000000001</v>
      </c>
      <c r="J22">
        <v>65.498999999999995</v>
      </c>
      <c r="K22">
        <v>1.9000000000001901E-2</v>
      </c>
      <c r="L22">
        <v>0.1</v>
      </c>
      <c r="M22">
        <v>56.39</v>
      </c>
      <c r="N22">
        <v>1.529000000000003</v>
      </c>
      <c r="O22">
        <v>30.02</v>
      </c>
      <c r="P22">
        <v>0.94600000000000151</v>
      </c>
      <c r="Q22">
        <v>0.1</v>
      </c>
      <c r="R22">
        <v>0.89701040601841842</v>
      </c>
      <c r="S22" t="s">
        <v>57</v>
      </c>
      <c r="T22" t="s">
        <v>129</v>
      </c>
      <c r="U22" t="s">
        <v>129</v>
      </c>
    </row>
    <row r="23" spans="1:21" x14ac:dyDescent="0.2">
      <c r="A23" s="1">
        <v>21</v>
      </c>
      <c r="B23">
        <v>19</v>
      </c>
      <c r="C23" t="s">
        <v>26</v>
      </c>
      <c r="D23" s="6">
        <f t="shared" si="0"/>
        <v>262.86969240339374</v>
      </c>
      <c r="E23">
        <v>57.328000000000003</v>
      </c>
      <c r="F23">
        <v>54.808999999999997</v>
      </c>
      <c r="G23">
        <v>0.21300000000000099</v>
      </c>
      <c r="H23">
        <v>262.0226431582509</v>
      </c>
      <c r="I23">
        <v>40.289000000000001</v>
      </c>
      <c r="J23">
        <v>30.946999999999999</v>
      </c>
      <c r="K23">
        <v>0.1009999999999991</v>
      </c>
      <c r="L23">
        <v>0.1</v>
      </c>
      <c r="M23">
        <v>57.04</v>
      </c>
      <c r="N23">
        <v>0.28800000000000381</v>
      </c>
      <c r="O23">
        <v>40.5</v>
      </c>
      <c r="P23">
        <v>0.21099999999999849</v>
      </c>
      <c r="Q23">
        <v>0.1</v>
      </c>
      <c r="R23">
        <v>0.64704924514281803</v>
      </c>
      <c r="S23" t="s">
        <v>58</v>
      </c>
      <c r="T23" t="s">
        <v>130</v>
      </c>
      <c r="U23" t="s">
        <v>130</v>
      </c>
    </row>
    <row r="24" spans="1:21" x14ac:dyDescent="0.2">
      <c r="A24" s="1">
        <v>22</v>
      </c>
      <c r="B24">
        <v>20</v>
      </c>
      <c r="C24" t="s">
        <v>26</v>
      </c>
      <c r="D24" s="6">
        <f t="shared" si="0"/>
        <v>235.75416758531284</v>
      </c>
      <c r="E24">
        <v>53</v>
      </c>
      <c r="F24">
        <v>57.115000000000002</v>
      </c>
      <c r="G24">
        <v>6.9000000000002615E-2</v>
      </c>
      <c r="H24">
        <v>0.1</v>
      </c>
      <c r="I24">
        <v>40.162999999999997</v>
      </c>
      <c r="J24">
        <v>40.188000000000002</v>
      </c>
      <c r="K24">
        <v>7.899999999999352E-2</v>
      </c>
      <c r="L24">
        <v>0.1</v>
      </c>
      <c r="M24">
        <v>57.04</v>
      </c>
      <c r="N24">
        <v>4.0399999999999991</v>
      </c>
      <c r="O24">
        <v>40.5</v>
      </c>
      <c r="P24">
        <v>0.3370000000000033</v>
      </c>
      <c r="Q24">
        <v>234.7514265599998</v>
      </c>
      <c r="R24">
        <v>0.80274102531304992</v>
      </c>
      <c r="S24" t="s">
        <v>59</v>
      </c>
      <c r="T24" t="s">
        <v>131</v>
      </c>
      <c r="U24" t="s">
        <v>131</v>
      </c>
    </row>
    <row r="25" spans="1:21" x14ac:dyDescent="0.2">
      <c r="A25" s="1">
        <v>23</v>
      </c>
      <c r="B25">
        <v>21</v>
      </c>
      <c r="C25" t="s">
        <v>29</v>
      </c>
      <c r="D25" s="6">
        <f t="shared" si="0"/>
        <v>401.05294011381858</v>
      </c>
      <c r="E25">
        <v>45.859000000000002</v>
      </c>
      <c r="F25">
        <v>52.930999999999997</v>
      </c>
      <c r="G25">
        <v>5.4999999999999723E-2</v>
      </c>
      <c r="H25">
        <v>0.1</v>
      </c>
      <c r="J25">
        <v>40.084000000000003</v>
      </c>
      <c r="K25">
        <v>0</v>
      </c>
      <c r="L25">
        <v>200</v>
      </c>
      <c r="M25">
        <v>47.02</v>
      </c>
      <c r="N25">
        <v>1.1610000000000009</v>
      </c>
      <c r="O25">
        <v>0</v>
      </c>
      <c r="P25">
        <v>0</v>
      </c>
      <c r="Q25">
        <v>200</v>
      </c>
      <c r="R25">
        <v>0.95294011381855426</v>
      </c>
      <c r="S25" t="s">
        <v>60</v>
      </c>
      <c r="T25" t="s">
        <v>132</v>
      </c>
      <c r="U25" t="s">
        <v>132</v>
      </c>
    </row>
    <row r="26" spans="1:21" x14ac:dyDescent="0.2">
      <c r="A26" s="1">
        <v>24</v>
      </c>
      <c r="B26">
        <v>22</v>
      </c>
      <c r="C26" t="s">
        <v>25</v>
      </c>
      <c r="D26" s="6">
        <f t="shared" si="0"/>
        <v>1.501116365339789</v>
      </c>
      <c r="E26">
        <v>61.737000000000002</v>
      </c>
      <c r="F26">
        <v>45.804000000000002</v>
      </c>
      <c r="G26">
        <v>0.14100000000000529</v>
      </c>
      <c r="H26">
        <v>0.1</v>
      </c>
      <c r="I26">
        <v>71.263000000000005</v>
      </c>
      <c r="K26">
        <v>0.13600000000000989</v>
      </c>
      <c r="L26">
        <v>0.1</v>
      </c>
      <c r="M26">
        <v>61.59</v>
      </c>
      <c r="N26">
        <v>0.14699999999999849</v>
      </c>
      <c r="O26">
        <v>69.75</v>
      </c>
      <c r="P26">
        <v>1.513000000000005</v>
      </c>
      <c r="Q26">
        <v>0.3907112547610197</v>
      </c>
      <c r="R26">
        <v>0.91040511057876927</v>
      </c>
      <c r="S26" t="s">
        <v>61</v>
      </c>
      <c r="T26" t="s">
        <v>133</v>
      </c>
      <c r="U26" t="s">
        <v>133</v>
      </c>
    </row>
    <row r="27" spans="1:21" x14ac:dyDescent="0.2">
      <c r="A27" s="1">
        <v>25</v>
      </c>
      <c r="B27">
        <v>23</v>
      </c>
      <c r="C27" t="s">
        <v>24</v>
      </c>
      <c r="D27" s="6">
        <f t="shared" si="0"/>
        <v>919.95969847977051</v>
      </c>
      <c r="E27">
        <v>61.444000000000003</v>
      </c>
      <c r="F27">
        <v>61.595999999999997</v>
      </c>
      <c r="G27">
        <v>0.43100000000000449</v>
      </c>
      <c r="H27">
        <v>896.56528382972294</v>
      </c>
      <c r="I27">
        <v>35.478999999999999</v>
      </c>
      <c r="J27">
        <v>71.126999999999995</v>
      </c>
      <c r="K27">
        <v>0.14399999999999841</v>
      </c>
      <c r="L27">
        <v>0.1</v>
      </c>
      <c r="M27">
        <v>61.8</v>
      </c>
      <c r="N27">
        <v>0.35599999999999449</v>
      </c>
      <c r="O27">
        <v>32.68</v>
      </c>
      <c r="P27">
        <v>2.798999999999999</v>
      </c>
      <c r="Q27">
        <v>22.437283713600969</v>
      </c>
      <c r="R27">
        <v>0.85713093644658755</v>
      </c>
      <c r="S27" t="s">
        <v>62</v>
      </c>
      <c r="T27" t="s">
        <v>134</v>
      </c>
      <c r="U27" t="s">
        <v>134</v>
      </c>
    </row>
    <row r="28" spans="1:21" x14ac:dyDescent="0.2">
      <c r="A28" s="1">
        <v>26</v>
      </c>
      <c r="B28">
        <v>24</v>
      </c>
      <c r="C28" t="s">
        <v>30</v>
      </c>
      <c r="D28" s="6">
        <f t="shared" si="0"/>
        <v>26.722227548797115</v>
      </c>
      <c r="E28">
        <v>55.084000000000003</v>
      </c>
      <c r="F28">
        <v>61.012999999999998</v>
      </c>
      <c r="G28">
        <v>0.1040000000000063</v>
      </c>
      <c r="H28">
        <v>0.1</v>
      </c>
      <c r="I28">
        <v>40.679000000000002</v>
      </c>
      <c r="J28">
        <v>35.335000000000001</v>
      </c>
      <c r="K28">
        <v>0.1039999999999992</v>
      </c>
      <c r="L28">
        <v>0.1</v>
      </c>
      <c r="M28">
        <v>57.54</v>
      </c>
      <c r="N28">
        <v>2.455999999999996</v>
      </c>
      <c r="O28">
        <v>41.4</v>
      </c>
      <c r="P28">
        <v>0.72099999999999653</v>
      </c>
      <c r="Q28">
        <v>25.720477399295799</v>
      </c>
      <c r="R28">
        <v>0.80175014950131562</v>
      </c>
      <c r="S28" t="s">
        <v>63</v>
      </c>
      <c r="T28" t="s">
        <v>135</v>
      </c>
      <c r="U28" t="s">
        <v>135</v>
      </c>
    </row>
    <row r="29" spans="1:21" x14ac:dyDescent="0.2">
      <c r="A29" s="1">
        <v>27</v>
      </c>
      <c r="B29">
        <v>25</v>
      </c>
      <c r="C29" t="s">
        <v>30</v>
      </c>
      <c r="D29" s="6">
        <f t="shared" si="0"/>
        <v>704.63393538126479</v>
      </c>
      <c r="E29">
        <v>58.478000000000002</v>
      </c>
      <c r="F29">
        <v>54.98</v>
      </c>
      <c r="G29">
        <v>0.35099999999999909</v>
      </c>
      <c r="H29">
        <v>703.58157923121121</v>
      </c>
      <c r="I29">
        <v>40.954000000000001</v>
      </c>
      <c r="J29">
        <v>40.575000000000003</v>
      </c>
      <c r="K29">
        <v>-0.1120000000000019</v>
      </c>
      <c r="L29">
        <v>0.1</v>
      </c>
      <c r="M29">
        <v>57.54</v>
      </c>
      <c r="N29">
        <v>0.93800000000000239</v>
      </c>
      <c r="O29">
        <v>41.4</v>
      </c>
      <c r="P29">
        <v>0.44599999999999801</v>
      </c>
      <c r="Q29">
        <v>0.1</v>
      </c>
      <c r="R29">
        <v>0.85235615005349374</v>
      </c>
      <c r="S29" t="s">
        <v>64</v>
      </c>
      <c r="T29" t="s">
        <v>136</v>
      </c>
      <c r="U29" t="s">
        <v>136</v>
      </c>
    </row>
    <row r="30" spans="1:21" x14ac:dyDescent="0.2">
      <c r="A30" s="1">
        <v>28</v>
      </c>
      <c r="B30">
        <v>26</v>
      </c>
      <c r="C30" t="s">
        <v>19</v>
      </c>
      <c r="D30" s="6">
        <f t="shared" si="0"/>
        <v>212.72861454293238</v>
      </c>
      <c r="E30">
        <v>60.621000000000002</v>
      </c>
      <c r="F30">
        <v>58.127000000000002</v>
      </c>
      <c r="G30">
        <v>0.257000000000005</v>
      </c>
      <c r="H30">
        <v>211.28624663730989</v>
      </c>
      <c r="I30">
        <v>61.808</v>
      </c>
      <c r="J30">
        <v>41.066000000000003</v>
      </c>
      <c r="K30">
        <v>-4.6999999999997037E-2</v>
      </c>
      <c r="L30">
        <v>0.1</v>
      </c>
      <c r="M30">
        <v>60.86</v>
      </c>
      <c r="N30">
        <v>0.23899999999999719</v>
      </c>
      <c r="O30">
        <v>62.81</v>
      </c>
      <c r="P30">
        <v>1.002000000000002</v>
      </c>
      <c r="Q30">
        <v>0.44569510081600672</v>
      </c>
      <c r="R30">
        <v>0.89667280480649736</v>
      </c>
      <c r="S30" t="s">
        <v>65</v>
      </c>
      <c r="T30" t="s">
        <v>137</v>
      </c>
      <c r="U30" t="s">
        <v>137</v>
      </c>
    </row>
    <row r="31" spans="1:21" x14ac:dyDescent="0.2">
      <c r="A31" s="1">
        <v>29</v>
      </c>
      <c r="B31">
        <v>27</v>
      </c>
      <c r="C31" t="s">
        <v>25</v>
      </c>
      <c r="D31" s="6">
        <f t="shared" si="0"/>
        <v>654.1645509091818</v>
      </c>
      <c r="E31">
        <v>65.647000000000006</v>
      </c>
      <c r="F31">
        <v>60.363999999999997</v>
      </c>
      <c r="G31">
        <v>0.43200000000000222</v>
      </c>
      <c r="H31">
        <v>414.48820820652747</v>
      </c>
      <c r="I31">
        <v>67.805000000000007</v>
      </c>
      <c r="J31">
        <v>61.854999999999997</v>
      </c>
      <c r="K31">
        <v>0.25600000000000023</v>
      </c>
      <c r="L31">
        <v>238.51447853835501</v>
      </c>
      <c r="M31">
        <v>65.89</v>
      </c>
      <c r="N31">
        <v>0.242999999999995</v>
      </c>
      <c r="O31">
        <v>68.64</v>
      </c>
      <c r="P31">
        <v>0.83499999999999375</v>
      </c>
      <c r="Q31">
        <v>0.1</v>
      </c>
      <c r="R31">
        <v>1.0618641642993201</v>
      </c>
      <c r="S31" t="s">
        <v>66</v>
      </c>
      <c r="T31" t="s">
        <v>138</v>
      </c>
      <c r="U31" t="s">
        <v>138</v>
      </c>
    </row>
    <row r="32" spans="1:21" x14ac:dyDescent="0.2">
      <c r="A32" s="1">
        <v>30</v>
      </c>
      <c r="B32">
        <v>28</v>
      </c>
      <c r="C32" t="s">
        <v>24</v>
      </c>
      <c r="D32" s="6">
        <f t="shared" si="0"/>
        <v>203.15484829870724</v>
      </c>
      <c r="E32">
        <v>66.977999999999994</v>
      </c>
      <c r="F32">
        <v>65.215000000000003</v>
      </c>
      <c r="G32">
        <v>0.2369999999999948</v>
      </c>
      <c r="H32">
        <v>201.74195236878521</v>
      </c>
      <c r="I32">
        <v>31.920999999999999</v>
      </c>
      <c r="J32">
        <v>67.549000000000007</v>
      </c>
      <c r="K32">
        <v>0.1310000000000002</v>
      </c>
      <c r="L32">
        <v>0.1</v>
      </c>
      <c r="M32">
        <v>65.959999999999994</v>
      </c>
      <c r="N32">
        <v>1.0180000000000009</v>
      </c>
      <c r="O32">
        <v>31.41</v>
      </c>
      <c r="P32">
        <v>0.51099999999999923</v>
      </c>
      <c r="Q32">
        <v>0.1</v>
      </c>
      <c r="R32">
        <v>1.212895929922037</v>
      </c>
      <c r="S32" t="s">
        <v>67</v>
      </c>
      <c r="T32" t="s">
        <v>139</v>
      </c>
      <c r="U32" t="s">
        <v>139</v>
      </c>
    </row>
    <row r="33" spans="1:21" x14ac:dyDescent="0.2">
      <c r="A33" s="1">
        <v>31</v>
      </c>
      <c r="B33">
        <v>29</v>
      </c>
      <c r="C33" t="s">
        <v>25</v>
      </c>
      <c r="D33" s="6">
        <f t="shared" si="0"/>
        <v>246.42972337839711</v>
      </c>
      <c r="E33">
        <v>64.361999999999995</v>
      </c>
      <c r="F33">
        <v>66.741</v>
      </c>
      <c r="G33">
        <v>0.19799999999999329</v>
      </c>
      <c r="H33">
        <v>104.2575622713356</v>
      </c>
      <c r="I33">
        <v>68.968999999999994</v>
      </c>
      <c r="J33">
        <v>31.79</v>
      </c>
      <c r="K33">
        <v>0.17899999999998781</v>
      </c>
      <c r="L33">
        <v>141.04001926006339</v>
      </c>
      <c r="M33">
        <v>65.89</v>
      </c>
      <c r="N33">
        <v>1.528000000000006</v>
      </c>
      <c r="O33">
        <v>68.64</v>
      </c>
      <c r="P33">
        <v>0.32899999999999352</v>
      </c>
      <c r="Q33">
        <v>0.1</v>
      </c>
      <c r="R33">
        <v>1.032141846998146</v>
      </c>
      <c r="S33" t="s">
        <v>68</v>
      </c>
      <c r="T33" t="s">
        <v>140</v>
      </c>
      <c r="U33" t="s">
        <v>140</v>
      </c>
    </row>
    <row r="34" spans="1:21" x14ac:dyDescent="0.2">
      <c r="A34" s="1">
        <v>32</v>
      </c>
      <c r="B34">
        <v>30</v>
      </c>
      <c r="C34" t="s">
        <v>31</v>
      </c>
      <c r="D34" s="6">
        <f t="shared" si="0"/>
        <v>143.97984703383415</v>
      </c>
      <c r="E34">
        <v>54.689</v>
      </c>
      <c r="F34">
        <v>64.164000000000001</v>
      </c>
      <c r="G34">
        <v>0.1850000000000023</v>
      </c>
      <c r="H34">
        <v>142.7572201094876</v>
      </c>
      <c r="I34">
        <v>18.308</v>
      </c>
      <c r="J34">
        <v>68.790000000000006</v>
      </c>
      <c r="K34">
        <v>8.2999999999998408E-2</v>
      </c>
      <c r="L34">
        <v>0.1</v>
      </c>
      <c r="M34">
        <v>54.86</v>
      </c>
      <c r="N34">
        <v>0.1709999999999994</v>
      </c>
      <c r="O34">
        <v>18.27</v>
      </c>
      <c r="P34">
        <v>3.8000000000000263E-2</v>
      </c>
      <c r="Q34">
        <v>0.1</v>
      </c>
      <c r="R34">
        <v>1.022626924346562</v>
      </c>
      <c r="S34" t="s">
        <v>69</v>
      </c>
      <c r="T34" t="s">
        <v>141</v>
      </c>
      <c r="U34" t="s">
        <v>141</v>
      </c>
    </row>
    <row r="35" spans="1:21" x14ac:dyDescent="0.2">
      <c r="A35" s="1">
        <v>33</v>
      </c>
      <c r="B35">
        <v>31</v>
      </c>
      <c r="C35" t="s">
        <v>32</v>
      </c>
      <c r="D35" s="6">
        <f t="shared" si="0"/>
        <v>80.664085225573388</v>
      </c>
      <c r="E35">
        <v>55.11</v>
      </c>
      <c r="F35">
        <v>54.503999999999998</v>
      </c>
      <c r="G35">
        <v>-7.2000000000002728E-2</v>
      </c>
      <c r="H35">
        <v>0.1</v>
      </c>
      <c r="I35">
        <v>29.773</v>
      </c>
      <c r="J35">
        <v>18.225000000000001</v>
      </c>
      <c r="K35">
        <v>0.18799999999999881</v>
      </c>
      <c r="L35">
        <v>63.528625100872851</v>
      </c>
      <c r="M35">
        <v>58.61</v>
      </c>
      <c r="N35">
        <v>3.5</v>
      </c>
      <c r="O35">
        <v>28.33</v>
      </c>
      <c r="P35">
        <v>1.4430000000000009</v>
      </c>
      <c r="Q35">
        <v>16.285191291600039</v>
      </c>
      <c r="R35">
        <v>0.75026883310049319</v>
      </c>
      <c r="S35" t="s">
        <v>70</v>
      </c>
      <c r="T35" t="s">
        <v>142</v>
      </c>
      <c r="U35" t="s">
        <v>142</v>
      </c>
    </row>
    <row r="36" spans="1:21" x14ac:dyDescent="0.2">
      <c r="A36" s="1">
        <v>34</v>
      </c>
      <c r="B36">
        <v>32</v>
      </c>
      <c r="C36" t="s">
        <v>33</v>
      </c>
      <c r="D36" s="6">
        <f t="shared" si="0"/>
        <v>1314.788798297724</v>
      </c>
      <c r="E36">
        <v>55.005000000000003</v>
      </c>
      <c r="F36">
        <v>55.182000000000002</v>
      </c>
      <c r="G36">
        <v>0</v>
      </c>
      <c r="H36">
        <v>200</v>
      </c>
      <c r="I36">
        <v>39.323999999999998</v>
      </c>
      <c r="J36">
        <v>29.585000000000001</v>
      </c>
      <c r="K36">
        <v>0</v>
      </c>
      <c r="L36">
        <v>200</v>
      </c>
      <c r="M36">
        <v>60.74</v>
      </c>
      <c r="N36">
        <v>5.7349999999999994</v>
      </c>
      <c r="O36">
        <v>38.909999999999997</v>
      </c>
      <c r="P36">
        <v>0.41400000000000148</v>
      </c>
      <c r="Q36">
        <v>914.05394055562465</v>
      </c>
      <c r="R36">
        <v>0.73485774209934507</v>
      </c>
      <c r="S36" t="s">
        <v>71</v>
      </c>
      <c r="T36" t="s">
        <v>143</v>
      </c>
      <c r="U36" t="s">
        <v>143</v>
      </c>
    </row>
    <row r="37" spans="1:21" x14ac:dyDescent="0.2">
      <c r="A37" s="1">
        <v>35</v>
      </c>
      <c r="B37">
        <v>75</v>
      </c>
      <c r="C37" t="s">
        <v>28</v>
      </c>
      <c r="D37" s="6">
        <f t="shared" si="0"/>
        <v>600.1</v>
      </c>
      <c r="G37">
        <v>0</v>
      </c>
      <c r="H37">
        <v>200</v>
      </c>
      <c r="K37">
        <v>0</v>
      </c>
      <c r="L37">
        <v>200</v>
      </c>
      <c r="M37">
        <v>65.52</v>
      </c>
      <c r="N37">
        <v>0</v>
      </c>
      <c r="O37">
        <v>31.08</v>
      </c>
      <c r="P37">
        <v>0</v>
      </c>
      <c r="Q37">
        <v>0.1</v>
      </c>
      <c r="R37">
        <v>200</v>
      </c>
      <c r="S37" t="s">
        <v>52</v>
      </c>
      <c r="T37" t="s">
        <v>52</v>
      </c>
      <c r="U37" t="s">
        <v>52</v>
      </c>
    </row>
    <row r="38" spans="1:21" x14ac:dyDescent="0.2">
      <c r="A38" s="1">
        <v>36</v>
      </c>
      <c r="B38">
        <v>33</v>
      </c>
      <c r="C38" t="s">
        <v>29</v>
      </c>
      <c r="D38" s="6">
        <f t="shared" si="0"/>
        <v>400.37548357482802</v>
      </c>
      <c r="E38">
        <v>44.978000000000002</v>
      </c>
      <c r="F38">
        <v>64.385000000000005</v>
      </c>
      <c r="G38">
        <v>0.1390000000000029</v>
      </c>
      <c r="H38">
        <v>0.1</v>
      </c>
      <c r="J38">
        <v>31.385000000000002</v>
      </c>
      <c r="K38">
        <v>0</v>
      </c>
      <c r="L38">
        <v>200</v>
      </c>
      <c r="M38">
        <v>47.02</v>
      </c>
      <c r="N38">
        <v>2.042000000000002</v>
      </c>
      <c r="O38">
        <v>0</v>
      </c>
      <c r="P38">
        <v>0</v>
      </c>
      <c r="Q38">
        <v>200</v>
      </c>
      <c r="R38">
        <v>0.27548357482797409</v>
      </c>
      <c r="S38" t="s">
        <v>72</v>
      </c>
      <c r="T38" t="s">
        <v>144</v>
      </c>
      <c r="U38" t="s">
        <v>144</v>
      </c>
    </row>
    <row r="39" spans="1:21" x14ac:dyDescent="0.2">
      <c r="A39" s="1">
        <v>37</v>
      </c>
      <c r="B39">
        <v>34</v>
      </c>
      <c r="C39" t="s">
        <v>31</v>
      </c>
      <c r="D39" s="6">
        <f t="shared" si="0"/>
        <v>5.5656578226472622</v>
      </c>
      <c r="E39">
        <v>53.316000000000003</v>
      </c>
      <c r="F39">
        <v>44.838999999999999</v>
      </c>
      <c r="G39">
        <v>9.2000000000005855E-2</v>
      </c>
      <c r="H39">
        <v>0.1</v>
      </c>
      <c r="I39">
        <v>20.372</v>
      </c>
      <c r="K39">
        <v>6.2999999999998835E-2</v>
      </c>
      <c r="L39">
        <v>0.1</v>
      </c>
      <c r="M39">
        <v>54.86</v>
      </c>
      <c r="N39">
        <v>1.5439999999999969</v>
      </c>
      <c r="O39">
        <v>18.27</v>
      </c>
      <c r="P39">
        <v>2.1019999999999999</v>
      </c>
      <c r="Q39">
        <v>4.8790986733439716</v>
      </c>
      <c r="R39">
        <v>0.48655914930328992</v>
      </c>
      <c r="S39" t="s">
        <v>73</v>
      </c>
      <c r="T39" t="s">
        <v>145</v>
      </c>
      <c r="U39" t="s">
        <v>145</v>
      </c>
    </row>
    <row r="40" spans="1:21" x14ac:dyDescent="0.2">
      <c r="A40" s="1">
        <v>38</v>
      </c>
      <c r="B40">
        <v>35</v>
      </c>
      <c r="C40" t="s">
        <v>34</v>
      </c>
      <c r="D40" s="6">
        <f t="shared" si="0"/>
        <v>2732.8682184977488</v>
      </c>
      <c r="E40">
        <v>56.069000000000003</v>
      </c>
      <c r="F40">
        <v>53.223999999999997</v>
      </c>
      <c r="G40">
        <v>0.32000000000000028</v>
      </c>
      <c r="H40">
        <v>274.55370735479892</v>
      </c>
      <c r="I40">
        <v>30.308</v>
      </c>
      <c r="J40">
        <v>20.309000000000001</v>
      </c>
      <c r="K40">
        <v>8.8999999999998636E-2</v>
      </c>
      <c r="L40">
        <v>0.1</v>
      </c>
      <c r="M40">
        <v>62.86</v>
      </c>
      <c r="N40">
        <v>6.7909999999999968</v>
      </c>
      <c r="O40">
        <v>26.99</v>
      </c>
      <c r="P40">
        <v>3.3180000000000009</v>
      </c>
      <c r="Q40">
        <v>439.91082211784402</v>
      </c>
      <c r="R40">
        <v>2018.303689025106</v>
      </c>
      <c r="S40" t="s">
        <v>74</v>
      </c>
      <c r="T40" t="s">
        <v>146</v>
      </c>
      <c r="U40" t="s">
        <v>189</v>
      </c>
    </row>
    <row r="41" spans="1:21" x14ac:dyDescent="0.2">
      <c r="A41" s="1">
        <v>39</v>
      </c>
      <c r="B41">
        <v>36</v>
      </c>
      <c r="C41" t="s">
        <v>29</v>
      </c>
      <c r="D41" s="6">
        <f t="shared" si="0"/>
        <v>3706.3064562754748</v>
      </c>
      <c r="E41">
        <v>45.106999999999999</v>
      </c>
      <c r="F41">
        <v>55.749000000000002</v>
      </c>
      <c r="G41">
        <v>0.10600000000000161</v>
      </c>
      <c r="H41">
        <v>0.1</v>
      </c>
      <c r="J41">
        <v>30.219000000000001</v>
      </c>
      <c r="K41">
        <v>0</v>
      </c>
      <c r="L41">
        <v>200</v>
      </c>
      <c r="M41">
        <v>47.02</v>
      </c>
      <c r="N41">
        <v>1.913000000000004</v>
      </c>
      <c r="O41">
        <v>0</v>
      </c>
      <c r="P41">
        <v>0</v>
      </c>
      <c r="Q41">
        <v>200</v>
      </c>
      <c r="R41">
        <v>3306.2064562754749</v>
      </c>
      <c r="S41" t="s">
        <v>75</v>
      </c>
      <c r="T41" t="s">
        <v>147</v>
      </c>
      <c r="U41" t="s">
        <v>190</v>
      </c>
    </row>
    <row r="42" spans="1:21" x14ac:dyDescent="0.2">
      <c r="A42" s="1">
        <v>40</v>
      </c>
      <c r="B42">
        <v>37</v>
      </c>
      <c r="C42" t="s">
        <v>30</v>
      </c>
      <c r="D42" s="6">
        <f t="shared" si="0"/>
        <v>1879.2540221985539</v>
      </c>
      <c r="E42">
        <v>53.728000000000002</v>
      </c>
      <c r="F42">
        <v>45.000999999999998</v>
      </c>
      <c r="G42">
        <v>0.23000000000000401</v>
      </c>
      <c r="H42">
        <v>80.535473973428381</v>
      </c>
      <c r="I42">
        <v>48.725000000000001</v>
      </c>
      <c r="K42">
        <v>0.14099999999999821</v>
      </c>
      <c r="L42">
        <v>0.1</v>
      </c>
      <c r="M42">
        <v>57.54</v>
      </c>
      <c r="N42">
        <v>3.8119999999999981</v>
      </c>
      <c r="O42">
        <v>41.4</v>
      </c>
      <c r="P42">
        <v>7.3250000000000028</v>
      </c>
      <c r="Q42">
        <v>711.43672205759958</v>
      </c>
      <c r="R42">
        <v>1087.181826167526</v>
      </c>
      <c r="S42" t="s">
        <v>76</v>
      </c>
      <c r="T42" t="s">
        <v>148</v>
      </c>
      <c r="U42" t="s">
        <v>191</v>
      </c>
    </row>
    <row r="43" spans="1:21" x14ac:dyDescent="0.2">
      <c r="A43" s="1">
        <v>41</v>
      </c>
      <c r="B43">
        <v>38</v>
      </c>
      <c r="C43" t="s">
        <v>23</v>
      </c>
      <c r="D43" s="6">
        <f t="shared" si="0"/>
        <v>1650.367198373239</v>
      </c>
      <c r="E43">
        <v>54.466000000000001</v>
      </c>
      <c r="F43">
        <v>53.497999999999998</v>
      </c>
      <c r="G43">
        <v>0.20499999999999829</v>
      </c>
      <c r="H43">
        <v>230.78480089264951</v>
      </c>
      <c r="I43">
        <v>34.524000000000001</v>
      </c>
      <c r="J43">
        <v>48.584000000000003</v>
      </c>
      <c r="K43">
        <v>0.1129999999999995</v>
      </c>
      <c r="L43">
        <v>0.1</v>
      </c>
      <c r="M43">
        <v>59.05</v>
      </c>
      <c r="N43">
        <v>4.5839999999999961</v>
      </c>
      <c r="O43">
        <v>30</v>
      </c>
      <c r="P43">
        <v>4.5240000000000009</v>
      </c>
      <c r="Q43">
        <v>386.6329179062555</v>
      </c>
      <c r="R43">
        <v>1032.8494795743341</v>
      </c>
      <c r="S43" t="s">
        <v>77</v>
      </c>
      <c r="T43" t="s">
        <v>149</v>
      </c>
      <c r="U43" t="s">
        <v>192</v>
      </c>
    </row>
    <row r="44" spans="1:21" x14ac:dyDescent="0.2">
      <c r="A44" s="1">
        <v>42</v>
      </c>
      <c r="B44">
        <v>39</v>
      </c>
      <c r="C44" t="s">
        <v>21</v>
      </c>
      <c r="D44" s="6">
        <f t="shared" si="0"/>
        <v>1290.492045044901</v>
      </c>
      <c r="E44">
        <v>56.359000000000002</v>
      </c>
      <c r="F44">
        <v>54.261000000000003</v>
      </c>
      <c r="G44">
        <v>0.40500000000000108</v>
      </c>
      <c r="H44">
        <v>1286.4511941941701</v>
      </c>
      <c r="I44">
        <v>41.13</v>
      </c>
      <c r="J44">
        <v>34.411000000000001</v>
      </c>
      <c r="K44">
        <v>0.1180000000000021</v>
      </c>
      <c r="L44">
        <v>0.1</v>
      </c>
      <c r="M44">
        <v>57.72</v>
      </c>
      <c r="N44">
        <v>1.3609999999999971</v>
      </c>
      <c r="O44">
        <v>38.71</v>
      </c>
      <c r="P44">
        <v>2.4200000000000021</v>
      </c>
      <c r="Q44">
        <v>3.4462209600000309</v>
      </c>
      <c r="R44">
        <v>0.49462989073101371</v>
      </c>
      <c r="S44" t="s">
        <v>78</v>
      </c>
      <c r="T44" t="s">
        <v>150</v>
      </c>
      <c r="U44" t="s">
        <v>193</v>
      </c>
    </row>
    <row r="45" spans="1:21" x14ac:dyDescent="0.2">
      <c r="A45" s="1">
        <v>43</v>
      </c>
      <c r="B45">
        <v>40</v>
      </c>
      <c r="C45" t="s">
        <v>23</v>
      </c>
      <c r="D45" s="6">
        <f t="shared" si="0"/>
        <v>1644.0775713198921</v>
      </c>
      <c r="E45">
        <v>55.054000000000002</v>
      </c>
      <c r="F45">
        <v>55.954000000000001</v>
      </c>
      <c r="G45">
        <v>4.1000000000003922E-2</v>
      </c>
      <c r="H45">
        <v>0.1</v>
      </c>
      <c r="I45">
        <v>31.219000000000001</v>
      </c>
      <c r="J45">
        <v>41.012</v>
      </c>
      <c r="K45">
        <v>6.9000000000002615E-2</v>
      </c>
      <c r="L45">
        <v>0.1</v>
      </c>
      <c r="M45">
        <v>55.96</v>
      </c>
      <c r="N45">
        <v>0.90599999999999881</v>
      </c>
      <c r="O45">
        <v>30.53</v>
      </c>
      <c r="P45">
        <v>0.68900000000000006</v>
      </c>
      <c r="Q45">
        <v>0.1</v>
      </c>
      <c r="R45">
        <v>1643.7775713198921</v>
      </c>
      <c r="S45" t="s">
        <v>79</v>
      </c>
      <c r="T45" t="s">
        <v>151</v>
      </c>
      <c r="U45" t="s">
        <v>194</v>
      </c>
    </row>
    <row r="46" spans="1:21" x14ac:dyDescent="0.2">
      <c r="A46" s="1">
        <v>44</v>
      </c>
      <c r="B46">
        <v>41</v>
      </c>
      <c r="C46" t="s">
        <v>27</v>
      </c>
      <c r="D46" s="6">
        <f t="shared" si="0"/>
        <v>3442.5778826063197</v>
      </c>
      <c r="E46">
        <v>50.831000000000003</v>
      </c>
      <c r="F46">
        <v>55.012999999999998</v>
      </c>
      <c r="G46">
        <v>8.00000000000054E-2</v>
      </c>
      <c r="H46">
        <v>0.1</v>
      </c>
      <c r="I46">
        <v>39.441000000000003</v>
      </c>
      <c r="J46">
        <v>31.15</v>
      </c>
      <c r="K46">
        <v>-0.84499999999999886</v>
      </c>
      <c r="L46">
        <v>3236.7035649199588</v>
      </c>
      <c r="M46">
        <v>52.94</v>
      </c>
      <c r="N46">
        <v>2.1089999999999951</v>
      </c>
      <c r="O46">
        <v>38.22</v>
      </c>
      <c r="P46">
        <v>1.2210000000000041</v>
      </c>
      <c r="Q46">
        <v>5.7743176863608916</v>
      </c>
      <c r="R46">
        <v>200</v>
      </c>
      <c r="S46" t="s">
        <v>80</v>
      </c>
      <c r="T46" t="s">
        <v>152</v>
      </c>
      <c r="U46" t="s">
        <v>52</v>
      </c>
    </row>
    <row r="47" spans="1:21" x14ac:dyDescent="0.2">
      <c r="A47" s="1">
        <v>45</v>
      </c>
      <c r="B47">
        <v>71</v>
      </c>
      <c r="C47" t="s">
        <v>28</v>
      </c>
      <c r="D47" s="6">
        <f t="shared" si="0"/>
        <v>3456.101386901074</v>
      </c>
      <c r="E47">
        <v>56.624000000000002</v>
      </c>
      <c r="F47">
        <v>50.750999999999998</v>
      </c>
      <c r="G47">
        <v>0</v>
      </c>
      <c r="H47">
        <v>200</v>
      </c>
      <c r="I47">
        <v>39.798999999999999</v>
      </c>
      <c r="J47">
        <v>40.286000000000001</v>
      </c>
      <c r="K47">
        <v>0</v>
      </c>
      <c r="L47">
        <v>200</v>
      </c>
      <c r="M47">
        <v>63.53</v>
      </c>
      <c r="N47">
        <v>6.9059999999999988</v>
      </c>
      <c r="O47">
        <v>31.87</v>
      </c>
      <c r="P47">
        <v>7.9289999999999976</v>
      </c>
      <c r="Q47">
        <v>2856.101386901074</v>
      </c>
      <c r="R47">
        <v>200</v>
      </c>
      <c r="S47" t="s">
        <v>52</v>
      </c>
      <c r="T47" t="s">
        <v>52</v>
      </c>
      <c r="U47" t="s">
        <v>195</v>
      </c>
    </row>
    <row r="48" spans="1:21" x14ac:dyDescent="0.2">
      <c r="A48" s="1">
        <v>46</v>
      </c>
      <c r="B48" s="2">
        <v>0</v>
      </c>
      <c r="C48" s="2" t="s">
        <v>24</v>
      </c>
      <c r="D48" s="5">
        <f t="shared" si="0"/>
        <v>13764.292293681341</v>
      </c>
      <c r="E48">
        <v>55.652999999999999</v>
      </c>
      <c r="G48">
        <v>-0.41400000000000148</v>
      </c>
      <c r="H48">
        <v>1271.9925216671211</v>
      </c>
      <c r="I48">
        <v>32.875</v>
      </c>
      <c r="K48">
        <v>0.87900000000000134</v>
      </c>
      <c r="L48">
        <v>4159.2128131803611</v>
      </c>
      <c r="M48">
        <v>61.8</v>
      </c>
      <c r="N48">
        <v>6.1469999999999976</v>
      </c>
      <c r="O48">
        <v>32.68</v>
      </c>
      <c r="P48">
        <v>0.19500000000000031</v>
      </c>
      <c r="Q48">
        <v>1070.8018626258799</v>
      </c>
      <c r="R48">
        <v>7262.2850962079792</v>
      </c>
      <c r="S48" t="s">
        <v>81</v>
      </c>
      <c r="T48" t="s">
        <v>153</v>
      </c>
      <c r="U48" t="s">
        <v>111</v>
      </c>
    </row>
    <row r="49" spans="1:21" x14ac:dyDescent="0.2">
      <c r="A49" s="1">
        <v>47</v>
      </c>
      <c r="B49" s="2">
        <v>44</v>
      </c>
      <c r="C49" s="2" t="s">
        <v>20</v>
      </c>
      <c r="D49" s="5">
        <f t="shared" si="0"/>
        <v>6371.0535906415589</v>
      </c>
      <c r="E49">
        <v>56.709000000000003</v>
      </c>
      <c r="F49">
        <v>56.067</v>
      </c>
      <c r="G49">
        <v>0.10500000000000401</v>
      </c>
      <c r="H49">
        <v>0.1</v>
      </c>
      <c r="I49">
        <v>26.821000000000002</v>
      </c>
      <c r="J49">
        <v>31.995999999999999</v>
      </c>
      <c r="K49">
        <v>4.6000000000002927E-2</v>
      </c>
      <c r="L49">
        <v>0.1</v>
      </c>
      <c r="M49">
        <v>56.39</v>
      </c>
      <c r="N49">
        <v>0.31900000000000261</v>
      </c>
      <c r="O49">
        <v>30.02</v>
      </c>
      <c r="P49">
        <v>3.1989999999999981</v>
      </c>
      <c r="Q49">
        <v>57.899939858400813</v>
      </c>
      <c r="R49">
        <v>6312.9536507831581</v>
      </c>
      <c r="S49" t="s">
        <v>82</v>
      </c>
      <c r="T49" t="s">
        <v>154</v>
      </c>
      <c r="U49" t="s">
        <v>196</v>
      </c>
    </row>
    <row r="50" spans="1:21" x14ac:dyDescent="0.2">
      <c r="A50" s="1">
        <v>48</v>
      </c>
      <c r="B50" s="2">
        <v>45</v>
      </c>
      <c r="C50" s="2" t="s">
        <v>32</v>
      </c>
      <c r="D50" s="5">
        <f t="shared" si="0"/>
        <v>3972.0725468091719</v>
      </c>
      <c r="E50">
        <v>55.707999999999998</v>
      </c>
      <c r="F50">
        <v>56.603999999999999</v>
      </c>
      <c r="G50">
        <v>0.2299999999999969</v>
      </c>
      <c r="H50">
        <v>265.72774840342612</v>
      </c>
      <c r="I50">
        <v>30.36</v>
      </c>
      <c r="J50">
        <v>26.774999999999999</v>
      </c>
      <c r="K50">
        <v>0.1050000000000004</v>
      </c>
      <c r="L50">
        <v>0.1</v>
      </c>
      <c r="M50">
        <v>55.94</v>
      </c>
      <c r="N50">
        <v>0.23199999999999929</v>
      </c>
      <c r="O50">
        <v>28.67</v>
      </c>
      <c r="P50">
        <v>1.6899999999999979</v>
      </c>
      <c r="Q50">
        <v>0.1</v>
      </c>
      <c r="R50">
        <v>3706.1447984057459</v>
      </c>
      <c r="S50" t="s">
        <v>83</v>
      </c>
      <c r="T50" t="s">
        <v>155</v>
      </c>
      <c r="U50" t="s">
        <v>197</v>
      </c>
    </row>
    <row r="51" spans="1:21" x14ac:dyDescent="0.2">
      <c r="A51" s="1">
        <v>49</v>
      </c>
      <c r="B51" s="2">
        <v>46</v>
      </c>
      <c r="C51" s="2" t="s">
        <v>34</v>
      </c>
      <c r="D51" s="5">
        <f t="shared" si="0"/>
        <v>5408.2093643106409</v>
      </c>
      <c r="E51">
        <v>54.604999999999997</v>
      </c>
      <c r="F51">
        <v>55.478000000000002</v>
      </c>
      <c r="G51">
        <v>0.39999999999999858</v>
      </c>
      <c r="H51">
        <v>518.73908110493869</v>
      </c>
      <c r="I51">
        <v>32.805999999999997</v>
      </c>
      <c r="J51">
        <v>30.254999999999999</v>
      </c>
      <c r="K51">
        <v>0.46199999999999619</v>
      </c>
      <c r="L51">
        <v>219.05647472558229</v>
      </c>
      <c r="M51">
        <v>58.8</v>
      </c>
      <c r="N51">
        <v>4.1950000000000003</v>
      </c>
      <c r="O51">
        <v>29.75</v>
      </c>
      <c r="P51">
        <v>3.0559999999999969</v>
      </c>
      <c r="Q51">
        <v>78.517822546799806</v>
      </c>
      <c r="R51">
        <v>4591.8959859333199</v>
      </c>
      <c r="S51" t="s">
        <v>84</v>
      </c>
      <c r="T51" t="s">
        <v>156</v>
      </c>
      <c r="U51" t="s">
        <v>198</v>
      </c>
    </row>
    <row r="52" spans="1:21" x14ac:dyDescent="0.2">
      <c r="A52" s="1">
        <v>50</v>
      </c>
      <c r="B52" s="2">
        <v>47</v>
      </c>
      <c r="C52" s="2" t="s">
        <v>18</v>
      </c>
      <c r="D52" s="5">
        <f t="shared" si="0"/>
        <v>400.22154157512108</v>
      </c>
      <c r="E52">
        <v>53.996000000000002</v>
      </c>
      <c r="F52">
        <v>54.204999999999998</v>
      </c>
      <c r="G52">
        <v>0</v>
      </c>
      <c r="H52">
        <v>200</v>
      </c>
      <c r="I52">
        <v>33.783000000000001</v>
      </c>
      <c r="J52">
        <v>32.344000000000001</v>
      </c>
      <c r="K52">
        <v>0</v>
      </c>
      <c r="L52">
        <v>200</v>
      </c>
      <c r="M52">
        <v>55.12</v>
      </c>
      <c r="N52">
        <v>1.123999999999995</v>
      </c>
      <c r="O52">
        <v>32.93</v>
      </c>
      <c r="P52">
        <v>0.85300000000000153</v>
      </c>
      <c r="Q52">
        <v>0.1</v>
      </c>
      <c r="R52">
        <v>0.12154157512104941</v>
      </c>
      <c r="S52" t="s">
        <v>85</v>
      </c>
      <c r="T52" t="s">
        <v>157</v>
      </c>
      <c r="U52" t="s">
        <v>199</v>
      </c>
    </row>
    <row r="53" spans="1:21" x14ac:dyDescent="0.2">
      <c r="A53" s="1">
        <v>51</v>
      </c>
      <c r="B53" s="2">
        <v>76</v>
      </c>
      <c r="C53" s="2" t="s">
        <v>23</v>
      </c>
      <c r="D53" s="5">
        <f t="shared" si="0"/>
        <v>600.1</v>
      </c>
      <c r="G53">
        <v>0</v>
      </c>
      <c r="H53">
        <v>200</v>
      </c>
      <c r="K53">
        <v>0</v>
      </c>
      <c r="L53">
        <v>200</v>
      </c>
      <c r="M53">
        <v>55.96</v>
      </c>
      <c r="N53">
        <v>0</v>
      </c>
      <c r="O53">
        <v>30.53</v>
      </c>
      <c r="P53">
        <v>0</v>
      </c>
      <c r="Q53">
        <v>0.1</v>
      </c>
      <c r="R53">
        <v>200</v>
      </c>
      <c r="S53" t="s">
        <v>86</v>
      </c>
      <c r="T53" t="s">
        <v>158</v>
      </c>
      <c r="U53" t="s">
        <v>52</v>
      </c>
    </row>
    <row r="54" spans="1:21" x14ac:dyDescent="0.2">
      <c r="A54" s="1">
        <v>52</v>
      </c>
      <c r="B54" s="4">
        <v>48</v>
      </c>
      <c r="C54" s="4" t="s">
        <v>29</v>
      </c>
      <c r="D54" s="6">
        <f t="shared" si="0"/>
        <v>600.14386043319405</v>
      </c>
      <c r="E54">
        <v>44.841000000000001</v>
      </c>
      <c r="F54">
        <v>53.533999999999999</v>
      </c>
      <c r="G54">
        <v>0</v>
      </c>
      <c r="H54">
        <v>200</v>
      </c>
      <c r="J54">
        <v>33.677999999999997</v>
      </c>
      <c r="K54">
        <v>0</v>
      </c>
      <c r="L54">
        <v>200</v>
      </c>
      <c r="M54">
        <v>45.34</v>
      </c>
      <c r="N54">
        <v>0.49900000000000228</v>
      </c>
      <c r="O54">
        <v>0</v>
      </c>
      <c r="P54">
        <v>0</v>
      </c>
      <c r="Q54">
        <v>200</v>
      </c>
      <c r="R54">
        <v>0.14386043319406719</v>
      </c>
      <c r="S54" t="s">
        <v>87</v>
      </c>
      <c r="T54" t="s">
        <v>159</v>
      </c>
      <c r="U54" t="s">
        <v>200</v>
      </c>
    </row>
    <row r="55" spans="1:21" x14ac:dyDescent="0.2">
      <c r="A55" s="1">
        <v>53</v>
      </c>
      <c r="B55" s="2">
        <v>77</v>
      </c>
      <c r="C55" s="2" t="s">
        <v>24</v>
      </c>
      <c r="D55" s="5">
        <f t="shared" si="0"/>
        <v>600.1</v>
      </c>
      <c r="G55">
        <v>0</v>
      </c>
      <c r="H55">
        <v>200</v>
      </c>
      <c r="K55">
        <v>0</v>
      </c>
      <c r="L55">
        <v>200</v>
      </c>
      <c r="M55">
        <v>61.8</v>
      </c>
      <c r="N55">
        <v>0</v>
      </c>
      <c r="O55">
        <v>32.68</v>
      </c>
      <c r="P55">
        <v>0</v>
      </c>
      <c r="Q55">
        <v>0.1</v>
      </c>
      <c r="R55">
        <v>200</v>
      </c>
      <c r="S55" t="s">
        <v>88</v>
      </c>
      <c r="T55" t="s">
        <v>160</v>
      </c>
      <c r="U55" t="s">
        <v>52</v>
      </c>
    </row>
    <row r="56" spans="1:21" x14ac:dyDescent="0.2">
      <c r="A56" s="1">
        <v>54</v>
      </c>
      <c r="B56">
        <v>50</v>
      </c>
      <c r="C56" t="s">
        <v>23</v>
      </c>
      <c r="D56" s="6">
        <f t="shared" si="0"/>
        <v>267.06736468746323</v>
      </c>
      <c r="E56">
        <v>58.744</v>
      </c>
      <c r="G56">
        <v>0.37599999999999772</v>
      </c>
      <c r="H56">
        <v>250.70689355959351</v>
      </c>
      <c r="I56">
        <v>31.14</v>
      </c>
      <c r="K56">
        <v>7.4999999999999289E-2</v>
      </c>
      <c r="L56">
        <v>0.1</v>
      </c>
      <c r="M56">
        <v>55.96</v>
      </c>
      <c r="N56">
        <v>2.7839999999999989</v>
      </c>
      <c r="O56">
        <v>30.53</v>
      </c>
      <c r="P56">
        <v>0.60999999999999943</v>
      </c>
      <c r="Q56">
        <v>15.89661554713595</v>
      </c>
      <c r="R56">
        <v>0.3638555807338254</v>
      </c>
      <c r="S56" t="s">
        <v>89</v>
      </c>
      <c r="T56" t="s">
        <v>161</v>
      </c>
      <c r="U56" t="s">
        <v>201</v>
      </c>
    </row>
    <row r="57" spans="1:21" x14ac:dyDescent="0.2">
      <c r="A57" s="1">
        <v>55</v>
      </c>
      <c r="B57">
        <v>51</v>
      </c>
      <c r="C57" t="s">
        <v>30</v>
      </c>
      <c r="D57" s="6">
        <f t="shared" si="0"/>
        <v>21.69867602397624</v>
      </c>
      <c r="E57">
        <v>53.789000000000001</v>
      </c>
      <c r="F57">
        <v>58.368000000000002</v>
      </c>
      <c r="G57">
        <v>0.16799999999999929</v>
      </c>
      <c r="H57">
        <v>12.693335832665589</v>
      </c>
      <c r="I57">
        <v>44.280999999999999</v>
      </c>
      <c r="J57">
        <v>31.065000000000001</v>
      </c>
      <c r="K57">
        <v>3.9999999999977831E-3</v>
      </c>
      <c r="L57">
        <v>0.1</v>
      </c>
      <c r="M57">
        <v>54.85</v>
      </c>
      <c r="N57">
        <v>1.0609999999999999</v>
      </c>
      <c r="O57">
        <v>41.87</v>
      </c>
      <c r="P57">
        <v>2.4110000000000009</v>
      </c>
      <c r="Q57">
        <v>8.5434671722410389</v>
      </c>
      <c r="R57">
        <v>0.3618730190696115</v>
      </c>
      <c r="S57" t="s">
        <v>90</v>
      </c>
      <c r="T57" t="s">
        <v>162</v>
      </c>
      <c r="U57" t="s">
        <v>162</v>
      </c>
    </row>
    <row r="58" spans="1:21" x14ac:dyDescent="0.2">
      <c r="A58" s="1">
        <v>56</v>
      </c>
      <c r="B58">
        <v>52</v>
      </c>
      <c r="C58" t="s">
        <v>24</v>
      </c>
      <c r="D58" s="6">
        <f t="shared" si="0"/>
        <v>280.29903253332867</v>
      </c>
      <c r="E58">
        <v>61.497</v>
      </c>
      <c r="F58">
        <v>53.621000000000002</v>
      </c>
      <c r="G58">
        <v>0.23400000000000179</v>
      </c>
      <c r="H58">
        <v>204.69710031536479</v>
      </c>
      <c r="I58">
        <v>34.854999999999997</v>
      </c>
      <c r="J58">
        <v>44.277000000000001</v>
      </c>
      <c r="K58">
        <v>0.154999999999994</v>
      </c>
      <c r="L58">
        <v>72.010922378154945</v>
      </c>
      <c r="M58">
        <v>61.8</v>
      </c>
      <c r="N58">
        <v>0.30299999999999733</v>
      </c>
      <c r="O58">
        <v>32.68</v>
      </c>
      <c r="P58">
        <v>2.1749999999999972</v>
      </c>
      <c r="Q58">
        <v>2.6667706506249589</v>
      </c>
      <c r="R58">
        <v>0.9242391891839371</v>
      </c>
      <c r="S58" t="s">
        <v>91</v>
      </c>
      <c r="T58" t="s">
        <v>163</v>
      </c>
      <c r="U58" t="s">
        <v>163</v>
      </c>
    </row>
    <row r="59" spans="1:21" x14ac:dyDescent="0.2">
      <c r="A59" s="1">
        <v>57</v>
      </c>
      <c r="B59">
        <v>53</v>
      </c>
      <c r="C59" t="s">
        <v>20</v>
      </c>
      <c r="D59" s="6">
        <f t="shared" si="0"/>
        <v>4.683658703002501</v>
      </c>
      <c r="E59">
        <v>57.256</v>
      </c>
      <c r="F59">
        <v>61.262999999999998</v>
      </c>
      <c r="G59">
        <v>0.14200000000000301</v>
      </c>
      <c r="H59">
        <v>0.1</v>
      </c>
      <c r="I59">
        <v>27.873000000000001</v>
      </c>
      <c r="J59">
        <v>34.700000000000003</v>
      </c>
      <c r="K59">
        <v>0.115000000000002</v>
      </c>
      <c r="L59">
        <v>0.1</v>
      </c>
      <c r="M59">
        <v>56.39</v>
      </c>
      <c r="N59">
        <v>0.86599999999999966</v>
      </c>
      <c r="O59">
        <v>30.02</v>
      </c>
      <c r="P59">
        <v>2.146999999999998</v>
      </c>
      <c r="Q59">
        <v>3.941054773680972</v>
      </c>
      <c r="R59">
        <v>0.5426039293215289</v>
      </c>
      <c r="S59" t="s">
        <v>92</v>
      </c>
      <c r="T59" t="s">
        <v>164</v>
      </c>
      <c r="U59" t="s">
        <v>164</v>
      </c>
    </row>
    <row r="60" spans="1:21" x14ac:dyDescent="0.2">
      <c r="A60" s="1">
        <v>58</v>
      </c>
      <c r="B60">
        <v>54</v>
      </c>
      <c r="C60" t="s">
        <v>29</v>
      </c>
      <c r="D60" s="6">
        <f t="shared" si="0"/>
        <v>400.86029229395422</v>
      </c>
      <c r="E60">
        <v>46.054000000000002</v>
      </c>
      <c r="F60">
        <v>57.113999999999997</v>
      </c>
      <c r="G60">
        <v>1.8000000000000679E-2</v>
      </c>
      <c r="H60">
        <v>0.1</v>
      </c>
      <c r="J60">
        <v>27.757999999999999</v>
      </c>
      <c r="K60">
        <v>0</v>
      </c>
      <c r="L60">
        <v>200</v>
      </c>
      <c r="M60">
        <v>45.34</v>
      </c>
      <c r="N60">
        <v>0.71399999999999864</v>
      </c>
      <c r="O60">
        <v>0</v>
      </c>
      <c r="P60">
        <v>0</v>
      </c>
      <c r="Q60">
        <v>200</v>
      </c>
      <c r="R60">
        <v>0.76029229395421183</v>
      </c>
      <c r="S60" t="s">
        <v>93</v>
      </c>
      <c r="T60" t="s">
        <v>165</v>
      </c>
      <c r="U60" t="s">
        <v>165</v>
      </c>
    </row>
    <row r="61" spans="1:21" x14ac:dyDescent="0.2">
      <c r="A61" s="1">
        <v>59</v>
      </c>
      <c r="B61">
        <v>55</v>
      </c>
      <c r="C61" t="s">
        <v>22</v>
      </c>
      <c r="D61" s="6">
        <f t="shared" si="0"/>
        <v>460.27250508051719</v>
      </c>
      <c r="E61">
        <v>61.484000000000002</v>
      </c>
      <c r="F61">
        <v>46.036000000000001</v>
      </c>
      <c r="G61">
        <v>0.29400000000000398</v>
      </c>
      <c r="H61">
        <v>459.2489940550883</v>
      </c>
      <c r="I61">
        <v>38.750999999999998</v>
      </c>
      <c r="K61">
        <v>0.14699999999999849</v>
      </c>
      <c r="L61">
        <v>0.1</v>
      </c>
      <c r="M61">
        <v>60.64</v>
      </c>
      <c r="N61">
        <v>0.84400000000000119</v>
      </c>
      <c r="O61">
        <v>38.26</v>
      </c>
      <c r="P61">
        <v>0.49099999999999971</v>
      </c>
      <c r="Q61">
        <v>0.1</v>
      </c>
      <c r="R61">
        <v>0.82351102542885024</v>
      </c>
      <c r="S61" t="s">
        <v>94</v>
      </c>
      <c r="T61" t="s">
        <v>166</v>
      </c>
      <c r="U61" t="s">
        <v>166</v>
      </c>
    </row>
    <row r="62" spans="1:21" x14ac:dyDescent="0.2">
      <c r="A62" s="1">
        <v>60</v>
      </c>
      <c r="B62">
        <v>56</v>
      </c>
      <c r="C62" t="s">
        <v>30</v>
      </c>
      <c r="D62" s="6">
        <f t="shared" si="0"/>
        <v>287.82984329410948</v>
      </c>
      <c r="E62">
        <v>54.344000000000001</v>
      </c>
      <c r="F62">
        <v>61.19</v>
      </c>
      <c r="G62">
        <v>0.31700000000000023</v>
      </c>
      <c r="H62">
        <v>286.79501165659542</v>
      </c>
      <c r="I62">
        <v>42.039000000000001</v>
      </c>
      <c r="J62">
        <v>38.603999999999999</v>
      </c>
      <c r="K62">
        <v>0.13400000000000031</v>
      </c>
      <c r="L62">
        <v>0.1</v>
      </c>
      <c r="M62">
        <v>54.85</v>
      </c>
      <c r="N62">
        <v>0.50600000000000023</v>
      </c>
      <c r="O62">
        <v>41.87</v>
      </c>
      <c r="P62">
        <v>0.16900000000000401</v>
      </c>
      <c r="Q62">
        <v>0.1</v>
      </c>
      <c r="R62">
        <v>0.83483163751398803</v>
      </c>
      <c r="S62" t="s">
        <v>95</v>
      </c>
      <c r="T62" t="s">
        <v>167</v>
      </c>
      <c r="U62" t="s">
        <v>167</v>
      </c>
    </row>
    <row r="63" spans="1:21" x14ac:dyDescent="0.2">
      <c r="A63" s="1">
        <v>61</v>
      </c>
      <c r="B63">
        <v>57</v>
      </c>
      <c r="C63" t="s">
        <v>35</v>
      </c>
      <c r="D63" s="6">
        <f t="shared" si="0"/>
        <v>44.823955362936488</v>
      </c>
      <c r="E63">
        <v>54.698999999999998</v>
      </c>
      <c r="F63">
        <v>54.027000000000001</v>
      </c>
      <c r="G63">
        <v>8.3999999999996078E-2</v>
      </c>
      <c r="H63">
        <v>0.1</v>
      </c>
      <c r="I63">
        <v>32.872999999999998</v>
      </c>
      <c r="J63">
        <v>41.905000000000001</v>
      </c>
      <c r="K63">
        <v>3.8999999999994373E-2</v>
      </c>
      <c r="L63">
        <v>0.1</v>
      </c>
      <c r="M63">
        <v>55.78</v>
      </c>
      <c r="N63">
        <v>1.0810000000000031</v>
      </c>
      <c r="O63">
        <v>29.62</v>
      </c>
      <c r="P63">
        <v>3.252999999999997</v>
      </c>
      <c r="Q63">
        <v>43.849678804280707</v>
      </c>
      <c r="R63">
        <v>0.77427655865578093</v>
      </c>
      <c r="S63" t="s">
        <v>96</v>
      </c>
      <c r="T63" t="s">
        <v>168</v>
      </c>
      <c r="U63" t="s">
        <v>168</v>
      </c>
    </row>
    <row r="64" spans="1:21" x14ac:dyDescent="0.2">
      <c r="A64" s="1">
        <v>62</v>
      </c>
      <c r="B64">
        <v>58</v>
      </c>
      <c r="C64" t="s">
        <v>31</v>
      </c>
      <c r="D64" s="6">
        <f t="shared" si="0"/>
        <v>484.04570270332226</v>
      </c>
      <c r="E64">
        <v>50.055</v>
      </c>
      <c r="F64">
        <v>54.615000000000002</v>
      </c>
      <c r="G64">
        <v>0</v>
      </c>
      <c r="H64">
        <v>200</v>
      </c>
      <c r="I64">
        <v>16.048999999999999</v>
      </c>
      <c r="J64">
        <v>32.834000000000003</v>
      </c>
      <c r="K64">
        <v>0</v>
      </c>
      <c r="L64">
        <v>200</v>
      </c>
      <c r="M64">
        <v>54.86</v>
      </c>
      <c r="N64">
        <v>4.8049999999999997</v>
      </c>
      <c r="O64">
        <v>18.27</v>
      </c>
      <c r="P64">
        <v>2.2210000000000001</v>
      </c>
      <c r="Q64">
        <v>83.631656701425001</v>
      </c>
      <c r="R64">
        <v>0.4140460018972652</v>
      </c>
      <c r="S64" t="s">
        <v>97</v>
      </c>
      <c r="T64" t="s">
        <v>169</v>
      </c>
      <c r="U64" t="s">
        <v>169</v>
      </c>
    </row>
    <row r="65" spans="1:21" x14ac:dyDescent="0.2">
      <c r="A65" s="1">
        <v>63</v>
      </c>
      <c r="B65" s="2">
        <v>49</v>
      </c>
      <c r="C65" s="2" t="s">
        <v>28</v>
      </c>
      <c r="D65" s="5">
        <f t="shared" si="0"/>
        <v>600.1</v>
      </c>
      <c r="G65">
        <v>0</v>
      </c>
      <c r="H65">
        <v>200</v>
      </c>
      <c r="K65">
        <v>0</v>
      </c>
      <c r="L65">
        <v>200</v>
      </c>
      <c r="M65">
        <v>65.52</v>
      </c>
      <c r="N65">
        <v>0</v>
      </c>
      <c r="O65">
        <v>31.08</v>
      </c>
      <c r="P65">
        <v>0</v>
      </c>
      <c r="Q65">
        <v>0.1</v>
      </c>
      <c r="R65">
        <v>200</v>
      </c>
      <c r="S65" t="s">
        <v>52</v>
      </c>
      <c r="T65" t="s">
        <v>52</v>
      </c>
      <c r="U65" t="s">
        <v>160</v>
      </c>
    </row>
    <row r="66" spans="1:21" x14ac:dyDescent="0.2">
      <c r="A66" s="1">
        <v>64</v>
      </c>
      <c r="B66">
        <v>59</v>
      </c>
      <c r="C66" t="s">
        <v>26</v>
      </c>
      <c r="D66" s="6">
        <f t="shared" si="0"/>
        <v>0.71452470233175325</v>
      </c>
      <c r="E66">
        <v>57.694000000000003</v>
      </c>
      <c r="F66">
        <v>62.066000000000003</v>
      </c>
      <c r="G66">
        <v>0.125</v>
      </c>
      <c r="H66">
        <v>0.1</v>
      </c>
      <c r="I66">
        <v>40.231000000000002</v>
      </c>
      <c r="J66">
        <v>32.345999999999997</v>
      </c>
      <c r="K66">
        <v>6.3000000000002387E-2</v>
      </c>
      <c r="L66">
        <v>0.1</v>
      </c>
      <c r="M66">
        <v>57.04</v>
      </c>
      <c r="N66">
        <v>0.65400000000000347</v>
      </c>
      <c r="O66">
        <v>40.5</v>
      </c>
      <c r="P66">
        <v>0.26899999999999841</v>
      </c>
      <c r="Q66">
        <v>0.1</v>
      </c>
      <c r="R66">
        <v>0.4145247023317532</v>
      </c>
      <c r="S66" t="s">
        <v>98</v>
      </c>
      <c r="T66" t="s">
        <v>170</v>
      </c>
      <c r="U66" t="s">
        <v>170</v>
      </c>
    </row>
    <row r="67" spans="1:21" x14ac:dyDescent="0.2">
      <c r="A67" s="1">
        <v>65</v>
      </c>
      <c r="B67">
        <v>60</v>
      </c>
      <c r="C67" t="s">
        <v>31</v>
      </c>
      <c r="D67" s="6">
        <f t="shared" ref="D67:D81" si="1">SUM(H67,L67,Q67,R67)</f>
        <v>12.921862269416977</v>
      </c>
      <c r="E67">
        <v>52.768999999999998</v>
      </c>
      <c r="F67">
        <v>57.569000000000003</v>
      </c>
      <c r="G67">
        <v>5.5999999999997392E-2</v>
      </c>
      <c r="H67">
        <v>0.1</v>
      </c>
      <c r="I67">
        <v>18.802</v>
      </c>
      <c r="J67">
        <v>40.167999999999999</v>
      </c>
      <c r="K67">
        <v>7.3999999999998067E-2</v>
      </c>
      <c r="L67">
        <v>0.1</v>
      </c>
      <c r="M67">
        <v>54.86</v>
      </c>
      <c r="N67">
        <v>2.0910000000000011</v>
      </c>
      <c r="O67">
        <v>18.27</v>
      </c>
      <c r="P67">
        <v>0.53200000000000003</v>
      </c>
      <c r="Q67">
        <v>12.170895119761029</v>
      </c>
      <c r="R67">
        <v>0.55096714965594817</v>
      </c>
      <c r="S67" t="s">
        <v>99</v>
      </c>
      <c r="T67" t="s">
        <v>171</v>
      </c>
      <c r="U67" t="s">
        <v>171</v>
      </c>
    </row>
    <row r="68" spans="1:21" x14ac:dyDescent="0.2">
      <c r="A68" s="1">
        <v>66</v>
      </c>
      <c r="B68">
        <v>61</v>
      </c>
      <c r="C68" t="s">
        <v>29</v>
      </c>
      <c r="D68" s="6">
        <f t="shared" si="1"/>
        <v>400.63594964497798</v>
      </c>
      <c r="E68">
        <v>43.412999999999997</v>
      </c>
      <c r="F68">
        <v>52.713000000000001</v>
      </c>
      <c r="G68">
        <v>7.0999999999997954E-2</v>
      </c>
      <c r="H68">
        <v>0.1</v>
      </c>
      <c r="J68">
        <v>18.728000000000002</v>
      </c>
      <c r="K68">
        <v>0</v>
      </c>
      <c r="L68">
        <v>200</v>
      </c>
      <c r="M68">
        <v>47.02</v>
      </c>
      <c r="N68">
        <v>3.607000000000006</v>
      </c>
      <c r="O68">
        <v>0</v>
      </c>
      <c r="P68">
        <v>0</v>
      </c>
      <c r="Q68">
        <v>200</v>
      </c>
      <c r="R68">
        <v>0.53594964497794462</v>
      </c>
      <c r="S68" t="s">
        <v>100</v>
      </c>
      <c r="T68" t="s">
        <v>172</v>
      </c>
      <c r="U68" t="s">
        <v>172</v>
      </c>
    </row>
    <row r="69" spans="1:21" x14ac:dyDescent="0.2">
      <c r="A69" s="1">
        <v>67</v>
      </c>
      <c r="B69">
        <v>62</v>
      </c>
      <c r="C69" t="s">
        <v>36</v>
      </c>
      <c r="D69" s="6">
        <f t="shared" si="1"/>
        <v>489.53167436580458</v>
      </c>
      <c r="E69">
        <v>59.027999999999999</v>
      </c>
      <c r="F69">
        <v>43.341999999999999</v>
      </c>
      <c r="G69">
        <v>0.3089999999999975</v>
      </c>
      <c r="H69">
        <v>476.3875377159153</v>
      </c>
      <c r="I69">
        <v>30.946000000000002</v>
      </c>
      <c r="K69">
        <v>3.1000000000002359E-2</v>
      </c>
      <c r="L69">
        <v>0.1</v>
      </c>
      <c r="M69">
        <v>60.03</v>
      </c>
      <c r="N69">
        <v>1.002000000000002</v>
      </c>
      <c r="O69">
        <v>28.74</v>
      </c>
      <c r="P69">
        <v>2.2060000000000031</v>
      </c>
      <c r="Q69">
        <v>12.559482372096101</v>
      </c>
      <c r="R69">
        <v>0.48465427779313253</v>
      </c>
      <c r="S69" t="s">
        <v>101</v>
      </c>
      <c r="T69" t="s">
        <v>173</v>
      </c>
      <c r="U69" t="s">
        <v>173</v>
      </c>
    </row>
    <row r="70" spans="1:21" x14ac:dyDescent="0.2">
      <c r="A70" s="1">
        <v>68</v>
      </c>
      <c r="B70">
        <v>63</v>
      </c>
      <c r="C70" t="s">
        <v>29</v>
      </c>
      <c r="D70" s="6">
        <f t="shared" si="1"/>
        <v>1790.7597577787201</v>
      </c>
      <c r="E70">
        <v>46.161000000000001</v>
      </c>
      <c r="F70">
        <v>58.719000000000001</v>
      </c>
      <c r="G70">
        <v>2.7999999999998689E-2</v>
      </c>
      <c r="H70">
        <v>0.1</v>
      </c>
      <c r="J70">
        <v>30.914999999999999</v>
      </c>
      <c r="K70">
        <v>0</v>
      </c>
      <c r="L70">
        <v>200</v>
      </c>
      <c r="M70">
        <v>45.34</v>
      </c>
      <c r="N70">
        <v>0.82099999999999795</v>
      </c>
      <c r="O70">
        <v>0</v>
      </c>
      <c r="P70">
        <v>0</v>
      </c>
      <c r="Q70">
        <v>200</v>
      </c>
      <c r="R70">
        <v>1390.6597577787199</v>
      </c>
      <c r="S70" t="s">
        <v>102</v>
      </c>
      <c r="T70" t="s">
        <v>174</v>
      </c>
      <c r="U70" t="s">
        <v>202</v>
      </c>
    </row>
    <row r="71" spans="1:21" x14ac:dyDescent="0.2">
      <c r="A71" s="1">
        <v>69</v>
      </c>
      <c r="B71">
        <v>64</v>
      </c>
      <c r="C71" t="s">
        <v>27</v>
      </c>
      <c r="D71" s="6">
        <f t="shared" si="1"/>
        <v>347.33034432022771</v>
      </c>
      <c r="E71">
        <v>52.392000000000003</v>
      </c>
      <c r="F71">
        <v>46.133000000000003</v>
      </c>
      <c r="G71">
        <v>0.34000000000000341</v>
      </c>
      <c r="H71">
        <v>147.13034432022769</v>
      </c>
      <c r="I71">
        <v>38.496000000000002</v>
      </c>
      <c r="K71">
        <v>6.8000000000004945E-2</v>
      </c>
      <c r="L71">
        <v>0.1</v>
      </c>
      <c r="M71">
        <v>52.94</v>
      </c>
      <c r="N71">
        <v>0.54799999999999471</v>
      </c>
      <c r="O71">
        <v>38.22</v>
      </c>
      <c r="P71">
        <v>0.27600000000000341</v>
      </c>
      <c r="Q71">
        <v>0.1</v>
      </c>
      <c r="R71">
        <v>200</v>
      </c>
      <c r="S71" t="s">
        <v>103</v>
      </c>
      <c r="T71" t="s">
        <v>175</v>
      </c>
      <c r="U71" t="s">
        <v>52</v>
      </c>
    </row>
    <row r="72" spans="1:21" x14ac:dyDescent="0.2">
      <c r="A72" s="1">
        <v>70</v>
      </c>
      <c r="B72">
        <v>65</v>
      </c>
      <c r="C72" t="s">
        <v>30</v>
      </c>
      <c r="D72" s="6">
        <f t="shared" si="1"/>
        <v>3306.468175209302</v>
      </c>
      <c r="E72">
        <v>54.911000000000001</v>
      </c>
      <c r="F72">
        <v>52.052</v>
      </c>
      <c r="G72">
        <v>0.1120000000000019</v>
      </c>
      <c r="H72">
        <v>0.1</v>
      </c>
      <c r="I72">
        <v>41.826000000000001</v>
      </c>
      <c r="J72">
        <v>38.427999999999997</v>
      </c>
      <c r="K72">
        <v>2.700000000000102E-2</v>
      </c>
      <c r="L72">
        <v>0.1</v>
      </c>
      <c r="M72">
        <v>54.85</v>
      </c>
      <c r="N72">
        <v>6.0999999999999943E-2</v>
      </c>
      <c r="O72">
        <v>41.87</v>
      </c>
      <c r="P72">
        <v>4.399999999999693E-2</v>
      </c>
      <c r="Q72">
        <v>0.1</v>
      </c>
      <c r="R72">
        <v>3306.1681752093018</v>
      </c>
      <c r="S72" t="s">
        <v>104</v>
      </c>
      <c r="T72" t="s">
        <v>176</v>
      </c>
      <c r="U72" t="s">
        <v>203</v>
      </c>
    </row>
    <row r="73" spans="1:21" x14ac:dyDescent="0.2">
      <c r="A73" s="1">
        <v>71</v>
      </c>
      <c r="B73">
        <v>66</v>
      </c>
      <c r="C73" t="s">
        <v>24</v>
      </c>
      <c r="D73" s="6">
        <f t="shared" si="1"/>
        <v>1278.9964077286375</v>
      </c>
      <c r="E73">
        <v>62.527000000000001</v>
      </c>
      <c r="F73">
        <v>54.798999999999999</v>
      </c>
      <c r="G73">
        <v>0.25200000000000239</v>
      </c>
      <c r="H73">
        <v>317.8830652719401</v>
      </c>
      <c r="I73">
        <v>32.210999999999999</v>
      </c>
      <c r="J73">
        <v>41.798999999999999</v>
      </c>
      <c r="K73">
        <v>0.10000000000000139</v>
      </c>
      <c r="L73">
        <v>0.1</v>
      </c>
      <c r="M73">
        <v>61.8</v>
      </c>
      <c r="N73">
        <v>0.72700000000000387</v>
      </c>
      <c r="O73">
        <v>32.68</v>
      </c>
      <c r="P73">
        <v>0.46900000000000119</v>
      </c>
      <c r="Q73">
        <v>0.1</v>
      </c>
      <c r="R73">
        <v>960.91334245669736</v>
      </c>
      <c r="S73" t="s">
        <v>105</v>
      </c>
      <c r="T73" t="s">
        <v>177</v>
      </c>
      <c r="U73" t="s">
        <v>204</v>
      </c>
    </row>
    <row r="74" spans="1:21" x14ac:dyDescent="0.2">
      <c r="A74" s="1">
        <v>72</v>
      </c>
      <c r="B74">
        <v>67</v>
      </c>
      <c r="C74" t="s">
        <v>21</v>
      </c>
      <c r="D74" s="6">
        <f t="shared" si="1"/>
        <v>498.59740995300405</v>
      </c>
      <c r="E74">
        <v>58.273000000000003</v>
      </c>
      <c r="F74">
        <v>62.274999999999999</v>
      </c>
      <c r="G74">
        <v>0.31200000000000472</v>
      </c>
      <c r="H74">
        <v>475.7260383037551</v>
      </c>
      <c r="I74">
        <v>40.685000000000002</v>
      </c>
      <c r="J74">
        <v>32.110999999999997</v>
      </c>
      <c r="K74">
        <v>8.6000000000005627E-2</v>
      </c>
      <c r="L74">
        <v>0.1</v>
      </c>
      <c r="M74">
        <v>61.07</v>
      </c>
      <c r="N74">
        <v>2.796999999999997</v>
      </c>
      <c r="O74">
        <v>38.380000000000003</v>
      </c>
      <c r="P74">
        <v>2.3050000000000002</v>
      </c>
      <c r="Q74">
        <v>21.993436628324918</v>
      </c>
      <c r="R74">
        <v>0.77793502092402533</v>
      </c>
      <c r="S74" t="s">
        <v>106</v>
      </c>
      <c r="T74" t="s">
        <v>178</v>
      </c>
      <c r="U74" t="s">
        <v>178</v>
      </c>
    </row>
    <row r="75" spans="1:21" x14ac:dyDescent="0.2">
      <c r="A75" s="1">
        <v>73</v>
      </c>
      <c r="B75">
        <v>68</v>
      </c>
      <c r="C75" t="s">
        <v>24</v>
      </c>
      <c r="D75" s="6">
        <f t="shared" si="1"/>
        <v>282.51106088796308</v>
      </c>
      <c r="E75">
        <v>60.115000000000002</v>
      </c>
      <c r="F75">
        <v>57.960999999999999</v>
      </c>
      <c r="G75">
        <v>0.23799999999999949</v>
      </c>
      <c r="H75">
        <v>162.29444239515519</v>
      </c>
      <c r="I75">
        <v>33.472000000000001</v>
      </c>
      <c r="J75">
        <v>40.598999999999997</v>
      </c>
      <c r="K75">
        <v>0.11400000000000431</v>
      </c>
      <c r="L75">
        <v>0.1</v>
      </c>
      <c r="M75">
        <v>65.959999999999994</v>
      </c>
      <c r="N75">
        <v>5.8449999999999918</v>
      </c>
      <c r="O75">
        <v>31.41</v>
      </c>
      <c r="P75">
        <v>2.0620000000000012</v>
      </c>
      <c r="Q75">
        <v>119.3949147896998</v>
      </c>
      <c r="R75">
        <v>0.72170370310814358</v>
      </c>
      <c r="S75" t="s">
        <v>107</v>
      </c>
      <c r="T75" t="s">
        <v>179</v>
      </c>
      <c r="U75" t="s">
        <v>205</v>
      </c>
    </row>
    <row r="76" spans="1:21" x14ac:dyDescent="0.2">
      <c r="A76" s="1">
        <v>74</v>
      </c>
      <c r="B76">
        <v>69</v>
      </c>
      <c r="C76" t="s">
        <v>24</v>
      </c>
      <c r="D76" s="6">
        <f t="shared" si="1"/>
        <v>1696.3323240802947</v>
      </c>
      <c r="E76">
        <v>63.529000000000003</v>
      </c>
      <c r="F76">
        <v>59.877000000000002</v>
      </c>
      <c r="G76">
        <v>0.29100000000000392</v>
      </c>
      <c r="H76">
        <v>99.703955186037803</v>
      </c>
      <c r="I76">
        <v>33.043999999999997</v>
      </c>
      <c r="J76">
        <v>33.357999999999997</v>
      </c>
      <c r="K76">
        <v>0.36499999999999488</v>
      </c>
      <c r="L76">
        <v>166.13736551783009</v>
      </c>
      <c r="M76">
        <v>65.959999999999994</v>
      </c>
      <c r="N76">
        <v>2.4309999999999898</v>
      </c>
      <c r="O76">
        <v>31.41</v>
      </c>
      <c r="P76">
        <v>1.633999999999997</v>
      </c>
      <c r="Q76">
        <v>8.4420126893158578</v>
      </c>
      <c r="R76">
        <v>1422.048990687111</v>
      </c>
      <c r="S76" t="s">
        <v>108</v>
      </c>
      <c r="T76" t="s">
        <v>180</v>
      </c>
      <c r="U76" t="s">
        <v>206</v>
      </c>
    </row>
    <row r="77" spans="1:21" x14ac:dyDescent="0.2">
      <c r="A77" s="1">
        <v>75</v>
      </c>
      <c r="B77">
        <v>70</v>
      </c>
      <c r="C77" t="s">
        <v>27</v>
      </c>
      <c r="D77" s="6">
        <f t="shared" si="1"/>
        <v>660.75025562009591</v>
      </c>
      <c r="E77">
        <v>50.915999999999997</v>
      </c>
      <c r="F77">
        <v>63.238</v>
      </c>
      <c r="G77">
        <v>0</v>
      </c>
      <c r="H77">
        <v>200</v>
      </c>
      <c r="I77">
        <v>40.295999999999999</v>
      </c>
      <c r="J77">
        <v>32.679000000000002</v>
      </c>
      <c r="K77">
        <v>0</v>
      </c>
      <c r="L77">
        <v>200</v>
      </c>
      <c r="M77">
        <v>55.67</v>
      </c>
      <c r="N77">
        <v>4.7540000000000049</v>
      </c>
      <c r="O77">
        <v>38.28</v>
      </c>
      <c r="P77">
        <v>2.0159999999999978</v>
      </c>
      <c r="Q77">
        <v>60.750255620095963</v>
      </c>
      <c r="R77">
        <v>200</v>
      </c>
      <c r="S77" t="s">
        <v>109</v>
      </c>
      <c r="T77" t="s">
        <v>181</v>
      </c>
      <c r="U77" t="s">
        <v>52</v>
      </c>
    </row>
    <row r="78" spans="1:21" x14ac:dyDescent="0.2">
      <c r="A78" s="1">
        <v>76</v>
      </c>
      <c r="B78" s="2">
        <v>74</v>
      </c>
      <c r="C78" s="2" t="s">
        <v>21</v>
      </c>
      <c r="D78" s="5">
        <f t="shared" si="1"/>
        <v>600.1</v>
      </c>
      <c r="G78">
        <v>0</v>
      </c>
      <c r="H78">
        <v>200</v>
      </c>
      <c r="K78">
        <v>0</v>
      </c>
      <c r="L78">
        <v>200</v>
      </c>
      <c r="M78">
        <v>57.72</v>
      </c>
      <c r="N78">
        <v>0</v>
      </c>
      <c r="O78">
        <v>38.71</v>
      </c>
      <c r="P78">
        <v>0</v>
      </c>
      <c r="Q78">
        <v>0.1</v>
      </c>
      <c r="R78">
        <v>200</v>
      </c>
      <c r="S78" t="s">
        <v>110</v>
      </c>
      <c r="T78" t="s">
        <v>182</v>
      </c>
      <c r="U78" t="s">
        <v>52</v>
      </c>
    </row>
    <row r="79" spans="1:21" x14ac:dyDescent="0.2">
      <c r="A79" s="1">
        <v>77</v>
      </c>
      <c r="B79" s="2">
        <v>42</v>
      </c>
      <c r="C79" s="2" t="s">
        <v>28</v>
      </c>
      <c r="D79" s="5">
        <f t="shared" si="1"/>
        <v>3268.6780082721152</v>
      </c>
      <c r="E79">
        <v>64.528000000000006</v>
      </c>
      <c r="F79">
        <v>64.694999999999993</v>
      </c>
      <c r="G79">
        <v>0.79800000000000892</v>
      </c>
      <c r="H79">
        <v>2882.651864751841</v>
      </c>
      <c r="I79">
        <v>32.079000000000001</v>
      </c>
      <c r="J79">
        <v>32.366999999999997</v>
      </c>
      <c r="K79">
        <v>0.20200000000000171</v>
      </c>
      <c r="L79">
        <v>185.92614352027451</v>
      </c>
      <c r="M79">
        <v>63.53</v>
      </c>
      <c r="N79">
        <v>0.99800000000000466</v>
      </c>
      <c r="O79">
        <v>31.87</v>
      </c>
      <c r="P79">
        <v>0.2089999999999996</v>
      </c>
      <c r="Q79">
        <v>0.1</v>
      </c>
      <c r="R79">
        <v>200</v>
      </c>
      <c r="S79" t="s">
        <v>52</v>
      </c>
      <c r="T79" t="s">
        <v>52</v>
      </c>
      <c r="U79" t="s">
        <v>207</v>
      </c>
    </row>
    <row r="80" spans="1:21" x14ac:dyDescent="0.2">
      <c r="A80" s="1">
        <v>78</v>
      </c>
      <c r="B80">
        <v>72</v>
      </c>
      <c r="C80" t="s">
        <v>37</v>
      </c>
      <c r="D80" s="6">
        <f t="shared" si="1"/>
        <v>552.3949890210173</v>
      </c>
      <c r="E80">
        <v>56.033000000000001</v>
      </c>
      <c r="F80">
        <v>63.73</v>
      </c>
      <c r="G80">
        <v>0.2180000000000035</v>
      </c>
      <c r="H80">
        <v>287.46303877577651</v>
      </c>
      <c r="I80">
        <v>33.369</v>
      </c>
      <c r="J80">
        <v>31.876999999999999</v>
      </c>
      <c r="K80">
        <v>1.8000000000000679E-2</v>
      </c>
      <c r="L80">
        <v>0.1</v>
      </c>
      <c r="M80">
        <v>59.11</v>
      </c>
      <c r="N80">
        <v>3.0769999999999982</v>
      </c>
      <c r="O80">
        <v>32.31</v>
      </c>
      <c r="P80">
        <v>1.0589999999999971</v>
      </c>
      <c r="Q80">
        <v>64.83195024524079</v>
      </c>
      <c r="R80">
        <v>200</v>
      </c>
      <c r="S80" t="s">
        <v>52</v>
      </c>
      <c r="T80" t="s">
        <v>52</v>
      </c>
      <c r="U80" t="s">
        <v>52</v>
      </c>
    </row>
    <row r="81" spans="1:21" x14ac:dyDescent="0.2">
      <c r="A81" s="1">
        <v>79</v>
      </c>
      <c r="B81">
        <v>73</v>
      </c>
      <c r="C81" t="s">
        <v>26</v>
      </c>
      <c r="D81" s="6">
        <f t="shared" si="1"/>
        <v>602.85696534553608</v>
      </c>
      <c r="E81">
        <v>56.185000000000002</v>
      </c>
      <c r="F81">
        <v>55.814999999999998</v>
      </c>
      <c r="G81">
        <v>0</v>
      </c>
      <c r="H81">
        <v>200</v>
      </c>
      <c r="I81">
        <v>42.216000000000001</v>
      </c>
      <c r="J81">
        <v>33.350999999999999</v>
      </c>
      <c r="K81">
        <v>0</v>
      </c>
      <c r="L81">
        <v>200</v>
      </c>
      <c r="M81">
        <v>57.04</v>
      </c>
      <c r="N81">
        <v>0.85499999999999687</v>
      </c>
      <c r="O81">
        <v>40.5</v>
      </c>
      <c r="P81">
        <v>1.7160000000000011</v>
      </c>
      <c r="Q81">
        <v>2.856965345536012</v>
      </c>
      <c r="R81">
        <v>200</v>
      </c>
      <c r="S81" t="s">
        <v>52</v>
      </c>
      <c r="T81" t="s">
        <v>52</v>
      </c>
      <c r="U81" t="s">
        <v>52</v>
      </c>
    </row>
    <row r="82" spans="1:21" x14ac:dyDescent="0.2">
      <c r="D82" s="7"/>
    </row>
    <row r="83" spans="1:21" x14ac:dyDescent="0.2">
      <c r="D83" s="7"/>
    </row>
    <row r="84" spans="1:21" x14ac:dyDescent="0.2">
      <c r="D84" s="7"/>
    </row>
    <row r="85" spans="1:21" x14ac:dyDescent="0.2">
      <c r="B85" t="s">
        <v>208</v>
      </c>
      <c r="D85" s="7"/>
    </row>
    <row r="86" spans="1:21" x14ac:dyDescent="0.2">
      <c r="D86" s="7"/>
    </row>
    <row r="87" spans="1:21" x14ac:dyDescent="0.2">
      <c r="D87" s="7"/>
    </row>
    <row r="88" spans="1:21" x14ac:dyDescent="0.2">
      <c r="D88" s="7"/>
    </row>
    <row r="89" spans="1:21" x14ac:dyDescent="0.2">
      <c r="D89" s="7"/>
    </row>
    <row r="90" spans="1:21" x14ac:dyDescent="0.2">
      <c r="D90" s="7"/>
    </row>
    <row r="91" spans="1:21" x14ac:dyDescent="0.2">
      <c r="D91" s="7"/>
    </row>
    <row r="92" spans="1:21" x14ac:dyDescent="0.2">
      <c r="D92" s="7"/>
    </row>
    <row r="93" spans="1:21" x14ac:dyDescent="0.2">
      <c r="D93" s="7"/>
    </row>
    <row r="94" spans="1:21" x14ac:dyDescent="0.2">
      <c r="D94" s="7"/>
    </row>
    <row r="95" spans="1:21" x14ac:dyDescent="0.2">
      <c r="D95" s="7"/>
    </row>
    <row r="96" spans="1:21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</sheetData>
  <conditionalFormatting sqref="H1:H1048576 L1:L1048576 Q1:R1048576">
    <cfRule type="colorScale" priority="2">
      <colorScale>
        <cfvo type="num" val="0"/>
        <cfvo type="num" val="10000"/>
        <color theme="0"/>
        <color rgb="FFFF0000"/>
      </colorScale>
    </cfRule>
  </conditionalFormatting>
  <conditionalFormatting sqref="D2:D81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E3A2-3B8A-B647-85C1-37DB947C9B66}">
  <dimension ref="A1"/>
  <sheetViews>
    <sheetView workbookViewId="0">
      <selection sqref="A1:D8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NRG list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Kale, Soham</cp:lastModifiedBy>
  <dcterms:created xsi:type="dcterms:W3CDTF">2018-07-25T20:06:25Z</dcterms:created>
  <dcterms:modified xsi:type="dcterms:W3CDTF">2018-08-01T14:00:07Z</dcterms:modified>
</cp:coreProperties>
</file>