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9675" windowHeight="60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5" i="1" l="1"/>
  <c r="H34" i="1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<sst xmlns="http://schemas.openxmlformats.org/spreadsheetml/2006/main" count="183" uniqueCount="163">
  <si>
    <t>TURRET</t>
    <phoneticPr fontId="5" type="noConversion"/>
  </si>
  <si>
    <t>Duo</t>
    <phoneticPr fontId="5" type="noConversion"/>
  </si>
  <si>
    <t>DelayFrame</t>
    <phoneticPr fontId="5" type="noConversion"/>
  </si>
  <si>
    <t>ATKtype</t>
    <phoneticPr fontId="5" type="noConversion"/>
  </si>
  <si>
    <t>BuildCost</t>
    <phoneticPr fontId="5" type="noConversion"/>
  </si>
  <si>
    <t>AmmoDMG</t>
    <phoneticPr fontId="5" type="noConversion"/>
  </si>
  <si>
    <t>g</t>
    <phoneticPr fontId="5" type="noConversion"/>
  </si>
  <si>
    <t>ga</t>
    <phoneticPr fontId="5" type="noConversion"/>
  </si>
  <si>
    <t>35c</t>
    <phoneticPr fontId="5" type="noConversion"/>
  </si>
  <si>
    <t>Scatter</t>
    <phoneticPr fontId="5" type="noConversion"/>
  </si>
  <si>
    <t>ShotsPS</t>
    <phoneticPr fontId="5" type="noConversion"/>
  </si>
  <si>
    <t>a</t>
    <phoneticPr fontId="5" type="noConversion"/>
  </si>
  <si>
    <t>85c 45l</t>
    <phoneticPr fontId="5" type="noConversion"/>
  </si>
  <si>
    <t>Arc</t>
    <phoneticPr fontId="5" type="noConversion"/>
  </si>
  <si>
    <t>35c 50l</t>
    <phoneticPr fontId="5" type="noConversion"/>
  </si>
  <si>
    <t>90/21</t>
    <phoneticPr fontId="5" type="noConversion"/>
  </si>
  <si>
    <t>Lancer</t>
    <phoneticPr fontId="5" type="noConversion"/>
  </si>
  <si>
    <t>25c 50l 45s</t>
    <phoneticPr fontId="5" type="noConversion"/>
  </si>
  <si>
    <t>150/140</t>
    <phoneticPr fontId="5" type="noConversion"/>
  </si>
  <si>
    <t>Scorch</t>
    <phoneticPr fontId="5" type="noConversion"/>
  </si>
  <si>
    <t>25c 22gr</t>
    <phoneticPr fontId="5" type="noConversion"/>
  </si>
  <si>
    <t>co/6(ins) py/9(ins)</t>
    <phoneticPr fontId="5" type="noConversion"/>
  </si>
  <si>
    <t>Hail</t>
    <phoneticPr fontId="5" type="noConversion"/>
  </si>
  <si>
    <t>HP</t>
    <phoneticPr fontId="5" type="noConversion"/>
  </si>
  <si>
    <t>40c 17gr</t>
    <phoneticPr fontId="5" type="noConversion"/>
  </si>
  <si>
    <t>l/3(27area/1.9t) mg/3(30/3.3t/x0.8/frag)</t>
    <phoneticPr fontId="5" type="noConversion"/>
  </si>
  <si>
    <t>gr/33(3.1t/0.8knockback) s/33(3.1t/0.8k) py/30(3.1t/ins)</t>
    <phoneticPr fontId="5" type="noConversion"/>
  </si>
  <si>
    <t>Salvo</t>
    <phoneticPr fontId="5" type="noConversion"/>
  </si>
  <si>
    <t>105c 95gr 60t</t>
    <phoneticPr fontId="5" type="noConversion"/>
  </si>
  <si>
    <t>c/9 gr/18(x0.6) py/11(ins)</t>
    <phoneticPr fontId="5" type="noConversion"/>
  </si>
  <si>
    <t>c/9 gr/18(x0.6firerate) s/9(x1.4) py/11(ins)</t>
    <phoneticPr fontId="5" type="noConversion"/>
  </si>
  <si>
    <t>Shots</t>
    <phoneticPr fontId="5" type="noConversion"/>
  </si>
  <si>
    <t>Swarmer</t>
    <phoneticPr fontId="5" type="noConversion"/>
  </si>
  <si>
    <t>35gr 35t 30s 45pl</t>
    <phoneticPr fontId="5" type="noConversion"/>
  </si>
  <si>
    <t>Fuse</t>
    <phoneticPr fontId="5" type="noConversion"/>
  </si>
  <si>
    <t>225c 225gr 100th</t>
    <phoneticPr fontId="5" type="noConversion"/>
  </si>
  <si>
    <t>gr/105</t>
    <phoneticPr fontId="5" type="noConversion"/>
  </si>
  <si>
    <t>Ripple</t>
    <phoneticPr fontId="5" type="noConversion"/>
  </si>
  <si>
    <t>Cyclone</t>
    <phoneticPr fontId="5" type="noConversion"/>
  </si>
  <si>
    <t>Spectre</t>
    <phoneticPr fontId="5" type="noConversion"/>
  </si>
  <si>
    <t>Meltdown</t>
    <phoneticPr fontId="5" type="noConversion"/>
  </si>
  <si>
    <t>150c 135gr 60t</t>
    <phoneticPr fontId="5" type="noConversion"/>
  </si>
  <si>
    <t>200c 125t 80pl</t>
    <phoneticPr fontId="5" type="noConversion"/>
  </si>
  <si>
    <t>mg/3(30/3.3t/x0.8/frag) bc/5(15/4.3t) pl/6(25/6.3t/frag) sa/7(33/4.3t/shok)</t>
    <phoneticPr fontId="5" type="noConversion"/>
  </si>
  <si>
    <t>bc/10(30/3.8t) py/12(10/1.3t/ins) sa/15(22/3.8t/shok)</t>
    <phoneticPr fontId="5" type="noConversion"/>
  </si>
  <si>
    <t>230c 300gr 250th 175pl 250sa</t>
    <phoneticPr fontId="5" type="noConversion"/>
  </si>
  <si>
    <t>gr/42 py/38(ins) th/65</t>
    <phoneticPr fontId="5" type="noConversion"/>
  </si>
  <si>
    <t>840/840+liquid/30</t>
    <phoneticPr fontId="5" type="noConversion"/>
  </si>
  <si>
    <t>250c 350l 300gr 325s 325sa</t>
    <phoneticPr fontId="5" type="noConversion"/>
  </si>
  <si>
    <t>DISTRIBUTION</t>
    <phoneticPr fontId="5" type="noConversion"/>
  </si>
  <si>
    <t>Power</t>
    <phoneticPr fontId="5" type="noConversion"/>
  </si>
  <si>
    <t>Mass Driver</t>
    <phoneticPr fontId="5" type="noConversion"/>
  </si>
  <si>
    <t>125l 125t 50th 75s</t>
    <phoneticPr fontId="5" type="noConversion"/>
  </si>
  <si>
    <t>POWER</t>
    <phoneticPr fontId="5" type="noConversion"/>
  </si>
  <si>
    <t>InputFuel</t>
    <phoneticPr fontId="5" type="noConversion"/>
  </si>
  <si>
    <t>Node/Range</t>
    <phoneticPr fontId="5" type="noConversion"/>
  </si>
  <si>
    <t>Power Node</t>
    <phoneticPr fontId="5" type="noConversion"/>
  </si>
  <si>
    <t>Battery</t>
    <phoneticPr fontId="5" type="noConversion"/>
  </si>
  <si>
    <t>Large PN</t>
    <phoneticPr fontId="5" type="noConversion"/>
  </si>
  <si>
    <t>Large B</t>
    <phoneticPr fontId="5" type="noConversion"/>
  </si>
  <si>
    <t>Surge Tower</t>
    <phoneticPr fontId="5" type="noConversion"/>
  </si>
  <si>
    <t>Combustion G</t>
    <phoneticPr fontId="5" type="noConversion"/>
  </si>
  <si>
    <t>Steam G</t>
    <phoneticPr fontId="5" type="noConversion"/>
  </si>
  <si>
    <t>Thermal G</t>
    <phoneticPr fontId="5" type="noConversion"/>
  </si>
  <si>
    <t>Diff G</t>
    <phoneticPr fontId="5" type="noConversion"/>
  </si>
  <si>
    <t>Thor G</t>
    <phoneticPr fontId="5" type="noConversion"/>
  </si>
  <si>
    <t>RTG G</t>
    <phoneticPr fontId="5" type="noConversion"/>
  </si>
  <si>
    <t>Impact R</t>
    <phoneticPr fontId="5" type="noConversion"/>
  </si>
  <si>
    <t>Solar Panel</t>
    <phoneticPr fontId="5" type="noConversion"/>
  </si>
  <si>
    <t>Large SP</t>
    <phoneticPr fontId="5" type="noConversion"/>
  </si>
  <si>
    <t>100l 50th 75s 75pl 25pf</t>
    <phoneticPr fontId="5" type="noConversion"/>
  </si>
  <si>
    <t>40l 20t 20s</t>
    <phoneticPr fontId="5" type="noConversion"/>
  </si>
  <si>
    <t>30n/9.5</t>
    <phoneticPr fontId="5" type="noConversion"/>
  </si>
  <si>
    <t>20n/6</t>
    <phoneticPr fontId="5" type="noConversion"/>
  </si>
  <si>
    <t>10l 5t 3s</t>
    <phoneticPr fontId="5" type="noConversion"/>
  </si>
  <si>
    <t>2n/30</t>
    <phoneticPr fontId="5" type="noConversion"/>
  </si>
  <si>
    <t>10l 7t 15s 15sa</t>
    <phoneticPr fontId="5" type="noConversion"/>
  </si>
  <si>
    <t>25c 15l</t>
    <phoneticPr fontId="5" type="noConversion"/>
  </si>
  <si>
    <t>FLAME/2s</t>
    <phoneticPr fontId="5" type="noConversion"/>
  </si>
  <si>
    <t>RADIO/7.33s</t>
    <phoneticPr fontId="5" type="noConversion"/>
  </si>
  <si>
    <t>35c 40l 25gr 30s</t>
    <phoneticPr fontId="5" type="noConversion"/>
  </si>
  <si>
    <t>FLAME/1.5s+water/3</t>
    <phoneticPr fontId="5" type="noConversion"/>
  </si>
  <si>
    <t>HEAT</t>
    <phoneticPr fontId="5" type="noConversion"/>
  </si>
  <si>
    <t>40c 50l 40mg 35gr 35s</t>
    <phoneticPr fontId="5" type="noConversion"/>
  </si>
  <si>
    <t>70s 100l 50mg 50t 65s</t>
    <phoneticPr fontId="5" type="noConversion"/>
  </si>
  <si>
    <t>py/2.33s+cryo/9</t>
    <phoneticPr fontId="5" type="noConversion"/>
  </si>
  <si>
    <t>th/6s+cryo/2.4</t>
    <phoneticPr fontId="5" type="noConversion"/>
  </si>
  <si>
    <t>300l 50mg 150gr 150th 200s</t>
    <phoneticPr fontId="5" type="noConversion"/>
  </si>
  <si>
    <t>7800/1500</t>
    <phoneticPr fontId="5" type="noConversion"/>
  </si>
  <si>
    <t>500l 250mg 400gr 100th 300s 250sa</t>
    <phoneticPr fontId="5" type="noConversion"/>
  </si>
  <si>
    <t>bc/2.33s+cryo/15</t>
    <phoneticPr fontId="5" type="noConversion"/>
  </si>
  <si>
    <t>SUN</t>
    <phoneticPr fontId="5" type="noConversion"/>
  </si>
  <si>
    <t>10l 15s</t>
    <phoneticPr fontId="5" type="noConversion"/>
  </si>
  <si>
    <t>100l 145s 5pf</t>
    <phoneticPr fontId="5" type="noConversion"/>
  </si>
  <si>
    <t>EFFECT</t>
    <phoneticPr fontId="5" type="noConversion"/>
  </si>
  <si>
    <t>Effect</t>
    <phoneticPr fontId="5" type="noConversion"/>
  </si>
  <si>
    <t>Note/Input</t>
    <phoneticPr fontId="5" type="noConversion"/>
  </si>
  <si>
    <t>Mend P</t>
    <phoneticPr fontId="5" type="noConversion"/>
  </si>
  <si>
    <t>Mender</t>
    <phoneticPr fontId="5" type="noConversion"/>
  </si>
  <si>
    <t>Overdrive P</t>
    <phoneticPr fontId="5" type="noConversion"/>
  </si>
  <si>
    <t>Force P</t>
    <phoneticPr fontId="5" type="noConversion"/>
  </si>
  <si>
    <t>Unloader</t>
    <phoneticPr fontId="5" type="noConversion"/>
  </si>
  <si>
    <t>Vault</t>
    <phoneticPr fontId="5" type="noConversion"/>
  </si>
  <si>
    <t>Container</t>
    <phoneticPr fontId="5" type="noConversion"/>
  </si>
  <si>
    <t>Launch Pad</t>
    <phoneticPr fontId="5" type="noConversion"/>
  </si>
  <si>
    <t>Large LP</t>
    <phoneticPr fontId="5" type="noConversion"/>
  </si>
  <si>
    <t>Shock Mine</t>
    <phoneticPr fontId="5" type="noConversion"/>
  </si>
  <si>
    <t>Message</t>
    <phoneticPr fontId="5" type="noConversion"/>
  </si>
  <si>
    <t>Core1</t>
    <phoneticPr fontId="5" type="noConversion"/>
  </si>
  <si>
    <t>Core2</t>
    <phoneticPr fontId="5" type="noConversion"/>
  </si>
  <si>
    <t>Core3</t>
    <phoneticPr fontId="5" type="noConversion"/>
  </si>
  <si>
    <t>HealPercent</t>
    <phoneticPr fontId="5" type="noConversion"/>
  </si>
  <si>
    <t>s/1(2.5blocks/2x)</t>
    <phoneticPr fontId="5" type="noConversion"/>
  </si>
  <si>
    <t>25c 30l</t>
    <phoneticPr fontId="5" type="noConversion"/>
  </si>
  <si>
    <t>100l 25t 40s</t>
    <phoneticPr fontId="5" type="noConversion"/>
  </si>
  <si>
    <t>pf/1(6.25/1.86x)</t>
    <phoneticPr fontId="5" type="noConversion"/>
  </si>
  <si>
    <t>pf/1(2.5/225%)</t>
    <phoneticPr fontId="5" type="noConversion"/>
  </si>
  <si>
    <t>100l 75t 75s 30pl</t>
    <phoneticPr fontId="5" type="noConversion"/>
  </si>
  <si>
    <t>180/12</t>
    <phoneticPr fontId="5" type="noConversion"/>
  </si>
  <si>
    <t>pf/1(10) liquid/6</t>
    <phoneticPr fontId="5" type="noConversion"/>
  </si>
  <si>
    <t>100l 75t 125s</t>
    <phoneticPr fontId="5" type="noConversion"/>
  </si>
  <si>
    <t>100t</t>
    <phoneticPr fontId="5" type="noConversion"/>
  </si>
  <si>
    <t>Reload</t>
    <phoneticPr fontId="5" type="noConversion"/>
  </si>
  <si>
    <t>250t 125th</t>
    <phoneticPr fontId="5" type="noConversion"/>
  </si>
  <si>
    <t>250c 100l 75s</t>
    <phoneticPr fontId="5" type="noConversion"/>
  </si>
  <si>
    <t>100/16s</t>
    <phoneticPr fontId="5" type="noConversion"/>
  </si>
  <si>
    <t>250/14s</t>
    <phoneticPr fontId="5" type="noConversion"/>
  </si>
  <si>
    <t>250l 200t 150s 75pl</t>
    <phoneticPr fontId="5" type="noConversion"/>
  </si>
  <si>
    <t>25l 12s</t>
    <phoneticPr fontId="5" type="noConversion"/>
  </si>
  <si>
    <t>5gr</t>
    <phoneticPr fontId="5" type="noConversion"/>
  </si>
  <si>
    <t>UNIT</t>
    <phoneticPr fontId="5" type="noConversion"/>
  </si>
  <si>
    <t>VANILLA</t>
    <phoneticPr fontId="5" type="noConversion"/>
  </si>
  <si>
    <t>IMMUNE</t>
    <phoneticPr fontId="5" type="noConversion"/>
  </si>
  <si>
    <t>atp-storage</t>
    <phoneticPr fontId="5" type="noConversion"/>
  </si>
  <si>
    <t>atp-node</t>
    <phoneticPr fontId="5" type="noConversion"/>
  </si>
  <si>
    <t>mito</t>
    <phoneticPr fontId="5" type="noConversion"/>
  </si>
  <si>
    <t>turret-lysozyme</t>
    <phoneticPr fontId="5" type="noConversion"/>
  </si>
  <si>
    <t>turret-sneeze</t>
    <phoneticPr fontId="5" type="noConversion"/>
  </si>
  <si>
    <t>turret-medic</t>
    <phoneticPr fontId="5" type="noConversion"/>
  </si>
  <si>
    <t>turret-comp</t>
    <phoneticPr fontId="5" type="noConversion"/>
  </si>
  <si>
    <t>turret-anti</t>
    <phoneticPr fontId="5" type="noConversion"/>
  </si>
  <si>
    <t>atp-node-large</t>
    <phoneticPr fontId="5" type="noConversion"/>
  </si>
  <si>
    <t>atp-storage-large</t>
    <phoneticPr fontId="5" type="noConversion"/>
  </si>
  <si>
    <t>core-brain</t>
    <phoneticPr fontId="5" type="noConversion"/>
  </si>
  <si>
    <t>golgi</t>
    <phoneticPr fontId="5" type="noConversion"/>
  </si>
  <si>
    <t>cell-bmemory</t>
    <phoneticPr fontId="5" type="noConversion"/>
  </si>
  <si>
    <t>turret-inflammation</t>
    <phoneticPr fontId="5" type="noConversion"/>
  </si>
  <si>
    <t>turret-steroid</t>
    <phoneticPr fontId="5" type="noConversion"/>
  </si>
  <si>
    <t>Fibrocyte</t>
    <phoneticPr fontId="5" type="noConversion"/>
  </si>
  <si>
    <t>Fibroblast</t>
    <phoneticPr fontId="5" type="noConversion"/>
  </si>
  <si>
    <t>fibro-1</t>
    <phoneticPr fontId="5" type="noConversion"/>
  </si>
  <si>
    <t>fibro-2</t>
    <phoneticPr fontId="5" type="noConversion"/>
  </si>
  <si>
    <t>atp-tower</t>
    <phoneticPr fontId="5" type="noConversion"/>
  </si>
  <si>
    <t>Respirating Cell</t>
    <phoneticPr fontId="5" type="noConversion"/>
  </si>
  <si>
    <t>cell-breath</t>
    <phoneticPr fontId="5" type="noConversion"/>
  </si>
  <si>
    <t>oxygen-comb</t>
    <phoneticPr fontId="5" type="noConversion"/>
  </si>
  <si>
    <t>sleep</t>
    <phoneticPr fontId="5" type="noConversion"/>
  </si>
  <si>
    <t>gene-small</t>
    <phoneticPr fontId="5" type="noConversion"/>
  </si>
  <si>
    <t>gene-large</t>
    <phoneticPr fontId="5" type="noConversion"/>
  </si>
  <si>
    <t>core-lymph</t>
    <phoneticPr fontId="5" type="noConversion"/>
  </si>
  <si>
    <t>cell-storage</t>
    <phoneticPr fontId="5" type="noConversion"/>
  </si>
  <si>
    <t>membrane</t>
    <phoneticPr fontId="5" type="noConversion"/>
  </si>
  <si>
    <t>turret-vomit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</si>
</sst>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4" fillId="4" borderId="2" xfId="4">
      <alignment vertical="center"/>
    </xf>
    <xf numFmtId="0" fontId="3" fillId="0" borderId="1" xfId="3">
      <alignment vertical="center"/>
    </xf>
    <xf numFmtId="0" fontId="3" fillId="0" borderId="1" xfId="3" applyFill="1">
      <alignment vertical="center"/>
    </xf>
    <xf numFmtId="9" fontId="1" fillId="2" borderId="0" xfId="1" applyNumberFormat="1">
      <alignment vertical="center"/>
    </xf>
    <xf numFmtId="0" fontId="6" fillId="5" borderId="0" xfId="5">
      <alignment vertical="center"/>
    </xf>
  </cellXfs>
  <cellStyles count="6">
    <cellStyle name="나쁨" xfId="5" builtinId="27"/>
    <cellStyle name="보통" xfId="2" builtinId="28"/>
    <cellStyle name="셀 확인" xfId="4" builtinId="23"/>
    <cellStyle name="연결된 셀" xfId="3" builtinId="24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J6" sqref="J6"/>
    </sheetView>
  </sheetViews>
  <sheetFormatPr defaultRowHeight="16.5" x14ac:dyDescent="0.3"/>
  <cols>
    <col min="1" max="1" width="11.5" customWidth="1"/>
    <col min="5" max="5" width="25.125" customWidth="1"/>
    <col min="6" max="6" width="49.5" customWidth="1"/>
    <col min="10" max="10" width="23.375" customWidth="1"/>
  </cols>
  <sheetData>
    <row r="1" spans="1:10" ht="17.25" thickBot="1" x14ac:dyDescent="0.35">
      <c r="A1" s="1" t="s">
        <v>131</v>
      </c>
      <c r="J1" s="2" t="s">
        <v>132</v>
      </c>
    </row>
    <row r="2" spans="1:10" ht="18" thickTop="1" thickBot="1" x14ac:dyDescent="0.35">
      <c r="A2" s="3" t="s">
        <v>0</v>
      </c>
      <c r="B2" s="4" t="s">
        <v>10</v>
      </c>
      <c r="C2" s="4" t="s">
        <v>31</v>
      </c>
      <c r="D2" s="4" t="s">
        <v>3</v>
      </c>
      <c r="E2" s="4" t="s">
        <v>4</v>
      </c>
      <c r="F2" s="4" t="s">
        <v>5</v>
      </c>
      <c r="G2" s="4" t="s">
        <v>2</v>
      </c>
      <c r="H2" s="4" t="s">
        <v>23</v>
      </c>
    </row>
    <row r="3" spans="1:10" ht="17.25" thickTop="1" x14ac:dyDescent="0.3">
      <c r="A3" s="1" t="s">
        <v>1</v>
      </c>
      <c r="B3" s="1">
        <v>3</v>
      </c>
      <c r="C3" s="1">
        <v>2</v>
      </c>
      <c r="D3" s="1" t="s">
        <v>7</v>
      </c>
      <c r="E3" s="1" t="s">
        <v>8</v>
      </c>
      <c r="F3" s="1" t="s">
        <v>30</v>
      </c>
      <c r="G3" s="1">
        <f>1/$B3*60</f>
        <v>20</v>
      </c>
      <c r="H3" s="1">
        <v>250</v>
      </c>
      <c r="I3" s="1"/>
      <c r="J3" s="1" t="s">
        <v>136</v>
      </c>
    </row>
    <row r="4" spans="1:10" x14ac:dyDescent="0.3">
      <c r="A4" s="7" t="s">
        <v>9</v>
      </c>
      <c r="B4" s="7">
        <v>3.3333330000000001</v>
      </c>
      <c r="C4" s="7">
        <v>2</v>
      </c>
      <c r="D4" s="7" t="s">
        <v>11</v>
      </c>
      <c r="E4" s="7" t="s">
        <v>12</v>
      </c>
      <c r="F4" s="7" t="s">
        <v>25</v>
      </c>
      <c r="G4" s="7">
        <f t="shared" ref="G4:G15" si="0">1/$B4*60</f>
        <v>18.000001800000177</v>
      </c>
      <c r="H4" s="7">
        <v>800</v>
      </c>
      <c r="I4" s="7"/>
      <c r="J4" s="7"/>
    </row>
    <row r="5" spans="1:10" x14ac:dyDescent="0.3">
      <c r="A5" t="s">
        <v>13</v>
      </c>
      <c r="B5">
        <v>1.71</v>
      </c>
      <c r="C5">
        <v>1</v>
      </c>
      <c r="D5" t="s">
        <v>6</v>
      </c>
      <c r="E5" t="s">
        <v>14</v>
      </c>
      <c r="F5" t="s">
        <v>15</v>
      </c>
      <c r="G5">
        <f t="shared" si="0"/>
        <v>35.087719298245609</v>
      </c>
      <c r="H5">
        <v>260</v>
      </c>
      <c r="J5" t="s">
        <v>137</v>
      </c>
    </row>
    <row r="6" spans="1:10" x14ac:dyDescent="0.3">
      <c r="A6" t="s">
        <v>16</v>
      </c>
      <c r="B6">
        <v>0.66666599999999998</v>
      </c>
      <c r="C6">
        <v>1</v>
      </c>
      <c r="D6" t="s">
        <v>6</v>
      </c>
      <c r="E6" t="s">
        <v>17</v>
      </c>
      <c r="F6" t="s">
        <v>18</v>
      </c>
      <c r="G6">
        <f t="shared" si="0"/>
        <v>90.000090000090012</v>
      </c>
      <c r="H6">
        <v>1120</v>
      </c>
      <c r="J6" t="s">
        <v>162</v>
      </c>
    </row>
    <row r="7" spans="1:10" x14ac:dyDescent="0.3">
      <c r="A7" t="s">
        <v>19</v>
      </c>
      <c r="B7">
        <v>12</v>
      </c>
      <c r="C7">
        <v>1</v>
      </c>
      <c r="D7" t="s">
        <v>6</v>
      </c>
      <c r="E7" t="s">
        <v>20</v>
      </c>
      <c r="F7" t="s">
        <v>21</v>
      </c>
      <c r="G7">
        <f t="shared" si="0"/>
        <v>5</v>
      </c>
      <c r="H7">
        <v>400</v>
      </c>
      <c r="J7" t="s">
        <v>146</v>
      </c>
    </row>
    <row r="8" spans="1:10" x14ac:dyDescent="0.3">
      <c r="A8" t="s">
        <v>22</v>
      </c>
      <c r="B8">
        <v>1</v>
      </c>
      <c r="C8">
        <v>1</v>
      </c>
      <c r="D8" t="s">
        <v>6</v>
      </c>
      <c r="E8" t="s">
        <v>24</v>
      </c>
      <c r="F8" t="s">
        <v>26</v>
      </c>
      <c r="G8">
        <f t="shared" si="0"/>
        <v>60</v>
      </c>
      <c r="H8">
        <v>260</v>
      </c>
    </row>
    <row r="9" spans="1:10" x14ac:dyDescent="0.3">
      <c r="A9" t="s">
        <v>27</v>
      </c>
      <c r="B9">
        <v>1.58</v>
      </c>
      <c r="C9">
        <v>4</v>
      </c>
      <c r="D9" t="s">
        <v>7</v>
      </c>
      <c r="E9" t="s">
        <v>28</v>
      </c>
      <c r="F9" t="s">
        <v>29</v>
      </c>
      <c r="G9">
        <f t="shared" si="0"/>
        <v>37.974683544303794</v>
      </c>
      <c r="H9">
        <v>960</v>
      </c>
    </row>
    <row r="10" spans="1:10" x14ac:dyDescent="0.3">
      <c r="A10" t="s">
        <v>32</v>
      </c>
      <c r="B10">
        <v>1.5</v>
      </c>
      <c r="C10">
        <v>4</v>
      </c>
      <c r="D10" t="s">
        <v>7</v>
      </c>
      <c r="E10" t="s">
        <v>33</v>
      </c>
      <c r="F10" t="s">
        <v>44</v>
      </c>
      <c r="G10">
        <f t="shared" si="0"/>
        <v>40</v>
      </c>
      <c r="H10">
        <v>1200</v>
      </c>
      <c r="J10" t="s">
        <v>139</v>
      </c>
    </row>
    <row r="11" spans="1:10" x14ac:dyDescent="0.3">
      <c r="A11" t="s">
        <v>34</v>
      </c>
      <c r="B11">
        <v>1.71</v>
      </c>
      <c r="C11">
        <v>3</v>
      </c>
      <c r="D11" t="s">
        <v>7</v>
      </c>
      <c r="E11" t="s">
        <v>35</v>
      </c>
      <c r="F11" t="s">
        <v>36</v>
      </c>
      <c r="G11">
        <f t="shared" si="0"/>
        <v>35.087719298245609</v>
      </c>
      <c r="H11">
        <v>1980</v>
      </c>
    </row>
    <row r="12" spans="1:10" x14ac:dyDescent="0.3">
      <c r="A12" t="s">
        <v>37</v>
      </c>
      <c r="B12">
        <v>1</v>
      </c>
      <c r="C12">
        <v>4</v>
      </c>
      <c r="D12" t="s">
        <v>6</v>
      </c>
      <c r="E12" t="s">
        <v>41</v>
      </c>
      <c r="F12" t="s">
        <v>26</v>
      </c>
      <c r="G12">
        <f t="shared" si="0"/>
        <v>60</v>
      </c>
      <c r="H12">
        <v>1170</v>
      </c>
    </row>
    <row r="13" spans="1:10" x14ac:dyDescent="0.3">
      <c r="A13" t="s">
        <v>38</v>
      </c>
      <c r="B13">
        <v>10</v>
      </c>
      <c r="C13">
        <v>1</v>
      </c>
      <c r="D13" t="s">
        <v>7</v>
      </c>
      <c r="E13" t="s">
        <v>42</v>
      </c>
      <c r="F13" t="s">
        <v>43</v>
      </c>
      <c r="G13">
        <f t="shared" si="0"/>
        <v>6</v>
      </c>
      <c r="H13">
        <v>1305</v>
      </c>
      <c r="J13" t="s">
        <v>140</v>
      </c>
    </row>
    <row r="14" spans="1:10" x14ac:dyDescent="0.3">
      <c r="A14" t="s">
        <v>39</v>
      </c>
      <c r="B14">
        <v>10</v>
      </c>
      <c r="C14">
        <v>2</v>
      </c>
      <c r="D14" t="s">
        <v>7</v>
      </c>
      <c r="E14" t="s">
        <v>45</v>
      </c>
      <c r="F14" t="s">
        <v>46</v>
      </c>
      <c r="G14">
        <f t="shared" si="0"/>
        <v>6</v>
      </c>
      <c r="H14">
        <v>2480</v>
      </c>
      <c r="J14" t="s">
        <v>147</v>
      </c>
    </row>
    <row r="15" spans="1:10" ht="17.25" thickBot="1" x14ac:dyDescent="0.35">
      <c r="A15" t="s">
        <v>40</v>
      </c>
      <c r="B15">
        <v>0.75</v>
      </c>
      <c r="C15">
        <v>1</v>
      </c>
      <c r="D15" t="s">
        <v>7</v>
      </c>
      <c r="E15" t="s">
        <v>48</v>
      </c>
      <c r="F15" t="s">
        <v>47</v>
      </c>
      <c r="G15">
        <f t="shared" si="0"/>
        <v>80</v>
      </c>
      <c r="H15">
        <v>3200</v>
      </c>
      <c r="J15" t="s">
        <v>138</v>
      </c>
    </row>
    <row r="16" spans="1:10" ht="18" thickTop="1" thickBot="1" x14ac:dyDescent="0.35">
      <c r="A16" s="3" t="s">
        <v>49</v>
      </c>
      <c r="B16" s="4" t="s">
        <v>50</v>
      </c>
      <c r="C16" s="4" t="s">
        <v>4</v>
      </c>
      <c r="D16" s="4" t="s">
        <v>23</v>
      </c>
    </row>
    <row r="17" spans="1:11" ht="18" thickTop="1" thickBot="1" x14ac:dyDescent="0.35">
      <c r="A17" t="s">
        <v>51</v>
      </c>
      <c r="B17">
        <v>105</v>
      </c>
      <c r="C17" t="s">
        <v>52</v>
      </c>
      <c r="D17">
        <v>360</v>
      </c>
      <c r="J17" t="s">
        <v>144</v>
      </c>
    </row>
    <row r="18" spans="1:11" ht="18" thickTop="1" thickBot="1" x14ac:dyDescent="0.35">
      <c r="A18" s="3" t="s">
        <v>53</v>
      </c>
      <c r="B18" s="4" t="s">
        <v>50</v>
      </c>
      <c r="C18" s="4" t="s">
        <v>55</v>
      </c>
      <c r="D18" s="4" t="s">
        <v>23</v>
      </c>
      <c r="E18" s="4" t="s">
        <v>4</v>
      </c>
      <c r="F18" s="4" t="s">
        <v>54</v>
      </c>
    </row>
    <row r="19" spans="1:11" ht="17.25" thickTop="1" x14ac:dyDescent="0.3">
      <c r="A19" s="2" t="s">
        <v>56</v>
      </c>
      <c r="B19" s="2"/>
      <c r="C19" s="2" t="s">
        <v>73</v>
      </c>
      <c r="D19" s="2">
        <v>40</v>
      </c>
      <c r="E19" s="2"/>
      <c r="F19" s="2"/>
      <c r="G19" s="2"/>
      <c r="H19" s="2"/>
      <c r="I19" s="2"/>
      <c r="J19" s="2" t="s">
        <v>134</v>
      </c>
    </row>
    <row r="20" spans="1:11" x14ac:dyDescent="0.3">
      <c r="A20" s="2" t="s">
        <v>57</v>
      </c>
      <c r="B20" s="2">
        <v>4000</v>
      </c>
      <c r="C20" s="2"/>
      <c r="D20" s="2">
        <v>40</v>
      </c>
      <c r="E20" s="2"/>
      <c r="F20" s="2"/>
      <c r="G20" s="2"/>
      <c r="H20" s="2"/>
      <c r="I20" s="2"/>
      <c r="J20" s="2" t="s">
        <v>133</v>
      </c>
    </row>
    <row r="21" spans="1:11" x14ac:dyDescent="0.3">
      <c r="A21" t="s">
        <v>58</v>
      </c>
      <c r="C21" t="s">
        <v>72</v>
      </c>
      <c r="D21">
        <v>160</v>
      </c>
      <c r="E21" t="s">
        <v>74</v>
      </c>
      <c r="J21" t="s">
        <v>141</v>
      </c>
    </row>
    <row r="22" spans="1:11" x14ac:dyDescent="0.3">
      <c r="A22" t="s">
        <v>59</v>
      </c>
      <c r="B22">
        <v>50000</v>
      </c>
      <c r="D22">
        <v>360</v>
      </c>
      <c r="E22" t="s">
        <v>71</v>
      </c>
      <c r="J22" t="s">
        <v>142</v>
      </c>
    </row>
    <row r="23" spans="1:11" x14ac:dyDescent="0.3">
      <c r="A23" t="s">
        <v>60</v>
      </c>
      <c r="C23" t="s">
        <v>75</v>
      </c>
      <c r="D23">
        <v>160</v>
      </c>
      <c r="E23" t="s">
        <v>76</v>
      </c>
      <c r="J23" t="s">
        <v>152</v>
      </c>
    </row>
    <row r="24" spans="1:11" x14ac:dyDescent="0.3">
      <c r="A24" s="2" t="s">
        <v>61</v>
      </c>
      <c r="B24" s="2">
        <v>60</v>
      </c>
      <c r="C24" s="2"/>
      <c r="D24" s="2">
        <v>40</v>
      </c>
      <c r="E24" s="2" t="s">
        <v>77</v>
      </c>
      <c r="F24" s="2" t="s">
        <v>78</v>
      </c>
      <c r="G24" s="2"/>
      <c r="H24" s="2"/>
      <c r="I24" s="2"/>
      <c r="J24" s="2" t="s">
        <v>135</v>
      </c>
    </row>
    <row r="25" spans="1:11" x14ac:dyDescent="0.3">
      <c r="A25" t="s">
        <v>62</v>
      </c>
      <c r="B25">
        <v>360</v>
      </c>
      <c r="D25">
        <v>160</v>
      </c>
      <c r="E25" t="s">
        <v>80</v>
      </c>
      <c r="F25" t="s">
        <v>81</v>
      </c>
      <c r="J25" t="s">
        <v>154</v>
      </c>
      <c r="K25" t="s">
        <v>153</v>
      </c>
    </row>
    <row r="26" spans="1:11" x14ac:dyDescent="0.3">
      <c r="A26" s="7" t="s">
        <v>63</v>
      </c>
      <c r="B26" s="7">
        <v>108</v>
      </c>
      <c r="C26" s="7"/>
      <c r="D26" s="7">
        <v>160</v>
      </c>
      <c r="E26" s="7" t="s">
        <v>83</v>
      </c>
      <c r="F26" s="7" t="s">
        <v>82</v>
      </c>
      <c r="G26" s="7"/>
      <c r="H26" s="7"/>
      <c r="I26" s="7"/>
      <c r="J26" s="7"/>
    </row>
    <row r="27" spans="1:11" x14ac:dyDescent="0.3">
      <c r="A27" t="s">
        <v>64</v>
      </c>
      <c r="B27">
        <v>960</v>
      </c>
      <c r="D27">
        <v>360</v>
      </c>
      <c r="E27" t="s">
        <v>84</v>
      </c>
      <c r="F27" t="s">
        <v>85</v>
      </c>
    </row>
    <row r="28" spans="1:11" x14ac:dyDescent="0.3">
      <c r="A28" t="s">
        <v>65</v>
      </c>
      <c r="B28">
        <v>840</v>
      </c>
      <c r="D28">
        <v>700</v>
      </c>
      <c r="E28" t="s">
        <v>87</v>
      </c>
      <c r="F28" t="s">
        <v>86</v>
      </c>
    </row>
    <row r="29" spans="1:11" x14ac:dyDescent="0.3">
      <c r="A29" t="s">
        <v>66</v>
      </c>
      <c r="B29">
        <v>180</v>
      </c>
      <c r="D29">
        <v>160</v>
      </c>
      <c r="E29" t="s">
        <v>70</v>
      </c>
      <c r="F29" t="s">
        <v>79</v>
      </c>
    </row>
    <row r="30" spans="1:11" x14ac:dyDescent="0.3">
      <c r="A30" t="s">
        <v>67</v>
      </c>
      <c r="B30" t="s">
        <v>88</v>
      </c>
      <c r="D30">
        <v>900</v>
      </c>
      <c r="E30" t="s">
        <v>89</v>
      </c>
      <c r="F30" t="s">
        <v>90</v>
      </c>
      <c r="J30" t="s">
        <v>155</v>
      </c>
    </row>
    <row r="31" spans="1:11" x14ac:dyDescent="0.3">
      <c r="A31" s="7" t="s">
        <v>68</v>
      </c>
      <c r="B31" s="7">
        <v>3.6</v>
      </c>
      <c r="C31" s="7"/>
      <c r="D31" s="7">
        <v>40</v>
      </c>
      <c r="E31" s="7" t="s">
        <v>92</v>
      </c>
      <c r="F31" s="7" t="s">
        <v>91</v>
      </c>
      <c r="G31" s="7"/>
      <c r="H31" s="7"/>
      <c r="I31" s="7"/>
      <c r="J31" s="7"/>
    </row>
    <row r="32" spans="1:11" ht="17.25" thickBot="1" x14ac:dyDescent="0.35">
      <c r="A32" s="7" t="s">
        <v>69</v>
      </c>
      <c r="B32" s="7">
        <v>54</v>
      </c>
      <c r="C32" s="7"/>
      <c r="D32" s="7">
        <v>360</v>
      </c>
      <c r="E32" s="7" t="s">
        <v>93</v>
      </c>
      <c r="F32" s="7" t="s">
        <v>91</v>
      </c>
      <c r="G32" s="7"/>
      <c r="H32" s="7"/>
      <c r="I32" s="7"/>
      <c r="J32" s="7"/>
    </row>
    <row r="33" spans="1:11" ht="18" thickTop="1" thickBot="1" x14ac:dyDescent="0.35">
      <c r="A33" s="3" t="s">
        <v>94</v>
      </c>
      <c r="B33" s="4" t="s">
        <v>50</v>
      </c>
      <c r="C33" s="4" t="s">
        <v>95</v>
      </c>
      <c r="D33" s="4" t="s">
        <v>23</v>
      </c>
      <c r="E33" s="4" t="s">
        <v>4</v>
      </c>
      <c r="F33" s="4" t="s">
        <v>96</v>
      </c>
      <c r="G33" s="5" t="s">
        <v>122</v>
      </c>
      <c r="H33" s="5" t="s">
        <v>111</v>
      </c>
    </row>
    <row r="34" spans="1:11" ht="17.25" thickTop="1" x14ac:dyDescent="0.3">
      <c r="A34" t="s">
        <v>98</v>
      </c>
      <c r="B34">
        <v>18</v>
      </c>
      <c r="C34">
        <v>83</v>
      </c>
      <c r="D34">
        <v>80</v>
      </c>
      <c r="E34" t="s">
        <v>113</v>
      </c>
      <c r="F34" t="s">
        <v>112</v>
      </c>
      <c r="G34">
        <v>200</v>
      </c>
      <c r="H34">
        <f>(G34/60)*(100/C34)</f>
        <v>4.0160642570281126</v>
      </c>
      <c r="J34" t="s">
        <v>150</v>
      </c>
      <c r="K34" t="s">
        <v>148</v>
      </c>
    </row>
    <row r="35" spans="1:11" x14ac:dyDescent="0.3">
      <c r="A35" t="s">
        <v>97</v>
      </c>
      <c r="B35">
        <v>90</v>
      </c>
      <c r="C35">
        <v>29</v>
      </c>
      <c r="D35">
        <v>320</v>
      </c>
      <c r="E35" t="s">
        <v>114</v>
      </c>
      <c r="F35" t="s">
        <v>115</v>
      </c>
      <c r="G35">
        <v>250</v>
      </c>
      <c r="H35">
        <f>(G35/60)*(100/C35)</f>
        <v>14.367816091954023</v>
      </c>
      <c r="J35" t="s">
        <v>151</v>
      </c>
      <c r="K35" t="s">
        <v>149</v>
      </c>
    </row>
    <row r="36" spans="1:11" x14ac:dyDescent="0.3">
      <c r="A36" s="2" t="s">
        <v>99</v>
      </c>
      <c r="B36" s="2">
        <v>210</v>
      </c>
      <c r="C36" s="6">
        <v>1.5</v>
      </c>
      <c r="D36" s="2">
        <v>160</v>
      </c>
      <c r="E36" s="2" t="s">
        <v>117</v>
      </c>
      <c r="F36" s="2" t="s">
        <v>116</v>
      </c>
      <c r="G36" s="2"/>
      <c r="H36" s="2"/>
      <c r="I36" s="2"/>
      <c r="J36" s="2" t="s">
        <v>145</v>
      </c>
    </row>
    <row r="37" spans="1:11" x14ac:dyDescent="0.3">
      <c r="A37" t="s">
        <v>100</v>
      </c>
      <c r="B37" t="s">
        <v>118</v>
      </c>
      <c r="D37">
        <v>360</v>
      </c>
      <c r="E37" t="s">
        <v>120</v>
      </c>
      <c r="F37" t="s">
        <v>119</v>
      </c>
      <c r="J37" t="s">
        <v>156</v>
      </c>
    </row>
    <row r="38" spans="1:11" x14ac:dyDescent="0.3">
      <c r="A38" s="2" t="s">
        <v>101</v>
      </c>
      <c r="B38" s="2"/>
      <c r="C38" s="2"/>
      <c r="D38" s="2"/>
      <c r="E38" s="2"/>
      <c r="F38" s="2"/>
      <c r="G38" s="2"/>
      <c r="H38" s="2"/>
      <c r="I38" s="2"/>
      <c r="J38" s="2" t="s">
        <v>161</v>
      </c>
    </row>
    <row r="39" spans="1:11" x14ac:dyDescent="0.3">
      <c r="A39" s="2" t="s">
        <v>103</v>
      </c>
      <c r="B39" s="2"/>
      <c r="C39" s="2">
        <v>300</v>
      </c>
      <c r="D39" s="2">
        <v>160</v>
      </c>
      <c r="E39" s="2" t="s">
        <v>121</v>
      </c>
      <c r="F39" s="2"/>
      <c r="G39" s="2"/>
      <c r="H39" s="2"/>
      <c r="I39" s="2"/>
      <c r="J39" s="2" t="s">
        <v>160</v>
      </c>
    </row>
    <row r="40" spans="1:11" x14ac:dyDescent="0.3">
      <c r="A40" t="s">
        <v>102</v>
      </c>
      <c r="C40">
        <v>1000</v>
      </c>
      <c r="D40">
        <v>360</v>
      </c>
      <c r="E40" t="s">
        <v>123</v>
      </c>
    </row>
    <row r="41" spans="1:11" x14ac:dyDescent="0.3">
      <c r="A41" t="s">
        <v>104</v>
      </c>
      <c r="B41">
        <v>60</v>
      </c>
      <c r="C41" t="s">
        <v>125</v>
      </c>
      <c r="D41">
        <v>360</v>
      </c>
      <c r="E41" t="s">
        <v>124</v>
      </c>
      <c r="J41" t="s">
        <v>157</v>
      </c>
    </row>
    <row r="42" spans="1:11" x14ac:dyDescent="0.3">
      <c r="A42" t="s">
        <v>105</v>
      </c>
      <c r="B42">
        <v>120</v>
      </c>
      <c r="C42" t="s">
        <v>126</v>
      </c>
      <c r="D42">
        <v>640</v>
      </c>
      <c r="E42" t="s">
        <v>127</v>
      </c>
      <c r="J42" t="s">
        <v>158</v>
      </c>
    </row>
    <row r="43" spans="1:11" x14ac:dyDescent="0.3">
      <c r="A43" t="s">
        <v>106</v>
      </c>
      <c r="D43">
        <v>40</v>
      </c>
      <c r="E43" t="s">
        <v>128</v>
      </c>
    </row>
    <row r="44" spans="1:11" x14ac:dyDescent="0.3">
      <c r="A44" t="s">
        <v>107</v>
      </c>
      <c r="D44">
        <v>40</v>
      </c>
      <c r="E44" t="s">
        <v>129</v>
      </c>
    </row>
    <row r="45" spans="1:11" x14ac:dyDescent="0.3">
      <c r="A45" s="2" t="s">
        <v>108</v>
      </c>
      <c r="B45" s="2"/>
      <c r="C45" s="2">
        <v>4000</v>
      </c>
      <c r="D45" s="2">
        <v>1100</v>
      </c>
      <c r="E45" s="2"/>
      <c r="F45" s="2"/>
      <c r="G45" s="2"/>
      <c r="H45" s="2"/>
      <c r="I45" s="2"/>
      <c r="J45" s="2" t="s">
        <v>159</v>
      </c>
    </row>
    <row r="46" spans="1:11" x14ac:dyDescent="0.3">
      <c r="A46" t="s">
        <v>109</v>
      </c>
      <c r="C46">
        <v>9000</v>
      </c>
      <c r="D46">
        <v>200</v>
      </c>
    </row>
    <row r="47" spans="1:11" ht="17.25" thickBot="1" x14ac:dyDescent="0.35">
      <c r="A47" t="s">
        <v>110</v>
      </c>
      <c r="C47">
        <v>13000</v>
      </c>
      <c r="D47">
        <v>4000</v>
      </c>
      <c r="J47" t="s">
        <v>143</v>
      </c>
    </row>
    <row r="48" spans="1:11" ht="18" thickTop="1" thickBot="1" x14ac:dyDescent="0.35">
      <c r="A48" s="3" t="s">
        <v>130</v>
      </c>
    </row>
    <row r="49" ht="17.25" thickTop="1" x14ac:dyDescent="0.3"/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2020-02-26T03:42:11Z</dcterms:created>
  <dcterms:modified xsi:type="dcterms:W3CDTF">2020-02-29T12:26:12Z</dcterms:modified>
</cp:coreProperties>
</file>