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ome13-1"/>
  <workbookPr/>
  <bookViews>
    <workbookView activeTab="0" xWindow="240" yWindow="60" windowWidth="0" windowHeight="0" tabRatio="500"/>
  </bookViews>
  <sheets>
    <sheet name="Sheet1" sheetId="1" r:id="rId4"/>
    <sheet name="Sheet2" sheetId="2" r:id="rId5"/>
  </sheets>
  <calcPr/>
  <extLst>
    <ext uri="smNativeData">
      <pm:revision xmlns:pm="smNativeData" day="1730317472" val="1218" rev="124" revOS="4" revMin="124" revMax="0"/>
      <pm:docPrefs xmlns:pm="smNativeData" id="1730317472" fixedDigits="0" showNotice="1" showProtection="1" showFrameBounds="1" autoChart="1" recalcOnPrint="1" recalcOnCopy="1" compatTextArt="1" tab="567" useDefinedPrintRange="1" printArea="currentSheet"/>
      <pm:compatibility xmlns:pm="smNativeData" id="1730317472"/>
      <pm:defCurrency xmlns:pm="smNativeData" id="1730317472"/>
    </ext>
  </extLst>
</workbook>
</file>

<file path=xl/sharedStrings.xml><?xml version="1.0" encoding="utf-8"?>
<sst xmlns="http://schemas.openxmlformats.org/spreadsheetml/2006/main" count="16" uniqueCount="13">
  <si>
    <t>Long Address Calculation</t>
  </si>
  <si>
    <t>28 Step Speed Calculation</t>
  </si>
  <si>
    <t>Step</t>
  </si>
  <si>
    <t>decimal</t>
  </si>
  <si>
    <t>bin</t>
  </si>
  <si>
    <t>Short Address</t>
  </si>
  <si>
    <t>Func Group</t>
  </si>
  <si>
    <t>28 Step Speed</t>
  </si>
  <si>
    <t>126 Step Speed</t>
  </si>
  <si>
    <t>Array [0]</t>
  </si>
  <si>
    <t>Array [1]</t>
  </si>
  <si>
    <t>Long Address MSB</t>
  </si>
  <si>
    <t>Long Address LSB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</si>
</sst>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" formatCode="0"/>
  </numFmts>
  <fonts count="3">
    <font>
      <name val="Arial"/>
      <family val="2"/>
      <color rgb="FF000000"/>
      <sz val="10"/>
      <extLst>
        <ext uri="smNativeData">
          <pm:charSpec xmlns:pm="smNativeData" id="17303174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Liberation Sans"/>
      <family val="2"/>
      <color rgb="FF000000"/>
      <sz val="10"/>
      <extLst>
        <ext uri="smNativeData">
          <pm:charSpec xmlns:pm="smNativeData" id="1730317472" ulstyle="none" kern="1">
            <pm:latin face="Liberation Sans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3031747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28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30317472" type="1" fgLvl="100" fgClr="00FFFFFF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30317472" type="1" fgLvl="38" fgClr="00FFFF00" bgLvl="62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30317472" type="1" fgLvl="100" fgClr="00FFFF00" bgLvl="0" bgClr="00000000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303174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303174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3031747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30317472" type="1" fgLvl="38" fgClr="00FFFF00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E"/>
        <bgColor rgb="FFFFFFFF"/>
        <extLst>
          <ext uri="smNativeData">
            <pm:shade xmlns:pm="smNativeData" id="1730317472" type="1" fgLvl="38" fgClr="00FFFF00" bgLvl="62" bgClr="00FFFFFF"/>
          </ext>
        </extLst>
      </patternFill>
    </fill>
    <fill>
      <patternFill patternType="solid">
        <fgColor rgb="FFFFFF9E"/>
        <bgColor rgb="FFFFFFFF"/>
        <extLst>
          <ext uri="smNativeData">
            <pm:shade xmlns:pm="smNativeData" id="1730317472" type="1" fgLvl="38" fgClr="00FFFF00" bgLvl="62" bgClr="00FFFFFF"/>
          </ext>
        </extLst>
      </patternFill>
    </fill>
  </fills>
  <borders count="2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0317472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0317472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/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0317472">
            <pm:line position="top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>
            <pm:line position="righ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0317472">
            <pm:line position="bottom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thick">
        <color rgb="FF000000"/>
      </top>
      <bottom style="thick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0317472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0317472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730317472">
            <pm:line position="top" type="1" style="0" width="40" dist="20" width2="20" rgb="000000"/>
            <pm:line position="left" type="1" style="0" width="20" dist="20" width2="20" rgb="000000"/>
          </pm:border>
        </ext>
      </extLst>
    </border>
    <border>
      <left style="thick">
        <color rgb="FF000000"/>
      </left>
      <right style="thick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30317472">
            <pm:line position="left" type="1" style="0" width="40" dist="20" width2="20" rgb="000000"/>
            <pm:line position="right" type="1" style="0" width="40" dist="20" width2="20" rgb="000000"/>
          </pm:border>
        </ext>
      </extLst>
    </border>
    <border>
      <left style="thick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0317472">
            <pm:line position="bottom" type="1" style="0" width="40" dist="20" width2="20" rgb="000000"/>
            <pm:line position="left" type="1" style="0" width="40" dist="20" width2="20" rgb="000000"/>
          </pm:border>
        </ext>
      </extLst>
    </border>
    <border>
      <left style="none">
        <color rgb="FF000000"/>
      </left>
      <right style="thick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730317472">
            <pm:line position="bottom" type="1" style="0" width="40" dist="20" width2="20" rgb="000000"/>
            <pm:line position="right" type="1" style="0" width="4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47">
    <xf numFmtId="0" fontId="0" fillId="0" borderId="0" xfId="0"/>
    <xf numFmtId="0" fontId="2" fillId="0" borderId="4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6" xfId="0" applyFill="1"/>
    <xf numFmtId="0" fontId="0" fillId="0" borderId="0" xfId="0"/>
    <xf numFmtId="0" fontId="0" fillId="7" borderId="6" xfId="0" applyFill="1"/>
    <xf numFmtId="0" fontId="0" fillId="9" borderId="8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10" borderId="9" xfId="0" applyFill="1" applyBorder="1"/>
    <xf numFmtId="0" fontId="0" fillId="11" borderId="10" xfId="0" applyFill="1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7" borderId="6" xfId="0" applyFill="1"/>
    <xf numFmtId="0" fontId="0" fillId="0" borderId="23" xfId="0" applyBorder="1"/>
    <xf numFmtId="0" fontId="0" fillId="0" borderId="18" xfId="0" applyBorder="1"/>
    <xf numFmtId="0" fontId="0" fillId="0" borderId="16" xfId="0" applyBorder="1"/>
    <xf numFmtId="0" fontId="0" fillId="0" borderId="17" xfId="0" applyBorder="1"/>
    <xf numFmtId="0" fontId="0" fillId="0" borderId="16" xfId="0" applyBorder="1"/>
    <xf numFmtId="0" fontId="0" fillId="0" borderId="2" xfId="0" applyBorder="1"/>
    <xf numFmtId="0" fontId="0" fillId="0" borderId="11" xfId="0" applyBorder="1"/>
    <xf numFmtId="0" fontId="0" fillId="0" borderId="3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/>
    <xf numFmtId="0" fontId="0" fillId="0" borderId="24" xfId="0" applyBorder="1"/>
    <xf numFmtId="0" fontId="0" fillId="0" borderId="4" xfId="0" applyBorder="1"/>
    <xf numFmtId="0" fontId="0" fillId="0" borderId="0" xfId="0"/>
    <xf numFmtId="0" fontId="0" fillId="0" borderId="14" xfId="0" applyBorder="1"/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11" borderId="10" xfId="0" applyFill="1" applyBorder="1"/>
  </cellXfs>
  <cellStyles count="1">
    <cellStyle name="Normal" xfId="0" builtinId="0" customBuiltin="1"/>
  </cellStyles>
  <tableStyles count="0"/>
  <extLst>
    <ext uri="smNativeData">
      <pm:charStyles xmlns:pm="smNativeData" id="1730317472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B2:G8"/>
  <sheetViews>
    <sheetView tabSelected="1" view="normal" zoomScale="150" workbookViewId="0">
      <selection activeCell="A1" sqref="A1"/>
    </sheetView>
  </sheetViews>
  <sheetFormatPr baseColWidth="9" defaultColWidth="10.000000" defaultRowHeight="13.45"/>
  <cols>
    <col min="1" max="1" width="2.972973" customWidth="1"/>
    <col min="2" max="7" width="8.252252" customWidth="1"/>
  </cols>
  <sheetData>
    <row r="2" spans="2:7">
      <c r="B2" s="37" t="s">
        <v>0</v>
      </c>
      <c r="C2" s="38"/>
      <c r="D2" s="39"/>
      <c r="E2" s="40" t="s">
        <v>1</v>
      </c>
      <c r="F2" s="41"/>
      <c r="G2" s="42"/>
    </row>
    <row r="3" spans="2:7">
      <c r="B3" s="26" t="n">
        <v>82</v>
      </c>
      <c r="C3" s="27" t="str">
        <f>DEC2BIN(B3,8)</f>
        <v>01010010</v>
      </c>
      <c r="D3" s="28"/>
      <c r="E3" s="25" t="s">
        <v>2</v>
      </c>
      <c r="F3" s="16" t="s">
        <v>3</v>
      </c>
      <c r="G3" s="17" t="s">
        <v>4</v>
      </c>
    </row>
    <row r="4" spans="2:7">
      <c r="B4" s="29" t="n">
        <v>127</v>
      </c>
      <c r="C4" t="str">
        <f>DEC2BIN(B4,8)</f>
        <v>01111111</v>
      </c>
      <c r="D4" s="30"/>
      <c r="E4" s="35">
        <f>(F4-17)*2</f>
        <v>28</v>
      </c>
      <c r="F4">
        <f>BIN2DEC(G4)</f>
        <v>31</v>
      </c>
      <c r="G4" s="13" t="n">
        <v>11111</v>
      </c>
    </row>
    <row r="5" spans="2:7">
      <c r="B5" s="29" t="n">
        <v>2490</v>
      </c>
      <c r="C5" s="31" t="str">
        <f>DEC2BIN(B5,16)</f>
        <v>0000100110111010</v>
      </c>
      <c r="D5" s="32"/>
      <c r="E5" s="35">
        <f>((F5-2)*2)+1</f>
        <v>27</v>
      </c>
      <c r="F5">
        <f>BIN2DEC(G5)</f>
        <v>15</v>
      </c>
      <c r="G5" s="13" t="n">
        <v>1111</v>
      </c>
    </row>
    <row r="6" spans="2:7">
      <c r="B6" s="33"/>
      <c r="C6" s="2" t="n">
        <v>201</v>
      </c>
      <c r="D6" s="3" t="n">
        <v>186</v>
      </c>
      <c r="E6" s="35">
        <f>((F6-2)*2)+1</f>
        <v>1</v>
      </c>
      <c r="F6">
        <f>BIN2DEC(G6)</f>
        <v>2</v>
      </c>
      <c r="G6" s="13" t="n">
        <v>10</v>
      </c>
    </row>
    <row r="7" spans="2:7">
      <c r="B7" s="33"/>
      <c r="C7" s="1" t="str">
        <f>DEC2BIN(C6,8)</f>
        <v>11001001</v>
      </c>
      <c r="D7" s="4" t="str">
        <f>DEC2BIN(D6,8)</f>
        <v>10111010</v>
      </c>
      <c r="E7" s="36">
        <f>(F7-17)*2</f>
        <v>2</v>
      </c>
      <c r="F7" s="14">
        <f>BIN2DEC(G7)</f>
        <v>18</v>
      </c>
      <c r="G7" s="15" t="n">
        <v>10010</v>
      </c>
    </row>
    <row r="8" spans="2:4">
      <c r="B8" s="34">
        <f>BIN2DEC(C8)</f>
        <v>9</v>
      </c>
      <c r="C8" s="23" t="n">
        <v>1001</v>
      </c>
      <c r="D8" s="24"/>
    </row>
  </sheetData>
  <mergeCells count="2">
    <mergeCell ref="B2:D2"/>
    <mergeCell ref="E2:G2"/>
  </mergeCells>
  <printOptions>
    <extLst>
      <ext uri="smNativeData">
        <pm:pageFlags xmlns:pm="smNativeData" id="1730317472" printRowHead="0" printColHead="0" printHeadLine="0" printFootLine="0" autoHeightHeader="0" autoHeightFooter="0" fitToPageBoth="0"/>
      </ext>
    </extLst>
  </printOptions>
  <pageMargins left="1.000000" right="1.000000" top="1.000000" bottom="1.000000" header="0.500000" footer="0.500000"/>
  <pageSetup paperSize="1" fitToWidth="0" fitToHeight="1" pageOrder="overThenDown"/>
  <headerFooter>
    <extLst>
      <ext uri="smNativeData">
        <pm:header xmlns:pm="smNativeData" id="1730317472" l="56" r="56" t="56" b="56" borderId="0" fillId="0" vertical="0"/>
        <pm:footer xmlns:pm="smNativeData" id="1730317472" l="56" r="56" t="56" b="56" borderId="0" fillId="0" vertical="2"/>
        <pm:paperBin xmlns:pm="smNativeData" id="1730317472" Id="0" type="0" value="0"/>
        <pm:paperBin xmlns:pm="smNativeData" id="1730317472" Id="1" type="0" value="0"/>
      </ext>
    </extLst>
  </headerFooter>
  <extLst>
    <ext uri="smNativeData">
      <pm:sheetPrefs xmlns:pm="smNativeData" day="17303174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I12"/>
  <sheetViews>
    <sheetView view="normal" zoomScale="130" workbookViewId="0">
      <selection activeCell="AC9" sqref="AC9"/>
    </sheetView>
  </sheetViews>
  <sheetFormatPr baseColWidth="9" defaultColWidth="10.000000" defaultRowHeight="13.45"/>
  <cols>
    <col min="1" max="35" width="3.207207" customWidth="1"/>
  </cols>
  <sheetData>
    <row r="1" spans="2:33">
      <c r="B1" s="43"/>
      <c r="C1" s="44"/>
      <c r="D1" s="44"/>
      <c r="E1" s="44"/>
      <c r="F1" s="44"/>
      <c r="G1" s="44"/>
      <c r="H1" s="45"/>
      <c r="J1" s="43"/>
      <c r="K1" s="44"/>
      <c r="L1" s="44"/>
      <c r="M1" s="44"/>
      <c r="N1" s="43"/>
      <c r="O1" s="44"/>
      <c r="P1" s="44"/>
      <c r="Q1" s="45"/>
      <c r="S1" s="43"/>
      <c r="T1" s="44"/>
      <c r="U1" s="44"/>
      <c r="V1" s="44"/>
      <c r="W1" s="44"/>
      <c r="X1" s="44"/>
      <c r="Y1" s="44"/>
      <c r="Z1" s="45"/>
      <c r="AG1" s="18"/>
    </row>
    <row r="2" spans="2:33">
      <c r="B2" s="43"/>
      <c r="C2" s="44"/>
      <c r="D2" s="44"/>
      <c r="E2" s="44"/>
      <c r="F2" s="44"/>
      <c r="G2" s="44"/>
      <c r="H2" s="45"/>
      <c r="J2" s="43"/>
      <c r="K2" s="44"/>
      <c r="L2" s="44"/>
      <c r="M2" s="44"/>
      <c r="N2" s="43"/>
      <c r="O2" s="44"/>
      <c r="P2" s="44"/>
      <c r="Q2" s="45"/>
      <c r="S2" s="43"/>
      <c r="T2" s="44"/>
      <c r="U2" s="44"/>
      <c r="V2" s="44"/>
      <c r="W2" s="44"/>
      <c r="X2" s="44"/>
      <c r="Y2" s="44"/>
      <c r="Z2" s="45"/>
      <c r="AG2" s="18"/>
    </row>
    <row r="3" spans="2:34">
      <c r="B3" s="8" t="s">
        <v>5</v>
      </c>
      <c r="C3" s="9"/>
      <c r="D3" s="9"/>
      <c r="E3" s="9"/>
      <c r="F3" s="9"/>
      <c r="G3" s="9"/>
      <c r="H3" s="10"/>
      <c r="J3" s="8" t="s">
        <v>6</v>
      </c>
      <c r="K3" s="9"/>
      <c r="L3" s="9"/>
      <c r="M3" s="46"/>
      <c r="N3" s="8" t="s">
        <v>7</v>
      </c>
      <c r="O3" s="9"/>
      <c r="P3" s="9"/>
      <c r="Q3" s="10"/>
      <c r="S3" s="8" t="s">
        <v>8</v>
      </c>
      <c r="T3" s="9"/>
      <c r="U3" s="9"/>
      <c r="V3" s="9"/>
      <c r="W3" s="9"/>
      <c r="X3" s="9"/>
      <c r="Y3" s="9"/>
      <c r="Z3" s="10"/>
      <c r="AD3" t="s">
        <v>9</v>
      </c>
      <c r="AG3" s="18"/>
      <c r="AH3" t="s">
        <v>10</v>
      </c>
    </row>
    <row r="4" spans="1:33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s="6" t="n">
        <v>1</v>
      </c>
      <c r="I4" t="n">
        <v>0</v>
      </c>
      <c r="Q4" s="6"/>
      <c r="AG4" s="18"/>
    </row>
    <row r="5" spans="1:35">
      <c r="A5" t="n">
        <v>31</v>
      </c>
      <c r="B5" t="n">
        <v>30</v>
      </c>
      <c r="C5" t="n">
        <v>29</v>
      </c>
      <c r="D5" t="n">
        <v>28</v>
      </c>
      <c r="E5" t="n">
        <v>27</v>
      </c>
      <c r="F5" t="n">
        <v>26</v>
      </c>
      <c r="G5" t="n">
        <v>25</v>
      </c>
      <c r="H5" s="5" t="n">
        <v>24</v>
      </c>
      <c r="I5" t="n">
        <v>23</v>
      </c>
      <c r="J5" t="n">
        <v>22</v>
      </c>
      <c r="K5" t="n">
        <v>21</v>
      </c>
      <c r="L5" t="n">
        <v>20</v>
      </c>
      <c r="M5" s="7" t="n">
        <v>19</v>
      </c>
      <c r="N5" t="n">
        <v>18</v>
      </c>
      <c r="O5" t="n">
        <v>17</v>
      </c>
      <c r="P5" t="n">
        <v>16</v>
      </c>
      <c r="Q5" s="5" t="n">
        <v>15</v>
      </c>
      <c r="R5" t="n">
        <v>14</v>
      </c>
      <c r="S5" t="n">
        <v>13</v>
      </c>
      <c r="T5" t="n">
        <v>12</v>
      </c>
      <c r="U5" t="n">
        <v>11</v>
      </c>
      <c r="V5" s="7" t="n">
        <v>10</v>
      </c>
      <c r="W5" t="n">
        <v>9</v>
      </c>
      <c r="X5" t="n">
        <v>8</v>
      </c>
      <c r="Y5" t="n">
        <v>7</v>
      </c>
      <c r="Z5" s="7" t="n">
        <v>6</v>
      </c>
      <c r="AA5" t="n">
        <v>5</v>
      </c>
      <c r="AB5" t="n">
        <v>4</v>
      </c>
      <c r="AC5" t="n">
        <v>3</v>
      </c>
      <c r="AD5" t="n">
        <v>2</v>
      </c>
      <c r="AE5" t="n">
        <v>1</v>
      </c>
      <c r="AF5" t="n">
        <v>0</v>
      </c>
      <c r="AG5" s="18" t="n">
        <v>-1</v>
      </c>
      <c r="AH5" t="n">
        <v>-2</v>
      </c>
      <c r="AI5" t="n">
        <v>-3</v>
      </c>
    </row>
    <row r="6" spans="1:33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AG6" s="19"/>
    </row>
    <row r="7" spans="1:35">
      <c r="A7" s="8" t="s">
        <v>11</v>
      </c>
      <c r="B7" s="9"/>
      <c r="C7" s="9"/>
      <c r="D7" s="9"/>
      <c r="E7" s="9"/>
      <c r="F7" s="9"/>
      <c r="G7" s="9"/>
      <c r="H7" s="10"/>
      <c r="J7" s="8" t="s">
        <v>12</v>
      </c>
      <c r="K7" s="9"/>
      <c r="L7" s="9"/>
      <c r="M7" s="9"/>
      <c r="N7" s="9"/>
      <c r="O7" s="9"/>
      <c r="P7" s="9"/>
      <c r="Q7" s="10"/>
      <c r="S7" s="8" t="s">
        <v>6</v>
      </c>
      <c r="T7" s="9"/>
      <c r="U7" s="9"/>
      <c r="V7" s="9"/>
      <c r="W7" s="8" t="s">
        <v>7</v>
      </c>
      <c r="X7" s="9"/>
      <c r="Y7" s="9"/>
      <c r="Z7" s="10"/>
      <c r="AB7" s="8" t="s">
        <v>8</v>
      </c>
      <c r="AC7" s="11"/>
      <c r="AD7" s="11"/>
      <c r="AE7" s="11"/>
      <c r="AF7" s="11"/>
      <c r="AG7" s="20"/>
      <c r="AH7" s="11"/>
      <c r="AI7" s="12"/>
    </row>
    <row r="8" spans="33:33">
      <c r="AG8" s="21"/>
    </row>
    <row r="9" spans="33:33">
      <c r="AG9" s="22"/>
    </row>
    <row r="10" spans="33:33">
      <c r="AG10" s="22"/>
    </row>
    <row r="11" spans="33:33">
      <c r="AG11" s="22"/>
    </row>
    <row r="12" spans="33:33">
      <c r="AG12" s="22"/>
    </row>
  </sheetData>
  <mergeCells count="9">
    <mergeCell ref="B3:H3"/>
    <mergeCell ref="J3:M3"/>
    <mergeCell ref="N3:Q3"/>
    <mergeCell ref="S3:Z3"/>
    <mergeCell ref="A7:H7"/>
    <mergeCell ref="J7:Q7"/>
    <mergeCell ref="S7:V7"/>
    <mergeCell ref="W7:Z7"/>
    <mergeCell ref="AB7:AI7"/>
  </mergeCells>
  <printOptions>
    <extLst>
      <ext uri="smNativeData">
        <pm:pageFlags xmlns:pm="smNativeData" id="1730317472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30317472" l="56" r="56" t="56" b="56" borderId="0" fillId="0" vertical="0"/>
        <pm:footer xmlns:pm="smNativeData" id="1730317472" l="56" r="56" t="56" b="56" borderId="0" fillId="0" vertical="2"/>
        <pm:paperBin xmlns:pm="smNativeData" id="1730317472" Id="0" type="0" value="0"/>
        <pm:paperBin xmlns:pm="smNativeData" id="1730317472" Id="1" type="0" value="0"/>
      </ext>
    </extLst>
  </headerFooter>
  <extLst>
    <ext uri="smNativeData">
      <pm:sheetPrefs xmlns:pm="smNativeData" day="173031747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home13-1</cp:lastModifiedBy>
  <cp:revision>0</cp:revision>
  <dcterms:created xsi:type="dcterms:W3CDTF">2024-10-29T13:37:12Z</dcterms:created>
  <dcterms:modified xsi:type="dcterms:W3CDTF">2024-10-30T19:44:32Z</dcterms:modified>
</cp:coreProperties>
</file>