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glim\Documents\GitHub\topo_real\excel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8" i="1" l="1"/>
  <c r="G9" i="1"/>
  <c r="D8" i="1"/>
  <c r="D9" i="1"/>
  <c r="F8" i="1"/>
  <c r="F9" i="1"/>
  <c r="R1" i="1"/>
  <c r="Q1" i="1"/>
  <c r="P1" i="1" l="1"/>
  <c r="O1" i="1"/>
  <c r="N1" i="1"/>
  <c r="M1" i="1"/>
  <c r="L1" i="1"/>
  <c r="K1" i="1"/>
  <c r="F2" i="1"/>
  <c r="G2" i="1" s="1"/>
  <c r="D2" i="1"/>
  <c r="D3" i="1"/>
  <c r="D4" i="1"/>
  <c r="D5" i="1"/>
  <c r="D6" i="1"/>
  <c r="D7" i="1"/>
  <c r="F3" i="1"/>
  <c r="F4" i="1"/>
  <c r="F5" i="1"/>
  <c r="F6" i="1"/>
  <c r="F7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<sst xmlns="http://schemas.openxmlformats.org/spreadsheetml/2006/main" count="18" uniqueCount="18">
  <si>
    <t>space_name</t>
  </si>
  <si>
    <t>space_id</t>
  </si>
  <si>
    <t>sun_acc</t>
  </si>
  <si>
    <t>ent_acc</t>
  </si>
  <si>
    <t>str_acc</t>
  </si>
  <si>
    <t>area(m²)</t>
  </si>
  <si>
    <t>py(평)</t>
  </si>
  <si>
    <t>height(m)</t>
    <phoneticPr fontId="18" type="noConversion"/>
  </si>
  <si>
    <t>Volume</t>
    <phoneticPr fontId="18" type="noConversion"/>
  </si>
  <si>
    <t>Administrative Offices</t>
  </si>
  <si>
    <t>vox_amount</t>
    <phoneticPr fontId="18" type="noConversion"/>
  </si>
  <si>
    <t>Private Rooms</t>
  </si>
  <si>
    <t>Communal Living Areas</t>
  </si>
  <si>
    <t>Medical Facilities</t>
  </si>
  <si>
    <t>Dining Area</t>
  </si>
  <si>
    <t>Recreational Spaces</t>
  </si>
  <si>
    <t>Kitchen</t>
  </si>
  <si>
    <t>Staff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</si>
</sst>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b/>
      <sz val="8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10" xfId="0" applyFont="1" applyBorder="1" applyAlignment="1">
      <alignment vertical="center" wrapText="1"/>
    </xf>
    <xf numFmtId="176" fontId="19" fillId="0" borderId="10" xfId="0" applyNumberFormat="1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176" fontId="19" fillId="0" borderId="15" xfId="0" applyNumberFormat="1" applyFont="1" applyBorder="1" applyAlignment="1">
      <alignment vertical="center" wrapText="1"/>
    </xf>
    <xf numFmtId="1" fontId="19" fillId="0" borderId="15" xfId="0" applyNumberFormat="1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9" fillId="0" borderId="18" xfId="0" applyFont="1" applyBorder="1" applyAlignment="1">
      <alignment vertical="center" wrapText="1"/>
    </xf>
    <xf numFmtId="0" fontId="0" fillId="0" borderId="10" xfId="0" applyBorder="1">
      <alignment vertical="center"/>
    </xf>
    <xf numFmtId="0" fontId="21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19" fillId="0" borderId="19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R15" sqref="R15"/>
    </sheetView>
  </sheetViews>
  <sheetFormatPr defaultRowHeight="16.5" x14ac:dyDescent="0.3"/>
  <cols>
    <col min="1" max="1" width="16.25" customWidth="1"/>
    <col min="2" max="2" width="9.375" customWidth="1"/>
    <col min="3" max="3" width="8.5" customWidth="1"/>
    <col min="4" max="4" width="9.25" customWidth="1"/>
    <col min="5" max="5" width="9.75" customWidth="1"/>
    <col min="6" max="6" width="9.375" customWidth="1"/>
    <col min="7" max="7" width="12.125" customWidth="1"/>
    <col min="8" max="8" width="7.875" customWidth="1"/>
    <col min="9" max="9" width="7.75" customWidth="1"/>
    <col min="10" max="10" width="7.25" customWidth="1"/>
  </cols>
  <sheetData>
    <row r="1" spans="1:18" ht="16.5" customHeight="1" thickBot="1" x14ac:dyDescent="0.2">
      <c r="A1" s="7" t="s">
        <v>0</v>
      </c>
      <c r="B1" s="8" t="s">
        <v>1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10</v>
      </c>
      <c r="H1" s="8" t="s">
        <v>2</v>
      </c>
      <c r="I1" s="8" t="s">
        <v>3</v>
      </c>
      <c r="J1" s="9" t="s">
        <v>4</v>
      </c>
      <c r="K1" s="12" t="str">
        <f>A2</f>
        <v>Private Rooms</v>
      </c>
      <c r="L1" s="12" t="str">
        <f>A3</f>
        <v>Communal Living Areas</v>
      </c>
      <c r="M1" s="12" t="str">
        <f>A4</f>
        <v>Medical Facilities</v>
      </c>
      <c r="N1" s="12" t="str">
        <f>A5</f>
        <v>Dining Area</v>
      </c>
      <c r="O1" s="12" t="str">
        <f>A6</f>
        <v>Recreational Spaces</v>
      </c>
      <c r="P1" s="12" t="str">
        <f>A7</f>
        <v>Administrative Offices</v>
      </c>
      <c r="Q1" s="12" t="str">
        <f>A8</f>
        <v>Kitchen</v>
      </c>
      <c r="R1" s="12" t="str">
        <f>A9</f>
        <v>Staff Areas</v>
      </c>
    </row>
    <row r="2" spans="1:18" x14ac:dyDescent="0.3">
      <c r="A2" s="13" t="s">
        <v>11</v>
      </c>
      <c r="B2" s="3">
        <v>0</v>
      </c>
      <c r="C2" s="3">
        <v>6000</v>
      </c>
      <c r="D2" s="4">
        <f t="shared" ref="D2:D9" si="0">C2/3.3</f>
        <v>1818.1818181818182</v>
      </c>
      <c r="E2" s="3">
        <v>5</v>
      </c>
      <c r="F2" s="3">
        <f t="shared" ref="F2:F9" si="1">C2*E2</f>
        <v>30000</v>
      </c>
      <c r="G2" s="5">
        <f>F2/50</f>
        <v>600</v>
      </c>
      <c r="H2" s="3">
        <v>0.8</v>
      </c>
      <c r="I2" s="3">
        <v>0.7</v>
      </c>
      <c r="J2" s="6">
        <v>0.4</v>
      </c>
      <c r="K2" s="11">
        <v>1</v>
      </c>
      <c r="L2" s="11">
        <v>0.7</v>
      </c>
      <c r="M2" s="11">
        <v>0.9</v>
      </c>
      <c r="N2" s="11">
        <v>0.6</v>
      </c>
      <c r="O2" s="11">
        <v>0.5</v>
      </c>
      <c r="P2" s="11">
        <v>0.3</v>
      </c>
      <c r="Q2" s="11">
        <v>0.4</v>
      </c>
      <c r="R2" s="11">
        <v>0.3</v>
      </c>
    </row>
    <row r="3" spans="1:18" x14ac:dyDescent="0.3">
      <c r="A3" s="13" t="s">
        <v>12</v>
      </c>
      <c r="B3" s="1">
        <v>1</v>
      </c>
      <c r="C3" s="1">
        <v>2000</v>
      </c>
      <c r="D3" s="2">
        <f t="shared" si="0"/>
        <v>606.06060606060612</v>
      </c>
      <c r="E3" s="1">
        <v>5</v>
      </c>
      <c r="F3" s="1">
        <f t="shared" si="1"/>
        <v>10000</v>
      </c>
      <c r="G3" s="5">
        <f t="shared" ref="G3:G9" si="2">F3/50</f>
        <v>200</v>
      </c>
      <c r="H3" s="1">
        <v>0.7</v>
      </c>
      <c r="I3" s="1">
        <v>0.8</v>
      </c>
      <c r="J3" s="10">
        <v>0.3</v>
      </c>
      <c r="K3" s="11">
        <v>0.7</v>
      </c>
      <c r="L3" s="11">
        <v>1</v>
      </c>
      <c r="M3" s="11">
        <v>0.6</v>
      </c>
      <c r="N3" s="11">
        <v>0.7</v>
      </c>
      <c r="O3" s="11">
        <v>0.8</v>
      </c>
      <c r="P3" s="11">
        <v>0.4</v>
      </c>
      <c r="Q3" s="11">
        <v>0.5</v>
      </c>
      <c r="R3" s="11">
        <v>0.4</v>
      </c>
    </row>
    <row r="4" spans="1:18" x14ac:dyDescent="0.3">
      <c r="A4" s="13" t="s">
        <v>13</v>
      </c>
      <c r="B4" s="1">
        <v>2</v>
      </c>
      <c r="C4" s="1">
        <v>1500</v>
      </c>
      <c r="D4" s="2">
        <f t="shared" si="0"/>
        <v>454.54545454545456</v>
      </c>
      <c r="E4" s="1">
        <v>3</v>
      </c>
      <c r="F4" s="1">
        <f t="shared" si="1"/>
        <v>4500</v>
      </c>
      <c r="G4" s="5">
        <f t="shared" si="2"/>
        <v>90</v>
      </c>
      <c r="H4" s="1">
        <v>0.6</v>
      </c>
      <c r="I4" s="1">
        <v>0.9</v>
      </c>
      <c r="J4" s="10">
        <v>0.5</v>
      </c>
      <c r="K4" s="11">
        <v>0.9</v>
      </c>
      <c r="L4" s="11">
        <v>0.6</v>
      </c>
      <c r="M4" s="11">
        <v>1</v>
      </c>
      <c r="N4" s="11">
        <v>0.5</v>
      </c>
      <c r="O4" s="11">
        <v>0.4</v>
      </c>
      <c r="P4" s="11">
        <v>0.6</v>
      </c>
      <c r="Q4" s="11">
        <v>0.3</v>
      </c>
      <c r="R4" s="11">
        <v>0.7</v>
      </c>
    </row>
    <row r="5" spans="1:18" x14ac:dyDescent="0.3">
      <c r="A5" s="13" t="s">
        <v>14</v>
      </c>
      <c r="B5" s="1">
        <v>3</v>
      </c>
      <c r="C5" s="1">
        <v>1200</v>
      </c>
      <c r="D5" s="2">
        <f t="shared" si="0"/>
        <v>363.63636363636368</v>
      </c>
      <c r="E5" s="1">
        <v>3</v>
      </c>
      <c r="F5" s="1">
        <f t="shared" si="1"/>
        <v>3600</v>
      </c>
      <c r="G5" s="5">
        <f t="shared" si="2"/>
        <v>72</v>
      </c>
      <c r="H5" s="1">
        <v>0.7</v>
      </c>
      <c r="I5" s="1">
        <v>0.8</v>
      </c>
      <c r="J5" s="10">
        <v>0.5</v>
      </c>
      <c r="K5" s="11">
        <v>0.6</v>
      </c>
      <c r="L5" s="11">
        <v>0.7</v>
      </c>
      <c r="M5" s="11">
        <v>0.5</v>
      </c>
      <c r="N5" s="11">
        <v>1</v>
      </c>
      <c r="O5" s="11">
        <v>0.6</v>
      </c>
      <c r="P5" s="11">
        <v>0.3</v>
      </c>
      <c r="Q5" s="11">
        <v>0.8</v>
      </c>
      <c r="R5" s="11">
        <v>0.4</v>
      </c>
    </row>
    <row r="6" spans="1:18" x14ac:dyDescent="0.3">
      <c r="A6" s="13" t="s">
        <v>15</v>
      </c>
      <c r="B6" s="1">
        <v>4</v>
      </c>
      <c r="C6" s="1">
        <v>1800</v>
      </c>
      <c r="D6" s="2">
        <f t="shared" si="0"/>
        <v>545.4545454545455</v>
      </c>
      <c r="E6" s="1">
        <v>3</v>
      </c>
      <c r="F6" s="1">
        <f t="shared" si="1"/>
        <v>5400</v>
      </c>
      <c r="G6" s="5">
        <f t="shared" si="2"/>
        <v>108</v>
      </c>
      <c r="H6" s="1">
        <v>0.8</v>
      </c>
      <c r="I6" s="1">
        <v>0.6</v>
      </c>
      <c r="J6" s="10">
        <v>0.3</v>
      </c>
      <c r="K6" s="11">
        <v>0.5</v>
      </c>
      <c r="L6" s="11">
        <v>0.8</v>
      </c>
      <c r="M6" s="11">
        <v>0.4</v>
      </c>
      <c r="N6" s="11">
        <v>0.6</v>
      </c>
      <c r="O6" s="11">
        <v>1</v>
      </c>
      <c r="P6" s="11">
        <v>0.4</v>
      </c>
      <c r="Q6" s="11">
        <v>0.4</v>
      </c>
      <c r="R6" s="11">
        <v>0.5</v>
      </c>
    </row>
    <row r="7" spans="1:18" x14ac:dyDescent="0.3">
      <c r="A7" s="13" t="s">
        <v>9</v>
      </c>
      <c r="B7" s="1">
        <v>5</v>
      </c>
      <c r="C7" s="1">
        <v>800</v>
      </c>
      <c r="D7" s="2">
        <f t="shared" si="0"/>
        <v>242.42424242424244</v>
      </c>
      <c r="E7" s="1">
        <v>3</v>
      </c>
      <c r="F7" s="1">
        <f t="shared" si="1"/>
        <v>2400</v>
      </c>
      <c r="G7" s="5">
        <f t="shared" si="2"/>
        <v>48</v>
      </c>
      <c r="H7" s="1">
        <v>0.5</v>
      </c>
      <c r="I7" s="1">
        <v>0.7</v>
      </c>
      <c r="J7" s="1">
        <v>0.6</v>
      </c>
      <c r="K7" s="11">
        <v>0.3</v>
      </c>
      <c r="L7" s="11">
        <v>0.4</v>
      </c>
      <c r="M7" s="11">
        <v>0.6</v>
      </c>
      <c r="N7" s="11">
        <v>0.3</v>
      </c>
      <c r="O7" s="11">
        <v>0.4</v>
      </c>
      <c r="P7" s="11">
        <v>1</v>
      </c>
      <c r="Q7" s="11">
        <v>0.3</v>
      </c>
      <c r="R7" s="11">
        <v>0.8</v>
      </c>
    </row>
    <row r="8" spans="1:18" x14ac:dyDescent="0.3">
      <c r="A8" t="s">
        <v>16</v>
      </c>
      <c r="B8" s="1">
        <v>6</v>
      </c>
      <c r="C8">
        <v>1000</v>
      </c>
      <c r="D8" s="2">
        <f t="shared" si="0"/>
        <v>303.03030303030306</v>
      </c>
      <c r="E8" s="1">
        <v>3</v>
      </c>
      <c r="F8" s="1">
        <f t="shared" si="1"/>
        <v>3000</v>
      </c>
      <c r="G8" s="5">
        <f t="shared" si="2"/>
        <v>60</v>
      </c>
      <c r="H8" s="1">
        <v>0.4</v>
      </c>
      <c r="I8" s="1">
        <v>0.8</v>
      </c>
      <c r="J8" s="1">
        <v>0.7</v>
      </c>
      <c r="K8" s="11">
        <v>0.4</v>
      </c>
      <c r="L8" s="11">
        <v>0.5</v>
      </c>
      <c r="M8" s="11">
        <v>0.3</v>
      </c>
      <c r="N8" s="11">
        <v>0.8</v>
      </c>
      <c r="O8" s="11">
        <v>0.4</v>
      </c>
      <c r="P8" s="11">
        <v>0.3</v>
      </c>
      <c r="Q8" s="11">
        <v>1</v>
      </c>
      <c r="R8" s="11">
        <v>0.5</v>
      </c>
    </row>
    <row r="9" spans="1:18" x14ac:dyDescent="0.3">
      <c r="A9" t="s">
        <v>17</v>
      </c>
      <c r="B9" s="1">
        <v>7</v>
      </c>
      <c r="C9">
        <v>700</v>
      </c>
      <c r="D9" s="2">
        <f t="shared" si="0"/>
        <v>212.12121212121212</v>
      </c>
      <c r="E9" s="1">
        <v>3</v>
      </c>
      <c r="F9" s="1">
        <f t="shared" si="1"/>
        <v>2100</v>
      </c>
      <c r="G9" s="5">
        <f t="shared" si="2"/>
        <v>42</v>
      </c>
      <c r="H9" s="1">
        <v>0.3</v>
      </c>
      <c r="I9" s="1">
        <v>0.8</v>
      </c>
      <c r="J9" s="1">
        <v>0.5</v>
      </c>
      <c r="K9" s="11">
        <v>0.3</v>
      </c>
      <c r="L9" s="11">
        <v>0.4</v>
      </c>
      <c r="M9" s="11">
        <v>0.7</v>
      </c>
      <c r="N9" s="11">
        <v>0.4</v>
      </c>
      <c r="O9" s="11">
        <v>0.5</v>
      </c>
      <c r="P9" s="11">
        <v>0.8</v>
      </c>
      <c r="Q9" s="11">
        <v>0.5</v>
      </c>
      <c r="R9" s="11">
        <v>1</v>
      </c>
    </row>
    <row r="11" spans="1:18" ht="17.25" thickBot="1" x14ac:dyDescent="0.3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</row>
    <row r="12" spans="1:18" ht="17.25" thickBot="1" x14ac:dyDescent="0.3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</row>
    <row r="13" spans="1:18" ht="17.25" thickBot="1" x14ac:dyDescent="0.3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4" spans="1:18" ht="17.25" thickBot="1" x14ac:dyDescent="0.3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8" ht="17.25" thickBot="1" x14ac:dyDescent="0.3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</row>
    <row r="16" spans="1:18" ht="17.25" thickBot="1" x14ac:dyDescent="0.3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</row>
    <row r="17" spans="3:15" ht="17.25" thickBot="1" x14ac:dyDescent="0.3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</row>
    <row r="18" spans="3:15" ht="17.25" thickBot="1" x14ac:dyDescent="0.3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</row>
  </sheetData>
  <phoneticPr fontId="18" type="noConversion"/>
  <conditionalFormatting sqref="H2:J9">
    <cfRule type="colorScale" priority="5">
      <colorScale>
        <cfvo type="min"/>
        <cfvo type="max"/>
        <color rgb="FFF8696B"/>
        <color rgb="FFFCFCFF"/>
      </colorScale>
    </cfRule>
  </conditionalFormatting>
  <conditionalFormatting sqref="K2:R9">
    <cfRule type="colorScale" priority="7">
      <colorScale>
        <cfvo type="min"/>
        <cfvo type="max"/>
        <color rgb="FFFCFCFF"/>
        <color rgb="FF63BE7B"/>
      </colorScale>
    </cfRule>
  </conditionalFormatting>
  <conditionalFormatting sqref="H2:J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박솔규</dc:creator>
  <cp:lastModifiedBy>junglim</cp:lastModifiedBy>
  <dcterms:created xsi:type="dcterms:W3CDTF">2024-01-19T08:18:36Z</dcterms:created>
  <dcterms:modified xsi:type="dcterms:W3CDTF">2024-01-22T00:46:09Z</dcterms:modified>
</cp:coreProperties>
</file>