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lim\Documents\GitHub\topo_real\excel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1" i="1" l="1"/>
  <c r="S1" i="1"/>
  <c r="R1" i="1"/>
  <c r="Q1" i="1"/>
  <c r="P1" i="1"/>
  <c r="O1" i="1"/>
  <c r="N1" i="1"/>
  <c r="M1" i="1"/>
  <c r="L1" i="1"/>
  <c r="K1" i="1"/>
  <c r="F2" i="1"/>
  <c r="G2" i="1" s="1"/>
  <c r="D2" i="1"/>
  <c r="D3" i="1"/>
  <c r="D4" i="1"/>
  <c r="D5" i="1"/>
  <c r="D6" i="1"/>
  <c r="D7" i="1"/>
  <c r="D8" i="1"/>
  <c r="F8" i="1"/>
  <c r="G8" i="1" s="1"/>
  <c r="D9" i="1"/>
  <c r="F9" i="1"/>
  <c r="G9" i="1" s="1"/>
  <c r="D10" i="1"/>
  <c r="F10" i="1"/>
  <c r="G10" i="1" s="1"/>
  <c r="D11" i="1"/>
  <c r="F11" i="1"/>
  <c r="G11" i="1" s="1"/>
  <c r="F3" i="1"/>
  <c r="F4" i="1"/>
  <c r="F5" i="1"/>
  <c r="F6" i="1"/>
  <c r="F7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<sst xmlns="http://schemas.openxmlformats.org/spreadsheetml/2006/main" count="20" uniqueCount="20">
  <si>
    <t>space_name</t>
  </si>
  <si>
    <t>space_id</t>
  </si>
  <si>
    <t>sun_acc</t>
  </si>
  <si>
    <t>ent_acc</t>
  </si>
  <si>
    <t>str_acc</t>
  </si>
  <si>
    <t>area(m²)</t>
  </si>
  <si>
    <t>py(평)</t>
  </si>
  <si>
    <t>vox_amount(m³)</t>
  </si>
  <si>
    <t>height(m)</t>
    <phoneticPr fontId="18" type="noConversion"/>
  </si>
  <si>
    <t>Volume</t>
    <phoneticPr fontId="18" type="noConversion"/>
  </si>
  <si>
    <t>리셉션</t>
  </si>
  <si>
    <t>회의실</t>
  </si>
  <si>
    <t>개방형 근무 공간</t>
  </si>
  <si>
    <t>이사실</t>
  </si>
  <si>
    <t>휴게 공간</t>
  </si>
  <si>
    <t>서버실</t>
  </si>
  <si>
    <t>인사부</t>
  </si>
  <si>
    <t>경리부</t>
  </si>
  <si>
    <t>사무실</t>
  </si>
  <si>
    <t>법무팀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</si>
</sst>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176" fontId="19" fillId="0" borderId="10" xfId="0" applyNumberFormat="1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176" fontId="19" fillId="0" borderId="15" xfId="0" applyNumberFormat="1" applyFont="1" applyBorder="1" applyAlignment="1">
      <alignment vertical="center" wrapText="1"/>
    </xf>
    <xf numFmtId="1" fontId="19" fillId="0" borderId="15" xfId="0" applyNumberFormat="1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176" fontId="19" fillId="0" borderId="17" xfId="0" applyNumberFormat="1" applyFont="1" applyBorder="1" applyAlignment="1">
      <alignment vertical="center" wrapText="1"/>
    </xf>
    <xf numFmtId="1" fontId="19" fillId="0" borderId="17" xfId="0" applyNumberFormat="1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9" fillId="0" borderId="20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21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S15" sqref="S15"/>
    </sheetView>
  </sheetViews>
  <sheetFormatPr defaultRowHeight="16.5" x14ac:dyDescent="0.3"/>
  <cols>
    <col min="1" max="1" width="16.25" customWidth="1"/>
    <col min="2" max="2" width="9.375" customWidth="1"/>
    <col min="3" max="3" width="8.5" customWidth="1"/>
    <col min="4" max="4" width="9.25" customWidth="1"/>
    <col min="5" max="5" width="9.75" customWidth="1"/>
    <col min="6" max="6" width="9.375" customWidth="1"/>
    <col min="7" max="7" width="12.125" customWidth="1"/>
    <col min="8" max="8" width="7.875" customWidth="1"/>
    <col min="9" max="9" width="7.75" customWidth="1"/>
    <col min="10" max="10" width="7.25" customWidth="1"/>
  </cols>
  <sheetData>
    <row r="1" spans="1:20" ht="16.5" customHeight="1" thickBot="1" x14ac:dyDescent="0.2">
      <c r="A1" s="10" t="s">
        <v>0</v>
      </c>
      <c r="B1" s="11" t="s">
        <v>1</v>
      </c>
      <c r="C1" s="11" t="s">
        <v>5</v>
      </c>
      <c r="D1" s="11" t="s">
        <v>6</v>
      </c>
      <c r="E1" s="11" t="s">
        <v>8</v>
      </c>
      <c r="F1" s="11" t="s">
        <v>9</v>
      </c>
      <c r="G1" s="11" t="s">
        <v>7</v>
      </c>
      <c r="H1" s="11" t="s">
        <v>2</v>
      </c>
      <c r="I1" s="11" t="s">
        <v>3</v>
      </c>
      <c r="J1" s="12" t="s">
        <v>4</v>
      </c>
      <c r="K1" s="16" t="str">
        <f>A2</f>
        <v>리셉션</v>
      </c>
      <c r="L1" s="16" t="str">
        <f>A3</f>
        <v>회의실</v>
      </c>
      <c r="M1" s="16" t="str">
        <f>A4</f>
        <v>개방형 근무 공간</v>
      </c>
      <c r="N1" s="16" t="str">
        <f>A5</f>
        <v>이사실</v>
      </c>
      <c r="O1" s="16" t="str">
        <f>A6</f>
        <v>휴게 공간</v>
      </c>
      <c r="P1" s="16" t="str">
        <f>A7</f>
        <v>서버실</v>
      </c>
      <c r="Q1" s="16" t="str">
        <f>A8</f>
        <v>인사부</v>
      </c>
      <c r="R1" s="16" t="str">
        <f>A9</f>
        <v>경리부</v>
      </c>
      <c r="S1" s="16" t="str">
        <f>A10</f>
        <v>사무실</v>
      </c>
      <c r="T1" s="16" t="str">
        <f>A11</f>
        <v>법무팀</v>
      </c>
    </row>
    <row r="2" spans="1:20" x14ac:dyDescent="0.3">
      <c r="A2" s="17" t="s">
        <v>10</v>
      </c>
      <c r="B2" s="6">
        <v>0</v>
      </c>
      <c r="C2" s="6">
        <v>500</v>
      </c>
      <c r="D2" s="7">
        <f>C2/3.3</f>
        <v>151.51515151515153</v>
      </c>
      <c r="E2" s="6">
        <v>5</v>
      </c>
      <c r="F2" s="6">
        <f>C2*E2</f>
        <v>2500</v>
      </c>
      <c r="G2" s="8">
        <f>F2/50</f>
        <v>50</v>
      </c>
      <c r="H2" s="6">
        <v>0.7</v>
      </c>
      <c r="I2" s="6">
        <v>0.9</v>
      </c>
      <c r="J2" s="9">
        <v>0.8</v>
      </c>
      <c r="K2" s="15">
        <v>1</v>
      </c>
      <c r="L2" s="15">
        <v>0.7</v>
      </c>
      <c r="M2" s="15">
        <v>0.5</v>
      </c>
      <c r="N2" s="15">
        <v>0.5</v>
      </c>
      <c r="O2" s="15">
        <v>0.6</v>
      </c>
      <c r="P2" s="15">
        <v>0.2</v>
      </c>
      <c r="Q2" s="15">
        <v>0.7</v>
      </c>
      <c r="R2" s="15">
        <v>0.7</v>
      </c>
      <c r="S2" s="15">
        <v>0.4</v>
      </c>
      <c r="T2" s="18">
        <v>0.4</v>
      </c>
    </row>
    <row r="3" spans="1:20" x14ac:dyDescent="0.3">
      <c r="A3" s="17" t="s">
        <v>11</v>
      </c>
      <c r="B3" s="1">
        <v>1</v>
      </c>
      <c r="C3" s="1">
        <v>300</v>
      </c>
      <c r="D3" s="2">
        <f>C3/3.3</f>
        <v>90.909090909090921</v>
      </c>
      <c r="E3" s="1">
        <v>5</v>
      </c>
      <c r="F3" s="1">
        <f>C3*E3</f>
        <v>1500</v>
      </c>
      <c r="G3" s="8">
        <f t="shared" ref="G3:G11" si="0">F3/50</f>
        <v>30</v>
      </c>
      <c r="H3" s="1">
        <v>0.5</v>
      </c>
      <c r="I3" s="1">
        <v>0.8</v>
      </c>
      <c r="J3" s="13">
        <v>0.9</v>
      </c>
      <c r="K3" s="15">
        <v>0.7</v>
      </c>
      <c r="L3" s="15">
        <v>1</v>
      </c>
      <c r="M3" s="15">
        <v>0.6</v>
      </c>
      <c r="N3" s="15">
        <v>0.6</v>
      </c>
      <c r="O3" s="15">
        <v>0.7</v>
      </c>
      <c r="P3" s="15">
        <v>0.3</v>
      </c>
      <c r="Q3" s="15">
        <v>0.5</v>
      </c>
      <c r="R3" s="15">
        <v>0.5</v>
      </c>
      <c r="S3" s="15">
        <v>0.6</v>
      </c>
      <c r="T3" s="18">
        <v>0.5</v>
      </c>
    </row>
    <row r="4" spans="1:20" x14ac:dyDescent="0.3">
      <c r="A4" s="17" t="s">
        <v>12</v>
      </c>
      <c r="B4" s="1">
        <v>2</v>
      </c>
      <c r="C4" s="1">
        <v>300</v>
      </c>
      <c r="D4" s="2">
        <f>C4/3.3</f>
        <v>90.909090909090921</v>
      </c>
      <c r="E4" s="1">
        <v>3</v>
      </c>
      <c r="F4" s="1">
        <f>C4*E4</f>
        <v>900</v>
      </c>
      <c r="G4" s="8">
        <f t="shared" si="0"/>
        <v>18</v>
      </c>
      <c r="H4" s="1">
        <v>0.8</v>
      </c>
      <c r="I4" s="1">
        <v>0.6</v>
      </c>
      <c r="J4" s="13">
        <v>0.5</v>
      </c>
      <c r="K4" s="15">
        <v>0.5</v>
      </c>
      <c r="L4" s="15">
        <v>0.6</v>
      </c>
      <c r="M4" s="15">
        <v>1</v>
      </c>
      <c r="N4" s="15">
        <v>0.5</v>
      </c>
      <c r="O4" s="15">
        <v>0.8</v>
      </c>
      <c r="P4" s="15">
        <v>0.4</v>
      </c>
      <c r="Q4" s="15">
        <v>0.6</v>
      </c>
      <c r="R4" s="15">
        <v>0.6</v>
      </c>
      <c r="S4" s="15">
        <v>0.7</v>
      </c>
      <c r="T4" s="18">
        <v>0.6</v>
      </c>
    </row>
    <row r="5" spans="1:20" x14ac:dyDescent="0.3">
      <c r="A5" s="17" t="s">
        <v>13</v>
      </c>
      <c r="B5" s="1">
        <v>3</v>
      </c>
      <c r="C5" s="1">
        <v>100</v>
      </c>
      <c r="D5" s="2">
        <f>C5/3.3</f>
        <v>30.303030303030305</v>
      </c>
      <c r="E5" s="1">
        <v>3</v>
      </c>
      <c r="F5" s="1">
        <f>C5*E5</f>
        <v>300</v>
      </c>
      <c r="G5" s="8">
        <f t="shared" si="0"/>
        <v>6</v>
      </c>
      <c r="H5" s="1">
        <v>0.6</v>
      </c>
      <c r="I5" s="1">
        <v>0.7</v>
      </c>
      <c r="J5" s="13">
        <v>0.4</v>
      </c>
      <c r="K5" s="15">
        <v>0.5</v>
      </c>
      <c r="L5" s="15">
        <v>0.6</v>
      </c>
      <c r="M5" s="15">
        <v>0.5</v>
      </c>
      <c r="N5" s="15">
        <v>1</v>
      </c>
      <c r="O5" s="15">
        <v>0.4</v>
      </c>
      <c r="P5" s="15">
        <v>0.3</v>
      </c>
      <c r="Q5" s="15">
        <v>0.5</v>
      </c>
      <c r="R5" s="15">
        <v>0.5</v>
      </c>
      <c r="S5" s="15">
        <v>0.6</v>
      </c>
      <c r="T5" s="18">
        <v>0.7</v>
      </c>
    </row>
    <row r="6" spans="1:20" x14ac:dyDescent="0.3">
      <c r="A6" s="17" t="s">
        <v>14</v>
      </c>
      <c r="B6" s="1">
        <v>4</v>
      </c>
      <c r="C6" s="1">
        <v>300</v>
      </c>
      <c r="D6" s="2">
        <f>C6/3.3</f>
        <v>90.909090909090921</v>
      </c>
      <c r="E6" s="1">
        <v>3</v>
      </c>
      <c r="F6" s="1">
        <f>C6*E6</f>
        <v>900</v>
      </c>
      <c r="G6" s="8">
        <f t="shared" si="0"/>
        <v>18</v>
      </c>
      <c r="H6" s="1">
        <v>0.9</v>
      </c>
      <c r="I6" s="1">
        <v>0.5</v>
      </c>
      <c r="J6" s="13">
        <v>0.3</v>
      </c>
      <c r="K6" s="15">
        <v>0.6</v>
      </c>
      <c r="L6" s="15">
        <v>0.7</v>
      </c>
      <c r="M6" s="15">
        <v>0.8</v>
      </c>
      <c r="N6" s="15">
        <v>0.4</v>
      </c>
      <c r="O6" s="15">
        <v>1</v>
      </c>
      <c r="P6" s="15">
        <v>0.2</v>
      </c>
      <c r="Q6" s="15">
        <v>0.6</v>
      </c>
      <c r="R6" s="15">
        <v>0.6</v>
      </c>
      <c r="S6" s="15">
        <v>0.5</v>
      </c>
      <c r="T6" s="18">
        <v>0.4</v>
      </c>
    </row>
    <row r="7" spans="1:20" x14ac:dyDescent="0.3">
      <c r="A7" s="17" t="s">
        <v>15</v>
      </c>
      <c r="B7" s="1">
        <v>5</v>
      </c>
      <c r="C7" s="1">
        <v>350</v>
      </c>
      <c r="D7" s="2">
        <f>C7/3.3</f>
        <v>106.06060606060606</v>
      </c>
      <c r="E7" s="1">
        <v>3</v>
      </c>
      <c r="F7" s="1">
        <f>C7*E7</f>
        <v>1050</v>
      </c>
      <c r="G7" s="8">
        <f t="shared" si="0"/>
        <v>21</v>
      </c>
      <c r="H7" s="1">
        <v>0.4</v>
      </c>
      <c r="I7" s="1">
        <v>0.9</v>
      </c>
      <c r="J7" s="13">
        <v>0.2</v>
      </c>
      <c r="K7" s="15">
        <v>0.2</v>
      </c>
      <c r="L7" s="15">
        <v>0.3</v>
      </c>
      <c r="M7" s="15">
        <v>0.4</v>
      </c>
      <c r="N7" s="15">
        <v>0.3</v>
      </c>
      <c r="O7" s="15">
        <v>0.2</v>
      </c>
      <c r="P7" s="15">
        <v>1</v>
      </c>
      <c r="Q7" s="15">
        <v>0.4</v>
      </c>
      <c r="R7" s="15">
        <v>0.4</v>
      </c>
      <c r="S7" s="15">
        <v>0.6</v>
      </c>
      <c r="T7" s="18">
        <v>0.5</v>
      </c>
    </row>
    <row r="8" spans="1:20" x14ac:dyDescent="0.3">
      <c r="A8" s="17" t="s">
        <v>16</v>
      </c>
      <c r="B8" s="1">
        <v>6</v>
      </c>
      <c r="C8" s="1">
        <v>550</v>
      </c>
      <c r="D8" s="2">
        <f>C8/3.3</f>
        <v>166.66666666666669</v>
      </c>
      <c r="E8" s="1">
        <v>2</v>
      </c>
      <c r="F8" s="1">
        <f>C8*E8</f>
        <v>1100</v>
      </c>
      <c r="G8" s="8">
        <f t="shared" si="0"/>
        <v>22</v>
      </c>
      <c r="H8" s="1">
        <v>0.3</v>
      </c>
      <c r="I8" s="1">
        <v>0.7</v>
      </c>
      <c r="J8" s="13">
        <v>0.6</v>
      </c>
      <c r="K8" s="15">
        <v>0.7</v>
      </c>
      <c r="L8" s="15">
        <v>0.5</v>
      </c>
      <c r="M8" s="15">
        <v>0.6</v>
      </c>
      <c r="N8" s="15">
        <v>0.5</v>
      </c>
      <c r="O8" s="15">
        <v>0.6</v>
      </c>
      <c r="P8" s="15">
        <v>0.4</v>
      </c>
      <c r="Q8" s="15">
        <v>1</v>
      </c>
      <c r="R8" s="15">
        <v>0.8</v>
      </c>
      <c r="S8" s="15">
        <v>0.5</v>
      </c>
      <c r="T8" s="18">
        <v>0.4</v>
      </c>
    </row>
    <row r="9" spans="1:20" x14ac:dyDescent="0.3">
      <c r="A9" s="17" t="s">
        <v>17</v>
      </c>
      <c r="B9" s="1">
        <v>7</v>
      </c>
      <c r="C9" s="1">
        <v>320</v>
      </c>
      <c r="D9" s="2">
        <f>C9/3.3</f>
        <v>96.969696969696969</v>
      </c>
      <c r="E9" s="1">
        <v>3</v>
      </c>
      <c r="F9" s="1">
        <f>C9*E9</f>
        <v>960</v>
      </c>
      <c r="G9" s="8">
        <f t="shared" si="0"/>
        <v>19.2</v>
      </c>
      <c r="H9" s="1">
        <v>0.5</v>
      </c>
      <c r="I9" s="1">
        <v>0.8</v>
      </c>
      <c r="J9" s="13">
        <v>0.7</v>
      </c>
      <c r="K9" s="15">
        <v>0.7</v>
      </c>
      <c r="L9" s="15">
        <v>0.5</v>
      </c>
      <c r="M9" s="15">
        <v>0.6</v>
      </c>
      <c r="N9" s="15">
        <v>0.5</v>
      </c>
      <c r="O9" s="15">
        <v>0.6</v>
      </c>
      <c r="P9" s="15">
        <v>0.4</v>
      </c>
      <c r="Q9" s="15">
        <v>0.8</v>
      </c>
      <c r="R9" s="15">
        <v>1</v>
      </c>
      <c r="S9" s="15">
        <v>0.5</v>
      </c>
      <c r="T9" s="18">
        <v>0.4</v>
      </c>
    </row>
    <row r="10" spans="1:20" ht="18.75" customHeight="1" x14ac:dyDescent="0.3">
      <c r="A10" s="17" t="s">
        <v>18</v>
      </c>
      <c r="B10" s="1">
        <v>8</v>
      </c>
      <c r="C10" s="1">
        <v>370</v>
      </c>
      <c r="D10" s="2">
        <f>C10/3.3</f>
        <v>112.12121212121212</v>
      </c>
      <c r="E10" s="1">
        <v>5</v>
      </c>
      <c r="F10" s="1">
        <f>C10*E10</f>
        <v>1850</v>
      </c>
      <c r="G10" s="8">
        <f t="shared" si="0"/>
        <v>37</v>
      </c>
      <c r="H10" s="1">
        <v>0.8</v>
      </c>
      <c r="I10" s="1">
        <v>0.4</v>
      </c>
      <c r="J10" s="13">
        <v>0.9</v>
      </c>
      <c r="K10" s="15">
        <v>0.4</v>
      </c>
      <c r="L10" s="15">
        <v>0.6</v>
      </c>
      <c r="M10" s="15">
        <v>0.7</v>
      </c>
      <c r="N10" s="15">
        <v>0.6</v>
      </c>
      <c r="O10" s="15">
        <v>0.5</v>
      </c>
      <c r="P10" s="15">
        <v>0.6</v>
      </c>
      <c r="Q10" s="15">
        <v>0.5</v>
      </c>
      <c r="R10" s="15">
        <v>0.5</v>
      </c>
      <c r="S10" s="15">
        <v>1</v>
      </c>
      <c r="T10" s="18">
        <v>0.6</v>
      </c>
    </row>
    <row r="11" spans="1:20" ht="19.5" customHeight="1" thickBot="1" x14ac:dyDescent="0.35">
      <c r="A11" s="19" t="s">
        <v>19</v>
      </c>
      <c r="B11" s="3">
        <v>9</v>
      </c>
      <c r="C11" s="3">
        <v>480</v>
      </c>
      <c r="D11" s="4">
        <f>C11/3.3</f>
        <v>145.45454545454547</v>
      </c>
      <c r="E11" s="3">
        <v>3</v>
      </c>
      <c r="F11" s="3">
        <f>C11*E11</f>
        <v>1440</v>
      </c>
      <c r="G11" s="5">
        <f t="shared" si="0"/>
        <v>28.8</v>
      </c>
      <c r="H11" s="3">
        <v>0.6</v>
      </c>
      <c r="I11" s="3">
        <v>0.6</v>
      </c>
      <c r="J11" s="14">
        <v>0.5</v>
      </c>
      <c r="K11" s="20">
        <v>0.4</v>
      </c>
      <c r="L11" s="20">
        <v>0.5</v>
      </c>
      <c r="M11" s="20">
        <v>0.6</v>
      </c>
      <c r="N11" s="20">
        <v>0.7</v>
      </c>
      <c r="O11" s="20">
        <v>0.4</v>
      </c>
      <c r="P11" s="20">
        <v>0.5</v>
      </c>
      <c r="Q11" s="20">
        <v>0.4</v>
      </c>
      <c r="R11" s="20">
        <v>0.4</v>
      </c>
      <c r="S11" s="20">
        <v>0.6</v>
      </c>
      <c r="T11" s="21">
        <v>1</v>
      </c>
    </row>
  </sheetData>
  <phoneticPr fontId="18" type="noConversion"/>
  <conditionalFormatting sqref="H2:J11">
    <cfRule type="colorScale" priority="3">
      <colorScale>
        <cfvo type="min"/>
        <cfvo type="max"/>
        <color rgb="FFF8696B"/>
        <color rgb="FFFCFCFF"/>
      </colorScale>
    </cfRule>
  </conditionalFormatting>
  <conditionalFormatting sqref="K2:T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junglim</cp:lastModifiedBy>
  <dcterms:created xsi:type="dcterms:W3CDTF">2024-01-19T08:18:36Z</dcterms:created>
  <dcterms:modified xsi:type="dcterms:W3CDTF">2024-01-22T00:28:16Z</dcterms:modified>
</cp:coreProperties>
</file>