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lim\Downloads\topo_real-main\topo_real-main\excel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N1" i="1"/>
  <c r="F2" i="1"/>
  <c r="G2" i="1" s="1"/>
  <c r="D2" i="1"/>
  <c r="D3" i="1"/>
  <c r="D4" i="1"/>
  <c r="D5" i="1"/>
  <c r="D6" i="1"/>
  <c r="D7" i="1"/>
  <c r="F3" i="1"/>
  <c r="F4" i="1"/>
  <c r="F5" i="1"/>
  <c r="F6" i="1"/>
  <c r="F7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<sst xmlns="http://schemas.openxmlformats.org/spreadsheetml/2006/main" count="19" uniqueCount="19">
  <si>
    <t>space_name</t>
  </si>
  <si>
    <t>space_id</t>
  </si>
  <si>
    <t>sun_acc</t>
  </si>
  <si>
    <t>ent_acc</t>
  </si>
  <si>
    <t>str_acc</t>
  </si>
  <si>
    <t>area(m²)</t>
  </si>
  <si>
    <t>py(평)</t>
  </si>
  <si>
    <t>height(m)</t>
    <phoneticPr fontId="18" type="noConversion"/>
  </si>
  <si>
    <t>Volume</t>
    <phoneticPr fontId="18" type="noConversion"/>
  </si>
  <si>
    <t>Classrooms</t>
  </si>
  <si>
    <t>Library</t>
  </si>
  <si>
    <t>Cafeteria</t>
  </si>
  <si>
    <t>Gymnasium</t>
  </si>
  <si>
    <t>Administrative Offices</t>
  </si>
  <si>
    <t>Restrooms</t>
  </si>
  <si>
    <t>vox_amount</t>
    <phoneticPr fontId="18" type="noConversion"/>
  </si>
  <si>
    <t>ung_pre</t>
    <phoneticPr fontId="18" type="noConversion"/>
  </si>
  <si>
    <t xml:space="preserve">dist_façade </t>
    <phoneticPr fontId="18" type="noConversion"/>
  </si>
  <si>
    <t>top_pre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</si>
</sst>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176" fontId="19" fillId="0" borderId="10" xfId="0" applyNumberFormat="1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176" fontId="19" fillId="0" borderId="15" xfId="0" applyNumberFormat="1" applyFont="1" applyBorder="1" applyAlignment="1">
      <alignment vertical="center" wrapText="1"/>
    </xf>
    <xf numFmtId="1" fontId="19" fillId="0" borderId="15" xfId="0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0" fillId="0" borderId="10" xfId="0" applyBorder="1">
      <alignment vertical="center"/>
    </xf>
    <xf numFmtId="0" fontId="21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20" fillId="0" borderId="16" xfId="0" applyFont="1" applyFill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0" borderId="10" xfId="0" applyFont="1" applyFill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O11" sqref="O11"/>
    </sheetView>
  </sheetViews>
  <sheetFormatPr defaultRowHeight="16.5" x14ac:dyDescent="0.3"/>
  <cols>
    <col min="1" max="1" width="16.25" customWidth="1"/>
    <col min="2" max="2" width="9.375" customWidth="1"/>
    <col min="3" max="3" width="8.5" customWidth="1"/>
    <col min="4" max="4" width="9.25" customWidth="1"/>
    <col min="5" max="5" width="9.75" customWidth="1"/>
    <col min="6" max="6" width="9.375" customWidth="1"/>
    <col min="7" max="7" width="12.125" customWidth="1"/>
    <col min="8" max="8" width="7.875" customWidth="1"/>
    <col min="9" max="12" width="7.75" customWidth="1"/>
    <col min="13" max="13" width="7.25" customWidth="1"/>
  </cols>
  <sheetData>
    <row r="1" spans="1:19" ht="16.5" customHeight="1" thickBot="1" x14ac:dyDescent="0.2">
      <c r="A1" s="6" t="s">
        <v>0</v>
      </c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15</v>
      </c>
      <c r="H1" s="12" t="s">
        <v>2</v>
      </c>
      <c r="I1" s="12" t="s">
        <v>3</v>
      </c>
      <c r="J1" s="13" t="s">
        <v>4</v>
      </c>
      <c r="K1" s="13" t="s">
        <v>16</v>
      </c>
      <c r="L1" s="13" t="s">
        <v>17</v>
      </c>
      <c r="M1" s="11" t="s">
        <v>18</v>
      </c>
      <c r="N1" s="9" t="str">
        <f>A2</f>
        <v>Classrooms</v>
      </c>
      <c r="O1" s="9" t="str">
        <f>A3</f>
        <v>Library</v>
      </c>
      <c r="P1" s="9" t="str">
        <f>A4</f>
        <v>Cafeteria</v>
      </c>
      <c r="Q1" s="9" t="str">
        <f>A5</f>
        <v>Gymnasium</v>
      </c>
      <c r="R1" s="9" t="str">
        <f>A6</f>
        <v>Administrative Offices</v>
      </c>
      <c r="S1" s="9" t="str">
        <f>A7</f>
        <v>Restrooms</v>
      </c>
    </row>
    <row r="2" spans="1:19" x14ac:dyDescent="0.3">
      <c r="A2" s="10" t="s">
        <v>9</v>
      </c>
      <c r="B2" s="3">
        <v>0</v>
      </c>
      <c r="C2" s="3">
        <v>500</v>
      </c>
      <c r="D2" s="4">
        <f t="shared" ref="D2:D7" si="0">C2/3.3</f>
        <v>151.51515151515153</v>
      </c>
      <c r="E2" s="3">
        <v>5</v>
      </c>
      <c r="F2" s="3">
        <f t="shared" ref="F2:F7" si="1">C2*E2</f>
        <v>2500</v>
      </c>
      <c r="G2" s="5">
        <f>F2/50</f>
        <v>50</v>
      </c>
      <c r="H2" s="1">
        <v>0.7</v>
      </c>
      <c r="I2" s="1">
        <v>0.8</v>
      </c>
      <c r="J2" s="1">
        <v>0.3</v>
      </c>
      <c r="K2" s="1">
        <v>0.1</v>
      </c>
      <c r="L2" s="1">
        <v>0</v>
      </c>
      <c r="M2" s="14">
        <v>0.3</v>
      </c>
      <c r="N2" s="8">
        <v>1</v>
      </c>
      <c r="O2" s="8">
        <v>0.6</v>
      </c>
      <c r="P2" s="8">
        <v>0.5</v>
      </c>
      <c r="Q2" s="8">
        <v>0.4</v>
      </c>
      <c r="R2" s="8">
        <v>0.8</v>
      </c>
      <c r="S2" s="8">
        <v>0.9</v>
      </c>
    </row>
    <row r="3" spans="1:19" x14ac:dyDescent="0.3">
      <c r="A3" s="10" t="s">
        <v>10</v>
      </c>
      <c r="B3" s="1">
        <v>1</v>
      </c>
      <c r="C3" s="1">
        <v>300</v>
      </c>
      <c r="D3" s="2">
        <f t="shared" si="0"/>
        <v>90.909090909090921</v>
      </c>
      <c r="E3" s="1">
        <v>5</v>
      </c>
      <c r="F3" s="1">
        <f t="shared" si="1"/>
        <v>1500</v>
      </c>
      <c r="G3" s="5">
        <f t="shared" ref="G3:G7" si="2">F3/50</f>
        <v>30</v>
      </c>
      <c r="H3" s="1">
        <v>0.8</v>
      </c>
      <c r="I3" s="1">
        <v>0.6</v>
      </c>
      <c r="J3" s="1">
        <v>0.2</v>
      </c>
      <c r="K3" s="1">
        <v>0.1</v>
      </c>
      <c r="L3" s="1">
        <v>0</v>
      </c>
      <c r="M3" s="14">
        <v>0.3</v>
      </c>
      <c r="N3" s="8">
        <v>0.6</v>
      </c>
      <c r="O3" s="8">
        <v>1</v>
      </c>
      <c r="P3" s="8">
        <v>0.2</v>
      </c>
      <c r="Q3" s="8">
        <v>0.3</v>
      </c>
      <c r="R3" s="8">
        <v>0.5</v>
      </c>
      <c r="S3" s="8">
        <v>0.7</v>
      </c>
    </row>
    <row r="4" spans="1:19" x14ac:dyDescent="0.3">
      <c r="A4" s="10" t="s">
        <v>11</v>
      </c>
      <c r="B4" s="1">
        <v>2</v>
      </c>
      <c r="C4" s="1">
        <v>400</v>
      </c>
      <c r="D4" s="2">
        <f t="shared" si="0"/>
        <v>121.21212121212122</v>
      </c>
      <c r="E4" s="1">
        <v>3</v>
      </c>
      <c r="F4" s="1">
        <f t="shared" si="1"/>
        <v>1200</v>
      </c>
      <c r="G4" s="5">
        <f t="shared" si="2"/>
        <v>24</v>
      </c>
      <c r="H4" s="1">
        <v>0.5</v>
      </c>
      <c r="I4" s="1">
        <v>0.7</v>
      </c>
      <c r="J4" s="1">
        <v>0.6</v>
      </c>
      <c r="K4" s="1">
        <v>0.1</v>
      </c>
      <c r="L4" s="1">
        <v>0.5</v>
      </c>
      <c r="M4" s="14">
        <v>0</v>
      </c>
      <c r="N4" s="8">
        <v>0.5</v>
      </c>
      <c r="O4" s="8">
        <v>0.2</v>
      </c>
      <c r="P4" s="8">
        <v>1</v>
      </c>
      <c r="Q4" s="8">
        <v>0.5</v>
      </c>
      <c r="R4" s="8">
        <v>0.4</v>
      </c>
      <c r="S4" s="8">
        <v>0.8</v>
      </c>
    </row>
    <row r="5" spans="1:19" x14ac:dyDescent="0.3">
      <c r="A5" s="10" t="s">
        <v>12</v>
      </c>
      <c r="B5" s="1">
        <v>3</v>
      </c>
      <c r="C5" s="1">
        <v>600</v>
      </c>
      <c r="D5" s="2">
        <f t="shared" si="0"/>
        <v>181.81818181818184</v>
      </c>
      <c r="E5" s="1">
        <v>3</v>
      </c>
      <c r="F5" s="1">
        <f t="shared" si="1"/>
        <v>1800</v>
      </c>
      <c r="G5" s="5">
        <f t="shared" si="2"/>
        <v>36</v>
      </c>
      <c r="H5" s="1">
        <v>0.4</v>
      </c>
      <c r="I5" s="1">
        <v>0.9</v>
      </c>
      <c r="J5" s="1">
        <v>0.7</v>
      </c>
      <c r="K5" s="1">
        <v>1</v>
      </c>
      <c r="L5" s="1">
        <v>0.5</v>
      </c>
      <c r="M5" s="14">
        <v>0</v>
      </c>
      <c r="N5" s="8">
        <v>0.4</v>
      </c>
      <c r="O5" s="8">
        <v>0.3</v>
      </c>
      <c r="P5" s="8">
        <v>0.5</v>
      </c>
      <c r="Q5" s="8">
        <v>1</v>
      </c>
      <c r="R5" s="8">
        <v>0.3</v>
      </c>
      <c r="S5" s="8">
        <v>0.8</v>
      </c>
    </row>
    <row r="6" spans="1:19" x14ac:dyDescent="0.3">
      <c r="A6" s="10" t="s">
        <v>13</v>
      </c>
      <c r="B6" s="1">
        <v>4</v>
      </c>
      <c r="C6" s="1">
        <v>200</v>
      </c>
      <c r="D6" s="2">
        <f t="shared" si="0"/>
        <v>60.606060606060609</v>
      </c>
      <c r="E6" s="1">
        <v>3</v>
      </c>
      <c r="F6" s="1">
        <f t="shared" si="1"/>
        <v>600</v>
      </c>
      <c r="G6" s="5">
        <f t="shared" si="2"/>
        <v>12</v>
      </c>
      <c r="H6" s="1">
        <v>0.6</v>
      </c>
      <c r="I6" s="1">
        <v>0.9</v>
      </c>
      <c r="J6" s="1">
        <v>0.4</v>
      </c>
      <c r="K6" s="1">
        <v>0.5</v>
      </c>
      <c r="L6" s="1">
        <v>0.6</v>
      </c>
      <c r="M6" s="14">
        <v>0.6</v>
      </c>
      <c r="N6" s="8">
        <v>0.8</v>
      </c>
      <c r="O6" s="8">
        <v>0.5</v>
      </c>
      <c r="P6" s="8">
        <v>0.4</v>
      </c>
      <c r="Q6" s="8">
        <v>0.3</v>
      </c>
      <c r="R6" s="8">
        <v>1</v>
      </c>
      <c r="S6" s="8">
        <v>0.6</v>
      </c>
    </row>
    <row r="7" spans="1:19" x14ac:dyDescent="0.3">
      <c r="A7" s="10" t="s">
        <v>14</v>
      </c>
      <c r="B7" s="1">
        <v>5</v>
      </c>
      <c r="C7" s="1">
        <v>150</v>
      </c>
      <c r="D7" s="2">
        <f t="shared" si="0"/>
        <v>45.45454545454546</v>
      </c>
      <c r="E7" s="1">
        <v>3</v>
      </c>
      <c r="F7" s="1">
        <f t="shared" si="1"/>
        <v>450</v>
      </c>
      <c r="G7" s="5">
        <f t="shared" si="2"/>
        <v>9</v>
      </c>
      <c r="H7" s="1">
        <v>0.2</v>
      </c>
      <c r="I7" s="1">
        <v>1</v>
      </c>
      <c r="J7" s="1">
        <v>0.5</v>
      </c>
      <c r="K7" s="1">
        <v>1</v>
      </c>
      <c r="L7" s="1">
        <v>1</v>
      </c>
      <c r="M7" s="14">
        <v>0.6</v>
      </c>
      <c r="N7" s="8">
        <v>0.9</v>
      </c>
      <c r="O7" s="8">
        <v>0.7</v>
      </c>
      <c r="P7" s="8">
        <v>0.8</v>
      </c>
      <c r="Q7" s="8">
        <v>0.8</v>
      </c>
      <c r="R7" s="8">
        <v>0.6</v>
      </c>
      <c r="S7" s="8">
        <v>1</v>
      </c>
    </row>
  </sheetData>
  <phoneticPr fontId="18" type="noConversion"/>
  <conditionalFormatting sqref="H2:L7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S7">
    <cfRule type="colorScale" priority="9">
      <colorScale>
        <cfvo type="min"/>
        <cfvo type="max"/>
        <color rgb="FFFCFCFF"/>
        <color rgb="FF63BE7B"/>
      </colorScale>
    </cfRule>
  </conditionalFormatting>
  <conditionalFormatting sqref="H2:M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junglim</cp:lastModifiedBy>
  <dcterms:created xsi:type="dcterms:W3CDTF">2024-01-19T08:18:36Z</dcterms:created>
  <dcterms:modified xsi:type="dcterms:W3CDTF">2024-06-11T08:12:52Z</dcterms:modified>
</cp:coreProperties>
</file>