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DAS_PI19\KR_1_SIMPLE_PULSAR_TESTS\HSUM_FREQUENCY_AMBIGUITY_TESTS_CORRECTED\"/>
    </mc:Choice>
  </mc:AlternateContent>
  <xr:revisionPtr revIDLastSave="0" documentId="13_ncr:1_{99C23631-6E09-4913-A3B2-064E0583DED2}" xr6:coauthVersionLast="47" xr6:coauthVersionMax="47" xr10:uidLastSave="{00000000-0000-0000-0000-000000000000}"/>
  <bookViews>
    <workbookView xWindow="19080" yWindow="-120" windowWidth="19440" windowHeight="15000" xr2:uid="{8300F86D-756C-4430-9FF8-499038DAF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1" l="1"/>
  <c r="L124" i="1" s="1"/>
  <c r="D123" i="1"/>
  <c r="L123" i="1" s="1"/>
  <c r="D122" i="1"/>
  <c r="L122" i="1" s="1"/>
  <c r="D121" i="1"/>
  <c r="L121" i="1" s="1"/>
  <c r="D120" i="1"/>
  <c r="L120" i="1" s="1"/>
  <c r="D119" i="1"/>
  <c r="G119" i="1" s="1"/>
  <c r="D118" i="1"/>
  <c r="L118" i="1" s="1"/>
  <c r="D117" i="1"/>
  <c r="G117" i="1" s="1"/>
  <c r="D112" i="1"/>
  <c r="L112" i="1" s="1"/>
  <c r="D111" i="1"/>
  <c r="L111" i="1" s="1"/>
  <c r="D110" i="1"/>
  <c r="L110" i="1" s="1"/>
  <c r="D109" i="1"/>
  <c r="L109" i="1" s="1"/>
  <c r="D108" i="1"/>
  <c r="L108" i="1" s="1"/>
  <c r="D107" i="1"/>
  <c r="G107" i="1" s="1"/>
  <c r="D106" i="1"/>
  <c r="L106" i="1" s="1"/>
  <c r="D105" i="1"/>
  <c r="L105" i="1" s="1"/>
  <c r="D100" i="1"/>
  <c r="L100" i="1" s="1"/>
  <c r="D99" i="1"/>
  <c r="L99" i="1" s="1"/>
  <c r="D98" i="1"/>
  <c r="L98" i="1" s="1"/>
  <c r="D97" i="1"/>
  <c r="L97" i="1" s="1"/>
  <c r="D96" i="1"/>
  <c r="L96" i="1" s="1"/>
  <c r="D95" i="1"/>
  <c r="G95" i="1" s="1"/>
  <c r="D94" i="1"/>
  <c r="L94" i="1" s="1"/>
  <c r="D93" i="1"/>
  <c r="G93" i="1" s="1"/>
  <c r="D88" i="1"/>
  <c r="L88" i="1" s="1"/>
  <c r="D87" i="1"/>
  <c r="L87" i="1" s="1"/>
  <c r="D86" i="1"/>
  <c r="L86" i="1" s="1"/>
  <c r="D85" i="1"/>
  <c r="L85" i="1" s="1"/>
  <c r="D84" i="1"/>
  <c r="L84" i="1" s="1"/>
  <c r="D83" i="1"/>
  <c r="L83" i="1" s="1"/>
  <c r="D82" i="1"/>
  <c r="G82" i="1" s="1"/>
  <c r="D81" i="1"/>
  <c r="G81" i="1" s="1"/>
  <c r="D75" i="1"/>
  <c r="L75" i="1" s="1"/>
  <c r="D74" i="1"/>
  <c r="L74" i="1" s="1"/>
  <c r="D73" i="1"/>
  <c r="G73" i="1" s="1"/>
  <c r="D72" i="1"/>
  <c r="L72" i="1" s="1"/>
  <c r="D71" i="1"/>
  <c r="G71" i="1" s="1"/>
  <c r="D70" i="1"/>
  <c r="G70" i="1" s="1"/>
  <c r="D69" i="1"/>
  <c r="L69" i="1" s="1"/>
  <c r="D68" i="1"/>
  <c r="G68" i="1" s="1"/>
  <c r="D63" i="1"/>
  <c r="L63" i="1" s="1"/>
  <c r="D62" i="1"/>
  <c r="L62" i="1" s="1"/>
  <c r="D61" i="1"/>
  <c r="L61" i="1" s="1"/>
  <c r="D60" i="1"/>
  <c r="L60" i="1" s="1"/>
  <c r="D59" i="1"/>
  <c r="L59" i="1" s="1"/>
  <c r="D58" i="1"/>
  <c r="G58" i="1" s="1"/>
  <c r="D57" i="1"/>
  <c r="L57" i="1" s="1"/>
  <c r="D56" i="1"/>
  <c r="L56" i="1" s="1"/>
  <c r="D51" i="1"/>
  <c r="L51" i="1" s="1"/>
  <c r="D50" i="1"/>
  <c r="G50" i="1" s="1"/>
  <c r="D49" i="1"/>
  <c r="L49" i="1" s="1"/>
  <c r="D48" i="1"/>
  <c r="L48" i="1" s="1"/>
  <c r="D47" i="1"/>
  <c r="L47" i="1" s="1"/>
  <c r="D46" i="1"/>
  <c r="G46" i="1" s="1"/>
  <c r="D45" i="1"/>
  <c r="L45" i="1" s="1"/>
  <c r="D44" i="1"/>
  <c r="L44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L68" i="1" l="1"/>
  <c r="G110" i="1"/>
  <c r="G69" i="1"/>
  <c r="L119" i="1"/>
  <c r="L107" i="1"/>
  <c r="L73" i="1"/>
  <c r="G122" i="1"/>
  <c r="G121" i="1"/>
  <c r="L117" i="1"/>
  <c r="G120" i="1"/>
  <c r="G123" i="1"/>
  <c r="G118" i="1"/>
  <c r="G124" i="1"/>
  <c r="G108" i="1"/>
  <c r="G106" i="1"/>
  <c r="G105" i="1"/>
  <c r="G111" i="1"/>
  <c r="G109" i="1"/>
  <c r="G112" i="1"/>
  <c r="G98" i="1"/>
  <c r="L95" i="1"/>
  <c r="G94" i="1"/>
  <c r="G96" i="1"/>
  <c r="L93" i="1"/>
  <c r="G99" i="1"/>
  <c r="G97" i="1"/>
  <c r="G100" i="1"/>
  <c r="L82" i="1"/>
  <c r="G83" i="1"/>
  <c r="G86" i="1"/>
  <c r="G84" i="1"/>
  <c r="L81" i="1"/>
  <c r="G87" i="1"/>
  <c r="G85" i="1"/>
  <c r="G88" i="1"/>
  <c r="G72" i="1"/>
  <c r="L70" i="1"/>
  <c r="L71" i="1"/>
  <c r="G74" i="1"/>
  <c r="G75" i="1"/>
  <c r="G63" i="1"/>
  <c r="G61" i="1"/>
  <c r="L58" i="1"/>
  <c r="G59" i="1"/>
  <c r="G62" i="1"/>
  <c r="G56" i="1"/>
  <c r="G57" i="1"/>
  <c r="G60" i="1"/>
  <c r="G51" i="1"/>
  <c r="L50" i="1"/>
  <c r="G49" i="1"/>
  <c r="L46" i="1"/>
  <c r="G45" i="1"/>
  <c r="G44" i="1"/>
  <c r="G47" i="1"/>
  <c r="G48" i="1"/>
  <c r="L23" i="1"/>
  <c r="L24" i="1"/>
  <c r="L32" i="1"/>
  <c r="L33" i="1"/>
  <c r="L34" i="1"/>
  <c r="L35" i="1"/>
  <c r="L36" i="1"/>
  <c r="L25" i="1"/>
  <c r="L37" i="1"/>
  <c r="L26" i="1"/>
  <c r="L38" i="1"/>
  <c r="L27" i="1"/>
  <c r="L39" i="1"/>
  <c r="L20" i="1"/>
  <c r="L21" i="1"/>
  <c r="L22" i="1"/>
</calcChain>
</file>

<file path=xl/sharedStrings.xml><?xml version="1.0" encoding="utf-8"?>
<sst xmlns="http://schemas.openxmlformats.org/spreadsheetml/2006/main" count="238" uniqueCount="47">
  <si>
    <t>Col</t>
  </si>
  <si>
    <t>32-bit location lower</t>
  </si>
  <si>
    <t>Key:</t>
  </si>
  <si>
    <t>The Harmonics_n0_n1_n2_n3_n4_n5_n6_n7 provides the FOP column offset relative the nominal for each harmonic</t>
  </si>
  <si>
    <t>32-bit location upper</t>
  </si>
  <si>
    <t xml:space="preserve">Programmed locations for FOP </t>
  </si>
  <si>
    <t>P[+2]</t>
  </si>
  <si>
    <t>P[+4]</t>
  </si>
  <si>
    <t>P[+6]</t>
  </si>
  <si>
    <t>P[+8]</t>
  </si>
  <si>
    <t>P[+10]</t>
  </si>
  <si>
    <t>P[+14]</t>
  </si>
  <si>
    <t>P[+12]</t>
  </si>
  <si>
    <t>P[+16]</t>
  </si>
  <si>
    <t>The FOP Rows for these tests are fixed as we are really just wanting to prove the Frequency Ambiguity of the Summing Tress</t>
  </si>
  <si>
    <t xml:space="preserve">Harmonic #1 (fundamental) </t>
  </si>
  <si>
    <t xml:space="preserve">P[+2] </t>
  </si>
  <si>
    <t>FOP Row</t>
  </si>
  <si>
    <t>Filter No.</t>
  </si>
  <si>
    <t>Harmonic #2</t>
  </si>
  <si>
    <t>Harmonic #3</t>
  </si>
  <si>
    <t>Harmonic #4</t>
  </si>
  <si>
    <t>Harmonic #5</t>
  </si>
  <si>
    <t>Harmonic #6</t>
  </si>
  <si>
    <t>Harmonic #7</t>
  </si>
  <si>
    <t>Harmonic #8</t>
  </si>
  <si>
    <t xml:space="preserve">P[+4] </t>
  </si>
  <si>
    <t xml:space="preserve">P[+6] </t>
  </si>
  <si>
    <t xml:space="preserve">P[+8] </t>
  </si>
  <si>
    <t xml:space="preserve">P[+10] </t>
  </si>
  <si>
    <t xml:space="preserve">P[+12] </t>
  </si>
  <si>
    <t xml:space="preserve">P[+14] </t>
  </si>
  <si>
    <t xml:space="preserve">P[+16] </t>
  </si>
  <si>
    <t>HSUM HARMONIC SUMMING TREE FREQUENCY AMBIGUITY FOP LOCATION GENERATION</t>
  </si>
  <si>
    <t>DDR#2</t>
  </si>
  <si>
    <t>DDR#3</t>
  </si>
  <si>
    <t>DDR I/F</t>
  </si>
  <si>
    <t>32-bit location</t>
  </si>
  <si>
    <t>Harmonics_0_+1_+1_+1_+1_+1_+1_+1</t>
  </si>
  <si>
    <t>Harmonics_0_0_0_0_0_0_0_0</t>
  </si>
  <si>
    <t>Harmonics_0_-1_-1_-1_-1_-1_-1_-1</t>
  </si>
  <si>
    <t>Harmonics_0_+1_+1_+2_+2_+2_+2_+2</t>
  </si>
  <si>
    <t>Harmonics_0_+1_+1_+2_+2_+3_+3_+3</t>
  </si>
  <si>
    <t>Harmonics_0_+1_+1_+2_+2_+3_+3_+4</t>
  </si>
  <si>
    <t>Harmonics_0_-1_-1_-2_-2_-2_-2_-2</t>
  </si>
  <si>
    <t>Harmonics_0_-1_-1_-2_-2_-3_-3_-3</t>
  </si>
  <si>
    <t>Harmonics_0_-1_-1_-2_-2_-3_-3_-4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</si>
</sst>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EA5B-A4C8-4E2A-BA40-2A41902BC768}">
  <dimension ref="A1:L124"/>
  <sheetViews>
    <sheetView tabSelected="1" topLeftCell="A110" zoomScaleNormal="100" workbookViewId="0">
      <selection activeCell="A126" sqref="A126:L137"/>
    </sheetView>
  </sheetViews>
  <sheetFormatPr defaultRowHeight="15" x14ac:dyDescent="0.25"/>
  <cols>
    <col min="12" max="12" width="14.5703125" customWidth="1"/>
  </cols>
  <sheetData>
    <row r="1" spans="1:5" x14ac:dyDescent="0.25">
      <c r="A1" s="1" t="s">
        <v>33</v>
      </c>
    </row>
    <row r="3" spans="1:5" x14ac:dyDescent="0.25">
      <c r="A3" t="s">
        <v>2</v>
      </c>
    </row>
    <row r="4" spans="1:5" x14ac:dyDescent="0.25">
      <c r="A4" t="s">
        <v>3</v>
      </c>
    </row>
    <row r="6" spans="1:5" x14ac:dyDescent="0.25">
      <c r="A6" t="s">
        <v>14</v>
      </c>
    </row>
    <row r="7" spans="1:5" x14ac:dyDescent="0.25">
      <c r="D7" t="s">
        <v>18</v>
      </c>
      <c r="E7" t="s">
        <v>17</v>
      </c>
    </row>
    <row r="8" spans="1:5" x14ac:dyDescent="0.25">
      <c r="A8" t="s">
        <v>15</v>
      </c>
      <c r="D8" t="s">
        <v>16</v>
      </c>
      <c r="E8">
        <v>45</v>
      </c>
    </row>
    <row r="9" spans="1:5" x14ac:dyDescent="0.25">
      <c r="A9" t="s">
        <v>19</v>
      </c>
      <c r="D9" t="s">
        <v>26</v>
      </c>
      <c r="E9">
        <v>47</v>
      </c>
    </row>
    <row r="10" spans="1:5" x14ac:dyDescent="0.25">
      <c r="A10" t="s">
        <v>20</v>
      </c>
      <c r="D10" t="s">
        <v>27</v>
      </c>
      <c r="E10">
        <v>49</v>
      </c>
    </row>
    <row r="11" spans="1:5" x14ac:dyDescent="0.25">
      <c r="A11" t="s">
        <v>21</v>
      </c>
      <c r="D11" t="s">
        <v>28</v>
      </c>
      <c r="E11">
        <v>51</v>
      </c>
    </row>
    <row r="12" spans="1:5" x14ac:dyDescent="0.25">
      <c r="A12" t="s">
        <v>22</v>
      </c>
      <c r="D12" t="s">
        <v>29</v>
      </c>
      <c r="E12">
        <v>53</v>
      </c>
    </row>
    <row r="13" spans="1:5" x14ac:dyDescent="0.25">
      <c r="A13" t="s">
        <v>23</v>
      </c>
      <c r="D13" t="s">
        <v>30</v>
      </c>
      <c r="E13">
        <v>55</v>
      </c>
    </row>
    <row r="14" spans="1:5" x14ac:dyDescent="0.25">
      <c r="A14" t="s">
        <v>24</v>
      </c>
      <c r="D14" t="s">
        <v>31</v>
      </c>
      <c r="E14">
        <v>57</v>
      </c>
    </row>
    <row r="15" spans="1:5" x14ac:dyDescent="0.25">
      <c r="A15" t="s">
        <v>25</v>
      </c>
      <c r="D15" t="s">
        <v>32</v>
      </c>
      <c r="E15">
        <v>59</v>
      </c>
    </row>
    <row r="17" spans="1:12" ht="15.75" thickBot="1" x14ac:dyDescent="0.3">
      <c r="A17" t="s">
        <v>39</v>
      </c>
    </row>
    <row r="18" spans="1:12" ht="15.75" thickBot="1" x14ac:dyDescent="0.3">
      <c r="B18" s="10" t="s">
        <v>0</v>
      </c>
      <c r="C18" s="11"/>
      <c r="D18" s="10" t="s">
        <v>1</v>
      </c>
      <c r="E18" s="11"/>
      <c r="F18" s="12"/>
      <c r="G18" s="10" t="s">
        <v>4</v>
      </c>
      <c r="H18" s="11"/>
      <c r="I18" s="12"/>
      <c r="J18" s="13" t="s">
        <v>5</v>
      </c>
      <c r="K18" s="14"/>
      <c r="L18" s="15"/>
    </row>
    <row r="19" spans="1:12" ht="15.75" thickBot="1" x14ac:dyDescent="0.3">
      <c r="B19" s="16"/>
      <c r="C19" s="17"/>
      <c r="D19" s="16"/>
      <c r="E19" s="17"/>
      <c r="F19" s="18"/>
      <c r="G19" s="16"/>
      <c r="H19" s="17"/>
      <c r="I19" s="18"/>
      <c r="J19" s="17" t="s">
        <v>18</v>
      </c>
      <c r="K19" s="19" t="s">
        <v>36</v>
      </c>
      <c r="L19" s="18" t="s">
        <v>37</v>
      </c>
    </row>
    <row r="20" spans="1:12" x14ac:dyDescent="0.25">
      <c r="B20" s="5">
        <v>20</v>
      </c>
      <c r="D20" s="5">
        <f>(B20*64) +1</f>
        <v>1281</v>
      </c>
      <c r="F20" s="6"/>
      <c r="G20" s="5">
        <f>D20+63</f>
        <v>1344</v>
      </c>
      <c r="I20" s="6"/>
      <c r="J20" t="s">
        <v>6</v>
      </c>
      <c r="K20" s="20" t="s">
        <v>34</v>
      </c>
      <c r="L20" s="6">
        <f xml:space="preserve"> D20+4</f>
        <v>1285</v>
      </c>
    </row>
    <row r="21" spans="1:12" x14ac:dyDescent="0.25">
      <c r="B21" s="5">
        <v>40</v>
      </c>
      <c r="D21" s="5">
        <f t="shared" ref="D21:D27" si="0">(B21*64) +1</f>
        <v>2561</v>
      </c>
      <c r="F21" s="6"/>
      <c r="G21" s="5">
        <f t="shared" ref="G21:G27" si="1">D21+63</f>
        <v>2624</v>
      </c>
      <c r="I21" s="6"/>
      <c r="J21" t="s">
        <v>7</v>
      </c>
      <c r="K21" s="20" t="s">
        <v>34</v>
      </c>
      <c r="L21" s="6">
        <f xml:space="preserve"> D21+8</f>
        <v>2569</v>
      </c>
    </row>
    <row r="22" spans="1:12" x14ac:dyDescent="0.25">
      <c r="B22" s="5">
        <v>60</v>
      </c>
      <c r="D22" s="5">
        <f t="shared" si="0"/>
        <v>3841</v>
      </c>
      <c r="F22" s="6"/>
      <c r="G22" s="5">
        <f t="shared" si="1"/>
        <v>3904</v>
      </c>
      <c r="I22" s="6"/>
      <c r="J22" t="s">
        <v>8</v>
      </c>
      <c r="K22" s="20" t="s">
        <v>34</v>
      </c>
      <c r="L22" s="6">
        <f>D22+12</f>
        <v>3853</v>
      </c>
    </row>
    <row r="23" spans="1:12" x14ac:dyDescent="0.25">
      <c r="B23" s="5">
        <v>80</v>
      </c>
      <c r="D23" s="5">
        <f t="shared" si="0"/>
        <v>5121</v>
      </c>
      <c r="F23" s="6"/>
      <c r="G23" s="5">
        <f t="shared" si="1"/>
        <v>5184</v>
      </c>
      <c r="I23" s="6"/>
      <c r="J23" t="s">
        <v>9</v>
      </c>
      <c r="K23" s="20" t="s">
        <v>35</v>
      </c>
      <c r="L23" s="6">
        <f xml:space="preserve"> D23+2</f>
        <v>5123</v>
      </c>
    </row>
    <row r="24" spans="1:12" x14ac:dyDescent="0.25">
      <c r="B24" s="5">
        <v>100</v>
      </c>
      <c r="D24" s="5">
        <f t="shared" si="0"/>
        <v>6401</v>
      </c>
      <c r="F24" s="6"/>
      <c r="G24" s="5">
        <f t="shared" si="1"/>
        <v>6464</v>
      </c>
      <c r="I24" s="6"/>
      <c r="J24" t="s">
        <v>10</v>
      </c>
      <c r="K24" s="20" t="s">
        <v>35</v>
      </c>
      <c r="L24" s="6">
        <f xml:space="preserve"> D24+6</f>
        <v>6407</v>
      </c>
    </row>
    <row r="25" spans="1:12" x14ac:dyDescent="0.25">
      <c r="B25" s="5">
        <v>120</v>
      </c>
      <c r="D25" s="5">
        <f t="shared" si="0"/>
        <v>7681</v>
      </c>
      <c r="F25" s="6"/>
      <c r="G25" s="5">
        <f t="shared" si="1"/>
        <v>7744</v>
      </c>
      <c r="I25" s="6"/>
      <c r="J25" t="s">
        <v>12</v>
      </c>
      <c r="K25" s="20" t="s">
        <v>35</v>
      </c>
      <c r="L25" s="6">
        <f xml:space="preserve"> D25+10</f>
        <v>7691</v>
      </c>
    </row>
    <row r="26" spans="1:12" x14ac:dyDescent="0.25">
      <c r="B26" s="5">
        <v>140</v>
      </c>
      <c r="D26" s="5">
        <f t="shared" si="0"/>
        <v>8961</v>
      </c>
      <c r="F26" s="6"/>
      <c r="G26" s="5">
        <f t="shared" si="1"/>
        <v>9024</v>
      </c>
      <c r="I26" s="6"/>
      <c r="J26" t="s">
        <v>11</v>
      </c>
      <c r="K26" s="20" t="s">
        <v>35</v>
      </c>
      <c r="L26" s="6">
        <f>D26+14</f>
        <v>8975</v>
      </c>
    </row>
    <row r="27" spans="1:12" ht="15.75" thickBot="1" x14ac:dyDescent="0.3">
      <c r="B27" s="7">
        <v>160</v>
      </c>
      <c r="C27" s="8"/>
      <c r="D27" s="7">
        <f t="shared" si="0"/>
        <v>10241</v>
      </c>
      <c r="E27" s="8"/>
      <c r="F27" s="9"/>
      <c r="G27" s="7">
        <f t="shared" si="1"/>
        <v>10304</v>
      </c>
      <c r="H27" s="8"/>
      <c r="I27" s="9"/>
      <c r="J27" s="8" t="s">
        <v>13</v>
      </c>
      <c r="K27" s="21" t="s">
        <v>34</v>
      </c>
      <c r="L27" s="9">
        <f xml:space="preserve"> D27+20</f>
        <v>10261</v>
      </c>
    </row>
    <row r="29" spans="1:12" ht="15.75" thickBot="1" x14ac:dyDescent="0.3">
      <c r="A29" t="s">
        <v>38</v>
      </c>
    </row>
    <row r="30" spans="1:12" ht="15.75" thickBot="1" x14ac:dyDescent="0.3">
      <c r="B30" s="10" t="s">
        <v>0</v>
      </c>
      <c r="C30" s="11"/>
      <c r="D30" s="10" t="s">
        <v>1</v>
      </c>
      <c r="E30" s="11"/>
      <c r="F30" s="12"/>
      <c r="G30" s="11" t="s">
        <v>4</v>
      </c>
      <c r="H30" s="11"/>
      <c r="I30" s="12"/>
      <c r="J30" s="13" t="s">
        <v>5</v>
      </c>
      <c r="K30" s="14"/>
      <c r="L30" s="15"/>
    </row>
    <row r="31" spans="1:12" ht="15.75" thickBot="1" x14ac:dyDescent="0.3">
      <c r="B31" s="16"/>
      <c r="C31" s="17"/>
      <c r="D31" s="16"/>
      <c r="E31" s="17"/>
      <c r="F31" s="18"/>
      <c r="G31" s="17"/>
      <c r="H31" s="17"/>
      <c r="I31" s="18"/>
      <c r="J31" s="17" t="s">
        <v>18</v>
      </c>
      <c r="K31" s="19" t="s">
        <v>36</v>
      </c>
      <c r="L31" s="18" t="s">
        <v>37</v>
      </c>
    </row>
    <row r="32" spans="1:12" x14ac:dyDescent="0.25">
      <c r="B32" s="2">
        <v>20</v>
      </c>
      <c r="C32" s="3"/>
      <c r="D32" s="2">
        <f>(B32*64) +1</f>
        <v>1281</v>
      </c>
      <c r="E32" s="3"/>
      <c r="F32" s="4"/>
      <c r="G32" s="2">
        <f>D32+63</f>
        <v>1344</v>
      </c>
      <c r="H32" s="3"/>
      <c r="I32" s="4"/>
      <c r="J32" s="3" t="s">
        <v>6</v>
      </c>
      <c r="K32" s="22" t="s">
        <v>34</v>
      </c>
      <c r="L32" s="4">
        <f xml:space="preserve"> D32+4</f>
        <v>1285</v>
      </c>
    </row>
    <row r="33" spans="1:12" x14ac:dyDescent="0.25">
      <c r="B33" s="5">
        <v>41</v>
      </c>
      <c r="D33" s="5">
        <f t="shared" ref="D33:D39" si="2">(B33*64) +1</f>
        <v>2625</v>
      </c>
      <c r="F33" s="6"/>
      <c r="G33" s="5">
        <f t="shared" ref="G33:G39" si="3">D33+63</f>
        <v>2688</v>
      </c>
      <c r="I33" s="6"/>
      <c r="J33" t="s">
        <v>7</v>
      </c>
      <c r="K33" s="20" t="s">
        <v>34</v>
      </c>
      <c r="L33" s="6">
        <f xml:space="preserve"> D33+8</f>
        <v>2633</v>
      </c>
    </row>
    <row r="34" spans="1:12" x14ac:dyDescent="0.25">
      <c r="B34" s="5">
        <v>61</v>
      </c>
      <c r="D34" s="5">
        <f t="shared" si="2"/>
        <v>3905</v>
      </c>
      <c r="F34" s="6"/>
      <c r="G34" s="5">
        <f t="shared" si="3"/>
        <v>3968</v>
      </c>
      <c r="I34" s="6"/>
      <c r="J34" t="s">
        <v>8</v>
      </c>
      <c r="K34" s="20" t="s">
        <v>34</v>
      </c>
      <c r="L34" s="6">
        <f>D34+12</f>
        <v>3917</v>
      </c>
    </row>
    <row r="35" spans="1:12" x14ac:dyDescent="0.25">
      <c r="B35" s="5">
        <v>81</v>
      </c>
      <c r="D35" s="5">
        <f t="shared" si="2"/>
        <v>5185</v>
      </c>
      <c r="F35" s="6"/>
      <c r="G35" s="5">
        <f t="shared" si="3"/>
        <v>5248</v>
      </c>
      <c r="I35" s="6"/>
      <c r="J35" t="s">
        <v>9</v>
      </c>
      <c r="K35" s="20" t="s">
        <v>35</v>
      </c>
      <c r="L35" s="6">
        <f xml:space="preserve"> D35+2</f>
        <v>5187</v>
      </c>
    </row>
    <row r="36" spans="1:12" x14ac:dyDescent="0.25">
      <c r="B36" s="5">
        <v>101</v>
      </c>
      <c r="D36" s="5">
        <f t="shared" si="2"/>
        <v>6465</v>
      </c>
      <c r="F36" s="6"/>
      <c r="G36" s="5">
        <f t="shared" si="3"/>
        <v>6528</v>
      </c>
      <c r="I36" s="6"/>
      <c r="J36" t="s">
        <v>10</v>
      </c>
      <c r="K36" s="20" t="s">
        <v>35</v>
      </c>
      <c r="L36" s="6">
        <f xml:space="preserve"> D36+6</f>
        <v>6471</v>
      </c>
    </row>
    <row r="37" spans="1:12" x14ac:dyDescent="0.25">
      <c r="B37" s="5">
        <v>121</v>
      </c>
      <c r="D37" s="5">
        <f t="shared" si="2"/>
        <v>7745</v>
      </c>
      <c r="F37" s="6"/>
      <c r="G37" s="5">
        <f t="shared" si="3"/>
        <v>7808</v>
      </c>
      <c r="I37" s="6"/>
      <c r="J37" t="s">
        <v>12</v>
      </c>
      <c r="K37" s="20" t="s">
        <v>35</v>
      </c>
      <c r="L37" s="6">
        <f xml:space="preserve"> D37+10</f>
        <v>7755</v>
      </c>
    </row>
    <row r="38" spans="1:12" x14ac:dyDescent="0.25">
      <c r="B38" s="5">
        <v>141</v>
      </c>
      <c r="D38" s="5">
        <f t="shared" si="2"/>
        <v>9025</v>
      </c>
      <c r="F38" s="6"/>
      <c r="G38" s="5">
        <f t="shared" si="3"/>
        <v>9088</v>
      </c>
      <c r="I38" s="6"/>
      <c r="J38" t="s">
        <v>11</v>
      </c>
      <c r="K38" s="20" t="s">
        <v>35</v>
      </c>
      <c r="L38" s="6">
        <f>D38+14</f>
        <v>9039</v>
      </c>
    </row>
    <row r="39" spans="1:12" ht="15.75" thickBot="1" x14ac:dyDescent="0.3">
      <c r="B39" s="7">
        <v>161</v>
      </c>
      <c r="C39" s="8"/>
      <c r="D39" s="7">
        <f t="shared" si="2"/>
        <v>10305</v>
      </c>
      <c r="E39" s="8"/>
      <c r="F39" s="9"/>
      <c r="G39" s="7">
        <f t="shared" si="3"/>
        <v>10368</v>
      </c>
      <c r="H39" s="8"/>
      <c r="I39" s="9"/>
      <c r="J39" s="8" t="s">
        <v>13</v>
      </c>
      <c r="K39" s="21" t="s">
        <v>34</v>
      </c>
      <c r="L39" s="9">
        <f xml:space="preserve"> D39+20</f>
        <v>10325</v>
      </c>
    </row>
    <row r="41" spans="1:12" ht="15.75" thickBot="1" x14ac:dyDescent="0.3">
      <c r="A41" t="s">
        <v>41</v>
      </c>
    </row>
    <row r="42" spans="1:12" ht="15.75" thickBot="1" x14ac:dyDescent="0.3">
      <c r="B42" s="10" t="s">
        <v>0</v>
      </c>
      <c r="C42" s="11"/>
      <c r="D42" s="10" t="s">
        <v>1</v>
      </c>
      <c r="E42" s="11"/>
      <c r="F42" s="12"/>
      <c r="G42" s="11" t="s">
        <v>4</v>
      </c>
      <c r="H42" s="11"/>
      <c r="I42" s="12"/>
      <c r="J42" s="13" t="s">
        <v>5</v>
      </c>
      <c r="K42" s="14"/>
      <c r="L42" s="15"/>
    </row>
    <row r="43" spans="1:12" ht="15.75" thickBot="1" x14ac:dyDescent="0.3">
      <c r="B43" s="16"/>
      <c r="C43" s="17"/>
      <c r="D43" s="16"/>
      <c r="E43" s="17"/>
      <c r="F43" s="18"/>
      <c r="G43" s="17"/>
      <c r="H43" s="17"/>
      <c r="I43" s="18"/>
      <c r="J43" s="17" t="s">
        <v>18</v>
      </c>
      <c r="K43" s="19" t="s">
        <v>36</v>
      </c>
      <c r="L43" s="18" t="s">
        <v>37</v>
      </c>
    </row>
    <row r="44" spans="1:12" x14ac:dyDescent="0.25">
      <c r="B44" s="2">
        <v>20</v>
      </c>
      <c r="C44" s="3"/>
      <c r="D44" s="2">
        <f>(B44*64) +1</f>
        <v>1281</v>
      </c>
      <c r="E44" s="3"/>
      <c r="F44" s="4"/>
      <c r="G44" s="2">
        <f>D44+63</f>
        <v>1344</v>
      </c>
      <c r="H44" s="3"/>
      <c r="I44" s="4"/>
      <c r="J44" s="3" t="s">
        <v>6</v>
      </c>
      <c r="K44" s="22" t="s">
        <v>34</v>
      </c>
      <c r="L44" s="4">
        <f xml:space="preserve"> D44+4</f>
        <v>1285</v>
      </c>
    </row>
    <row r="45" spans="1:12" x14ac:dyDescent="0.25">
      <c r="B45" s="5">
        <v>41</v>
      </c>
      <c r="D45" s="5">
        <f t="shared" ref="D45:D51" si="4">(B45*64) +1</f>
        <v>2625</v>
      </c>
      <c r="F45" s="6"/>
      <c r="G45" s="5">
        <f t="shared" ref="G45:G51" si="5">D45+63</f>
        <v>2688</v>
      </c>
      <c r="I45" s="6"/>
      <c r="J45" t="s">
        <v>7</v>
      </c>
      <c r="K45" s="20" t="s">
        <v>34</v>
      </c>
      <c r="L45" s="6">
        <f xml:space="preserve"> D45+8</f>
        <v>2633</v>
      </c>
    </row>
    <row r="46" spans="1:12" x14ac:dyDescent="0.25">
      <c r="B46" s="5">
        <v>61</v>
      </c>
      <c r="D46" s="5">
        <f t="shared" si="4"/>
        <v>3905</v>
      </c>
      <c r="F46" s="6"/>
      <c r="G46" s="5">
        <f t="shared" si="5"/>
        <v>3968</v>
      </c>
      <c r="I46" s="6"/>
      <c r="J46" t="s">
        <v>8</v>
      </c>
      <c r="K46" s="20" t="s">
        <v>34</v>
      </c>
      <c r="L46" s="6">
        <f>D46+12</f>
        <v>3917</v>
      </c>
    </row>
    <row r="47" spans="1:12" x14ac:dyDescent="0.25">
      <c r="B47" s="5">
        <v>82</v>
      </c>
      <c r="D47" s="5">
        <f t="shared" si="4"/>
        <v>5249</v>
      </c>
      <c r="F47" s="6"/>
      <c r="G47" s="5">
        <f t="shared" si="5"/>
        <v>5312</v>
      </c>
      <c r="I47" s="6"/>
      <c r="J47" t="s">
        <v>9</v>
      </c>
      <c r="K47" s="20" t="s">
        <v>35</v>
      </c>
      <c r="L47" s="6">
        <f xml:space="preserve"> D47+2</f>
        <v>5251</v>
      </c>
    </row>
    <row r="48" spans="1:12" x14ac:dyDescent="0.25">
      <c r="B48" s="5">
        <v>102</v>
      </c>
      <c r="D48" s="5">
        <f t="shared" si="4"/>
        <v>6529</v>
      </c>
      <c r="F48" s="6"/>
      <c r="G48" s="5">
        <f t="shared" si="5"/>
        <v>6592</v>
      </c>
      <c r="I48" s="6"/>
      <c r="J48" t="s">
        <v>10</v>
      </c>
      <c r="K48" s="20" t="s">
        <v>35</v>
      </c>
      <c r="L48" s="6">
        <f xml:space="preserve"> D48+6</f>
        <v>6535</v>
      </c>
    </row>
    <row r="49" spans="1:12" x14ac:dyDescent="0.25">
      <c r="B49" s="5">
        <v>122</v>
      </c>
      <c r="D49" s="5">
        <f t="shared" si="4"/>
        <v>7809</v>
      </c>
      <c r="F49" s="6"/>
      <c r="G49" s="5">
        <f t="shared" si="5"/>
        <v>7872</v>
      </c>
      <c r="I49" s="6"/>
      <c r="J49" t="s">
        <v>12</v>
      </c>
      <c r="K49" s="20" t="s">
        <v>35</v>
      </c>
      <c r="L49" s="6">
        <f xml:space="preserve"> D49+10</f>
        <v>7819</v>
      </c>
    </row>
    <row r="50" spans="1:12" x14ac:dyDescent="0.25">
      <c r="B50" s="5">
        <v>142</v>
      </c>
      <c r="D50" s="5">
        <f t="shared" si="4"/>
        <v>9089</v>
      </c>
      <c r="F50" s="6"/>
      <c r="G50" s="5">
        <f t="shared" si="5"/>
        <v>9152</v>
      </c>
      <c r="I50" s="6"/>
      <c r="J50" t="s">
        <v>11</v>
      </c>
      <c r="K50" s="20" t="s">
        <v>35</v>
      </c>
      <c r="L50" s="6">
        <f>D50+14</f>
        <v>9103</v>
      </c>
    </row>
    <row r="51" spans="1:12" ht="15.75" thickBot="1" x14ac:dyDescent="0.3">
      <c r="B51" s="7">
        <v>162</v>
      </c>
      <c r="C51" s="8"/>
      <c r="D51" s="7">
        <f t="shared" si="4"/>
        <v>10369</v>
      </c>
      <c r="E51" s="8"/>
      <c r="F51" s="9"/>
      <c r="G51" s="7">
        <f t="shared" si="5"/>
        <v>10432</v>
      </c>
      <c r="H51" s="8"/>
      <c r="I51" s="9"/>
      <c r="J51" s="8" t="s">
        <v>13</v>
      </c>
      <c r="K51" s="21" t="s">
        <v>34</v>
      </c>
      <c r="L51" s="9">
        <f xml:space="preserve"> D51+20</f>
        <v>10389</v>
      </c>
    </row>
    <row r="53" spans="1:12" ht="15.75" thickBot="1" x14ac:dyDescent="0.3">
      <c r="A53" t="s">
        <v>42</v>
      </c>
    </row>
    <row r="54" spans="1:12" ht="15.75" thickBot="1" x14ac:dyDescent="0.3">
      <c r="B54" s="10" t="s">
        <v>0</v>
      </c>
      <c r="C54" s="11"/>
      <c r="D54" s="10" t="s">
        <v>1</v>
      </c>
      <c r="E54" s="11"/>
      <c r="F54" s="12"/>
      <c r="G54" s="11" t="s">
        <v>4</v>
      </c>
      <c r="H54" s="11"/>
      <c r="I54" s="12"/>
      <c r="J54" s="13" t="s">
        <v>5</v>
      </c>
      <c r="K54" s="14"/>
      <c r="L54" s="15"/>
    </row>
    <row r="55" spans="1:12" ht="15.75" thickBot="1" x14ac:dyDescent="0.3">
      <c r="B55" s="16"/>
      <c r="C55" s="17"/>
      <c r="D55" s="16"/>
      <c r="E55" s="17"/>
      <c r="F55" s="18"/>
      <c r="G55" s="17"/>
      <c r="H55" s="17"/>
      <c r="I55" s="18"/>
      <c r="J55" s="17" t="s">
        <v>18</v>
      </c>
      <c r="K55" s="19" t="s">
        <v>36</v>
      </c>
      <c r="L55" s="18" t="s">
        <v>37</v>
      </c>
    </row>
    <row r="56" spans="1:12" x14ac:dyDescent="0.25">
      <c r="B56" s="2">
        <v>20</v>
      </c>
      <c r="C56" s="3"/>
      <c r="D56" s="2">
        <f>(B56*64) +1</f>
        <v>1281</v>
      </c>
      <c r="E56" s="3"/>
      <c r="F56" s="4"/>
      <c r="G56" s="2">
        <f>D56+63</f>
        <v>1344</v>
      </c>
      <c r="H56" s="3"/>
      <c r="I56" s="4"/>
      <c r="J56" s="3" t="s">
        <v>6</v>
      </c>
      <c r="K56" s="22" t="s">
        <v>34</v>
      </c>
      <c r="L56" s="4">
        <f xml:space="preserve"> D56+4</f>
        <v>1285</v>
      </c>
    </row>
    <row r="57" spans="1:12" x14ac:dyDescent="0.25">
      <c r="B57" s="5">
        <v>41</v>
      </c>
      <c r="D57" s="5">
        <f t="shared" ref="D57:D63" si="6">(B57*64) +1</f>
        <v>2625</v>
      </c>
      <c r="F57" s="6"/>
      <c r="G57" s="5">
        <f t="shared" ref="G57:G63" si="7">D57+63</f>
        <v>2688</v>
      </c>
      <c r="I57" s="6"/>
      <c r="J57" t="s">
        <v>7</v>
      </c>
      <c r="K57" s="20" t="s">
        <v>34</v>
      </c>
      <c r="L57" s="6">
        <f xml:space="preserve"> D57+8</f>
        <v>2633</v>
      </c>
    </row>
    <row r="58" spans="1:12" x14ac:dyDescent="0.25">
      <c r="B58" s="5">
        <v>61</v>
      </c>
      <c r="D58" s="5">
        <f t="shared" si="6"/>
        <v>3905</v>
      </c>
      <c r="F58" s="6"/>
      <c r="G58" s="5">
        <f t="shared" si="7"/>
        <v>3968</v>
      </c>
      <c r="I58" s="6"/>
      <c r="J58" t="s">
        <v>8</v>
      </c>
      <c r="K58" s="20" t="s">
        <v>34</v>
      </c>
      <c r="L58" s="6">
        <f>D58+12</f>
        <v>3917</v>
      </c>
    </row>
    <row r="59" spans="1:12" x14ac:dyDescent="0.25">
      <c r="B59" s="5">
        <v>82</v>
      </c>
      <c r="D59" s="5">
        <f t="shared" si="6"/>
        <v>5249</v>
      </c>
      <c r="F59" s="6"/>
      <c r="G59" s="5">
        <f t="shared" si="7"/>
        <v>5312</v>
      </c>
      <c r="I59" s="6"/>
      <c r="J59" t="s">
        <v>9</v>
      </c>
      <c r="K59" s="20" t="s">
        <v>35</v>
      </c>
      <c r="L59" s="6">
        <f xml:space="preserve"> D59+2</f>
        <v>5251</v>
      </c>
    </row>
    <row r="60" spans="1:12" x14ac:dyDescent="0.25">
      <c r="B60" s="5">
        <v>102</v>
      </c>
      <c r="D60" s="5">
        <f t="shared" si="6"/>
        <v>6529</v>
      </c>
      <c r="F60" s="6"/>
      <c r="G60" s="5">
        <f t="shared" si="7"/>
        <v>6592</v>
      </c>
      <c r="I60" s="6"/>
      <c r="J60" t="s">
        <v>10</v>
      </c>
      <c r="K60" s="20" t="s">
        <v>35</v>
      </c>
      <c r="L60" s="6">
        <f xml:space="preserve"> D60+6</f>
        <v>6535</v>
      </c>
    </row>
    <row r="61" spans="1:12" x14ac:dyDescent="0.25">
      <c r="B61" s="5">
        <v>123</v>
      </c>
      <c r="D61" s="5">
        <f t="shared" si="6"/>
        <v>7873</v>
      </c>
      <c r="F61" s="6"/>
      <c r="G61" s="5">
        <f t="shared" si="7"/>
        <v>7936</v>
      </c>
      <c r="I61" s="6"/>
      <c r="J61" t="s">
        <v>12</v>
      </c>
      <c r="K61" s="20" t="s">
        <v>35</v>
      </c>
      <c r="L61" s="6">
        <f xml:space="preserve"> D61+10</f>
        <v>7883</v>
      </c>
    </row>
    <row r="62" spans="1:12" x14ac:dyDescent="0.25">
      <c r="B62" s="5">
        <v>143</v>
      </c>
      <c r="D62" s="5">
        <f t="shared" si="6"/>
        <v>9153</v>
      </c>
      <c r="F62" s="6"/>
      <c r="G62" s="5">
        <f t="shared" si="7"/>
        <v>9216</v>
      </c>
      <c r="I62" s="6"/>
      <c r="J62" t="s">
        <v>11</v>
      </c>
      <c r="K62" s="20" t="s">
        <v>35</v>
      </c>
      <c r="L62" s="6">
        <f>D62+14</f>
        <v>9167</v>
      </c>
    </row>
    <row r="63" spans="1:12" ht="15.75" thickBot="1" x14ac:dyDescent="0.3">
      <c r="B63" s="7">
        <v>163</v>
      </c>
      <c r="C63" s="8"/>
      <c r="D63" s="7">
        <f t="shared" si="6"/>
        <v>10433</v>
      </c>
      <c r="E63" s="8"/>
      <c r="F63" s="9"/>
      <c r="G63" s="7">
        <f t="shared" si="7"/>
        <v>10496</v>
      </c>
      <c r="H63" s="8"/>
      <c r="I63" s="9"/>
      <c r="J63" s="8" t="s">
        <v>13</v>
      </c>
      <c r="K63" s="21" t="s">
        <v>34</v>
      </c>
      <c r="L63" s="9">
        <f xml:space="preserve"> D63+20</f>
        <v>10453</v>
      </c>
    </row>
    <row r="65" spans="1:12" ht="15.75" thickBot="1" x14ac:dyDescent="0.3">
      <c r="A65" t="s">
        <v>43</v>
      </c>
    </row>
    <row r="66" spans="1:12" ht="15.75" thickBot="1" x14ac:dyDescent="0.3">
      <c r="B66" s="10" t="s">
        <v>0</v>
      </c>
      <c r="C66" s="11"/>
      <c r="D66" s="10" t="s">
        <v>1</v>
      </c>
      <c r="E66" s="11"/>
      <c r="F66" s="12"/>
      <c r="G66" s="11" t="s">
        <v>4</v>
      </c>
      <c r="H66" s="11"/>
      <c r="I66" s="12"/>
      <c r="J66" s="13" t="s">
        <v>5</v>
      </c>
      <c r="K66" s="14"/>
      <c r="L66" s="15"/>
    </row>
    <row r="67" spans="1:12" ht="15.75" thickBot="1" x14ac:dyDescent="0.3">
      <c r="B67" s="16"/>
      <c r="C67" s="17"/>
      <c r="D67" s="16"/>
      <c r="E67" s="17"/>
      <c r="F67" s="18"/>
      <c r="G67" s="17"/>
      <c r="H67" s="17"/>
      <c r="I67" s="18"/>
      <c r="J67" s="17" t="s">
        <v>18</v>
      </c>
      <c r="K67" s="19" t="s">
        <v>36</v>
      </c>
      <c r="L67" s="18" t="s">
        <v>37</v>
      </c>
    </row>
    <row r="68" spans="1:12" x14ac:dyDescent="0.25">
      <c r="B68" s="2">
        <v>20</v>
      </c>
      <c r="C68" s="3"/>
      <c r="D68" s="2">
        <f>(B68*64) +1</f>
        <v>1281</v>
      </c>
      <c r="E68" s="3"/>
      <c r="F68" s="4"/>
      <c r="G68" s="2">
        <f>D68+63</f>
        <v>1344</v>
      </c>
      <c r="H68" s="3"/>
      <c r="I68" s="4"/>
      <c r="J68" s="3" t="s">
        <v>6</v>
      </c>
      <c r="K68" s="22" t="s">
        <v>34</v>
      </c>
      <c r="L68" s="4">
        <f xml:space="preserve"> D68+4</f>
        <v>1285</v>
      </c>
    </row>
    <row r="69" spans="1:12" x14ac:dyDescent="0.25">
      <c r="B69" s="5">
        <v>41</v>
      </c>
      <c r="D69" s="5">
        <f t="shared" ref="D69:D75" si="8">(B69*64) +1</f>
        <v>2625</v>
      </c>
      <c r="F69" s="6"/>
      <c r="G69" s="5">
        <f t="shared" ref="G69:G75" si="9">D69+63</f>
        <v>2688</v>
      </c>
      <c r="I69" s="6"/>
      <c r="J69" t="s">
        <v>7</v>
      </c>
      <c r="K69" s="20" t="s">
        <v>34</v>
      </c>
      <c r="L69" s="6">
        <f xml:space="preserve"> D69+8</f>
        <v>2633</v>
      </c>
    </row>
    <row r="70" spans="1:12" x14ac:dyDescent="0.25">
      <c r="B70" s="5">
        <v>61</v>
      </c>
      <c r="D70" s="5">
        <f t="shared" si="8"/>
        <v>3905</v>
      </c>
      <c r="F70" s="6"/>
      <c r="G70" s="5">
        <f t="shared" si="9"/>
        <v>3968</v>
      </c>
      <c r="I70" s="6"/>
      <c r="J70" t="s">
        <v>8</v>
      </c>
      <c r="K70" s="20" t="s">
        <v>34</v>
      </c>
      <c r="L70" s="6">
        <f>D70+12</f>
        <v>3917</v>
      </c>
    </row>
    <row r="71" spans="1:12" x14ac:dyDescent="0.25">
      <c r="B71" s="5">
        <v>82</v>
      </c>
      <c r="D71" s="5">
        <f t="shared" si="8"/>
        <v>5249</v>
      </c>
      <c r="F71" s="6"/>
      <c r="G71" s="5">
        <f t="shared" si="9"/>
        <v>5312</v>
      </c>
      <c r="I71" s="6"/>
      <c r="J71" t="s">
        <v>9</v>
      </c>
      <c r="K71" s="20" t="s">
        <v>35</v>
      </c>
      <c r="L71" s="6">
        <f xml:space="preserve"> D71+2</f>
        <v>5251</v>
      </c>
    </row>
    <row r="72" spans="1:12" x14ac:dyDescent="0.25">
      <c r="B72" s="5">
        <v>102</v>
      </c>
      <c r="D72" s="5">
        <f t="shared" si="8"/>
        <v>6529</v>
      </c>
      <c r="F72" s="6"/>
      <c r="G72" s="5">
        <f t="shared" si="9"/>
        <v>6592</v>
      </c>
      <c r="I72" s="6"/>
      <c r="J72" t="s">
        <v>10</v>
      </c>
      <c r="K72" s="20" t="s">
        <v>35</v>
      </c>
      <c r="L72" s="6">
        <f xml:space="preserve"> D72+6</f>
        <v>6535</v>
      </c>
    </row>
    <row r="73" spans="1:12" x14ac:dyDescent="0.25">
      <c r="B73" s="5">
        <v>123</v>
      </c>
      <c r="D73" s="5">
        <f t="shared" si="8"/>
        <v>7873</v>
      </c>
      <c r="F73" s="6"/>
      <c r="G73" s="5">
        <f t="shared" si="9"/>
        <v>7936</v>
      </c>
      <c r="I73" s="6"/>
      <c r="J73" t="s">
        <v>12</v>
      </c>
      <c r="K73" s="20" t="s">
        <v>35</v>
      </c>
      <c r="L73" s="6">
        <f xml:space="preserve"> D73+10</f>
        <v>7883</v>
      </c>
    </row>
    <row r="74" spans="1:12" x14ac:dyDescent="0.25">
      <c r="B74" s="5">
        <v>143</v>
      </c>
      <c r="D74" s="5">
        <f t="shared" si="8"/>
        <v>9153</v>
      </c>
      <c r="F74" s="6"/>
      <c r="G74" s="5">
        <f t="shared" si="9"/>
        <v>9216</v>
      </c>
      <c r="I74" s="6"/>
      <c r="J74" t="s">
        <v>11</v>
      </c>
      <c r="K74" s="20" t="s">
        <v>35</v>
      </c>
      <c r="L74" s="6">
        <f>D74+14</f>
        <v>9167</v>
      </c>
    </row>
    <row r="75" spans="1:12" ht="15.75" thickBot="1" x14ac:dyDescent="0.3">
      <c r="B75" s="7">
        <v>164</v>
      </c>
      <c r="C75" s="8"/>
      <c r="D75" s="7">
        <f t="shared" si="8"/>
        <v>10497</v>
      </c>
      <c r="E75" s="8"/>
      <c r="F75" s="9"/>
      <c r="G75" s="7">
        <f t="shared" si="9"/>
        <v>10560</v>
      </c>
      <c r="H75" s="8"/>
      <c r="I75" s="9"/>
      <c r="J75" s="8" t="s">
        <v>13</v>
      </c>
      <c r="K75" s="21" t="s">
        <v>34</v>
      </c>
      <c r="L75" s="9">
        <f xml:space="preserve"> D75+20</f>
        <v>10517</v>
      </c>
    </row>
    <row r="78" spans="1:12" ht="15.75" thickBot="1" x14ac:dyDescent="0.3">
      <c r="A78" t="s">
        <v>40</v>
      </c>
    </row>
    <row r="79" spans="1:12" ht="15.75" thickBot="1" x14ac:dyDescent="0.3">
      <c r="B79" s="10" t="s">
        <v>0</v>
      </c>
      <c r="C79" s="11"/>
      <c r="D79" s="10" t="s">
        <v>1</v>
      </c>
      <c r="E79" s="11"/>
      <c r="F79" s="12"/>
      <c r="G79" s="11" t="s">
        <v>4</v>
      </c>
      <c r="H79" s="11"/>
      <c r="I79" s="12"/>
      <c r="J79" s="13" t="s">
        <v>5</v>
      </c>
      <c r="K79" s="14"/>
      <c r="L79" s="15"/>
    </row>
    <row r="80" spans="1:12" ht="15.75" thickBot="1" x14ac:dyDescent="0.3">
      <c r="B80" s="16"/>
      <c r="C80" s="17"/>
      <c r="D80" s="16"/>
      <c r="E80" s="17"/>
      <c r="F80" s="18"/>
      <c r="G80" s="17"/>
      <c r="H80" s="17"/>
      <c r="I80" s="18"/>
      <c r="J80" s="17" t="s">
        <v>18</v>
      </c>
      <c r="K80" s="19" t="s">
        <v>36</v>
      </c>
      <c r="L80" s="18" t="s">
        <v>37</v>
      </c>
    </row>
    <row r="81" spans="1:12" x14ac:dyDescent="0.25">
      <c r="B81" s="2">
        <v>20</v>
      </c>
      <c r="C81" s="3"/>
      <c r="D81" s="2">
        <f>(B81*64) +1</f>
        <v>1281</v>
      </c>
      <c r="E81" s="3"/>
      <c r="F81" s="4"/>
      <c r="G81" s="2">
        <f>D81+63</f>
        <v>1344</v>
      </c>
      <c r="H81" s="3"/>
      <c r="I81" s="4"/>
      <c r="J81" s="3" t="s">
        <v>6</v>
      </c>
      <c r="K81" s="22" t="s">
        <v>34</v>
      </c>
      <c r="L81" s="4">
        <f xml:space="preserve"> D81+4</f>
        <v>1285</v>
      </c>
    </row>
    <row r="82" spans="1:12" x14ac:dyDescent="0.25">
      <c r="B82" s="5">
        <v>39</v>
      </c>
      <c r="D82" s="5">
        <f t="shared" ref="D82:D88" si="10">(B82*64) +1</f>
        <v>2497</v>
      </c>
      <c r="F82" s="6"/>
      <c r="G82" s="5">
        <f t="shared" ref="G82:G88" si="11">D82+63</f>
        <v>2560</v>
      </c>
      <c r="I82" s="6"/>
      <c r="J82" t="s">
        <v>7</v>
      </c>
      <c r="K82" s="20" t="s">
        <v>34</v>
      </c>
      <c r="L82" s="6">
        <f xml:space="preserve"> D82+8</f>
        <v>2505</v>
      </c>
    </row>
    <row r="83" spans="1:12" x14ac:dyDescent="0.25">
      <c r="B83" s="5">
        <v>59</v>
      </c>
      <c r="D83" s="5">
        <f t="shared" si="10"/>
        <v>3777</v>
      </c>
      <c r="F83" s="6"/>
      <c r="G83" s="5">
        <f t="shared" si="11"/>
        <v>3840</v>
      </c>
      <c r="I83" s="6"/>
      <c r="J83" t="s">
        <v>8</v>
      </c>
      <c r="K83" s="20" t="s">
        <v>34</v>
      </c>
      <c r="L83" s="6">
        <f>D83+12</f>
        <v>3789</v>
      </c>
    </row>
    <row r="84" spans="1:12" x14ac:dyDescent="0.25">
      <c r="B84" s="5">
        <v>79</v>
      </c>
      <c r="D84" s="5">
        <f t="shared" si="10"/>
        <v>5057</v>
      </c>
      <c r="F84" s="6"/>
      <c r="G84" s="5">
        <f t="shared" si="11"/>
        <v>5120</v>
      </c>
      <c r="I84" s="6"/>
      <c r="J84" t="s">
        <v>9</v>
      </c>
      <c r="K84" s="20" t="s">
        <v>35</v>
      </c>
      <c r="L84" s="6">
        <f xml:space="preserve"> D84+2</f>
        <v>5059</v>
      </c>
    </row>
    <row r="85" spans="1:12" x14ac:dyDescent="0.25">
      <c r="B85" s="5">
        <v>99</v>
      </c>
      <c r="D85" s="5">
        <f t="shared" si="10"/>
        <v>6337</v>
      </c>
      <c r="F85" s="6"/>
      <c r="G85" s="5">
        <f t="shared" si="11"/>
        <v>6400</v>
      </c>
      <c r="I85" s="6"/>
      <c r="J85" t="s">
        <v>10</v>
      </c>
      <c r="K85" s="20" t="s">
        <v>35</v>
      </c>
      <c r="L85" s="6">
        <f xml:space="preserve"> D85+6</f>
        <v>6343</v>
      </c>
    </row>
    <row r="86" spans="1:12" x14ac:dyDescent="0.25">
      <c r="B86" s="5">
        <v>119</v>
      </c>
      <c r="D86" s="5">
        <f t="shared" si="10"/>
        <v>7617</v>
      </c>
      <c r="F86" s="6"/>
      <c r="G86" s="5">
        <f t="shared" si="11"/>
        <v>7680</v>
      </c>
      <c r="I86" s="6"/>
      <c r="J86" t="s">
        <v>12</v>
      </c>
      <c r="K86" s="20" t="s">
        <v>35</v>
      </c>
      <c r="L86" s="6">
        <f xml:space="preserve"> D86+10</f>
        <v>7627</v>
      </c>
    </row>
    <row r="87" spans="1:12" x14ac:dyDescent="0.25">
      <c r="B87" s="5">
        <v>139</v>
      </c>
      <c r="D87" s="5">
        <f t="shared" si="10"/>
        <v>8897</v>
      </c>
      <c r="F87" s="6"/>
      <c r="G87" s="5">
        <f t="shared" si="11"/>
        <v>8960</v>
      </c>
      <c r="I87" s="6"/>
      <c r="J87" t="s">
        <v>11</v>
      </c>
      <c r="K87" s="20" t="s">
        <v>35</v>
      </c>
      <c r="L87" s="6">
        <f>D87+14</f>
        <v>8911</v>
      </c>
    </row>
    <row r="88" spans="1:12" ht="15.75" thickBot="1" x14ac:dyDescent="0.3">
      <c r="B88" s="7">
        <v>159</v>
      </c>
      <c r="C88" s="8"/>
      <c r="D88" s="7">
        <f t="shared" si="10"/>
        <v>10177</v>
      </c>
      <c r="E88" s="8"/>
      <c r="F88" s="9"/>
      <c r="G88" s="7">
        <f t="shared" si="11"/>
        <v>10240</v>
      </c>
      <c r="H88" s="8"/>
      <c r="I88" s="9"/>
      <c r="J88" s="8" t="s">
        <v>13</v>
      </c>
      <c r="K88" s="21" t="s">
        <v>34</v>
      </c>
      <c r="L88" s="9">
        <f xml:space="preserve"> D88+20</f>
        <v>10197</v>
      </c>
    </row>
    <row r="90" spans="1:12" ht="15.75" thickBot="1" x14ac:dyDescent="0.3">
      <c r="A90" t="s">
        <v>44</v>
      </c>
    </row>
    <row r="91" spans="1:12" ht="15.75" thickBot="1" x14ac:dyDescent="0.3">
      <c r="B91" s="10" t="s">
        <v>0</v>
      </c>
      <c r="C91" s="11"/>
      <c r="D91" s="10" t="s">
        <v>1</v>
      </c>
      <c r="E91" s="11"/>
      <c r="F91" s="12"/>
      <c r="G91" s="11" t="s">
        <v>4</v>
      </c>
      <c r="H91" s="11"/>
      <c r="I91" s="12"/>
      <c r="J91" s="13" t="s">
        <v>5</v>
      </c>
      <c r="K91" s="14"/>
      <c r="L91" s="15"/>
    </row>
    <row r="92" spans="1:12" ht="15.75" thickBot="1" x14ac:dyDescent="0.3">
      <c r="B92" s="16"/>
      <c r="C92" s="17"/>
      <c r="D92" s="16"/>
      <c r="E92" s="17"/>
      <c r="F92" s="18"/>
      <c r="G92" s="17"/>
      <c r="H92" s="17"/>
      <c r="I92" s="18"/>
      <c r="J92" s="17" t="s">
        <v>18</v>
      </c>
      <c r="K92" s="19" t="s">
        <v>36</v>
      </c>
      <c r="L92" s="18" t="s">
        <v>37</v>
      </c>
    </row>
    <row r="93" spans="1:12" x14ac:dyDescent="0.25">
      <c r="B93" s="2">
        <v>20</v>
      </c>
      <c r="C93" s="3"/>
      <c r="D93" s="2">
        <f>(B93*64) +1</f>
        <v>1281</v>
      </c>
      <c r="E93" s="3"/>
      <c r="F93" s="4"/>
      <c r="G93" s="2">
        <f>D93+63</f>
        <v>1344</v>
      </c>
      <c r="H93" s="3"/>
      <c r="I93" s="4"/>
      <c r="J93" s="3" t="s">
        <v>6</v>
      </c>
      <c r="K93" s="22" t="s">
        <v>34</v>
      </c>
      <c r="L93" s="4">
        <f xml:space="preserve"> D93+4</f>
        <v>1285</v>
      </c>
    </row>
    <row r="94" spans="1:12" x14ac:dyDescent="0.25">
      <c r="B94" s="5">
        <v>39</v>
      </c>
      <c r="D94" s="5">
        <f t="shared" ref="D94:D100" si="12">(B94*64) +1</f>
        <v>2497</v>
      </c>
      <c r="F94" s="6"/>
      <c r="G94" s="5">
        <f t="shared" ref="G94:G100" si="13">D94+63</f>
        <v>2560</v>
      </c>
      <c r="I94" s="6"/>
      <c r="J94" t="s">
        <v>7</v>
      </c>
      <c r="K94" s="20" t="s">
        <v>34</v>
      </c>
      <c r="L94" s="6">
        <f xml:space="preserve"> D94+8</f>
        <v>2505</v>
      </c>
    </row>
    <row r="95" spans="1:12" x14ac:dyDescent="0.25">
      <c r="B95" s="5">
        <v>59</v>
      </c>
      <c r="D95" s="5">
        <f t="shared" si="12"/>
        <v>3777</v>
      </c>
      <c r="F95" s="6"/>
      <c r="G95" s="5">
        <f t="shared" si="13"/>
        <v>3840</v>
      </c>
      <c r="I95" s="6"/>
      <c r="J95" t="s">
        <v>8</v>
      </c>
      <c r="K95" s="20" t="s">
        <v>34</v>
      </c>
      <c r="L95" s="6">
        <f>D95+12</f>
        <v>3789</v>
      </c>
    </row>
    <row r="96" spans="1:12" x14ac:dyDescent="0.25">
      <c r="B96" s="5">
        <v>78</v>
      </c>
      <c r="D96" s="5">
        <f t="shared" si="12"/>
        <v>4993</v>
      </c>
      <c r="F96" s="6"/>
      <c r="G96" s="5">
        <f t="shared" si="13"/>
        <v>5056</v>
      </c>
      <c r="I96" s="6"/>
      <c r="J96" t="s">
        <v>9</v>
      </c>
      <c r="K96" s="20" t="s">
        <v>35</v>
      </c>
      <c r="L96" s="6">
        <f xml:space="preserve"> D96+2</f>
        <v>4995</v>
      </c>
    </row>
    <row r="97" spans="1:12" x14ac:dyDescent="0.25">
      <c r="B97" s="5">
        <v>98</v>
      </c>
      <c r="D97" s="5">
        <f t="shared" si="12"/>
        <v>6273</v>
      </c>
      <c r="F97" s="6"/>
      <c r="G97" s="5">
        <f t="shared" si="13"/>
        <v>6336</v>
      </c>
      <c r="I97" s="6"/>
      <c r="J97" t="s">
        <v>10</v>
      </c>
      <c r="K97" s="20" t="s">
        <v>35</v>
      </c>
      <c r="L97" s="6">
        <f xml:space="preserve"> D97+6</f>
        <v>6279</v>
      </c>
    </row>
    <row r="98" spans="1:12" x14ac:dyDescent="0.25">
      <c r="B98" s="5">
        <v>118</v>
      </c>
      <c r="D98" s="5">
        <f t="shared" si="12"/>
        <v>7553</v>
      </c>
      <c r="F98" s="6"/>
      <c r="G98" s="5">
        <f t="shared" si="13"/>
        <v>7616</v>
      </c>
      <c r="I98" s="6"/>
      <c r="J98" t="s">
        <v>12</v>
      </c>
      <c r="K98" s="20" t="s">
        <v>35</v>
      </c>
      <c r="L98" s="6">
        <f xml:space="preserve"> D98+10</f>
        <v>7563</v>
      </c>
    </row>
    <row r="99" spans="1:12" x14ac:dyDescent="0.25">
      <c r="B99" s="5">
        <v>138</v>
      </c>
      <c r="D99" s="5">
        <f t="shared" si="12"/>
        <v>8833</v>
      </c>
      <c r="F99" s="6"/>
      <c r="G99" s="5">
        <f t="shared" si="13"/>
        <v>8896</v>
      </c>
      <c r="I99" s="6"/>
      <c r="J99" t="s">
        <v>11</v>
      </c>
      <c r="K99" s="20" t="s">
        <v>35</v>
      </c>
      <c r="L99" s="6">
        <f>D99+14</f>
        <v>8847</v>
      </c>
    </row>
    <row r="100" spans="1:12" ht="15.75" thickBot="1" x14ac:dyDescent="0.3">
      <c r="B100" s="7">
        <v>158</v>
      </c>
      <c r="C100" s="8"/>
      <c r="D100" s="7">
        <f t="shared" si="12"/>
        <v>10113</v>
      </c>
      <c r="E100" s="8"/>
      <c r="F100" s="9"/>
      <c r="G100" s="7">
        <f t="shared" si="13"/>
        <v>10176</v>
      </c>
      <c r="H100" s="8"/>
      <c r="I100" s="9"/>
      <c r="J100" s="8" t="s">
        <v>13</v>
      </c>
      <c r="K100" s="21" t="s">
        <v>34</v>
      </c>
      <c r="L100" s="9">
        <f xml:space="preserve"> D100+20</f>
        <v>10133</v>
      </c>
    </row>
    <row r="102" spans="1:12" ht="15.75" thickBot="1" x14ac:dyDescent="0.3">
      <c r="A102" t="s">
        <v>45</v>
      </c>
    </row>
    <row r="103" spans="1:12" ht="15.75" thickBot="1" x14ac:dyDescent="0.3">
      <c r="B103" s="10" t="s">
        <v>0</v>
      </c>
      <c r="C103" s="11"/>
      <c r="D103" s="10" t="s">
        <v>1</v>
      </c>
      <c r="E103" s="11"/>
      <c r="F103" s="12"/>
      <c r="G103" s="11" t="s">
        <v>4</v>
      </c>
      <c r="H103" s="11"/>
      <c r="I103" s="12"/>
      <c r="J103" s="13" t="s">
        <v>5</v>
      </c>
      <c r="K103" s="14"/>
      <c r="L103" s="15"/>
    </row>
    <row r="104" spans="1:12" ht="15.75" thickBot="1" x14ac:dyDescent="0.3">
      <c r="B104" s="16"/>
      <c r="C104" s="17"/>
      <c r="D104" s="16"/>
      <c r="E104" s="17"/>
      <c r="F104" s="18"/>
      <c r="G104" s="17"/>
      <c r="H104" s="17"/>
      <c r="I104" s="18"/>
      <c r="J104" s="17" t="s">
        <v>18</v>
      </c>
      <c r="K104" s="19" t="s">
        <v>36</v>
      </c>
      <c r="L104" s="18" t="s">
        <v>37</v>
      </c>
    </row>
    <row r="105" spans="1:12" x14ac:dyDescent="0.25">
      <c r="B105" s="2">
        <v>20</v>
      </c>
      <c r="C105" s="3"/>
      <c r="D105" s="2">
        <f>(B105*64) +1</f>
        <v>1281</v>
      </c>
      <c r="E105" s="3"/>
      <c r="F105" s="4"/>
      <c r="G105" s="2">
        <f>D105+63</f>
        <v>1344</v>
      </c>
      <c r="H105" s="3"/>
      <c r="I105" s="4"/>
      <c r="J105" s="3" t="s">
        <v>6</v>
      </c>
      <c r="K105" s="22" t="s">
        <v>34</v>
      </c>
      <c r="L105" s="4">
        <f xml:space="preserve"> D105+4</f>
        <v>1285</v>
      </c>
    </row>
    <row r="106" spans="1:12" x14ac:dyDescent="0.25">
      <c r="B106" s="5">
        <v>39</v>
      </c>
      <c r="D106" s="5">
        <f t="shared" ref="D106:D112" si="14">(B106*64) +1</f>
        <v>2497</v>
      </c>
      <c r="F106" s="6"/>
      <c r="G106" s="5">
        <f t="shared" ref="G106:G112" si="15">D106+63</f>
        <v>2560</v>
      </c>
      <c r="I106" s="6"/>
      <c r="J106" t="s">
        <v>7</v>
      </c>
      <c r="K106" s="20" t="s">
        <v>34</v>
      </c>
      <c r="L106" s="6">
        <f xml:space="preserve"> D106+8</f>
        <v>2505</v>
      </c>
    </row>
    <row r="107" spans="1:12" x14ac:dyDescent="0.25">
      <c r="B107" s="5">
        <v>59</v>
      </c>
      <c r="D107" s="5">
        <f t="shared" si="14"/>
        <v>3777</v>
      </c>
      <c r="F107" s="6"/>
      <c r="G107" s="5">
        <f t="shared" si="15"/>
        <v>3840</v>
      </c>
      <c r="I107" s="6"/>
      <c r="J107" t="s">
        <v>8</v>
      </c>
      <c r="K107" s="20" t="s">
        <v>34</v>
      </c>
      <c r="L107" s="6">
        <f>D107+12</f>
        <v>3789</v>
      </c>
    </row>
    <row r="108" spans="1:12" x14ac:dyDescent="0.25">
      <c r="B108" s="5">
        <v>78</v>
      </c>
      <c r="D108" s="5">
        <f t="shared" si="14"/>
        <v>4993</v>
      </c>
      <c r="F108" s="6"/>
      <c r="G108" s="5">
        <f t="shared" si="15"/>
        <v>5056</v>
      </c>
      <c r="I108" s="6"/>
      <c r="J108" t="s">
        <v>9</v>
      </c>
      <c r="K108" s="20" t="s">
        <v>35</v>
      </c>
      <c r="L108" s="6">
        <f xml:space="preserve"> D108+2</f>
        <v>4995</v>
      </c>
    </row>
    <row r="109" spans="1:12" x14ac:dyDescent="0.25">
      <c r="B109" s="5">
        <v>98</v>
      </c>
      <c r="D109" s="5">
        <f t="shared" si="14"/>
        <v>6273</v>
      </c>
      <c r="F109" s="6"/>
      <c r="G109" s="5">
        <f t="shared" si="15"/>
        <v>6336</v>
      </c>
      <c r="I109" s="6"/>
      <c r="J109" t="s">
        <v>10</v>
      </c>
      <c r="K109" s="20" t="s">
        <v>35</v>
      </c>
      <c r="L109" s="6">
        <f xml:space="preserve"> D109+6</f>
        <v>6279</v>
      </c>
    </row>
    <row r="110" spans="1:12" x14ac:dyDescent="0.25">
      <c r="B110" s="5">
        <v>117</v>
      </c>
      <c r="D110" s="5">
        <f t="shared" si="14"/>
        <v>7489</v>
      </c>
      <c r="F110" s="6"/>
      <c r="G110" s="5">
        <f t="shared" si="15"/>
        <v>7552</v>
      </c>
      <c r="I110" s="6"/>
      <c r="J110" t="s">
        <v>12</v>
      </c>
      <c r="K110" s="20" t="s">
        <v>35</v>
      </c>
      <c r="L110" s="6">
        <f xml:space="preserve"> D110+10</f>
        <v>7499</v>
      </c>
    </row>
    <row r="111" spans="1:12" x14ac:dyDescent="0.25">
      <c r="B111" s="5">
        <v>137</v>
      </c>
      <c r="D111" s="5">
        <f t="shared" si="14"/>
        <v>8769</v>
      </c>
      <c r="F111" s="6"/>
      <c r="G111" s="5">
        <f t="shared" si="15"/>
        <v>8832</v>
      </c>
      <c r="I111" s="6"/>
      <c r="J111" t="s">
        <v>11</v>
      </c>
      <c r="K111" s="20" t="s">
        <v>35</v>
      </c>
      <c r="L111" s="6">
        <f>D111+14</f>
        <v>8783</v>
      </c>
    </row>
    <row r="112" spans="1:12" ht="15.75" thickBot="1" x14ac:dyDescent="0.3">
      <c r="B112" s="7">
        <v>157</v>
      </c>
      <c r="C112" s="8"/>
      <c r="D112" s="7">
        <f t="shared" si="14"/>
        <v>10049</v>
      </c>
      <c r="E112" s="8"/>
      <c r="F112" s="9"/>
      <c r="G112" s="7">
        <f t="shared" si="15"/>
        <v>10112</v>
      </c>
      <c r="H112" s="8"/>
      <c r="I112" s="9"/>
      <c r="J112" s="8" t="s">
        <v>13</v>
      </c>
      <c r="K112" s="21" t="s">
        <v>34</v>
      </c>
      <c r="L112" s="9">
        <f xml:space="preserve"> D112+20</f>
        <v>10069</v>
      </c>
    </row>
    <row r="114" spans="1:12" ht="15.75" thickBot="1" x14ac:dyDescent="0.3">
      <c r="A114" t="s">
        <v>46</v>
      </c>
    </row>
    <row r="115" spans="1:12" ht="15.75" thickBot="1" x14ac:dyDescent="0.3">
      <c r="B115" s="10" t="s">
        <v>0</v>
      </c>
      <c r="C115" s="11"/>
      <c r="D115" s="10" t="s">
        <v>1</v>
      </c>
      <c r="E115" s="11"/>
      <c r="F115" s="12"/>
      <c r="G115" s="11" t="s">
        <v>4</v>
      </c>
      <c r="H115" s="11"/>
      <c r="I115" s="12"/>
      <c r="J115" s="13" t="s">
        <v>5</v>
      </c>
      <c r="K115" s="14"/>
      <c r="L115" s="15"/>
    </row>
    <row r="116" spans="1:12" ht="15.75" thickBot="1" x14ac:dyDescent="0.3">
      <c r="B116" s="16"/>
      <c r="C116" s="17"/>
      <c r="D116" s="16"/>
      <c r="E116" s="17"/>
      <c r="F116" s="18"/>
      <c r="G116" s="17"/>
      <c r="H116" s="17"/>
      <c r="I116" s="18"/>
      <c r="J116" s="17" t="s">
        <v>18</v>
      </c>
      <c r="K116" s="19" t="s">
        <v>36</v>
      </c>
      <c r="L116" s="18" t="s">
        <v>37</v>
      </c>
    </row>
    <row r="117" spans="1:12" x14ac:dyDescent="0.25">
      <c r="B117" s="2">
        <v>20</v>
      </c>
      <c r="C117" s="3"/>
      <c r="D117" s="2">
        <f>(B117*64) +1</f>
        <v>1281</v>
      </c>
      <c r="E117" s="3"/>
      <c r="F117" s="4"/>
      <c r="G117" s="2">
        <f>D117+63</f>
        <v>1344</v>
      </c>
      <c r="H117" s="3"/>
      <c r="I117" s="4"/>
      <c r="J117" s="3" t="s">
        <v>6</v>
      </c>
      <c r="K117" s="22" t="s">
        <v>34</v>
      </c>
      <c r="L117" s="4">
        <f xml:space="preserve"> D117+4</f>
        <v>1285</v>
      </c>
    </row>
    <row r="118" spans="1:12" x14ac:dyDescent="0.25">
      <c r="B118" s="5">
        <v>39</v>
      </c>
      <c r="D118" s="5">
        <f t="shared" ref="D118:D124" si="16">(B118*64) +1</f>
        <v>2497</v>
      </c>
      <c r="F118" s="6"/>
      <c r="G118" s="5">
        <f t="shared" ref="G118:G124" si="17">D118+63</f>
        <v>2560</v>
      </c>
      <c r="I118" s="6"/>
      <c r="J118" t="s">
        <v>7</v>
      </c>
      <c r="K118" s="20" t="s">
        <v>34</v>
      </c>
      <c r="L118" s="6">
        <f xml:space="preserve"> D118+8</f>
        <v>2505</v>
      </c>
    </row>
    <row r="119" spans="1:12" x14ac:dyDescent="0.25">
      <c r="B119" s="5">
        <v>59</v>
      </c>
      <c r="D119" s="5">
        <f t="shared" si="16"/>
        <v>3777</v>
      </c>
      <c r="F119" s="6"/>
      <c r="G119" s="5">
        <f t="shared" si="17"/>
        <v>3840</v>
      </c>
      <c r="I119" s="6"/>
      <c r="J119" t="s">
        <v>8</v>
      </c>
      <c r="K119" s="20" t="s">
        <v>34</v>
      </c>
      <c r="L119" s="6">
        <f>D119+12</f>
        <v>3789</v>
      </c>
    </row>
    <row r="120" spans="1:12" x14ac:dyDescent="0.25">
      <c r="B120" s="5">
        <v>78</v>
      </c>
      <c r="D120" s="5">
        <f t="shared" si="16"/>
        <v>4993</v>
      </c>
      <c r="F120" s="6"/>
      <c r="G120" s="5">
        <f t="shared" si="17"/>
        <v>5056</v>
      </c>
      <c r="I120" s="6"/>
      <c r="J120" t="s">
        <v>9</v>
      </c>
      <c r="K120" s="20" t="s">
        <v>35</v>
      </c>
      <c r="L120" s="6">
        <f xml:space="preserve"> D120+2</f>
        <v>4995</v>
      </c>
    </row>
    <row r="121" spans="1:12" x14ac:dyDescent="0.25">
      <c r="B121" s="5">
        <v>98</v>
      </c>
      <c r="D121" s="5">
        <f t="shared" si="16"/>
        <v>6273</v>
      </c>
      <c r="F121" s="6"/>
      <c r="G121" s="5">
        <f t="shared" si="17"/>
        <v>6336</v>
      </c>
      <c r="I121" s="6"/>
      <c r="J121" t="s">
        <v>10</v>
      </c>
      <c r="K121" s="20" t="s">
        <v>35</v>
      </c>
      <c r="L121" s="6">
        <f xml:space="preserve"> D121+6</f>
        <v>6279</v>
      </c>
    </row>
    <row r="122" spans="1:12" x14ac:dyDescent="0.25">
      <c r="B122" s="5">
        <v>117</v>
      </c>
      <c r="D122" s="5">
        <f t="shared" si="16"/>
        <v>7489</v>
      </c>
      <c r="F122" s="6"/>
      <c r="G122" s="5">
        <f t="shared" si="17"/>
        <v>7552</v>
      </c>
      <c r="I122" s="6"/>
      <c r="J122" t="s">
        <v>12</v>
      </c>
      <c r="K122" s="20" t="s">
        <v>35</v>
      </c>
      <c r="L122" s="6">
        <f xml:space="preserve"> D122+10</f>
        <v>7499</v>
      </c>
    </row>
    <row r="123" spans="1:12" x14ac:dyDescent="0.25">
      <c r="B123" s="5">
        <v>137</v>
      </c>
      <c r="D123" s="5">
        <f t="shared" si="16"/>
        <v>8769</v>
      </c>
      <c r="F123" s="6"/>
      <c r="G123" s="5">
        <f t="shared" si="17"/>
        <v>8832</v>
      </c>
      <c r="I123" s="6"/>
      <c r="J123" t="s">
        <v>11</v>
      </c>
      <c r="K123" s="20" t="s">
        <v>35</v>
      </c>
      <c r="L123" s="6">
        <f>D123+14</f>
        <v>8783</v>
      </c>
    </row>
    <row r="124" spans="1:12" ht="15.75" thickBot="1" x14ac:dyDescent="0.3">
      <c r="B124" s="7">
        <v>156</v>
      </c>
      <c r="C124" s="8"/>
      <c r="D124" s="7">
        <f t="shared" si="16"/>
        <v>9985</v>
      </c>
      <c r="E124" s="8"/>
      <c r="F124" s="9"/>
      <c r="G124" s="7">
        <f t="shared" si="17"/>
        <v>10048</v>
      </c>
      <c r="H124" s="8"/>
      <c r="I124" s="9"/>
      <c r="J124" s="8" t="s">
        <v>13</v>
      </c>
      <c r="K124" s="21" t="s">
        <v>34</v>
      </c>
      <c r="L124" s="9">
        <f xml:space="preserve"> D124+20</f>
        <v>10005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Droog</dc:creator>
  <cp:lastModifiedBy>Martin Droog</cp:lastModifiedBy>
  <dcterms:created xsi:type="dcterms:W3CDTF">2023-06-07T08:47:10Z</dcterms:created>
  <dcterms:modified xsi:type="dcterms:W3CDTF">2023-06-19T09:57:20Z</dcterms:modified>
</cp:coreProperties>
</file>