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nielle\Manuscripts\iPSC widefield (Biophot Disc 2024)\data repository\High vs Low (Fig 5-6)\"/>
    </mc:Choice>
  </mc:AlternateContent>
  <xr:revisionPtr revIDLastSave="0" documentId="13_ncr:1_{4DD82BB5-637C-4E99-8FB4-8A23C976DE58}" xr6:coauthVersionLast="47" xr6:coauthVersionMax="47" xr10:uidLastSave="{00000000-0000-0000-0000-000000000000}"/>
  <bookViews>
    <workbookView xWindow="825" yWindow="825" windowWidth="26175" windowHeight="14400" xr2:uid="{B60DF546-1722-46D4-A2DA-C2125A1EDA17}"/>
  </bookViews>
  <sheets>
    <sheet name="ORI" sheetId="1" r:id="rId1"/>
    <sheet name="fl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2" l="1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3" i="2"/>
  <c r="N13" i="2"/>
  <c r="M13" i="2"/>
  <c r="O12" i="2"/>
  <c r="N12" i="2"/>
  <c r="M12" i="2"/>
  <c r="O11" i="2"/>
  <c r="N11" i="2"/>
  <c r="M11" i="2"/>
  <c r="O10" i="2"/>
  <c r="N10" i="2"/>
  <c r="M10" i="2"/>
  <c r="AB33" i="1"/>
  <c r="BB19" i="1"/>
  <c r="X15" i="1"/>
  <c r="AD5" i="1"/>
  <c r="AD58" i="1" s="1"/>
  <c r="AC5" i="1"/>
  <c r="AC51" i="1" s="1"/>
  <c r="AB5" i="1"/>
  <c r="AB42" i="1" s="1"/>
  <c r="AA5" i="1"/>
  <c r="AA49" i="1" s="1"/>
  <c r="AB11" i="1"/>
  <c r="AA11" i="1"/>
  <c r="BB10" i="1"/>
  <c r="Z5" i="1"/>
  <c r="Z59" i="1" s="1"/>
  <c r="Y5" i="1"/>
  <c r="Y41" i="1" s="1"/>
  <c r="X5" i="1"/>
  <c r="X52" i="1" s="1"/>
  <c r="W5" i="1"/>
  <c r="W38" i="1" s="1"/>
  <c r="V5" i="1"/>
  <c r="V55" i="1" s="1"/>
  <c r="AB9" i="1"/>
  <c r="BC8" i="1"/>
  <c r="BB8" i="1"/>
  <c r="BC5" i="1"/>
  <c r="BC49" i="1" s="1"/>
  <c r="BB5" i="1"/>
  <c r="BB24" i="1" s="1"/>
  <c r="BA5" i="1"/>
  <c r="BA59" i="1" s="1"/>
  <c r="AZ5" i="1"/>
  <c r="AZ68" i="1" s="1"/>
  <c r="AY5" i="1"/>
  <c r="AY69" i="1" s="1"/>
  <c r="AX5" i="1"/>
  <c r="AX10" i="1" s="1"/>
  <c r="AW5" i="1"/>
  <c r="AW41" i="1" s="1"/>
  <c r="AV5" i="1"/>
  <c r="AV34" i="1" s="1"/>
  <c r="AU5" i="1"/>
  <c r="AU53" i="1" s="1"/>
  <c r="AB51" i="1" l="1"/>
  <c r="AD25" i="1"/>
  <c r="Y9" i="1"/>
  <c r="AA16" i="1"/>
  <c r="BC19" i="1"/>
  <c r="AX26" i="1"/>
  <c r="AB36" i="1"/>
  <c r="AY52" i="1"/>
  <c r="AU16" i="1"/>
  <c r="AU20" i="1"/>
  <c r="BC26" i="1"/>
  <c r="Y37" i="1"/>
  <c r="BB54" i="1"/>
  <c r="AU21" i="1"/>
  <c r="W28" i="1"/>
  <c r="AX39" i="1"/>
  <c r="AA56" i="1"/>
  <c r="AC11" i="1"/>
  <c r="V8" i="1"/>
  <c r="W8" i="1"/>
  <c r="AC9" i="1"/>
  <c r="AA10" i="1"/>
  <c r="AA12" i="1"/>
  <c r="Y13" i="1"/>
  <c r="Y17" i="1"/>
  <c r="AY21" i="1"/>
  <c r="AU29" i="1"/>
  <c r="AC40" i="1"/>
  <c r="BB59" i="1"/>
  <c r="AA9" i="1"/>
  <c r="W12" i="1"/>
  <c r="AY16" i="1"/>
  <c r="AA8" i="1"/>
  <c r="AD9" i="1"/>
  <c r="AB10" i="1"/>
  <c r="AD12" i="1"/>
  <c r="AB13" i="1"/>
  <c r="AD17" i="1"/>
  <c r="AU22" i="1"/>
  <c r="AA30" i="1"/>
  <c r="V42" i="1"/>
  <c r="BB67" i="1"/>
  <c r="AU8" i="1"/>
  <c r="AY9" i="1"/>
  <c r="AU10" i="1"/>
  <c r="AU12" i="1"/>
  <c r="AA14" i="1"/>
  <c r="BB17" i="1"/>
  <c r="BB23" i="1"/>
  <c r="W31" i="1"/>
  <c r="BC42" i="1"/>
  <c r="BB12" i="1"/>
  <c r="V15" i="1"/>
  <c r="Y18" i="1"/>
  <c r="W24" i="1"/>
  <c r="BA32" i="1"/>
  <c r="AX47" i="1"/>
  <c r="X8" i="1"/>
  <c r="V9" i="1"/>
  <c r="AY12" i="1"/>
  <c r="BA13" i="1"/>
  <c r="AB15" i="1"/>
  <c r="V17" i="1"/>
  <c r="AA18" i="1"/>
  <c r="AB20" i="1"/>
  <c r="V22" i="1"/>
  <c r="AB24" i="1"/>
  <c r="AU27" i="1"/>
  <c r="X30" i="1"/>
  <c r="AW33" i="1"/>
  <c r="AB38" i="1"/>
  <c r="X44" i="1"/>
  <c r="AB54" i="1"/>
  <c r="Y64" i="1"/>
  <c r="AW24" i="1"/>
  <c r="AY33" i="1"/>
  <c r="AY45" i="1"/>
  <c r="AY65" i="1"/>
  <c r="AY10" i="1"/>
  <c r="AY11" i="1"/>
  <c r="V14" i="1"/>
  <c r="AW15" i="1"/>
  <c r="AB18" i="1"/>
  <c r="AY27" i="1"/>
  <c r="AB8" i="1"/>
  <c r="BA10" i="1"/>
  <c r="V12" i="1"/>
  <c r="Z14" i="1"/>
  <c r="V16" i="1"/>
  <c r="AA17" i="1"/>
  <c r="AY18" i="1"/>
  <c r="BA20" i="1"/>
  <c r="AY22" i="1"/>
  <c r="AC25" i="1"/>
  <c r="V28" i="1"/>
  <c r="AZ30" i="1"/>
  <c r="AB34" i="1"/>
  <c r="AB40" i="1"/>
  <c r="AU47" i="1"/>
  <c r="AY55" i="1"/>
  <c r="AD66" i="1"/>
  <c r="V19" i="1"/>
  <c r="V30" i="1"/>
  <c r="V62" i="1"/>
  <c r="V21" i="1"/>
  <c r="AY8" i="1"/>
  <c r="V10" i="1"/>
  <c r="BC10" i="1"/>
  <c r="X12" i="1"/>
  <c r="AY14" i="1"/>
  <c r="AB16" i="1"/>
  <c r="AY17" i="1"/>
  <c r="AD19" i="1"/>
  <c r="AA21" i="1"/>
  <c r="AA23" i="1"/>
  <c r="BC25" i="1"/>
  <c r="AU28" i="1"/>
  <c r="X32" i="1"/>
  <c r="AA35" i="1"/>
  <c r="AY40" i="1"/>
  <c r="AY48" i="1"/>
  <c r="V23" i="1"/>
  <c r="V35" i="1"/>
  <c r="BA8" i="1"/>
  <c r="Y11" i="1"/>
  <c r="BC14" i="1"/>
  <c r="AC16" i="1"/>
  <c r="BA17" i="1"/>
  <c r="AU19" i="1"/>
  <c r="AB21" i="1"/>
  <c r="AB23" i="1"/>
  <c r="Y26" i="1"/>
  <c r="V29" i="1"/>
  <c r="AB32" i="1"/>
  <c r="AA36" i="1"/>
  <c r="V50" i="1"/>
  <c r="AU58" i="1"/>
  <c r="AW63" i="1"/>
  <c r="AW59" i="1"/>
  <c r="AW55" i="1"/>
  <c r="AW51" i="1"/>
  <c r="AW47" i="1"/>
  <c r="AW43" i="1"/>
  <c r="AW39" i="1"/>
  <c r="AW35" i="1"/>
  <c r="AW68" i="1"/>
  <c r="AW62" i="1"/>
  <c r="AW58" i="1"/>
  <c r="AW54" i="1"/>
  <c r="AW50" i="1"/>
  <c r="AW70" i="1"/>
  <c r="AW69" i="1"/>
  <c r="AW65" i="1"/>
  <c r="AW57" i="1"/>
  <c r="AW67" i="1"/>
  <c r="AW52" i="1"/>
  <c r="AW48" i="1"/>
  <c r="AW45" i="1"/>
  <c r="AW42" i="1"/>
  <c r="AW61" i="1"/>
  <c r="AW49" i="1"/>
  <c r="AW46" i="1"/>
  <c r="AW56" i="1"/>
  <c r="AW29" i="1"/>
  <c r="AW38" i="1"/>
  <c r="AW10" i="1"/>
  <c r="AW66" i="1"/>
  <c r="AW53" i="1"/>
  <c r="AW23" i="1"/>
  <c r="AW22" i="1"/>
  <c r="AW21" i="1"/>
  <c r="AW16" i="1"/>
  <c r="AW8" i="1"/>
  <c r="AW37" i="1"/>
  <c r="AW34" i="1"/>
  <c r="AW20" i="1"/>
  <c r="AW64" i="1"/>
  <c r="AW36" i="1"/>
  <c r="AW26" i="1"/>
  <c r="AW25" i="1"/>
  <c r="AW14" i="1"/>
  <c r="AW12" i="1"/>
  <c r="AW40" i="1"/>
  <c r="AW28" i="1"/>
  <c r="AW27" i="1"/>
  <c r="AV8" i="1"/>
  <c r="AZ9" i="1"/>
  <c r="AZ11" i="1"/>
  <c r="AW13" i="1"/>
  <c r="AV37" i="1"/>
  <c r="AX68" i="1"/>
  <c r="AX62" i="1"/>
  <c r="AX58" i="1"/>
  <c r="AX54" i="1"/>
  <c r="AX50" i="1"/>
  <c r="AX46" i="1"/>
  <c r="AX42" i="1"/>
  <c r="AX67" i="1"/>
  <c r="AX70" i="1"/>
  <c r="AX52" i="1"/>
  <c r="AX48" i="1"/>
  <c r="AX45" i="1"/>
  <c r="AX64" i="1"/>
  <c r="AX56" i="1"/>
  <c r="AX66" i="1"/>
  <c r="AX53" i="1"/>
  <c r="AX51" i="1"/>
  <c r="AX43" i="1"/>
  <c r="AX34" i="1"/>
  <c r="AX33" i="1"/>
  <c r="AX24" i="1"/>
  <c r="AX59" i="1"/>
  <c r="AX49" i="1"/>
  <c r="AX22" i="1"/>
  <c r="AX21" i="1"/>
  <c r="AX16" i="1"/>
  <c r="AX8" i="1"/>
  <c r="AX63" i="1"/>
  <c r="AX37" i="1"/>
  <c r="AX20" i="1"/>
  <c r="AX15" i="1"/>
  <c r="AX60" i="1"/>
  <c r="AX44" i="1"/>
  <c r="AX41" i="1"/>
  <c r="AX19" i="1"/>
  <c r="AX61" i="1"/>
  <c r="AX40" i="1"/>
  <c r="AX28" i="1"/>
  <c r="AX27" i="1"/>
  <c r="AX18" i="1"/>
  <c r="AX32" i="1"/>
  <c r="AX31" i="1"/>
  <c r="AX30" i="1"/>
  <c r="AX29" i="1"/>
  <c r="BA9" i="1"/>
  <c r="W10" i="1"/>
  <c r="BA11" i="1"/>
  <c r="AV12" i="1"/>
  <c r="AD70" i="1"/>
  <c r="AD64" i="1"/>
  <c r="AD60" i="1"/>
  <c r="AD56" i="1"/>
  <c r="AD52" i="1"/>
  <c r="AD48" i="1"/>
  <c r="AD44" i="1"/>
  <c r="AD69" i="1"/>
  <c r="AD68" i="1"/>
  <c r="AD55" i="1"/>
  <c r="AD53" i="1"/>
  <c r="AD47" i="1"/>
  <c r="AD36" i="1"/>
  <c r="AD65" i="1"/>
  <c r="AD50" i="1"/>
  <c r="AD40" i="1"/>
  <c r="AD39" i="1"/>
  <c r="AD38" i="1"/>
  <c r="AD37" i="1"/>
  <c r="AD59" i="1"/>
  <c r="AD57" i="1"/>
  <c r="AD67" i="1"/>
  <c r="AD54" i="1"/>
  <c r="AD45" i="1"/>
  <c r="AD42" i="1"/>
  <c r="AD26" i="1"/>
  <c r="AD21" i="1"/>
  <c r="AD62" i="1"/>
  <c r="AD30" i="1"/>
  <c r="AD29" i="1"/>
  <c r="AD28" i="1"/>
  <c r="AD27" i="1"/>
  <c r="AD18" i="1"/>
  <c r="AD35" i="1"/>
  <c r="AD32" i="1"/>
  <c r="AD31" i="1"/>
  <c r="AD13" i="1"/>
  <c r="AD11" i="1"/>
  <c r="AD63" i="1"/>
  <c r="AD49" i="1"/>
  <c r="AD33" i="1"/>
  <c r="AD41" i="1"/>
  <c r="AD23" i="1"/>
  <c r="AD22" i="1"/>
  <c r="AD20" i="1"/>
  <c r="AD16" i="1"/>
  <c r="AD51" i="1"/>
  <c r="AD34" i="1"/>
  <c r="AX13" i="1"/>
  <c r="AD14" i="1"/>
  <c r="BA15" i="1"/>
  <c r="AV16" i="1"/>
  <c r="W18" i="1"/>
  <c r="AW19" i="1"/>
  <c r="BA22" i="1"/>
  <c r="AX25" i="1"/>
  <c r="W27" i="1"/>
  <c r="AZ29" i="1"/>
  <c r="X31" i="1"/>
  <c r="AV32" i="1"/>
  <c r="BC33" i="1"/>
  <c r="AX35" i="1"/>
  <c r="BB37" i="1"/>
  <c r="BB39" i="1"/>
  <c r="Y42" i="1"/>
  <c r="Y45" i="1"/>
  <c r="Y48" i="1"/>
  <c r="AX55" i="1"/>
  <c r="BA62" i="1"/>
  <c r="X67" i="1"/>
  <c r="Z68" i="1"/>
  <c r="Z62" i="1"/>
  <c r="Z58" i="1"/>
  <c r="Z54" i="1"/>
  <c r="Z50" i="1"/>
  <c r="Z46" i="1"/>
  <c r="Z42" i="1"/>
  <c r="Z67" i="1"/>
  <c r="Z70" i="1"/>
  <c r="Z66" i="1"/>
  <c r="Z56" i="1"/>
  <c r="Z49" i="1"/>
  <c r="Z53" i="1"/>
  <c r="Z51" i="1"/>
  <c r="Z69" i="1"/>
  <c r="Z60" i="1"/>
  <c r="Z57" i="1"/>
  <c r="Z55" i="1"/>
  <c r="Z47" i="1"/>
  <c r="Z44" i="1"/>
  <c r="Z38" i="1"/>
  <c r="Z37" i="1"/>
  <c r="Z36" i="1"/>
  <c r="Z35" i="1"/>
  <c r="Z23" i="1"/>
  <c r="Z65" i="1"/>
  <c r="Z40" i="1"/>
  <c r="Z20" i="1"/>
  <c r="Z16" i="1"/>
  <c r="Z52" i="1"/>
  <c r="Z24" i="1"/>
  <c r="Z15" i="1"/>
  <c r="Z48" i="1"/>
  <c r="Z39" i="1"/>
  <c r="Z26" i="1"/>
  <c r="Z25" i="1"/>
  <c r="Z19" i="1"/>
  <c r="Z63" i="1"/>
  <c r="Z32" i="1"/>
  <c r="Z31" i="1"/>
  <c r="Z30" i="1"/>
  <c r="Z29" i="1"/>
  <c r="Z18" i="1"/>
  <c r="Z43" i="1"/>
  <c r="Z33" i="1"/>
  <c r="AV13" i="1"/>
  <c r="AV18" i="1"/>
  <c r="AV39" i="1"/>
  <c r="AV50" i="1"/>
  <c r="Z9" i="1"/>
  <c r="Z11" i="1"/>
  <c r="AC66" i="1"/>
  <c r="AC65" i="1"/>
  <c r="AC61" i="1"/>
  <c r="AC57" i="1"/>
  <c r="AC53" i="1"/>
  <c r="AC49" i="1"/>
  <c r="AC45" i="1"/>
  <c r="AC41" i="1"/>
  <c r="AC37" i="1"/>
  <c r="AC33" i="1"/>
  <c r="AC70" i="1"/>
  <c r="AC64" i="1"/>
  <c r="AC60" i="1"/>
  <c r="AC56" i="1"/>
  <c r="AC52" i="1"/>
  <c r="AC58" i="1"/>
  <c r="AC69" i="1"/>
  <c r="AC55" i="1"/>
  <c r="AC47" i="1"/>
  <c r="AC44" i="1"/>
  <c r="AC36" i="1"/>
  <c r="AC35" i="1"/>
  <c r="AC34" i="1"/>
  <c r="AC62" i="1"/>
  <c r="AC48" i="1"/>
  <c r="AC59" i="1"/>
  <c r="AC31" i="1"/>
  <c r="AC27" i="1"/>
  <c r="AC68" i="1"/>
  <c r="AC39" i="1"/>
  <c r="AC14" i="1"/>
  <c r="AC12" i="1"/>
  <c r="AC30" i="1"/>
  <c r="AC29" i="1"/>
  <c r="AC28" i="1"/>
  <c r="AC18" i="1"/>
  <c r="AC38" i="1"/>
  <c r="AC32" i="1"/>
  <c r="AC50" i="1"/>
  <c r="AC43" i="1"/>
  <c r="AC42" i="1"/>
  <c r="AC21" i="1"/>
  <c r="AC67" i="1"/>
  <c r="AC54" i="1"/>
  <c r="AC23" i="1"/>
  <c r="AC22" i="1"/>
  <c r="AZ15" i="1"/>
  <c r="Z17" i="1"/>
  <c r="AW18" i="1"/>
  <c r="AC20" i="1"/>
  <c r="Z28" i="1"/>
  <c r="AV29" i="1"/>
  <c r="AV35" i="1"/>
  <c r="AW44" i="1"/>
  <c r="AZ62" i="1"/>
  <c r="Z8" i="1"/>
  <c r="AZ8" i="1"/>
  <c r="BB9" i="1"/>
  <c r="Z10" i="1"/>
  <c r="AZ10" i="1"/>
  <c r="AX12" i="1"/>
  <c r="X13" i="1"/>
  <c r="AZ13" i="1"/>
  <c r="AU14" i="1"/>
  <c r="Y15" i="1"/>
  <c r="BB15" i="1"/>
  <c r="AC17" i="1"/>
  <c r="X18" i="1"/>
  <c r="BC18" i="1"/>
  <c r="BA19" i="1"/>
  <c r="AZ20" i="1"/>
  <c r="AD24" i="1"/>
  <c r="BB25" i="1"/>
  <c r="Z27" i="1"/>
  <c r="AV28" i="1"/>
  <c r="AA31" i="1"/>
  <c r="AW32" i="1"/>
  <c r="Z34" i="1"/>
  <c r="BC35" i="1"/>
  <c r="AU42" i="1"/>
  <c r="Z45" i="1"/>
  <c r="AC63" i="1"/>
  <c r="Y67" i="1"/>
  <c r="BA61" i="1"/>
  <c r="BA57" i="1"/>
  <c r="BA53" i="1"/>
  <c r="BA49" i="1"/>
  <c r="BA45" i="1"/>
  <c r="BA41" i="1"/>
  <c r="BA37" i="1"/>
  <c r="BA33" i="1"/>
  <c r="BA70" i="1"/>
  <c r="BA66" i="1"/>
  <c r="BA65" i="1"/>
  <c r="BA64" i="1"/>
  <c r="BA60" i="1"/>
  <c r="BA56" i="1"/>
  <c r="BA52" i="1"/>
  <c r="BA67" i="1"/>
  <c r="BA54" i="1"/>
  <c r="BA51" i="1"/>
  <c r="BA46" i="1"/>
  <c r="BA43" i="1"/>
  <c r="BA58" i="1"/>
  <c r="BA47" i="1"/>
  <c r="BA44" i="1"/>
  <c r="BA55" i="1"/>
  <c r="BA31" i="1"/>
  <c r="BA27" i="1"/>
  <c r="BA63" i="1"/>
  <c r="BA34" i="1"/>
  <c r="BA26" i="1"/>
  <c r="BA25" i="1"/>
  <c r="BA24" i="1"/>
  <c r="BA14" i="1"/>
  <c r="BA12" i="1"/>
  <c r="BA69" i="1"/>
  <c r="BA50" i="1"/>
  <c r="BA42" i="1"/>
  <c r="BA36" i="1"/>
  <c r="BA18" i="1"/>
  <c r="BA40" i="1"/>
  <c r="BA30" i="1"/>
  <c r="BA29" i="1"/>
  <c r="BA28" i="1"/>
  <c r="BA39" i="1"/>
  <c r="BA35" i="1"/>
  <c r="BA48" i="1"/>
  <c r="BA21" i="1"/>
  <c r="W64" i="1"/>
  <c r="W60" i="1"/>
  <c r="W56" i="1"/>
  <c r="W52" i="1"/>
  <c r="W48" i="1"/>
  <c r="W44" i="1"/>
  <c r="W40" i="1"/>
  <c r="W36" i="1"/>
  <c r="W69" i="1"/>
  <c r="W63" i="1"/>
  <c r="W59" i="1"/>
  <c r="W55" i="1"/>
  <c r="W51" i="1"/>
  <c r="W67" i="1"/>
  <c r="W54" i="1"/>
  <c r="W41" i="1"/>
  <c r="W45" i="1"/>
  <c r="W42" i="1"/>
  <c r="W66" i="1"/>
  <c r="W58" i="1"/>
  <c r="W49" i="1"/>
  <c r="W46" i="1"/>
  <c r="W70" i="1"/>
  <c r="W53" i="1"/>
  <c r="W30" i="1"/>
  <c r="W61" i="1"/>
  <c r="W37" i="1"/>
  <c r="W13" i="1"/>
  <c r="W11" i="1"/>
  <c r="W68" i="1"/>
  <c r="W65" i="1"/>
  <c r="W47" i="1"/>
  <c r="W34" i="1"/>
  <c r="W17" i="1"/>
  <c r="W9" i="1"/>
  <c r="W62" i="1"/>
  <c r="W23" i="1"/>
  <c r="W22" i="1"/>
  <c r="W21" i="1"/>
  <c r="W39" i="1"/>
  <c r="W25" i="1"/>
  <c r="W15" i="1"/>
  <c r="W50" i="1"/>
  <c r="W35" i="1"/>
  <c r="W26" i="1"/>
  <c r="AV11" i="1"/>
  <c r="Z13" i="1"/>
  <c r="AX14" i="1"/>
  <c r="AC15" i="1"/>
  <c r="W16" i="1"/>
  <c r="BA16" i="1"/>
  <c r="AW17" i="1"/>
  <c r="W19" i="1"/>
  <c r="BB20" i="1"/>
  <c r="AV27" i="1"/>
  <c r="AW31" i="1"/>
  <c r="W33" i="1"/>
  <c r="AX38" i="1"/>
  <c r="W43" i="1"/>
  <c r="AC46" i="1"/>
  <c r="AZ52" i="1"/>
  <c r="W57" i="1"/>
  <c r="AW60" i="1"/>
  <c r="Z64" i="1"/>
  <c r="AV69" i="1"/>
  <c r="AV63" i="1"/>
  <c r="AV59" i="1"/>
  <c r="AV55" i="1"/>
  <c r="AV51" i="1"/>
  <c r="AV47" i="1"/>
  <c r="AV43" i="1"/>
  <c r="AV68" i="1"/>
  <c r="AV70" i="1"/>
  <c r="AV62" i="1"/>
  <c r="AV60" i="1"/>
  <c r="AV44" i="1"/>
  <c r="AV41" i="1"/>
  <c r="AV40" i="1"/>
  <c r="AV57" i="1"/>
  <c r="AV64" i="1"/>
  <c r="AV61" i="1"/>
  <c r="AV49" i="1"/>
  <c r="AV46" i="1"/>
  <c r="AV25" i="1"/>
  <c r="AV52" i="1"/>
  <c r="AV48" i="1"/>
  <c r="AV33" i="1"/>
  <c r="AV17" i="1"/>
  <c r="AV9" i="1"/>
  <c r="AV56" i="1"/>
  <c r="AV38" i="1"/>
  <c r="AV10" i="1"/>
  <c r="AV66" i="1"/>
  <c r="AV53" i="1"/>
  <c r="AV42" i="1"/>
  <c r="AV23" i="1"/>
  <c r="AV22" i="1"/>
  <c r="AV21" i="1"/>
  <c r="AV67" i="1"/>
  <c r="AV54" i="1"/>
  <c r="AV45" i="1"/>
  <c r="AV24" i="1"/>
  <c r="AV19" i="1"/>
  <c r="AV58" i="1"/>
  <c r="AV36" i="1"/>
  <c r="AV26" i="1"/>
  <c r="AZ67" i="1"/>
  <c r="AZ61" i="1"/>
  <c r="AZ57" i="1"/>
  <c r="AZ53" i="1"/>
  <c r="AZ49" i="1"/>
  <c r="AZ45" i="1"/>
  <c r="AZ41" i="1"/>
  <c r="AZ70" i="1"/>
  <c r="AZ66" i="1"/>
  <c r="AZ69" i="1"/>
  <c r="AZ59" i="1"/>
  <c r="AZ42" i="1"/>
  <c r="AZ56" i="1"/>
  <c r="AZ54" i="1"/>
  <c r="AZ63" i="1"/>
  <c r="AZ60" i="1"/>
  <c r="AZ58" i="1"/>
  <c r="AZ47" i="1"/>
  <c r="AZ44" i="1"/>
  <c r="AZ40" i="1"/>
  <c r="AZ39" i="1"/>
  <c r="AZ38" i="1"/>
  <c r="AZ22" i="1"/>
  <c r="AZ43" i="1"/>
  <c r="AZ37" i="1"/>
  <c r="AZ23" i="1"/>
  <c r="AZ19" i="1"/>
  <c r="AZ34" i="1"/>
  <c r="AZ26" i="1"/>
  <c r="AZ25" i="1"/>
  <c r="AZ24" i="1"/>
  <c r="AZ14" i="1"/>
  <c r="AZ12" i="1"/>
  <c r="AZ50" i="1"/>
  <c r="AZ36" i="1"/>
  <c r="AZ27" i="1"/>
  <c r="AZ18" i="1"/>
  <c r="AZ51" i="1"/>
  <c r="AZ46" i="1"/>
  <c r="AZ32" i="1"/>
  <c r="AZ17" i="1"/>
  <c r="AZ65" i="1"/>
  <c r="AZ55" i="1"/>
  <c r="AZ35" i="1"/>
  <c r="AZ33" i="1"/>
  <c r="AV14" i="1"/>
  <c r="AZ16" i="1"/>
  <c r="AZ21" i="1"/>
  <c r="AZ28" i="1"/>
  <c r="AV31" i="1"/>
  <c r="AZ48" i="1"/>
  <c r="BB70" i="1"/>
  <c r="BB66" i="1"/>
  <c r="BB65" i="1"/>
  <c r="BB64" i="1"/>
  <c r="BB60" i="1"/>
  <c r="BB56" i="1"/>
  <c r="BB52" i="1"/>
  <c r="BB48" i="1"/>
  <c r="BB44" i="1"/>
  <c r="BB69" i="1"/>
  <c r="BB68" i="1"/>
  <c r="BB51" i="1"/>
  <c r="BB49" i="1"/>
  <c r="BB46" i="1"/>
  <c r="BB43" i="1"/>
  <c r="BB63" i="1"/>
  <c r="BB61" i="1"/>
  <c r="BB36" i="1"/>
  <c r="BB35" i="1"/>
  <c r="BB34" i="1"/>
  <c r="BB55" i="1"/>
  <c r="BB53" i="1"/>
  <c r="BB50" i="1"/>
  <c r="BB41" i="1"/>
  <c r="BB26" i="1"/>
  <c r="BB21" i="1"/>
  <c r="BB42" i="1"/>
  <c r="BB18" i="1"/>
  <c r="BB40" i="1"/>
  <c r="BB30" i="1"/>
  <c r="BB29" i="1"/>
  <c r="BB28" i="1"/>
  <c r="BB27" i="1"/>
  <c r="BB13" i="1"/>
  <c r="BB11" i="1"/>
  <c r="BB57" i="1"/>
  <c r="BB45" i="1"/>
  <c r="BB32" i="1"/>
  <c r="BB31" i="1"/>
  <c r="BB58" i="1"/>
  <c r="BB47" i="1"/>
  <c r="BB33" i="1"/>
  <c r="BB16" i="1"/>
  <c r="BB62" i="1"/>
  <c r="BB38" i="1"/>
  <c r="BB22" i="1"/>
  <c r="AC8" i="1"/>
  <c r="AW9" i="1"/>
  <c r="X69" i="1"/>
  <c r="X63" i="1"/>
  <c r="X59" i="1"/>
  <c r="X55" i="1"/>
  <c r="X51" i="1"/>
  <c r="X47" i="1"/>
  <c r="X43" i="1"/>
  <c r="X68" i="1"/>
  <c r="X64" i="1"/>
  <c r="X48" i="1"/>
  <c r="X45" i="1"/>
  <c r="X42" i="1"/>
  <c r="X61" i="1"/>
  <c r="X70" i="1"/>
  <c r="X53" i="1"/>
  <c r="X65" i="1"/>
  <c r="X50" i="1"/>
  <c r="X25" i="1"/>
  <c r="X58" i="1"/>
  <c r="X46" i="1"/>
  <c r="X41" i="1"/>
  <c r="X34" i="1"/>
  <c r="X17" i="1"/>
  <c r="X9" i="1"/>
  <c r="X62" i="1"/>
  <c r="X36" i="1"/>
  <c r="X23" i="1"/>
  <c r="X22" i="1"/>
  <c r="X21" i="1"/>
  <c r="X10" i="1"/>
  <c r="X40" i="1"/>
  <c r="X24" i="1"/>
  <c r="X20" i="1"/>
  <c r="X66" i="1"/>
  <c r="X56" i="1"/>
  <c r="X49" i="1"/>
  <c r="X35" i="1"/>
  <c r="X26" i="1"/>
  <c r="X19" i="1"/>
  <c r="X60" i="1"/>
  <c r="X38" i="1"/>
  <c r="X29" i="1"/>
  <c r="X28" i="1"/>
  <c r="X27" i="1"/>
  <c r="AC10" i="1"/>
  <c r="AW11" i="1"/>
  <c r="Z12" i="1"/>
  <c r="BC12" i="1"/>
  <c r="W14" i="1"/>
  <c r="AD15" i="1"/>
  <c r="BC16" i="1"/>
  <c r="AX17" i="1"/>
  <c r="Y19" i="1"/>
  <c r="W20" i="1"/>
  <c r="Z22" i="1"/>
  <c r="AU23" i="1"/>
  <c r="BC24" i="1"/>
  <c r="AC26" i="1"/>
  <c r="W29" i="1"/>
  <c r="AV30" i="1"/>
  <c r="AZ31" i="1"/>
  <c r="X33" i="1"/>
  <c r="BC34" i="1"/>
  <c r="AX36" i="1"/>
  <c r="BA38" i="1"/>
  <c r="AD43" i="1"/>
  <c r="AD46" i="1"/>
  <c r="X57" i="1"/>
  <c r="Z61" i="1"/>
  <c r="AZ64" i="1"/>
  <c r="BA68" i="1"/>
  <c r="AU64" i="1"/>
  <c r="AU60" i="1"/>
  <c r="AU56" i="1"/>
  <c r="AU52" i="1"/>
  <c r="AU48" i="1"/>
  <c r="AU44" i="1"/>
  <c r="AU40" i="1"/>
  <c r="AU36" i="1"/>
  <c r="AU69" i="1"/>
  <c r="AU63" i="1"/>
  <c r="AU59" i="1"/>
  <c r="AU55" i="1"/>
  <c r="AU51" i="1"/>
  <c r="AU70" i="1"/>
  <c r="AU50" i="1"/>
  <c r="AU39" i="1"/>
  <c r="AU38" i="1"/>
  <c r="AU37" i="1"/>
  <c r="AU68" i="1"/>
  <c r="AU62" i="1"/>
  <c r="AU41" i="1"/>
  <c r="AU67" i="1"/>
  <c r="AU54" i="1"/>
  <c r="AU45" i="1"/>
  <c r="AU30" i="1"/>
  <c r="AU35" i="1"/>
  <c r="AU32" i="1"/>
  <c r="AU31" i="1"/>
  <c r="AU13" i="1"/>
  <c r="AU11" i="1"/>
  <c r="AU49" i="1"/>
  <c r="AU33" i="1"/>
  <c r="AU17" i="1"/>
  <c r="AU9" i="1"/>
  <c r="AU43" i="1"/>
  <c r="AU57" i="1"/>
  <c r="AU34" i="1"/>
  <c r="AU15" i="1"/>
  <c r="AU61" i="1"/>
  <c r="AU46" i="1"/>
  <c r="AU25" i="1"/>
  <c r="AU24" i="1"/>
  <c r="BC70" i="1"/>
  <c r="BC65" i="1"/>
  <c r="BC64" i="1"/>
  <c r="BC60" i="1"/>
  <c r="BC56" i="1"/>
  <c r="BC52" i="1"/>
  <c r="BC48" i="1"/>
  <c r="BC44" i="1"/>
  <c r="BC40" i="1"/>
  <c r="BC36" i="1"/>
  <c r="BC69" i="1"/>
  <c r="BC63" i="1"/>
  <c r="BC59" i="1"/>
  <c r="BC55" i="1"/>
  <c r="BC51" i="1"/>
  <c r="BC61" i="1"/>
  <c r="BC58" i="1"/>
  <c r="BC47" i="1"/>
  <c r="BC39" i="1"/>
  <c r="BC38" i="1"/>
  <c r="BC37" i="1"/>
  <c r="BC50" i="1"/>
  <c r="BC62" i="1"/>
  <c r="BC30" i="1"/>
  <c r="BC66" i="1"/>
  <c r="BC53" i="1"/>
  <c r="BC41" i="1"/>
  <c r="BC29" i="1"/>
  <c r="BC28" i="1"/>
  <c r="BC27" i="1"/>
  <c r="BC13" i="1"/>
  <c r="BC11" i="1"/>
  <c r="BC57" i="1"/>
  <c r="BC45" i="1"/>
  <c r="BC32" i="1"/>
  <c r="BC31" i="1"/>
  <c r="BC17" i="1"/>
  <c r="BC9" i="1"/>
  <c r="BC67" i="1"/>
  <c r="BC54" i="1"/>
  <c r="BC22" i="1"/>
  <c r="BC21" i="1"/>
  <c r="BC20" i="1"/>
  <c r="BC15" i="1"/>
  <c r="BC68" i="1"/>
  <c r="BC23" i="1"/>
  <c r="AD8" i="1"/>
  <c r="AX9" i="1"/>
  <c r="Y63" i="1"/>
  <c r="Y59" i="1"/>
  <c r="Y55" i="1"/>
  <c r="Y51" i="1"/>
  <c r="Y47" i="1"/>
  <c r="Y43" i="1"/>
  <c r="Y39" i="1"/>
  <c r="Y35" i="1"/>
  <c r="Y68" i="1"/>
  <c r="Y62" i="1"/>
  <c r="Y58" i="1"/>
  <c r="Y54" i="1"/>
  <c r="Y50" i="1"/>
  <c r="Y61" i="1"/>
  <c r="Y66" i="1"/>
  <c r="Y56" i="1"/>
  <c r="Y49" i="1"/>
  <c r="Y46" i="1"/>
  <c r="Y65" i="1"/>
  <c r="Y69" i="1"/>
  <c r="Y60" i="1"/>
  <c r="Y34" i="1"/>
  <c r="Y33" i="1"/>
  <c r="Y29" i="1"/>
  <c r="Y24" i="1"/>
  <c r="Y70" i="1"/>
  <c r="Y36" i="1"/>
  <c r="Y23" i="1"/>
  <c r="Y22" i="1"/>
  <c r="Y21" i="1"/>
  <c r="Y10" i="1"/>
  <c r="Y40" i="1"/>
  <c r="Y20" i="1"/>
  <c r="Y16" i="1"/>
  <c r="Y8" i="1"/>
  <c r="Y52" i="1"/>
  <c r="Y53" i="1"/>
  <c r="Y38" i="1"/>
  <c r="Y28" i="1"/>
  <c r="Y27" i="1"/>
  <c r="Y14" i="1"/>
  <c r="Y12" i="1"/>
  <c r="Y57" i="1"/>
  <c r="Y44" i="1"/>
  <c r="Y32" i="1"/>
  <c r="Y31" i="1"/>
  <c r="Y30" i="1"/>
  <c r="AD10" i="1"/>
  <c r="X11" i="1"/>
  <c r="AX11" i="1"/>
  <c r="AA62" i="1"/>
  <c r="AA58" i="1"/>
  <c r="AA54" i="1"/>
  <c r="AA50" i="1"/>
  <c r="AA46" i="1"/>
  <c r="AA42" i="1"/>
  <c r="AA38" i="1"/>
  <c r="AA34" i="1"/>
  <c r="AA67" i="1"/>
  <c r="AA66" i="1"/>
  <c r="AA65" i="1"/>
  <c r="AA61" i="1"/>
  <c r="AA57" i="1"/>
  <c r="AA53" i="1"/>
  <c r="AA51" i="1"/>
  <c r="AA70" i="1"/>
  <c r="AA63" i="1"/>
  <c r="AA43" i="1"/>
  <c r="AA55" i="1"/>
  <c r="AA47" i="1"/>
  <c r="AA44" i="1"/>
  <c r="AA68" i="1"/>
  <c r="AA52" i="1"/>
  <c r="AA41" i="1"/>
  <c r="AA40" i="1"/>
  <c r="AA39" i="1"/>
  <c r="AA32" i="1"/>
  <c r="AA28" i="1"/>
  <c r="AA24" i="1"/>
  <c r="AA15" i="1"/>
  <c r="AA48" i="1"/>
  <c r="AA26" i="1"/>
  <c r="AA25" i="1"/>
  <c r="AA19" i="1"/>
  <c r="AA59" i="1"/>
  <c r="AA27" i="1"/>
  <c r="AA69" i="1"/>
  <c r="AA60" i="1"/>
  <c r="AA33" i="1"/>
  <c r="AA13" i="1"/>
  <c r="AA64" i="1"/>
  <c r="AA45" i="1"/>
  <c r="AA37" i="1"/>
  <c r="AC13" i="1"/>
  <c r="X14" i="1"/>
  <c r="BB14" i="1"/>
  <c r="AV15" i="1"/>
  <c r="AU18" i="1"/>
  <c r="AC19" i="1"/>
  <c r="AA20" i="1"/>
  <c r="Z21" i="1"/>
  <c r="AA22" i="1"/>
  <c r="BA23" i="1"/>
  <c r="Y25" i="1"/>
  <c r="AU26" i="1"/>
  <c r="AA29" i="1"/>
  <c r="AW30" i="1"/>
  <c r="W32" i="1"/>
  <c r="X37" i="1"/>
  <c r="X39" i="1"/>
  <c r="Z41" i="1"/>
  <c r="BC43" i="1"/>
  <c r="BC46" i="1"/>
  <c r="X54" i="1"/>
  <c r="AX57" i="1"/>
  <c r="AD61" i="1"/>
  <c r="AX65" i="1"/>
  <c r="AX69" i="1"/>
  <c r="V25" i="1"/>
  <c r="AY39" i="1"/>
  <c r="AB41" i="1"/>
  <c r="AY47" i="1"/>
  <c r="V53" i="1"/>
  <c r="AB67" i="1"/>
  <c r="AB66" i="1"/>
  <c r="AB65" i="1"/>
  <c r="AB61" i="1"/>
  <c r="AB57" i="1"/>
  <c r="AB53" i="1"/>
  <c r="AB49" i="1"/>
  <c r="AB45" i="1"/>
  <c r="AB70" i="1"/>
  <c r="AB69" i="1"/>
  <c r="AB63" i="1"/>
  <c r="AB46" i="1"/>
  <c r="AB43" i="1"/>
  <c r="AB60" i="1"/>
  <c r="AB58" i="1"/>
  <c r="AB68" i="1"/>
  <c r="AB52" i="1"/>
  <c r="AB50" i="1"/>
  <c r="AB64" i="1"/>
  <c r="AB62" i="1"/>
  <c r="AB48" i="1"/>
  <c r="AB22" i="1"/>
  <c r="AY13" i="1"/>
  <c r="AB17" i="1"/>
  <c r="V20" i="1"/>
  <c r="V24" i="1"/>
  <c r="AY29" i="1"/>
  <c r="AY30" i="1"/>
  <c r="AY31" i="1"/>
  <c r="AB37" i="1"/>
  <c r="AB44" i="1"/>
  <c r="AY24" i="1"/>
  <c r="AY25" i="1"/>
  <c r="AY26" i="1"/>
  <c r="AB28" i="1"/>
  <c r="AB29" i="1"/>
  <c r="AB30" i="1"/>
  <c r="AB31" i="1"/>
  <c r="V34" i="1"/>
  <c r="AB35" i="1"/>
  <c r="V36" i="1"/>
  <c r="V47" i="1"/>
  <c r="AB56" i="1"/>
  <c r="V65" i="1"/>
  <c r="AY62" i="1"/>
  <c r="AY58" i="1"/>
  <c r="AY54" i="1"/>
  <c r="AY50" i="1"/>
  <c r="AY46" i="1"/>
  <c r="AY42" i="1"/>
  <c r="AY38" i="1"/>
  <c r="AY34" i="1"/>
  <c r="AY67" i="1"/>
  <c r="AY61" i="1"/>
  <c r="AY57" i="1"/>
  <c r="AY53" i="1"/>
  <c r="AY70" i="1"/>
  <c r="AY68" i="1"/>
  <c r="AY64" i="1"/>
  <c r="AY59" i="1"/>
  <c r="AY49" i="1"/>
  <c r="AY66" i="1"/>
  <c r="AY51" i="1"/>
  <c r="AY63" i="1"/>
  <c r="AY37" i="1"/>
  <c r="AY36" i="1"/>
  <c r="AY35" i="1"/>
  <c r="AY32" i="1"/>
  <c r="AY28" i="1"/>
  <c r="AY23" i="1"/>
  <c r="V11" i="1"/>
  <c r="AB12" i="1"/>
  <c r="V13" i="1"/>
  <c r="AB14" i="1"/>
  <c r="AY19" i="1"/>
  <c r="AB27" i="1"/>
  <c r="AB39" i="1"/>
  <c r="AY41" i="1"/>
  <c r="AY43" i="1"/>
  <c r="AY44" i="1"/>
  <c r="AB59" i="1"/>
  <c r="AY60" i="1"/>
  <c r="V70" i="1"/>
  <c r="V64" i="1"/>
  <c r="V60" i="1"/>
  <c r="V56" i="1"/>
  <c r="V52" i="1"/>
  <c r="V48" i="1"/>
  <c r="V44" i="1"/>
  <c r="V69" i="1"/>
  <c r="V68" i="1"/>
  <c r="V59" i="1"/>
  <c r="V57" i="1"/>
  <c r="V40" i="1"/>
  <c r="V39" i="1"/>
  <c r="V38" i="1"/>
  <c r="V37" i="1"/>
  <c r="V67" i="1"/>
  <c r="V54" i="1"/>
  <c r="V41" i="1"/>
  <c r="V63" i="1"/>
  <c r="V61" i="1"/>
  <c r="V66" i="1"/>
  <c r="V58" i="1"/>
  <c r="V49" i="1"/>
  <c r="V46" i="1"/>
  <c r="V43" i="1"/>
  <c r="V26" i="1"/>
  <c r="AY15" i="1"/>
  <c r="V18" i="1"/>
  <c r="AB19" i="1"/>
  <c r="AY20" i="1"/>
  <c r="AB25" i="1"/>
  <c r="AB26" i="1"/>
  <c r="V31" i="1"/>
  <c r="V32" i="1"/>
  <c r="V33" i="1"/>
  <c r="V45" i="1"/>
  <c r="AB47" i="1"/>
  <c r="V51" i="1"/>
  <c r="AB55" i="1"/>
  <c r="AY56" i="1"/>
</calcChain>
</file>

<file path=xl/sharedStrings.xml><?xml version="1.0" encoding="utf-8"?>
<sst xmlns="http://schemas.openxmlformats.org/spreadsheetml/2006/main" count="442" uniqueCount="133">
  <si>
    <t>EXPERIMENT 5 LOW VS. HIGH DIFFERENTIATION</t>
  </si>
  <si>
    <t>MG-gel</t>
  </si>
  <si>
    <t>MG-CT</t>
  </si>
  <si>
    <t>Day 6</t>
  </si>
  <si>
    <t>Day 8</t>
  </si>
  <si>
    <t>Day 10</t>
  </si>
  <si>
    <t>Day 13</t>
  </si>
  <si>
    <t>Day 16</t>
  </si>
  <si>
    <t>Day 19</t>
  </si>
  <si>
    <t>Day 22</t>
  </si>
  <si>
    <t>Day 25</t>
  </si>
  <si>
    <t>Day 30</t>
  </si>
  <si>
    <t>Well</t>
  </si>
  <si>
    <t>Series</t>
  </si>
  <si>
    <t>Hydrogel</t>
  </si>
  <si>
    <t>Stiffness</t>
  </si>
  <si>
    <t>A1</t>
  </si>
  <si>
    <t>N/A</t>
  </si>
  <si>
    <t>A2</t>
  </si>
  <si>
    <t>A3</t>
  </si>
  <si>
    <t>A4</t>
  </si>
  <si>
    <t>GT</t>
  </si>
  <si>
    <t>A5</t>
  </si>
  <si>
    <t>A6</t>
  </si>
  <si>
    <t>norm</t>
  </si>
  <si>
    <t>A7</t>
  </si>
  <si>
    <t>A8</t>
  </si>
  <si>
    <t>A9</t>
  </si>
  <si>
    <t>A10</t>
  </si>
  <si>
    <t>3.5C</t>
  </si>
  <si>
    <t>A11</t>
  </si>
  <si>
    <t>A12</t>
  </si>
  <si>
    <t>B12</t>
  </si>
  <si>
    <t>B11</t>
  </si>
  <si>
    <t>B10</t>
  </si>
  <si>
    <t>B9</t>
  </si>
  <si>
    <t>7L</t>
  </si>
  <si>
    <t>B8</t>
  </si>
  <si>
    <t>B7</t>
  </si>
  <si>
    <t>B6</t>
  </si>
  <si>
    <t>7L-1.5I</t>
  </si>
  <si>
    <t>B5</t>
  </si>
  <si>
    <t>B4</t>
  </si>
  <si>
    <t>B3</t>
  </si>
  <si>
    <t>3.5C-1.5Y</t>
  </si>
  <si>
    <t>B2</t>
  </si>
  <si>
    <t>B1</t>
  </si>
  <si>
    <t>C1</t>
  </si>
  <si>
    <t>7C-3Y</t>
  </si>
  <si>
    <t>C2</t>
  </si>
  <si>
    <t>C3</t>
  </si>
  <si>
    <t>C4</t>
  </si>
  <si>
    <t>C5</t>
  </si>
  <si>
    <t>C6</t>
  </si>
  <si>
    <t>C7</t>
  </si>
  <si>
    <t xml:space="preserve">3.5C-3I </t>
  </si>
  <si>
    <t>C8</t>
  </si>
  <si>
    <t>C9</t>
  </si>
  <si>
    <t>C10</t>
  </si>
  <si>
    <t>3.5L</t>
  </si>
  <si>
    <t>C11</t>
  </si>
  <si>
    <t>C12</t>
  </si>
  <si>
    <t>D12</t>
  </si>
  <si>
    <t>D11</t>
  </si>
  <si>
    <t>D10</t>
  </si>
  <si>
    <t>D9</t>
  </si>
  <si>
    <t>7L-3Y</t>
  </si>
  <si>
    <t>D8</t>
  </si>
  <si>
    <t>D7</t>
  </si>
  <si>
    <t>D6</t>
  </si>
  <si>
    <t>D5</t>
  </si>
  <si>
    <t>D4</t>
  </si>
  <si>
    <t>D3</t>
  </si>
  <si>
    <t>D2</t>
  </si>
  <si>
    <t>D1</t>
  </si>
  <si>
    <t>E1</t>
  </si>
  <si>
    <t xml:space="preserve">3.5C-3Y </t>
  </si>
  <si>
    <t>E2</t>
  </si>
  <si>
    <t>E3</t>
  </si>
  <si>
    <t>E4</t>
  </si>
  <si>
    <t xml:space="preserve">7C-1.5I </t>
  </si>
  <si>
    <t>E5</t>
  </si>
  <si>
    <t>E6</t>
  </si>
  <si>
    <t>E7</t>
  </si>
  <si>
    <t xml:space="preserve">7C </t>
  </si>
  <si>
    <t>E8</t>
  </si>
  <si>
    <t>E9</t>
  </si>
  <si>
    <t>E10</t>
  </si>
  <si>
    <t>E11</t>
  </si>
  <si>
    <t>E12</t>
  </si>
  <si>
    <t>F3</t>
  </si>
  <si>
    <t>7C-3I</t>
  </si>
  <si>
    <t>F2</t>
  </si>
  <si>
    <t>F1</t>
  </si>
  <si>
    <t>221209 Flow Cytometry Results</t>
  </si>
  <si>
    <t>Cell type</t>
  </si>
  <si>
    <t>WTC11 iPSC-CMs</t>
  </si>
  <si>
    <t>Protein</t>
  </si>
  <si>
    <t>MLC2a</t>
  </si>
  <si>
    <t>MLC2v</t>
  </si>
  <si>
    <t>Ab</t>
  </si>
  <si>
    <t>Alexa488</t>
  </si>
  <si>
    <t>Alexa647</t>
  </si>
  <si>
    <t>Controls</t>
  </si>
  <si>
    <t>MLC2a+</t>
  </si>
  <si>
    <t>MLC2v+</t>
  </si>
  <si>
    <t>MLC2av+</t>
  </si>
  <si>
    <t>Condition</t>
  </si>
  <si>
    <t>avg</t>
  </si>
  <si>
    <t>neg control</t>
  </si>
  <si>
    <t>2o Ab only</t>
  </si>
  <si>
    <t>-</t>
  </si>
  <si>
    <t>pos control</t>
  </si>
  <si>
    <t>488 only</t>
  </si>
  <si>
    <t>647 only</t>
  </si>
  <si>
    <t>double pos control</t>
  </si>
  <si>
    <t>448 &amp; 647</t>
  </si>
  <si>
    <t>High diff</t>
  </si>
  <si>
    <t>gel control</t>
  </si>
  <si>
    <t>MG Gel</t>
  </si>
  <si>
    <t>MG GT</t>
  </si>
  <si>
    <t>MG CT</t>
  </si>
  <si>
    <t>3.5C </t>
  </si>
  <si>
    <t>7L-1.5I </t>
  </si>
  <si>
    <t>3.5C-1.5Y </t>
  </si>
  <si>
    <t>3.5C-3I </t>
  </si>
  <si>
    <t>3.5L </t>
  </si>
  <si>
    <t>7L-3Y </t>
  </si>
  <si>
    <t>7C-3Y </t>
  </si>
  <si>
    <t>3.5C-3Y</t>
  </si>
  <si>
    <t>7C-1.5I</t>
  </si>
  <si>
    <t>7C</t>
  </si>
  <si>
    <t>Low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</si>
</sst>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2" fillId="0" borderId="0" xfId="0" applyFont="1"/>
    <xf numFmtId="14" fontId="0" fillId="0" borderId="0" xfId="0" applyNumberFormat="1"/>
    <xf numFmtId="0" fontId="1" fillId="0" borderId="0" xfId="0" applyFont="1"/>
    <xf numFmtId="0" fontId="8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2" fillId="0" borderId="0" xfId="0" applyFont="1" applyFill="1"/>
    <xf numFmtId="0" fontId="0" fillId="0" borderId="0" xfId="0" applyFill="1"/>
    <xf numFmtId="0" fontId="5" fillId="0" borderId="0" xfId="0" applyFont="1" applyFill="1"/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3EC94-1E48-4147-95A9-8833C2F163A6}">
  <dimension ref="A1:CC70"/>
  <sheetViews>
    <sheetView tabSelected="1" zoomScale="50" zoomScaleNormal="50" workbookViewId="0">
      <selection activeCell="Q1" sqref="Q1"/>
    </sheetView>
  </sheetViews>
  <sheetFormatPr defaultRowHeight="15" x14ac:dyDescent="0.25"/>
  <cols>
    <col min="2" max="2" width="12" bestFit="1" customWidth="1"/>
    <col min="6" max="6" width="12.7109375" customWidth="1"/>
    <col min="7" max="8" width="9.140625" style="27"/>
    <col min="9" max="9" width="10.85546875" style="27" customWidth="1"/>
    <col min="10" max="11" width="9.140625" style="27"/>
    <col min="12" max="20" width="8.85546875" style="27"/>
    <col min="21" max="33" width="9.140625" style="27"/>
    <col min="34" max="34" width="12" style="27" bestFit="1" customWidth="1"/>
    <col min="35" max="36" width="9.140625" style="27"/>
    <col min="58" max="59" width="8.85546875"/>
    <col min="75" max="84" width="8.85546875"/>
  </cols>
  <sheetData>
    <row r="1" spans="1:81" x14ac:dyDescent="0.25">
      <c r="A1" s="1" t="s">
        <v>0</v>
      </c>
      <c r="G1" s="21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1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BF1" s="2"/>
    </row>
    <row r="2" spans="1:81" x14ac:dyDescent="0.25">
      <c r="G2" s="21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1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BF2" s="2"/>
    </row>
    <row r="3" spans="1:81" x14ac:dyDescent="0.25"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2"/>
    </row>
    <row r="4" spans="1:81" x14ac:dyDescent="0.25">
      <c r="B4" s="3"/>
      <c r="G4" s="22"/>
      <c r="H4" s="22"/>
      <c r="I4" s="24"/>
      <c r="J4" s="24"/>
      <c r="K4" s="24"/>
      <c r="L4" s="22"/>
      <c r="M4" s="22"/>
      <c r="N4" s="22"/>
      <c r="O4" s="22"/>
      <c r="P4" s="22"/>
      <c r="Q4" s="22"/>
      <c r="R4" s="22"/>
      <c r="S4" s="22"/>
      <c r="T4" s="22"/>
      <c r="U4" s="22"/>
      <c r="V4" s="26" t="s">
        <v>3</v>
      </c>
      <c r="W4" s="26" t="s">
        <v>4</v>
      </c>
      <c r="X4" s="26" t="s">
        <v>5</v>
      </c>
      <c r="Y4" s="26" t="s">
        <v>6</v>
      </c>
      <c r="Z4" s="26" t="s">
        <v>7</v>
      </c>
      <c r="AA4" s="26" t="s">
        <v>8</v>
      </c>
      <c r="AB4" s="26" t="s">
        <v>9</v>
      </c>
      <c r="AC4" s="26" t="s">
        <v>10</v>
      </c>
      <c r="AD4" s="26" t="s">
        <v>11</v>
      </c>
      <c r="AE4" s="22"/>
      <c r="AF4" s="22"/>
      <c r="AG4" s="22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2"/>
      <c r="AU4" s="2" t="s">
        <v>3</v>
      </c>
      <c r="AV4" s="2" t="s">
        <v>4</v>
      </c>
      <c r="AW4" s="2" t="s">
        <v>5</v>
      </c>
      <c r="AX4" s="2" t="s">
        <v>6</v>
      </c>
      <c r="AY4" s="2" t="s">
        <v>7</v>
      </c>
      <c r="AZ4" s="2" t="s">
        <v>8</v>
      </c>
      <c r="BA4" s="2" t="s">
        <v>9</v>
      </c>
      <c r="BB4" s="2" t="s">
        <v>10</v>
      </c>
      <c r="BC4" s="2" t="s">
        <v>11</v>
      </c>
    </row>
    <row r="5" spans="1:81" x14ac:dyDescent="0.25">
      <c r="B5" s="3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7">
        <f>AVERAGE(L14:L16)</f>
        <v>0.47246666666666665</v>
      </c>
      <c r="W5" s="27">
        <f>AVERAGE(M14:M16)</f>
        <v>0.59933333333333338</v>
      </c>
      <c r="X5" s="27">
        <f>AVERAGE(N14:N16)</f>
        <v>0.55624999999999991</v>
      </c>
      <c r="Y5" s="27">
        <f>AVERAGE(O14:O16)</f>
        <v>0.53483333333333338</v>
      </c>
      <c r="Z5" s="27">
        <f>AVERAGE(P14:P16)</f>
        <v>0.59430000000000005</v>
      </c>
      <c r="AA5" s="27">
        <f>AVERAGE(Q14:Q16)</f>
        <v>0.54153333333333331</v>
      </c>
      <c r="AB5" s="27">
        <f>AVERAGE(R14:R16)</f>
        <v>0.58629999999999993</v>
      </c>
      <c r="AC5" s="27">
        <f>AVERAGE(S14:S16)</f>
        <v>0.67083333333333339</v>
      </c>
      <c r="AD5" s="27">
        <f>AVERAGE(T14:T16)</f>
        <v>0.64756666666666673</v>
      </c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>
        <f>AVERAGE(AK14:AK16)</f>
        <v>0.38213333333333338</v>
      </c>
      <c r="AV5">
        <f>AVERAGE(AL14:AL16)</f>
        <v>0.52473333333333338</v>
      </c>
      <c r="AW5">
        <f>AVERAGE(AM14:AM16)</f>
        <v>0.65683333333333327</v>
      </c>
      <c r="AX5">
        <f>AVERAGE(AN14:AN16)</f>
        <v>0.58499999999999996</v>
      </c>
      <c r="AY5">
        <f>AVERAGE(AO14:AO16)</f>
        <v>0.6377666666666667</v>
      </c>
      <c r="AZ5">
        <f>AVERAGE(AP14:AP16)</f>
        <v>0.59360000000000002</v>
      </c>
      <c r="BA5">
        <f>AVERAGE(AQ14:AQ16)</f>
        <v>0.62683333333333335</v>
      </c>
      <c r="BB5">
        <f>AVERAGE(AR14:AR16)</f>
        <v>0.67943333333333333</v>
      </c>
      <c r="BC5">
        <f>AVERAGE(AS14:AS16)</f>
        <v>0.67226666666666668</v>
      </c>
    </row>
    <row r="7" spans="1:81" x14ac:dyDescent="0.25">
      <c r="G7" s="26" t="s">
        <v>12</v>
      </c>
      <c r="H7" s="26" t="s">
        <v>13</v>
      </c>
      <c r="I7" s="26" t="s">
        <v>14</v>
      </c>
      <c r="J7" s="26" t="s">
        <v>15</v>
      </c>
      <c r="L7" s="26" t="s">
        <v>3</v>
      </c>
      <c r="M7" s="26" t="s">
        <v>4</v>
      </c>
      <c r="N7" s="26" t="s">
        <v>5</v>
      </c>
      <c r="O7" s="26" t="s">
        <v>6</v>
      </c>
      <c r="P7" s="26" t="s">
        <v>7</v>
      </c>
      <c r="Q7" s="26" t="s">
        <v>8</v>
      </c>
      <c r="R7" s="26" t="s">
        <v>9</v>
      </c>
      <c r="S7" s="26" t="s">
        <v>10</v>
      </c>
      <c r="T7" s="26" t="s">
        <v>11</v>
      </c>
      <c r="V7" s="26" t="s">
        <v>3</v>
      </c>
      <c r="W7" s="26" t="s">
        <v>4</v>
      </c>
      <c r="X7" s="26" t="s">
        <v>5</v>
      </c>
      <c r="Y7" s="26" t="s">
        <v>6</v>
      </c>
      <c r="Z7" s="26" t="s">
        <v>7</v>
      </c>
      <c r="AA7" s="26" t="s">
        <v>8</v>
      </c>
      <c r="AB7" s="26" t="s">
        <v>9</v>
      </c>
      <c r="AC7" s="26" t="s">
        <v>10</v>
      </c>
      <c r="AD7" s="26" t="s">
        <v>11</v>
      </c>
      <c r="AF7" s="26" t="s">
        <v>12</v>
      </c>
      <c r="AG7" s="26" t="s">
        <v>13</v>
      </c>
      <c r="AH7" s="26" t="s">
        <v>14</v>
      </c>
      <c r="AI7" s="26" t="s">
        <v>15</v>
      </c>
      <c r="AK7" s="2" t="s">
        <v>3</v>
      </c>
      <c r="AL7" s="2" t="s">
        <v>4</v>
      </c>
      <c r="AM7" s="2" t="s">
        <v>5</v>
      </c>
      <c r="AN7" s="2" t="s">
        <v>6</v>
      </c>
      <c r="AO7" s="2" t="s">
        <v>7</v>
      </c>
      <c r="AP7" s="2" t="s">
        <v>8</v>
      </c>
      <c r="AQ7" s="2" t="s">
        <v>9</v>
      </c>
      <c r="AR7" s="2" t="s">
        <v>10</v>
      </c>
      <c r="AS7" s="2" t="s">
        <v>11</v>
      </c>
      <c r="AU7" s="2" t="s">
        <v>3</v>
      </c>
      <c r="AV7" s="2" t="s">
        <v>4</v>
      </c>
      <c r="AW7" s="2" t="s">
        <v>5</v>
      </c>
      <c r="AX7" s="2" t="s">
        <v>6</v>
      </c>
      <c r="AY7" s="2" t="s">
        <v>7</v>
      </c>
      <c r="AZ7" s="2" t="s">
        <v>8</v>
      </c>
      <c r="BA7" s="2" t="s">
        <v>9</v>
      </c>
      <c r="BB7" s="2" t="s">
        <v>10</v>
      </c>
      <c r="BC7" s="2" t="s">
        <v>11</v>
      </c>
    </row>
    <row r="8" spans="1:81" x14ac:dyDescent="0.25">
      <c r="G8" s="27" t="s">
        <v>16</v>
      </c>
      <c r="H8" s="27">
        <v>1</v>
      </c>
      <c r="I8" s="27" t="s">
        <v>1</v>
      </c>
      <c r="J8" s="27" t="s">
        <v>17</v>
      </c>
      <c r="L8" s="27">
        <v>0.54920000000000002</v>
      </c>
      <c r="M8" s="27">
        <v>0.60340000000000005</v>
      </c>
      <c r="N8" s="27">
        <v>0.56169999999999998</v>
      </c>
      <c r="O8" s="27">
        <v>0.53349999999999997</v>
      </c>
      <c r="P8" s="27">
        <v>0.5494</v>
      </c>
      <c r="Q8" s="27">
        <v>0.55120000000000002</v>
      </c>
      <c r="R8" s="27">
        <v>0.55840000000000001</v>
      </c>
      <c r="S8" s="27">
        <v>0.63739999999999997</v>
      </c>
      <c r="T8" s="27">
        <v>0.621</v>
      </c>
      <c r="V8" s="27">
        <f>L8/$V$5</f>
        <v>1.1624100465641316</v>
      </c>
      <c r="W8" s="27">
        <f>M8/$W$5</f>
        <v>1.0067853170189098</v>
      </c>
      <c r="X8" s="27">
        <f>N8/$X$5</f>
        <v>1.009797752808989</v>
      </c>
      <c r="Y8" s="27">
        <f>O8/$Y$5</f>
        <v>0.99750701153007149</v>
      </c>
      <c r="Z8" s="27">
        <f>P8/$Z$5</f>
        <v>0.92444893151606922</v>
      </c>
      <c r="AA8" s="27">
        <f>Q8/$AA$5</f>
        <v>1.0178505478271576</v>
      </c>
      <c r="AB8" s="27">
        <f>R8/$AB$5</f>
        <v>0.95241344021831842</v>
      </c>
      <c r="AC8" s="27">
        <f>S8/$AC$5</f>
        <v>0.95016149068322964</v>
      </c>
      <c r="AD8" s="27">
        <f>T8/$AD$5</f>
        <v>0.95897462294744418</v>
      </c>
      <c r="AF8" s="27" t="s">
        <v>16</v>
      </c>
      <c r="AG8" s="27">
        <v>1</v>
      </c>
      <c r="AH8" s="27" t="s">
        <v>1</v>
      </c>
      <c r="AI8" s="27" t="s">
        <v>17</v>
      </c>
      <c r="AK8">
        <v>0.65500000000000003</v>
      </c>
      <c r="AL8">
        <v>0.68579999999999997</v>
      </c>
      <c r="AM8">
        <v>0.72250000000000003</v>
      </c>
      <c r="AN8">
        <v>0.64470000000000005</v>
      </c>
      <c r="AO8">
        <v>0.63460000000000005</v>
      </c>
      <c r="AP8">
        <v>0.60429999999999995</v>
      </c>
      <c r="AQ8">
        <v>0.60370000000000001</v>
      </c>
      <c r="AR8">
        <v>0.66769999999999996</v>
      </c>
      <c r="AS8">
        <v>0.61519999999999997</v>
      </c>
      <c r="AU8">
        <f>AK8/$AU$5</f>
        <v>1.7140614096301463</v>
      </c>
      <c r="AV8">
        <f>AL8/$AV$5</f>
        <v>1.3069495616821241</v>
      </c>
      <c r="AW8">
        <f>AM8/$AW$5</f>
        <v>1.0999746257295104</v>
      </c>
      <c r="AX8">
        <f>AN8/$AX$5</f>
        <v>1.1020512820512822</v>
      </c>
      <c r="AY8">
        <f>AO8/$AY$5</f>
        <v>0.9950347567030785</v>
      </c>
      <c r="AZ8">
        <f>AP8/$AZ$5</f>
        <v>1.0180256064690025</v>
      </c>
      <c r="BA8">
        <f>AQ8/$BA$5</f>
        <v>0.96309492156341403</v>
      </c>
      <c r="BB8">
        <f>AR8/$BB$5</f>
        <v>0.98273070696168374</v>
      </c>
      <c r="BC8">
        <f>AS8/$BC$5</f>
        <v>0.91511305037683455</v>
      </c>
    </row>
    <row r="9" spans="1:81" x14ac:dyDescent="0.25">
      <c r="G9" s="27" t="s">
        <v>18</v>
      </c>
      <c r="H9" s="27">
        <v>2</v>
      </c>
      <c r="I9" s="27" t="s">
        <v>1</v>
      </c>
      <c r="J9" s="27" t="s">
        <v>17</v>
      </c>
      <c r="L9" s="27">
        <v>0.55469999999999997</v>
      </c>
      <c r="M9" s="27">
        <v>0.6069</v>
      </c>
      <c r="N9" s="27">
        <v>0.54969999999999997</v>
      </c>
      <c r="O9" s="27">
        <v>0.55030000000000001</v>
      </c>
      <c r="P9" s="27">
        <v>0.55979999999999996</v>
      </c>
      <c r="Q9" s="27">
        <v>0.56569999999999998</v>
      </c>
      <c r="R9" s="27">
        <v>0.55989999999999995</v>
      </c>
      <c r="S9" s="27">
        <v>0.63249999999999995</v>
      </c>
      <c r="T9" s="27">
        <v>0.62119999999999997</v>
      </c>
      <c r="V9" s="27">
        <f>L9/$V$5</f>
        <v>1.1740510794412304</v>
      </c>
      <c r="W9" s="27">
        <f>M9/$W$5</f>
        <v>1.0126251390433814</v>
      </c>
      <c r="X9" s="27">
        <f>N9/$X$5</f>
        <v>0.98822471910112364</v>
      </c>
      <c r="Y9" s="27">
        <f>O9/$Y$5</f>
        <v>1.0289186662511685</v>
      </c>
      <c r="Z9" s="27">
        <f>P9/$Z$5</f>
        <v>0.94194851085310438</v>
      </c>
      <c r="AA9" s="27">
        <f>Q9/$AA$5</f>
        <v>1.0446263695678937</v>
      </c>
      <c r="AB9" s="27">
        <f>R9/$AB$5</f>
        <v>0.95497185741088186</v>
      </c>
      <c r="AC9" s="27">
        <f>S9/$AC$5</f>
        <v>0.94285714285714273</v>
      </c>
      <c r="AD9" s="27">
        <f>T9/$AD$5</f>
        <v>0.95928347145725013</v>
      </c>
      <c r="AF9" s="27" t="s">
        <v>18</v>
      </c>
      <c r="AG9" s="27">
        <v>2</v>
      </c>
      <c r="AH9" s="27" t="s">
        <v>1</v>
      </c>
      <c r="AI9" s="27" t="s">
        <v>17</v>
      </c>
      <c r="AK9">
        <v>0.46829999999999999</v>
      </c>
      <c r="AL9">
        <v>0.66669999999999996</v>
      </c>
      <c r="AM9">
        <v>0.71750000000000003</v>
      </c>
      <c r="AN9">
        <v>0.63700000000000001</v>
      </c>
      <c r="AO9">
        <v>0.66010000000000002</v>
      </c>
      <c r="AP9">
        <v>0.60550000000000004</v>
      </c>
      <c r="AQ9">
        <v>0.60960000000000003</v>
      </c>
      <c r="AR9">
        <v>0.66969999999999996</v>
      </c>
      <c r="AS9">
        <v>0.62660000000000005</v>
      </c>
      <c r="AU9">
        <f>AK9/$AU$5</f>
        <v>1.2254884856943473</v>
      </c>
      <c r="AV9">
        <f>AL9/$AV$5</f>
        <v>1.2705501206962264</v>
      </c>
      <c r="AW9">
        <f>AM9/$AW$5</f>
        <v>1.0923623445825934</v>
      </c>
      <c r="AX9">
        <f>AN9/$AX$5</f>
        <v>1.088888888888889</v>
      </c>
      <c r="AY9">
        <f>AO9/$AY$5</f>
        <v>1.0350180316730255</v>
      </c>
      <c r="AZ9">
        <f>AP9/$AZ$5</f>
        <v>1.0200471698113207</v>
      </c>
      <c r="BA9">
        <f>AQ9/$BA$5</f>
        <v>0.97250731188513695</v>
      </c>
      <c r="BB9">
        <f>AR9/$BB$5</f>
        <v>0.98567433645685121</v>
      </c>
      <c r="BC9">
        <f>AS9/$BC$5</f>
        <v>0.93207060690202304</v>
      </c>
    </row>
    <row r="10" spans="1:81" x14ac:dyDescent="0.25">
      <c r="G10" s="27" t="s">
        <v>19</v>
      </c>
      <c r="H10" s="27">
        <v>3</v>
      </c>
      <c r="I10" s="27" t="s">
        <v>1</v>
      </c>
      <c r="J10" s="27" t="s">
        <v>17</v>
      </c>
      <c r="L10" s="27">
        <v>0.5181</v>
      </c>
      <c r="M10" s="27">
        <v>0.5927</v>
      </c>
      <c r="N10" s="27">
        <v>0.55430000000000001</v>
      </c>
      <c r="O10" s="27">
        <v>0.50329999999999997</v>
      </c>
      <c r="P10" s="27">
        <v>0.57440000000000002</v>
      </c>
      <c r="Q10" s="27">
        <v>0.51529999999999998</v>
      </c>
      <c r="R10" s="27">
        <v>0.57699999999999996</v>
      </c>
      <c r="S10" s="27">
        <v>0.64070000000000005</v>
      </c>
      <c r="T10" s="27">
        <v>0.61929999999999996</v>
      </c>
      <c r="V10" s="27">
        <f>L10/$V$5</f>
        <v>1.0965852970227177</v>
      </c>
      <c r="W10" s="27">
        <f>M10/$W$5</f>
        <v>0.98893214682981079</v>
      </c>
      <c r="X10" s="27">
        <f>N10/$X$5</f>
        <v>0.99649438202247209</v>
      </c>
      <c r="Y10" s="27">
        <f>O10/$Y$5</f>
        <v>0.94104082268619493</v>
      </c>
      <c r="Z10" s="27">
        <f>P10/$Z$5</f>
        <v>0.96651522799932688</v>
      </c>
      <c r="AA10" s="27">
        <f>Q10/$AA$5</f>
        <v>0.95155730641388647</v>
      </c>
      <c r="AB10" s="27">
        <f>R10/$AB$5</f>
        <v>0.98413781340610618</v>
      </c>
      <c r="AC10" s="27">
        <f>S10/$AC$5</f>
        <v>0.95508074534161491</v>
      </c>
      <c r="AD10" s="27">
        <f>T10/$AD$5</f>
        <v>0.95634941061409362</v>
      </c>
      <c r="AF10" s="27" t="s">
        <v>19</v>
      </c>
      <c r="AG10" s="27">
        <v>3</v>
      </c>
      <c r="AH10" s="27" t="s">
        <v>1</v>
      </c>
      <c r="AI10" s="27" t="s">
        <v>17</v>
      </c>
      <c r="AK10">
        <v>0.47610000000000002</v>
      </c>
      <c r="AL10">
        <v>0.59099999999999997</v>
      </c>
      <c r="AM10">
        <v>0.67320000000000002</v>
      </c>
      <c r="AN10">
        <v>0.60260000000000002</v>
      </c>
      <c r="AO10">
        <v>0.6401</v>
      </c>
      <c r="AP10">
        <v>0.59560000000000002</v>
      </c>
      <c r="AQ10">
        <v>0.61460000000000004</v>
      </c>
      <c r="AR10">
        <v>0.66579999999999995</v>
      </c>
      <c r="AS10">
        <v>0.62580000000000002</v>
      </c>
      <c r="AU10">
        <f>AK10/$AU$5</f>
        <v>1.2459002093510119</v>
      </c>
      <c r="AV10">
        <f>AL10/$AV$5</f>
        <v>1.1262863676788208</v>
      </c>
      <c r="AW10">
        <f>AM10/$AW$5</f>
        <v>1.0249175336209084</v>
      </c>
      <c r="AX10">
        <f>AN10/$AX$5</f>
        <v>1.0300854700854702</v>
      </c>
      <c r="AY10">
        <f>AO10/$AY$5</f>
        <v>1.0036586003240473</v>
      </c>
      <c r="AZ10">
        <f>AP10/$AZ$5</f>
        <v>1.0033692722371967</v>
      </c>
      <c r="BA10">
        <f>AQ10/$BA$5</f>
        <v>0.98048391385269873</v>
      </c>
      <c r="BB10">
        <f>AR10/$BB$5</f>
        <v>0.97993425894127451</v>
      </c>
      <c r="BC10">
        <f>AS10/$BC$5</f>
        <v>0.93088060293534314</v>
      </c>
      <c r="BW10" s="2"/>
      <c r="BX10" s="2"/>
      <c r="BY10" s="2"/>
      <c r="BZ10" s="2"/>
      <c r="CA10" s="2"/>
      <c r="CB10" s="2"/>
      <c r="CC10" s="2"/>
    </row>
    <row r="11" spans="1:81" x14ac:dyDescent="0.25">
      <c r="G11" s="28" t="s">
        <v>20</v>
      </c>
      <c r="H11" s="27">
        <v>4</v>
      </c>
      <c r="I11" s="27" t="s">
        <v>21</v>
      </c>
      <c r="J11" s="27" t="s">
        <v>17</v>
      </c>
      <c r="L11" s="27">
        <v>0.54500000000000004</v>
      </c>
      <c r="M11" s="27">
        <v>0.56730000000000003</v>
      </c>
      <c r="N11" s="27">
        <v>0.52310000000000001</v>
      </c>
      <c r="O11" s="27">
        <v>0.50449999999999995</v>
      </c>
      <c r="P11" s="27">
        <v>0.5302</v>
      </c>
      <c r="Q11" s="27">
        <v>0.57609999999999995</v>
      </c>
      <c r="R11" s="27">
        <v>0.55620000000000003</v>
      </c>
      <c r="S11" s="27">
        <v>0.58889999999999998</v>
      </c>
      <c r="T11" s="27">
        <v>0.67459999999999998</v>
      </c>
      <c r="V11" s="27">
        <f>L11/$V$5</f>
        <v>1.1535205305488925</v>
      </c>
      <c r="W11" s="27">
        <f>M11/$W$5</f>
        <v>0.94655172413793098</v>
      </c>
      <c r="X11" s="27">
        <f>N11/$X$5</f>
        <v>0.94040449438202267</v>
      </c>
      <c r="Y11" s="27">
        <f>O11/$Y$5</f>
        <v>0.94328451230913035</v>
      </c>
      <c r="Z11" s="27">
        <f>P11/$Z$5</f>
        <v>0.89214201581692743</v>
      </c>
      <c r="AA11" s="27">
        <f>Q11/$AA$5</f>
        <v>1.063831096885387</v>
      </c>
      <c r="AB11" s="27">
        <f>R11/$AB$5</f>
        <v>0.94866109500255857</v>
      </c>
      <c r="AC11" s="27">
        <f>S11/$AC$5</f>
        <v>0.87786335403726701</v>
      </c>
      <c r="AD11" s="27">
        <f>T11/$AD$5</f>
        <v>1.0417460235754361</v>
      </c>
      <c r="AF11" s="28" t="s">
        <v>20</v>
      </c>
      <c r="AG11" s="27">
        <v>4</v>
      </c>
      <c r="AH11" s="27" t="s">
        <v>21</v>
      </c>
      <c r="AI11" s="27" t="s">
        <v>17</v>
      </c>
      <c r="AK11">
        <v>0.46829999999999999</v>
      </c>
      <c r="AL11">
        <v>0.64319999999999999</v>
      </c>
      <c r="AM11">
        <v>0.72699999999999998</v>
      </c>
      <c r="AN11">
        <v>0.59450000000000003</v>
      </c>
      <c r="AO11">
        <v>0.629</v>
      </c>
      <c r="AP11">
        <v>0.53849999999999998</v>
      </c>
      <c r="AQ11">
        <v>0.52229999999999999</v>
      </c>
      <c r="AR11">
        <v>0.53990000000000005</v>
      </c>
      <c r="AS11">
        <v>0.68089999999999995</v>
      </c>
      <c r="AU11">
        <f>AK11/$AU$5</f>
        <v>1.2254884856943473</v>
      </c>
      <c r="AV11">
        <f>AL11/$AV$5</f>
        <v>1.2257654681743106</v>
      </c>
      <c r="AW11">
        <f>AM11/$AW$5</f>
        <v>1.1068256787617357</v>
      </c>
      <c r="AX11">
        <f>AN11/$AX$5</f>
        <v>1.0162393162393164</v>
      </c>
      <c r="AY11">
        <f>AO11/$AY$5</f>
        <v>0.98625411592536449</v>
      </c>
      <c r="AZ11">
        <f>AP11/$AZ$5</f>
        <v>0.907176549865229</v>
      </c>
      <c r="BA11">
        <f>AQ11/$BA$5</f>
        <v>0.83323584153150754</v>
      </c>
      <c r="BB11">
        <f>AR11/$BB$5</f>
        <v>0.79463278222047795</v>
      </c>
      <c r="BC11">
        <f>AS11/$BC$5</f>
        <v>1.0128421261404204</v>
      </c>
    </row>
    <row r="12" spans="1:81" x14ac:dyDescent="0.25">
      <c r="G12" s="27" t="s">
        <v>22</v>
      </c>
      <c r="H12" s="27">
        <v>5</v>
      </c>
      <c r="I12" s="27" t="s">
        <v>21</v>
      </c>
      <c r="J12" s="27" t="s">
        <v>17</v>
      </c>
      <c r="L12" s="27">
        <v>0.58140000000000003</v>
      </c>
      <c r="M12" s="27">
        <v>0.61519999999999997</v>
      </c>
      <c r="N12" s="27">
        <v>0.53100000000000003</v>
      </c>
      <c r="O12" s="27">
        <v>0.49070000000000003</v>
      </c>
      <c r="P12" s="27">
        <v>0.53239999999999998</v>
      </c>
      <c r="Q12" s="27">
        <v>0.56240000000000001</v>
      </c>
      <c r="R12" s="27">
        <v>0.54249999999999998</v>
      </c>
      <c r="S12" s="27">
        <v>0.59660000000000002</v>
      </c>
      <c r="T12" s="27">
        <v>0.58889999999999998</v>
      </c>
      <c r="V12" s="27">
        <f>L12/$V$5</f>
        <v>1.2305630026809653</v>
      </c>
      <c r="W12" s="27">
        <f>M12/$W$5</f>
        <v>1.0264738598442713</v>
      </c>
      <c r="X12" s="27">
        <f>N12/$X$5</f>
        <v>0.95460674157303393</v>
      </c>
      <c r="Y12" s="27">
        <f>O12/$Y$5</f>
        <v>0.91748208164537237</v>
      </c>
      <c r="Z12" s="27">
        <f>P12/$Z$5</f>
        <v>0.89584384990745403</v>
      </c>
      <c r="AA12" s="27">
        <f>Q12/$AA$5</f>
        <v>1.0385325618613814</v>
      </c>
      <c r="AB12" s="27">
        <f>R12/$AB$5</f>
        <v>0.92529421797714484</v>
      </c>
      <c r="AC12" s="27">
        <f>S12/$AC$5</f>
        <v>0.88934161490683228</v>
      </c>
      <c r="AD12" s="27">
        <f>T12/$AD$5</f>
        <v>0.90940443712359076</v>
      </c>
      <c r="AF12" s="27" t="s">
        <v>22</v>
      </c>
      <c r="AG12" s="27">
        <v>5</v>
      </c>
      <c r="AH12" s="27" t="s">
        <v>21</v>
      </c>
      <c r="AI12" s="27" t="s">
        <v>17</v>
      </c>
      <c r="AK12">
        <v>0.4733</v>
      </c>
      <c r="AL12">
        <v>0.65980000000000005</v>
      </c>
      <c r="AM12">
        <v>0.69079999999999997</v>
      </c>
      <c r="AN12">
        <v>0.60419999999999996</v>
      </c>
      <c r="AO12">
        <v>0.6179</v>
      </c>
      <c r="AP12">
        <v>0.55000000000000004</v>
      </c>
      <c r="AQ12">
        <v>0.56579999999999997</v>
      </c>
      <c r="AR12">
        <v>0.5927</v>
      </c>
      <c r="AS12">
        <v>0.47910000000000003</v>
      </c>
      <c r="AU12">
        <f>AK12/$AU$5</f>
        <v>1.2385729239357988</v>
      </c>
      <c r="AV12">
        <f>AL12/$AV$5</f>
        <v>1.2574005844238343</v>
      </c>
      <c r="AW12">
        <f>AM12/$AW$5</f>
        <v>1.0517127632580563</v>
      </c>
      <c r="AX12">
        <f>AN12/$AX$5</f>
        <v>1.0328205128205128</v>
      </c>
      <c r="AY12">
        <f>AO12/$AY$5</f>
        <v>0.96884963152668158</v>
      </c>
      <c r="AZ12">
        <f>AP12/$AZ$5</f>
        <v>0.92654986522911054</v>
      </c>
      <c r="BA12">
        <f>AQ12/$BA$5</f>
        <v>0.90263227864929529</v>
      </c>
      <c r="BB12">
        <f>AR12/$BB$5</f>
        <v>0.872344600892901</v>
      </c>
      <c r="BC12">
        <f>AS12/$BC$5</f>
        <v>0.71266362554541851</v>
      </c>
    </row>
    <row r="13" spans="1:81" x14ac:dyDescent="0.25">
      <c r="G13" s="27" t="s">
        <v>23</v>
      </c>
      <c r="H13" s="27">
        <v>6</v>
      </c>
      <c r="I13" s="27" t="s">
        <v>21</v>
      </c>
      <c r="J13" s="27" t="s">
        <v>17</v>
      </c>
      <c r="L13" s="27">
        <v>0.57899999999999996</v>
      </c>
      <c r="M13" s="27">
        <v>0.63600000000000001</v>
      </c>
      <c r="N13" s="27">
        <v>0.5383</v>
      </c>
      <c r="O13" s="27">
        <v>0.51749999999999996</v>
      </c>
      <c r="P13" s="27">
        <v>0.56910000000000005</v>
      </c>
      <c r="Q13" s="27">
        <v>0.56799999999999995</v>
      </c>
      <c r="R13" s="27">
        <v>0.56840000000000002</v>
      </c>
      <c r="S13" s="27">
        <v>0.60540000000000005</v>
      </c>
      <c r="T13" s="27">
        <v>0.64280000000000004</v>
      </c>
      <c r="V13" s="27">
        <f>L13/$V$5</f>
        <v>1.2254832792436856</v>
      </c>
      <c r="W13" s="27">
        <f>M13/$W$5</f>
        <v>1.061179087875417</v>
      </c>
      <c r="X13" s="27">
        <f>N13/$X$5</f>
        <v>0.96773033707865186</v>
      </c>
      <c r="Y13" s="27">
        <f>O13/$Y$5</f>
        <v>0.96759114989093165</v>
      </c>
      <c r="Z13" s="27">
        <f>P13/$Z$5</f>
        <v>0.95759717314487636</v>
      </c>
      <c r="AA13" s="27">
        <f>Q13/$AA$5</f>
        <v>1.0488735688784931</v>
      </c>
      <c r="AB13" s="27">
        <f>R13/$AB$5</f>
        <v>0.96946955483540864</v>
      </c>
      <c r="AC13" s="27">
        <f>S13/$AC$5</f>
        <v>0.90245962732919249</v>
      </c>
      <c r="AD13" s="27">
        <f>T13/$AD$5</f>
        <v>0.99263911051629172</v>
      </c>
      <c r="AF13" s="27" t="s">
        <v>23</v>
      </c>
      <c r="AG13" s="27">
        <v>6</v>
      </c>
      <c r="AH13" s="27" t="s">
        <v>21</v>
      </c>
      <c r="AI13" s="27" t="s">
        <v>17</v>
      </c>
      <c r="AK13">
        <v>0.50780000000000003</v>
      </c>
      <c r="AL13">
        <v>0.66839999999999999</v>
      </c>
      <c r="AM13">
        <v>0.67500000000000004</v>
      </c>
      <c r="AN13">
        <v>0.60509999999999997</v>
      </c>
      <c r="AO13">
        <v>0.623</v>
      </c>
      <c r="AP13">
        <v>0.52769999999999995</v>
      </c>
      <c r="AQ13">
        <v>0.53459999999999996</v>
      </c>
      <c r="AR13">
        <v>0.59009999999999996</v>
      </c>
      <c r="AS13">
        <v>0.4798</v>
      </c>
      <c r="AU13">
        <f>AK13/$AU$5</f>
        <v>1.3288555478018143</v>
      </c>
      <c r="AV13">
        <f>AL13/$AV$5</f>
        <v>1.2737898615169609</v>
      </c>
      <c r="AW13">
        <f>AM13/$AW$5</f>
        <v>1.0276579548337987</v>
      </c>
      <c r="AX13">
        <f>AN13/$AX$5</f>
        <v>1.0343589743589743</v>
      </c>
      <c r="AY13">
        <f>AO13/$AY$5</f>
        <v>0.97684628652067107</v>
      </c>
      <c r="AZ13">
        <f>AP13/$AZ$5</f>
        <v>0.88898247978436651</v>
      </c>
      <c r="BA13">
        <f>AQ13/$BA$5</f>
        <v>0.85285828237170958</v>
      </c>
      <c r="BB13">
        <f>AR13/$BB$5</f>
        <v>0.86851788254918305</v>
      </c>
      <c r="BC13">
        <f>AS13/$BC$5</f>
        <v>0.71370487901626334</v>
      </c>
      <c r="BF13" s="2"/>
      <c r="BG13" s="2"/>
      <c r="BW13" s="2"/>
      <c r="BX13" s="2"/>
      <c r="BY13" s="2"/>
      <c r="BZ13" s="2"/>
      <c r="CA13" s="2"/>
      <c r="CB13" s="2"/>
      <c r="CC13" s="2"/>
    </row>
    <row r="14" spans="1:81" x14ac:dyDescent="0.25">
      <c r="E14" s="5" t="s">
        <v>24</v>
      </c>
      <c r="G14" s="29" t="s">
        <v>25</v>
      </c>
      <c r="H14" s="29">
        <v>7</v>
      </c>
      <c r="I14" s="29" t="s">
        <v>2</v>
      </c>
      <c r="J14" s="29" t="s">
        <v>17</v>
      </c>
      <c r="K14" s="29"/>
      <c r="L14" s="29">
        <v>0.48120000000000002</v>
      </c>
      <c r="M14" s="29">
        <v>0.66810000000000003</v>
      </c>
      <c r="N14" s="29">
        <v>0.52759999999999996</v>
      </c>
      <c r="O14" s="29">
        <v>0.53090000000000004</v>
      </c>
      <c r="P14" s="29">
        <v>0.59099999999999997</v>
      </c>
      <c r="Q14" s="29">
        <v>0.53239999999999998</v>
      </c>
      <c r="R14" s="29">
        <v>0.63109999999999999</v>
      </c>
      <c r="S14" s="29">
        <v>0.66720000000000002</v>
      </c>
      <c r="T14" s="29">
        <v>0.63739999999999997</v>
      </c>
      <c r="U14" s="29"/>
      <c r="V14" s="29">
        <f>L14/$V$5</f>
        <v>1.0184845491745451</v>
      </c>
      <c r="W14" s="29">
        <f>M14/$W$5</f>
        <v>1.1147385984427141</v>
      </c>
      <c r="X14" s="29">
        <f>N14/$X$5</f>
        <v>0.94849438202247194</v>
      </c>
      <c r="Y14" s="29">
        <f>O14/$Y$5</f>
        <v>0.99264568401371145</v>
      </c>
      <c r="Z14" s="29">
        <f>P14/$Z$5</f>
        <v>0.99444724886420988</v>
      </c>
      <c r="AA14" s="29">
        <f>Q14/$AA$5</f>
        <v>0.98313430998399609</v>
      </c>
      <c r="AB14" s="29">
        <f>R14/$AB$5</f>
        <v>1.0764113934845643</v>
      </c>
      <c r="AC14" s="29">
        <f>S14/$AC$5</f>
        <v>0.994583850931677</v>
      </c>
      <c r="AD14" s="27">
        <f>T14/$AD$5</f>
        <v>0.98430020075153124</v>
      </c>
      <c r="AF14" s="29" t="s">
        <v>25</v>
      </c>
      <c r="AG14" s="29">
        <v>7</v>
      </c>
      <c r="AH14" s="29" t="s">
        <v>2</v>
      </c>
      <c r="AI14" s="29" t="s">
        <v>17</v>
      </c>
      <c r="AJ14" s="29"/>
      <c r="AK14" s="5">
        <v>0.39190000000000003</v>
      </c>
      <c r="AL14" s="5">
        <v>0.54120000000000001</v>
      </c>
      <c r="AM14" s="5">
        <v>0.63049999999999995</v>
      </c>
      <c r="AN14" s="5">
        <v>0.54210000000000003</v>
      </c>
      <c r="AO14" s="5">
        <v>0.6643</v>
      </c>
      <c r="AP14" s="5">
        <v>0.62970000000000004</v>
      </c>
      <c r="AQ14" s="5">
        <v>0.62790000000000001</v>
      </c>
      <c r="AR14" s="5">
        <v>0.67079999999999995</v>
      </c>
      <c r="AS14" s="5">
        <v>0.66959999999999997</v>
      </c>
      <c r="AT14" s="5"/>
      <c r="AU14" s="5">
        <f>AK14/$AU$5</f>
        <v>1.0255582693649685</v>
      </c>
      <c r="AV14" s="5">
        <f>AL14/$AV$5</f>
        <v>1.0313810189302501</v>
      </c>
      <c r="AW14" s="5">
        <f>AM14/$AW$5</f>
        <v>0.95990865262623704</v>
      </c>
      <c r="AX14" s="5">
        <f>AN14/$AX$5</f>
        <v>0.92666666666666675</v>
      </c>
      <c r="AY14" s="5">
        <f>AO14/$AY$5</f>
        <v>1.041603512256311</v>
      </c>
      <c r="AZ14" s="5">
        <f>AP14/$AZ$5</f>
        <v>1.0608153638814017</v>
      </c>
      <c r="BA14" s="5">
        <f>AQ14/$BA$5</f>
        <v>1.0017016750864132</v>
      </c>
      <c r="BB14" s="5">
        <f>AR14/$BB$5</f>
        <v>0.98729333267919339</v>
      </c>
      <c r="BC14" s="5">
        <f>AS14/$BC$5</f>
        <v>0.99603332011106693</v>
      </c>
    </row>
    <row r="15" spans="1:81" x14ac:dyDescent="0.25">
      <c r="E15" s="4"/>
      <c r="G15" s="29" t="s">
        <v>26</v>
      </c>
      <c r="H15" s="29">
        <v>8</v>
      </c>
      <c r="I15" s="29" t="s">
        <v>2</v>
      </c>
      <c r="J15" s="29" t="s">
        <v>17</v>
      </c>
      <c r="K15" s="29"/>
      <c r="L15" s="29">
        <v>0.4778</v>
      </c>
      <c r="M15" s="29">
        <v>0.55049999999999999</v>
      </c>
      <c r="N15" s="29">
        <v>0.58489999999999998</v>
      </c>
      <c r="O15" s="29">
        <v>0.54339999999999999</v>
      </c>
      <c r="P15" s="29">
        <v>0.58789999999999998</v>
      </c>
      <c r="Q15" s="29">
        <v>0.55920000000000003</v>
      </c>
      <c r="R15" s="29">
        <v>0.55889999999999995</v>
      </c>
      <c r="S15" s="29">
        <v>0.67920000000000003</v>
      </c>
      <c r="T15" s="29">
        <v>0.65620000000000001</v>
      </c>
      <c r="U15" s="29"/>
      <c r="V15" s="29">
        <f>L15/$V$5</f>
        <v>1.0112882743050657</v>
      </c>
      <c r="W15" s="29">
        <f>M15/$W$5</f>
        <v>0.91852057842046708</v>
      </c>
      <c r="X15" s="29">
        <f>N15/$X$5</f>
        <v>1.0515056179775282</v>
      </c>
      <c r="Y15" s="29">
        <f>O15/$Y$5</f>
        <v>1.0160174509192894</v>
      </c>
      <c r="Z15" s="29">
        <f>P15/$Z$5</f>
        <v>0.98923102810028596</v>
      </c>
      <c r="AA15" s="29">
        <f>Q15/$AA$5</f>
        <v>1.0326234149944602</v>
      </c>
      <c r="AB15" s="29">
        <f>R15/$AB$5</f>
        <v>0.95326624594917275</v>
      </c>
      <c r="AC15" s="29">
        <f>S15/$AC$5</f>
        <v>1.012472049689441</v>
      </c>
      <c r="AD15" s="27">
        <f>T15/$AD$5</f>
        <v>1.0133319606732896</v>
      </c>
      <c r="AF15" s="29" t="s">
        <v>26</v>
      </c>
      <c r="AG15" s="29">
        <v>8</v>
      </c>
      <c r="AH15" s="29" t="s">
        <v>2</v>
      </c>
      <c r="AI15" s="29" t="s">
        <v>17</v>
      </c>
      <c r="AJ15" s="29"/>
      <c r="AK15" s="5">
        <v>0.38940000000000002</v>
      </c>
      <c r="AL15" s="5">
        <v>0.53739999999999999</v>
      </c>
      <c r="AM15" s="5">
        <v>0.65439999999999998</v>
      </c>
      <c r="AN15" s="5">
        <v>0.65129999999999999</v>
      </c>
      <c r="AO15" s="5">
        <v>0.61880000000000002</v>
      </c>
      <c r="AP15" s="5">
        <v>0.58330000000000004</v>
      </c>
      <c r="AQ15" s="5">
        <v>0.6351</v>
      </c>
      <c r="AR15" s="5">
        <v>0.6804</v>
      </c>
      <c r="AS15" s="5">
        <v>0.67449999999999999</v>
      </c>
      <c r="AT15" s="5"/>
      <c r="AU15" s="5">
        <f>AK15/$AU$5</f>
        <v>1.0190160502442427</v>
      </c>
      <c r="AV15" s="5">
        <f>AL15/$AV$5</f>
        <v>1.0241392453309617</v>
      </c>
      <c r="AW15" s="5">
        <f>AM15/$AW$5</f>
        <v>0.99629535650850043</v>
      </c>
      <c r="AX15" s="5">
        <f>AN15/$AX$5</f>
        <v>1.1133333333333333</v>
      </c>
      <c r="AY15" s="5">
        <f>AO15/$AY$5</f>
        <v>0.97026080593738562</v>
      </c>
      <c r="AZ15" s="5">
        <f>AP15/$AZ$5</f>
        <v>0.98264824797843675</v>
      </c>
      <c r="BA15" s="5">
        <f>AQ15/$BA$5</f>
        <v>1.0131879819197023</v>
      </c>
      <c r="BB15" s="5">
        <f>AR15/$BB$5</f>
        <v>1.0014227542559977</v>
      </c>
      <c r="BC15" s="5">
        <f>AS15/$BC$5</f>
        <v>1.0033220944069814</v>
      </c>
    </row>
    <row r="16" spans="1:81" x14ac:dyDescent="0.25">
      <c r="G16" s="29" t="s">
        <v>27</v>
      </c>
      <c r="H16" s="29">
        <v>9</v>
      </c>
      <c r="I16" s="29" t="s">
        <v>2</v>
      </c>
      <c r="J16" s="29" t="s">
        <v>17</v>
      </c>
      <c r="K16" s="29"/>
      <c r="L16" s="29">
        <v>0.45839999999999997</v>
      </c>
      <c r="M16" s="29">
        <v>0.57940000000000003</v>
      </c>
      <c r="N16" s="29"/>
      <c r="O16" s="29">
        <v>0.5302</v>
      </c>
      <c r="P16" s="29">
        <v>0.60399999999999998</v>
      </c>
      <c r="Q16" s="29">
        <v>0.53300000000000003</v>
      </c>
      <c r="R16" s="29">
        <v>0.56889999999999996</v>
      </c>
      <c r="S16" s="29">
        <v>0.66610000000000003</v>
      </c>
      <c r="T16" s="29">
        <v>0.64910000000000001</v>
      </c>
      <c r="U16" s="29"/>
      <c r="V16" s="29">
        <f>L16/$V$5</f>
        <v>0.97022717652038948</v>
      </c>
      <c r="W16" s="29">
        <f>M16/$W$5</f>
        <v>0.96674082313681864</v>
      </c>
      <c r="X16" s="29"/>
      <c r="Y16" s="29">
        <f>O16/$Y$5</f>
        <v>0.99133686506699903</v>
      </c>
      <c r="Z16" s="29">
        <f>P16/$Z$5</f>
        <v>1.0163217230355039</v>
      </c>
      <c r="AA16" s="29">
        <f>Q16/$AA$5</f>
        <v>0.98424227502154382</v>
      </c>
      <c r="AB16" s="29">
        <f>R16/$AB$5</f>
        <v>0.97032236056626309</v>
      </c>
      <c r="AC16" s="29">
        <f>S16/$AC$5</f>
        <v>0.99294409937888195</v>
      </c>
      <c r="AD16" s="27">
        <f>T16/$AD$5</f>
        <v>1.0023678385751789</v>
      </c>
      <c r="AF16" s="29" t="s">
        <v>27</v>
      </c>
      <c r="AG16" s="29">
        <v>9</v>
      </c>
      <c r="AH16" s="29" t="s">
        <v>2</v>
      </c>
      <c r="AI16" s="29" t="s">
        <v>17</v>
      </c>
      <c r="AJ16" s="29"/>
      <c r="AK16" s="5">
        <v>0.36509999999999998</v>
      </c>
      <c r="AL16" s="5">
        <v>0.49559999999999998</v>
      </c>
      <c r="AM16" s="5">
        <v>0.68559999999999999</v>
      </c>
      <c r="AN16" s="5">
        <v>0.56159999999999999</v>
      </c>
      <c r="AO16" s="5">
        <v>0.63019999999999998</v>
      </c>
      <c r="AP16" s="5">
        <v>0.56779999999999997</v>
      </c>
      <c r="AQ16" s="5">
        <v>0.61750000000000005</v>
      </c>
      <c r="AR16" s="5">
        <v>0.68710000000000004</v>
      </c>
      <c r="AS16" s="5">
        <v>0.67269999999999996</v>
      </c>
      <c r="AT16" s="5"/>
      <c r="AU16" s="5">
        <f>AK16/$AU$5</f>
        <v>0.95542568039078835</v>
      </c>
      <c r="AV16" s="5">
        <f>AL16/$AV$5</f>
        <v>0.94447973573878785</v>
      </c>
      <c r="AW16" s="5">
        <f>AM16/$AW$5</f>
        <v>1.0437959908652628</v>
      </c>
      <c r="AX16" s="5">
        <f>AN16/$AX$5</f>
        <v>0.96000000000000008</v>
      </c>
      <c r="AY16" s="5">
        <f>AO16/$AY$5</f>
        <v>0.98813568180630318</v>
      </c>
      <c r="AZ16" s="5">
        <f>AP16/$AZ$5</f>
        <v>0.95653638814016162</v>
      </c>
      <c r="BA16" s="5">
        <f>AQ16/$BA$5</f>
        <v>0.98511034299388467</v>
      </c>
      <c r="BB16" s="5">
        <f>AR16/$BB$5</f>
        <v>1.011283913064809</v>
      </c>
      <c r="BC16" s="5">
        <f>AS16/$BC$5</f>
        <v>1.0006445854819515</v>
      </c>
    </row>
    <row r="17" spans="7:81" x14ac:dyDescent="0.25">
      <c r="G17" s="28" t="s">
        <v>28</v>
      </c>
      <c r="H17" s="27">
        <v>10</v>
      </c>
      <c r="I17" s="27" t="s">
        <v>29</v>
      </c>
      <c r="J17" s="27">
        <v>0.5</v>
      </c>
      <c r="L17" s="27">
        <v>0.50949999999999995</v>
      </c>
      <c r="M17" s="27">
        <v>0.5302</v>
      </c>
      <c r="N17" s="27">
        <v>0.4708</v>
      </c>
      <c r="O17" s="27">
        <v>0.48060000000000003</v>
      </c>
      <c r="P17" s="27">
        <v>0.54379999999999995</v>
      </c>
      <c r="Q17" s="27">
        <v>0.55959999999999999</v>
      </c>
      <c r="R17" s="27">
        <v>0.58709999999999996</v>
      </c>
      <c r="S17" s="27">
        <v>0.65990000000000004</v>
      </c>
      <c r="T17" s="27">
        <v>0.64070000000000005</v>
      </c>
      <c r="V17" s="27">
        <f>L17/$V$5</f>
        <v>1.0783829547057993</v>
      </c>
      <c r="W17" s="27">
        <f>M17/$W$5</f>
        <v>0.88464961067853165</v>
      </c>
      <c r="X17" s="27">
        <f>N17/$X$5</f>
        <v>0.84638202247191019</v>
      </c>
      <c r="Y17" s="27">
        <f>O17/$Y$5</f>
        <v>0.89859769398566525</v>
      </c>
      <c r="Z17" s="27">
        <f>P17/$Z$5</f>
        <v>0.91502608110381944</v>
      </c>
      <c r="AA17" s="27">
        <f>Q17/$AA$5</f>
        <v>1.0333620583528254</v>
      </c>
      <c r="AB17" s="27">
        <f>R17/$AB$5</f>
        <v>1.0013644891693672</v>
      </c>
      <c r="AC17" s="27">
        <f>S17/$AC$5</f>
        <v>0.9837018633540372</v>
      </c>
      <c r="AD17" s="27">
        <f>T17/$AD$5</f>
        <v>0.98939620116332938</v>
      </c>
      <c r="AF17" s="28" t="s">
        <v>28</v>
      </c>
      <c r="AG17" s="27">
        <v>10</v>
      </c>
      <c r="AH17" s="27" t="s">
        <v>29</v>
      </c>
      <c r="AI17" s="27">
        <v>0.5</v>
      </c>
      <c r="AK17">
        <v>0.43269999999999997</v>
      </c>
      <c r="AL17">
        <v>0.4889</v>
      </c>
      <c r="AM17" s="6">
        <v>0.5514</v>
      </c>
      <c r="AN17">
        <v>0.55730000000000002</v>
      </c>
      <c r="AO17">
        <v>0.65239999999999998</v>
      </c>
      <c r="AP17">
        <v>0.55930000000000002</v>
      </c>
      <c r="AQ17">
        <v>0.62849999999999995</v>
      </c>
      <c r="AR17">
        <v>0.67459999999999998</v>
      </c>
      <c r="AS17">
        <v>0.6643</v>
      </c>
      <c r="AU17">
        <f>AK17/$AU$5</f>
        <v>1.1323272854152127</v>
      </c>
      <c r="AV17">
        <f>AL17/$AV$5</f>
        <v>0.93171134544530543</v>
      </c>
      <c r="AW17">
        <f>AM17/$AW$5</f>
        <v>0.83948236488200978</v>
      </c>
      <c r="AX17">
        <f>AN17/$AX$5</f>
        <v>0.95264957264957273</v>
      </c>
      <c r="AY17">
        <f>AO17/$AY$5</f>
        <v>1.022944650603669</v>
      </c>
      <c r="AZ17">
        <f>AP17/$AZ$5</f>
        <v>0.94221698113207553</v>
      </c>
      <c r="BA17">
        <f>AQ17/$BA$5</f>
        <v>1.0026588673225205</v>
      </c>
      <c r="BB17">
        <f>AR17/$BB$5</f>
        <v>0.99288622872001175</v>
      </c>
      <c r="BC17">
        <f>AS17/$BC$5</f>
        <v>0.98814954383181275</v>
      </c>
      <c r="BF17" s="6"/>
    </row>
    <row r="18" spans="7:81" x14ac:dyDescent="0.25">
      <c r="G18" s="28" t="s">
        <v>30</v>
      </c>
      <c r="H18" s="27">
        <v>11</v>
      </c>
      <c r="I18" s="27" t="s">
        <v>29</v>
      </c>
      <c r="J18" s="27">
        <v>0.5</v>
      </c>
      <c r="L18" s="27">
        <v>0.4889</v>
      </c>
      <c r="M18" s="27">
        <v>0.5544</v>
      </c>
      <c r="N18" s="27">
        <v>0.51790000000000003</v>
      </c>
      <c r="O18" s="27">
        <v>0.54310000000000003</v>
      </c>
      <c r="P18" s="27">
        <v>0.58440000000000003</v>
      </c>
      <c r="Q18" s="27">
        <v>0.55259999999999998</v>
      </c>
      <c r="R18" s="27">
        <v>0.59840000000000004</v>
      </c>
      <c r="S18" s="27">
        <v>0.65169999999999995</v>
      </c>
      <c r="T18" s="27">
        <v>0.66120000000000001</v>
      </c>
      <c r="V18" s="27">
        <f>L18/$V$5</f>
        <v>1.0347819952024835</v>
      </c>
      <c r="W18" s="27">
        <f>M18/$W$5</f>
        <v>0.92502780867630696</v>
      </c>
      <c r="X18" s="27">
        <f>N18/$X$5</f>
        <v>0.9310561797752811</v>
      </c>
      <c r="Y18" s="27">
        <f>O18/$Y$5</f>
        <v>1.0154565285135555</v>
      </c>
      <c r="Z18" s="27">
        <f>P18/$Z$5</f>
        <v>0.98334174659262996</v>
      </c>
      <c r="AA18" s="27">
        <f>Q18/$AA$5</f>
        <v>1.0204357995814355</v>
      </c>
      <c r="AB18" s="27">
        <f>R18/$AB$5</f>
        <v>1.0206378986866793</v>
      </c>
      <c r="AC18" s="27">
        <f>S18/$AC$5</f>
        <v>0.97147826086956501</v>
      </c>
      <c r="AD18" s="27">
        <f>T18/$AD$5</f>
        <v>1.0210531734184383</v>
      </c>
      <c r="AF18" s="28" t="s">
        <v>30</v>
      </c>
      <c r="AG18" s="27">
        <v>11</v>
      </c>
      <c r="AH18" s="27" t="s">
        <v>29</v>
      </c>
      <c r="AI18" s="27">
        <v>0.5</v>
      </c>
      <c r="AK18">
        <v>0.45739999999999997</v>
      </c>
      <c r="AL18">
        <v>0.48870000000000002</v>
      </c>
      <c r="AM18">
        <v>0.59599999999999997</v>
      </c>
      <c r="AN18">
        <v>0.59899999999999998</v>
      </c>
      <c r="AO18">
        <v>0.64590000000000003</v>
      </c>
      <c r="AP18">
        <v>0.58650000000000002</v>
      </c>
      <c r="AQ18">
        <v>0.61660000000000004</v>
      </c>
      <c r="AR18">
        <v>0.67600000000000005</v>
      </c>
      <c r="AS18">
        <v>0.64590000000000003</v>
      </c>
      <c r="AU18">
        <f>AK18/$AU$5</f>
        <v>1.1969644103279831</v>
      </c>
      <c r="AV18">
        <f>AL18/$AV$5</f>
        <v>0.93133019946639561</v>
      </c>
      <c r="AW18">
        <f>AM18/$AW$5</f>
        <v>0.90738391271250951</v>
      </c>
      <c r="AX18">
        <f>AN18/$AX$5</f>
        <v>1.0239316239316238</v>
      </c>
      <c r="AY18">
        <f>AO18/$AY$5</f>
        <v>1.0127528354152511</v>
      </c>
      <c r="AZ18">
        <f>AP18/$AZ$5</f>
        <v>0.98803908355795145</v>
      </c>
      <c r="BA18">
        <f>AQ18/$BA$5</f>
        <v>0.98367455463972353</v>
      </c>
      <c r="BB18">
        <f>AR18/$BB$5</f>
        <v>0.99494676936662907</v>
      </c>
      <c r="BC18">
        <f>AS18/$BC$5</f>
        <v>0.96077945259817532</v>
      </c>
    </row>
    <row r="19" spans="7:81" x14ac:dyDescent="0.25">
      <c r="G19" s="28" t="s">
        <v>31</v>
      </c>
      <c r="H19" s="27">
        <v>12</v>
      </c>
      <c r="I19" s="27" t="s">
        <v>29</v>
      </c>
      <c r="J19" s="27">
        <v>0.5</v>
      </c>
      <c r="L19" s="27">
        <v>0.51659999999999995</v>
      </c>
      <c r="M19" s="27">
        <v>0.51729999999999998</v>
      </c>
      <c r="N19" s="27">
        <v>0.49230000000000002</v>
      </c>
      <c r="O19" s="27">
        <v>0.4748</v>
      </c>
      <c r="P19" s="27">
        <v>0.52129999999999999</v>
      </c>
      <c r="Q19" s="27">
        <v>0.55259999999999998</v>
      </c>
      <c r="R19" s="27">
        <v>0.60509999999999997</v>
      </c>
      <c r="S19" s="27">
        <v>0.67620000000000002</v>
      </c>
      <c r="T19" s="27">
        <v>0.66979999999999995</v>
      </c>
      <c r="V19" s="27">
        <f>L19/$V$5</f>
        <v>1.0934104698744178</v>
      </c>
      <c r="W19" s="27">
        <f>M19/$W$5</f>
        <v>0.86312569521690752</v>
      </c>
      <c r="X19" s="27">
        <f>N19/$X$5</f>
        <v>0.88503370786516866</v>
      </c>
      <c r="Y19" s="27">
        <f>O19/$Y$5</f>
        <v>0.88775319414147702</v>
      </c>
      <c r="Z19" s="27">
        <f>P19/$Z$5</f>
        <v>0.87716641426888764</v>
      </c>
      <c r="AA19" s="27">
        <f>Q19/$AA$5</f>
        <v>1.0204357995814355</v>
      </c>
      <c r="AB19" s="27">
        <f>R19/$AB$5</f>
        <v>1.0320654954801296</v>
      </c>
      <c r="AC19" s="27">
        <f>S19/$AC$5</f>
        <v>1.008</v>
      </c>
      <c r="AD19" s="27">
        <f>T19/$AD$5</f>
        <v>1.0343336593400936</v>
      </c>
      <c r="AF19" s="28" t="s">
        <v>31</v>
      </c>
      <c r="AG19" s="27">
        <v>12</v>
      </c>
      <c r="AH19" s="27" t="s">
        <v>29</v>
      </c>
      <c r="AI19" s="27">
        <v>0.5</v>
      </c>
      <c r="AK19">
        <v>0.46410000000000001</v>
      </c>
      <c r="AL19" s="6">
        <v>0.58030000000000004</v>
      </c>
      <c r="AM19" s="6">
        <v>0.69720000000000004</v>
      </c>
      <c r="AN19" s="6">
        <v>0.64090000000000003</v>
      </c>
      <c r="AO19" s="6">
        <v>0.67120000000000002</v>
      </c>
      <c r="AP19" s="6">
        <v>0.61160000000000003</v>
      </c>
      <c r="AQ19" s="6">
        <v>0.63439999999999996</v>
      </c>
      <c r="AR19" s="6">
        <v>0.68469999999999998</v>
      </c>
      <c r="AS19" s="6">
        <v>0.64680000000000004</v>
      </c>
      <c r="AU19">
        <f>AK19/$AU$5</f>
        <v>1.2144975575715282</v>
      </c>
      <c r="AV19">
        <f>AL19/$AV$5</f>
        <v>1.10589505780714</v>
      </c>
      <c r="AW19">
        <f>AM19/$AW$5</f>
        <v>1.0614564831261102</v>
      </c>
      <c r="AX19">
        <f>AN19/$AX$5</f>
        <v>1.0955555555555556</v>
      </c>
      <c r="AY19">
        <f>AO19/$AY$5</f>
        <v>1.0524225160717084</v>
      </c>
      <c r="AZ19">
        <f>AP19/$AZ$5</f>
        <v>1.0303234501347709</v>
      </c>
      <c r="BA19">
        <f>AQ19/$BA$5</f>
        <v>1.0120712576442434</v>
      </c>
      <c r="BB19">
        <f>AR19/$BB$5</f>
        <v>1.0077515576706078</v>
      </c>
      <c r="BC19">
        <f>AS19/$BC$5</f>
        <v>0.96211820706069029</v>
      </c>
    </row>
    <row r="20" spans="7:81" x14ac:dyDescent="0.25">
      <c r="G20" s="28" t="s">
        <v>32</v>
      </c>
      <c r="H20" s="27">
        <v>13</v>
      </c>
      <c r="I20" s="27" t="s">
        <v>29</v>
      </c>
      <c r="J20" s="27">
        <v>2</v>
      </c>
      <c r="L20" s="27">
        <v>0.49630000000000002</v>
      </c>
      <c r="M20" s="27">
        <v>0.46479999999999999</v>
      </c>
      <c r="N20" s="27">
        <v>0.4168</v>
      </c>
      <c r="O20" s="27">
        <v>0.41959999999999997</v>
      </c>
      <c r="P20" s="27">
        <v>0.52590000000000003</v>
      </c>
      <c r="Q20" s="27">
        <v>0.54820000000000002</v>
      </c>
      <c r="R20" s="27">
        <v>0.60070000000000001</v>
      </c>
      <c r="S20" s="27">
        <v>0.66049999999999998</v>
      </c>
      <c r="T20" s="27">
        <v>0.65680000000000005</v>
      </c>
      <c r="V20" s="27">
        <f>L20/$V$5</f>
        <v>1.0504444758007621</v>
      </c>
      <c r="W20" s="27">
        <f>M20/$W$5</f>
        <v>0.77552836484983312</v>
      </c>
      <c r="X20" s="27">
        <f>N20/$X$5</f>
        <v>0.74930337078651699</v>
      </c>
      <c r="Y20" s="27">
        <f>O20/$Y$5</f>
        <v>0.78454347148644421</v>
      </c>
      <c r="Z20" s="27">
        <f>P20/$Z$5</f>
        <v>0.88490661282180716</v>
      </c>
      <c r="AA20" s="27">
        <f>Q20/$AA$5</f>
        <v>1.012310722639419</v>
      </c>
      <c r="AB20" s="27">
        <f>R20/$AB$5</f>
        <v>1.0245608050486101</v>
      </c>
      <c r="AC20" s="27">
        <f>S20/$AC$5</f>
        <v>0.98459627329192534</v>
      </c>
      <c r="AD20" s="27">
        <f>T20/$AD$5</f>
        <v>1.0142585062027076</v>
      </c>
      <c r="AF20" s="28" t="s">
        <v>32</v>
      </c>
      <c r="AG20" s="27">
        <v>13</v>
      </c>
      <c r="AH20" s="27" t="s">
        <v>29</v>
      </c>
      <c r="AI20" s="27">
        <v>2</v>
      </c>
      <c r="AK20">
        <v>0.44619999999999999</v>
      </c>
      <c r="AL20" s="6">
        <v>0.50160000000000005</v>
      </c>
      <c r="AM20" s="6">
        <v>0.62570000000000003</v>
      </c>
      <c r="AN20" s="6">
        <v>0.58940000000000003</v>
      </c>
      <c r="AO20" s="6">
        <v>0.60970000000000002</v>
      </c>
      <c r="AP20" s="6">
        <v>0.60409999999999997</v>
      </c>
      <c r="AQ20" s="6">
        <v>0.5958</v>
      </c>
      <c r="AR20" s="6">
        <v>0.65090000000000003</v>
      </c>
      <c r="AS20" s="6">
        <v>0.64500000000000002</v>
      </c>
      <c r="AU20">
        <f>AK20/$AU$5</f>
        <v>1.1676552686671318</v>
      </c>
      <c r="AW20">
        <f>AM20/$AW$5</f>
        <v>0.95260086272519684</v>
      </c>
      <c r="AX20">
        <f>AN20/$AX$5</f>
        <v>1.0075213675213677</v>
      </c>
      <c r="AY20">
        <f>AO20/$AY$5</f>
        <v>0.95599226467360054</v>
      </c>
      <c r="AZ20">
        <f>AP20/$AZ$5</f>
        <v>1.0176886792452828</v>
      </c>
      <c r="BA20">
        <f>AQ20/$BA$5</f>
        <v>0.95049189045466631</v>
      </c>
      <c r="BB20">
        <f>AR20/$BB$5</f>
        <v>0.95800421920227641</v>
      </c>
      <c r="BC20">
        <f>AS20/$BC$5</f>
        <v>0.95944069813566046</v>
      </c>
      <c r="BF20" s="5"/>
      <c r="BG20" s="5"/>
      <c r="BW20" s="5"/>
      <c r="BX20" s="5"/>
      <c r="BY20" s="5"/>
      <c r="BZ20" s="5"/>
      <c r="CA20" s="5"/>
      <c r="CB20" s="5"/>
      <c r="CC20" s="5"/>
    </row>
    <row r="21" spans="7:81" x14ac:dyDescent="0.25">
      <c r="G21" s="27" t="s">
        <v>33</v>
      </c>
      <c r="H21" s="27">
        <v>14</v>
      </c>
      <c r="I21" s="27" t="s">
        <v>29</v>
      </c>
      <c r="J21" s="27">
        <v>2</v>
      </c>
      <c r="L21" s="27">
        <v>0.51519999999999999</v>
      </c>
      <c r="M21" s="27">
        <v>0.49559999999999998</v>
      </c>
      <c r="N21" s="27">
        <v>0.42570000000000002</v>
      </c>
      <c r="O21" s="27">
        <v>0.46810000000000002</v>
      </c>
      <c r="P21" s="27">
        <v>0.51690000000000003</v>
      </c>
      <c r="Q21" s="27">
        <v>0.53280000000000005</v>
      </c>
      <c r="R21" s="27">
        <v>0.55259999999999998</v>
      </c>
      <c r="S21" s="27">
        <v>0.65329999999999999</v>
      </c>
      <c r="T21" s="27">
        <v>0.63339999999999996</v>
      </c>
      <c r="V21" s="27">
        <f>L21/$V$5</f>
        <v>1.0904472978693383</v>
      </c>
      <c r="W21" s="27">
        <f>M21/$W$5</f>
        <v>0.82691879866518347</v>
      </c>
      <c r="X21" s="27">
        <f>N21/$X$5</f>
        <v>0.765303370786517</v>
      </c>
      <c r="Y21" s="27">
        <f>O21/$Y$5</f>
        <v>0.87522592708008717</v>
      </c>
      <c r="Z21" s="27">
        <f>P21/$Z$5</f>
        <v>0.86976274608783444</v>
      </c>
      <c r="AA21" s="27">
        <f>Q21/$AA$5</f>
        <v>0.98387295334236136</v>
      </c>
      <c r="AB21" s="27">
        <f>R21/$AB$5</f>
        <v>0.94252089374040604</v>
      </c>
      <c r="AC21" s="27">
        <f>S21/$AC$5</f>
        <v>0.97386335403726698</v>
      </c>
      <c r="AD21" s="27">
        <f>T21/$AD$5</f>
        <v>0.97812323055541239</v>
      </c>
      <c r="AF21" s="27" t="s">
        <v>33</v>
      </c>
      <c r="AG21" s="27">
        <v>14</v>
      </c>
      <c r="AH21" s="27" t="s">
        <v>29</v>
      </c>
      <c r="AI21" s="27">
        <v>2</v>
      </c>
      <c r="AK21">
        <v>0.45610000000000001</v>
      </c>
      <c r="AL21" s="6">
        <v>0.52900000000000003</v>
      </c>
      <c r="AM21" s="6">
        <v>0.67310000000000003</v>
      </c>
      <c r="AN21" s="6">
        <v>0.62580000000000002</v>
      </c>
      <c r="AO21" s="6">
        <v>0.65800000000000003</v>
      </c>
      <c r="AP21" s="6">
        <v>0.63529999999999998</v>
      </c>
      <c r="AQ21" s="6">
        <v>0.61250000000000004</v>
      </c>
      <c r="AR21" s="6">
        <v>0.66490000000000005</v>
      </c>
      <c r="AS21" s="6">
        <v>0.64749999999999996</v>
      </c>
      <c r="AU21">
        <f>AK21/$AU$5</f>
        <v>1.1935624563852056</v>
      </c>
      <c r="AV21">
        <f>AL21/$AV$5</f>
        <v>1.0081311142167451</v>
      </c>
      <c r="AW21">
        <f>AM21/$AW$5</f>
        <v>1.0247652879979703</v>
      </c>
      <c r="AX21">
        <f>AN21/$AX$5</f>
        <v>1.0697435897435899</v>
      </c>
      <c r="AY21">
        <f>AO21/$AY$5</f>
        <v>1.031725291381383</v>
      </c>
      <c r="AZ21">
        <f>AP21/$AZ$5</f>
        <v>1.0702493261455526</v>
      </c>
      <c r="BA21">
        <f>AQ21/$BA$5</f>
        <v>0.97713374102632278</v>
      </c>
      <c r="BB21">
        <f>AR21/$BB$5</f>
        <v>0.97860962566844922</v>
      </c>
      <c r="BC21">
        <f>AS21/$BC$5</f>
        <v>0.96315946053153501</v>
      </c>
      <c r="BF21" s="5"/>
      <c r="BG21" s="5"/>
      <c r="BW21" s="5"/>
      <c r="BX21" s="5"/>
      <c r="BY21" s="5"/>
      <c r="BZ21" s="5"/>
      <c r="CA21" s="5"/>
      <c r="CB21" s="5"/>
      <c r="CC21" s="5"/>
    </row>
    <row r="22" spans="7:81" x14ac:dyDescent="0.25">
      <c r="G22" s="27" t="s">
        <v>34</v>
      </c>
      <c r="H22" s="27">
        <v>15</v>
      </c>
      <c r="I22" s="27" t="s">
        <v>29</v>
      </c>
      <c r="J22" s="27">
        <v>2</v>
      </c>
      <c r="L22" s="27">
        <v>0.50580000000000003</v>
      </c>
      <c r="M22" s="27">
        <v>0.49480000000000002</v>
      </c>
      <c r="N22" s="27">
        <v>0.45279999999999998</v>
      </c>
      <c r="O22" s="27">
        <v>0.48399999999999999</v>
      </c>
      <c r="P22" s="27">
        <v>0.55930000000000002</v>
      </c>
      <c r="Q22" s="27">
        <v>0.55779999999999996</v>
      </c>
      <c r="R22" s="27">
        <v>0.56989999999999996</v>
      </c>
      <c r="S22" s="27">
        <v>0.65159999999999996</v>
      </c>
      <c r="T22" s="27">
        <v>0.63</v>
      </c>
      <c r="V22" s="27">
        <f>L22/$V$5</f>
        <v>1.0705517144066601</v>
      </c>
      <c r="W22" s="27">
        <f>M22/$W$5</f>
        <v>0.82558398220244711</v>
      </c>
      <c r="X22" s="27">
        <f>N22/$X$5</f>
        <v>0.81402247191011246</v>
      </c>
      <c r="Y22" s="27">
        <f>O22/$Y$5</f>
        <v>0.90495481458398241</v>
      </c>
      <c r="Z22" s="27">
        <f>P22/$Z$5</f>
        <v>0.94110718492343926</v>
      </c>
      <c r="AA22" s="27">
        <f>Q22/$AA$5</f>
        <v>1.0300381632401823</v>
      </c>
      <c r="AB22" s="27">
        <f>R22/$AB$5</f>
        <v>0.97202797202797209</v>
      </c>
      <c r="AC22" s="27">
        <f>S22/$AC$5</f>
        <v>0.97132919254658368</v>
      </c>
      <c r="AD22" s="27">
        <f>T22/$AD$5</f>
        <v>0.9728728058887115</v>
      </c>
      <c r="AF22" s="27" t="s">
        <v>34</v>
      </c>
      <c r="AG22" s="27">
        <v>15</v>
      </c>
      <c r="AH22" s="27" t="s">
        <v>29</v>
      </c>
      <c r="AI22" s="27">
        <v>2</v>
      </c>
      <c r="AK22">
        <v>0.45279999999999998</v>
      </c>
      <c r="AL22" s="6">
        <v>0.5202</v>
      </c>
      <c r="AM22" s="6">
        <v>0.58819999999999995</v>
      </c>
      <c r="AN22" s="6">
        <v>0.58069999999999999</v>
      </c>
      <c r="AO22" s="6">
        <v>0.625</v>
      </c>
      <c r="AP22" s="6">
        <v>0.58420000000000005</v>
      </c>
      <c r="AQ22" s="6">
        <v>0.59760000000000002</v>
      </c>
      <c r="AR22" s="6">
        <v>0.66469999999999996</v>
      </c>
      <c r="AS22" s="6">
        <v>0.64190000000000003</v>
      </c>
      <c r="AU22">
        <f>AK22/$AU$5</f>
        <v>1.1849267271458477</v>
      </c>
      <c r="AV22">
        <f>AL22/$AV$5</f>
        <v>0.99136069114470837</v>
      </c>
      <c r="AW22">
        <f>AM22/$AW$5</f>
        <v>0.89550875412331898</v>
      </c>
      <c r="AX22">
        <f>AN22/$AX$5</f>
        <v>0.99264957264957265</v>
      </c>
      <c r="AY22">
        <f>AO22/$AY$5</f>
        <v>0.9799822296555688</v>
      </c>
      <c r="AZ22">
        <f>AP22/$AZ$5</f>
        <v>0.98416442048517527</v>
      </c>
      <c r="BA22">
        <f>AQ22/$BA$5</f>
        <v>0.95336346716298859</v>
      </c>
      <c r="BB22">
        <f>AR22/$BB$5</f>
        <v>0.97831526271893243</v>
      </c>
      <c r="BC22">
        <f>AS22/$BC$5</f>
        <v>0.95482943276477594</v>
      </c>
      <c r="BF22" s="5"/>
      <c r="BG22" s="5"/>
      <c r="BW22" s="5"/>
      <c r="BX22" s="5"/>
      <c r="BY22" s="5"/>
      <c r="BZ22" s="5"/>
      <c r="CA22" s="5"/>
      <c r="CB22" s="5"/>
      <c r="CC22" s="5"/>
    </row>
    <row r="23" spans="7:81" x14ac:dyDescent="0.25">
      <c r="G23" s="27" t="s">
        <v>35</v>
      </c>
      <c r="H23" s="27">
        <v>16</v>
      </c>
      <c r="I23" s="27" t="s">
        <v>36</v>
      </c>
      <c r="J23" s="27">
        <v>2</v>
      </c>
      <c r="L23" s="27">
        <v>0.50529999999999997</v>
      </c>
      <c r="M23" s="27">
        <v>0.53059999999999996</v>
      </c>
      <c r="N23" s="27">
        <v>0.48809999999999998</v>
      </c>
      <c r="O23" s="27">
        <v>0.46899999999999997</v>
      </c>
      <c r="P23" s="27">
        <v>0.55010000000000003</v>
      </c>
      <c r="Q23" s="27">
        <v>0.55730000000000002</v>
      </c>
      <c r="R23" s="27">
        <v>0.59889999999999999</v>
      </c>
      <c r="S23" s="27">
        <v>0.65069999999999995</v>
      </c>
      <c r="T23" s="27">
        <v>0.65049999999999997</v>
      </c>
      <c r="V23" s="27">
        <f>L23/$V$5</f>
        <v>1.0694934386905601</v>
      </c>
      <c r="W23" s="27">
        <f>M23/$W$5</f>
        <v>0.88531701890989978</v>
      </c>
      <c r="X23" s="27">
        <f>N23/$X$5</f>
        <v>0.87748314606741584</v>
      </c>
      <c r="Y23" s="27">
        <f>O23/$Y$5</f>
        <v>0.87690869429728879</v>
      </c>
      <c r="Z23" s="27">
        <f>P23/$Z$5</f>
        <v>0.92562678781760055</v>
      </c>
      <c r="AA23" s="27">
        <f>Q23/$AA$5</f>
        <v>1.0291148590422259</v>
      </c>
      <c r="AB23" s="27">
        <f>R23/$AB$5</f>
        <v>1.0214907044175339</v>
      </c>
      <c r="AC23" s="27">
        <f>S23/$AC$5</f>
        <v>0.96998757763975141</v>
      </c>
      <c r="AD23" s="27">
        <f>T23/$AD$5</f>
        <v>1.0045297781438203</v>
      </c>
      <c r="AF23" s="27" t="s">
        <v>35</v>
      </c>
      <c r="AG23" s="27">
        <v>16</v>
      </c>
      <c r="AH23" s="27" t="s">
        <v>36</v>
      </c>
      <c r="AI23" s="27">
        <v>2</v>
      </c>
      <c r="AK23">
        <v>0.4526</v>
      </c>
      <c r="AL23" s="6">
        <v>0.57230000000000003</v>
      </c>
      <c r="AM23" s="6">
        <v>0.66510000000000002</v>
      </c>
      <c r="AN23" s="6">
        <v>0.5917</v>
      </c>
      <c r="AO23" s="6">
        <v>0.62170000000000003</v>
      </c>
      <c r="AP23" s="6">
        <v>0.61180000000000001</v>
      </c>
      <c r="AQ23" s="6">
        <v>0.61550000000000005</v>
      </c>
      <c r="AR23" s="6">
        <v>0.66879999999999995</v>
      </c>
      <c r="AS23" s="6">
        <v>0.63800000000000001</v>
      </c>
      <c r="AU23">
        <f>AK23/$AU$5</f>
        <v>1.1844033496161896</v>
      </c>
      <c r="AV23">
        <f>AL23/$AV$5</f>
        <v>1.0906492186507433</v>
      </c>
      <c r="AW23">
        <f>AM23/$AW$5</f>
        <v>1.012585638162903</v>
      </c>
      <c r="AY23">
        <f>AO23/$AY$5</f>
        <v>0.9748079234829875</v>
      </c>
      <c r="AZ23">
        <f>AP23/$AZ$5</f>
        <v>1.0306603773584906</v>
      </c>
      <c r="BA23">
        <f>AQ23/$BA$5</f>
        <v>0.98191970220685987</v>
      </c>
      <c r="BB23">
        <f>AR23/$BB$5</f>
        <v>0.98434970318402581</v>
      </c>
      <c r="BC23">
        <f>AS23/$BC$5</f>
        <v>0.94902816342721141</v>
      </c>
      <c r="BF23" s="6"/>
    </row>
    <row r="24" spans="7:81" x14ac:dyDescent="0.25">
      <c r="G24" s="27" t="s">
        <v>37</v>
      </c>
      <c r="H24" s="27">
        <v>17</v>
      </c>
      <c r="I24" s="27" t="s">
        <v>36</v>
      </c>
      <c r="J24" s="27">
        <v>2</v>
      </c>
      <c r="L24" s="27">
        <v>0.51119999999999999</v>
      </c>
      <c r="M24" s="27">
        <v>0.52590000000000003</v>
      </c>
      <c r="N24" s="27">
        <v>0.49120000000000003</v>
      </c>
      <c r="O24" s="27">
        <v>0.51419999999999999</v>
      </c>
      <c r="P24" s="27">
        <v>0.66579999999999995</v>
      </c>
      <c r="Q24" s="27">
        <v>0.5554</v>
      </c>
      <c r="R24" s="27">
        <v>0.59989999999999999</v>
      </c>
      <c r="S24" s="27">
        <v>0.67279999999999995</v>
      </c>
      <c r="T24" s="27">
        <v>0.64100000000000001</v>
      </c>
      <c r="V24" s="27">
        <f>L24/$V$5</f>
        <v>1.0819810921405391</v>
      </c>
      <c r="W24" s="27">
        <f>M24/$W$5</f>
        <v>0.87747497219132364</v>
      </c>
      <c r="X24" s="27">
        <f>N24/$X$5</f>
        <v>0.88305617977528106</v>
      </c>
      <c r="Y24" s="27">
        <f>O24/$Y$5</f>
        <v>0.96142100342785908</v>
      </c>
      <c r="Z24" s="27">
        <f>P24/$Z$5</f>
        <v>1.1203096079421166</v>
      </c>
      <c r="AA24" s="27">
        <f>Q24/$AA$5</f>
        <v>1.0256063030899913</v>
      </c>
      <c r="AB24" s="27">
        <f>R24/$AB$5</f>
        <v>1.0231963158792428</v>
      </c>
      <c r="AD24" s="27">
        <f>T24/$AD$5</f>
        <v>0.98985947392803819</v>
      </c>
      <c r="AF24" s="27" t="s">
        <v>37</v>
      </c>
      <c r="AG24" s="27">
        <v>17</v>
      </c>
      <c r="AH24" s="27" t="s">
        <v>36</v>
      </c>
      <c r="AI24" s="27">
        <v>2</v>
      </c>
      <c r="AK24">
        <v>0.44929999999999998</v>
      </c>
      <c r="AL24" s="6">
        <v>0.59150000000000003</v>
      </c>
      <c r="AM24" s="6">
        <v>0.68689999999999996</v>
      </c>
      <c r="AN24" s="6">
        <v>0.60229999999999995</v>
      </c>
      <c r="AO24" s="6">
        <v>0.64570000000000005</v>
      </c>
      <c r="AP24" s="6">
        <v>0.60599999999999998</v>
      </c>
      <c r="AQ24" s="6">
        <v>0.63729999999999998</v>
      </c>
      <c r="AR24" s="6">
        <v>0.66949999999999998</v>
      </c>
      <c r="AS24" s="6">
        <v>0.62929999999999997</v>
      </c>
      <c r="AU24">
        <f>AK24/$AU$5</f>
        <v>1.1757676203768317</v>
      </c>
      <c r="AV24">
        <f>AL24/$AV$5</f>
        <v>1.1272392326260958</v>
      </c>
      <c r="AW24">
        <f>AM24/$AW$5</f>
        <v>1.045775183963461</v>
      </c>
      <c r="AX24">
        <f>AN24/$AX$5</f>
        <v>1.0295726495726496</v>
      </c>
      <c r="AY24">
        <f>AO24/$AY$5</f>
        <v>1.0124392411017613</v>
      </c>
      <c r="AZ24">
        <f>AP24/$AZ$5</f>
        <v>1.0208894878706198</v>
      </c>
      <c r="BA24">
        <f>AQ24/$BA$5</f>
        <v>1.0166976867854294</v>
      </c>
      <c r="BB24">
        <f>AR24/$BB$5</f>
        <v>0.98537997350733453</v>
      </c>
      <c r="BC24">
        <f>AS24/$BC$5</f>
        <v>0.93608687028956761</v>
      </c>
      <c r="BF24" s="6"/>
    </row>
    <row r="25" spans="7:81" x14ac:dyDescent="0.25">
      <c r="G25" s="27" t="s">
        <v>38</v>
      </c>
      <c r="H25" s="27">
        <v>18</v>
      </c>
      <c r="I25" s="27" t="s">
        <v>36</v>
      </c>
      <c r="J25" s="27">
        <v>2</v>
      </c>
      <c r="L25" s="27">
        <v>0.50819999999999999</v>
      </c>
      <c r="M25" s="27">
        <v>0.47370000000000001</v>
      </c>
      <c r="N25" s="27">
        <v>0.45250000000000001</v>
      </c>
      <c r="O25" s="27">
        <v>0.49459999999999998</v>
      </c>
      <c r="P25" s="27">
        <v>0.54159999999999997</v>
      </c>
      <c r="Q25" s="27">
        <v>0.53490000000000004</v>
      </c>
      <c r="R25" s="27">
        <v>0.56940000000000002</v>
      </c>
      <c r="S25" s="27">
        <v>0.63180000000000003</v>
      </c>
      <c r="T25" s="27">
        <v>0.62270000000000003</v>
      </c>
      <c r="V25" s="27">
        <f>L25/$V$5</f>
        <v>1.0756314378439396</v>
      </c>
      <c r="W25" s="27">
        <f>M25/$W$5</f>
        <v>0.7903781979977752</v>
      </c>
      <c r="X25" s="27">
        <f>N25/$X$5</f>
        <v>0.8134831460674159</v>
      </c>
      <c r="Y25" s="27">
        <f>O25/$Y$5</f>
        <v>0.92477407291991265</v>
      </c>
      <c r="Z25" s="27">
        <f>P25/$Z$5</f>
        <v>0.91132424701329284</v>
      </c>
      <c r="AA25" s="27">
        <f>Q25/$AA$5</f>
        <v>0.98775083097377825</v>
      </c>
      <c r="AB25" s="27">
        <f>R25/$AB$5</f>
        <v>0.97117516629711764</v>
      </c>
      <c r="AC25" s="27">
        <f>S25/$AC$5</f>
        <v>0.94181366459627325</v>
      </c>
      <c r="AD25" s="27">
        <f>T25/$AD$5</f>
        <v>0.96159983528079473</v>
      </c>
      <c r="AF25" s="27" t="s">
        <v>38</v>
      </c>
      <c r="AG25" s="27">
        <v>18</v>
      </c>
      <c r="AH25" s="27" t="s">
        <v>36</v>
      </c>
      <c r="AI25" s="27">
        <v>2</v>
      </c>
      <c r="AK25">
        <v>0.45529999999999998</v>
      </c>
      <c r="AL25" s="6">
        <v>0.60219999999999996</v>
      </c>
      <c r="AM25" s="6">
        <v>0.69720000000000004</v>
      </c>
      <c r="AN25" s="6">
        <v>0.61419999999999997</v>
      </c>
      <c r="AO25" s="6">
        <v>0.66959999999999997</v>
      </c>
      <c r="AP25" s="6">
        <v>0.60599999999999998</v>
      </c>
      <c r="AQ25" s="6">
        <v>0.62509999999999999</v>
      </c>
      <c r="AR25" s="6">
        <v>0.66910000000000003</v>
      </c>
      <c r="AS25" s="6">
        <v>0.63039999999999996</v>
      </c>
      <c r="AU25">
        <f>AK25/$AU$5</f>
        <v>1.1914689462665735</v>
      </c>
      <c r="AV25">
        <f>AL25/$AV$5</f>
        <v>1.1476305424977764</v>
      </c>
      <c r="AW25">
        <f>AM25/$AW$5</f>
        <v>1.0614564831261102</v>
      </c>
      <c r="AX25">
        <f>AN25/$AX$5</f>
        <v>1.0499145299145298</v>
      </c>
      <c r="AY25">
        <f>AO25/$AY$5</f>
        <v>1.0499137615637901</v>
      </c>
      <c r="AZ25">
        <f>AP25/$AZ$5</f>
        <v>1.0208894878706198</v>
      </c>
      <c r="BA25">
        <f>AQ25/$BA$5</f>
        <v>0.99723477798457849</v>
      </c>
      <c r="BB25">
        <f>AR25/$BB$5</f>
        <v>0.98479124760830106</v>
      </c>
      <c r="BC25">
        <f>AS25/$BC$5</f>
        <v>0.93772312574375238</v>
      </c>
      <c r="BF25" s="6"/>
    </row>
    <row r="26" spans="7:81" x14ac:dyDescent="0.25">
      <c r="G26" s="27" t="s">
        <v>39</v>
      </c>
      <c r="H26" s="27">
        <v>19</v>
      </c>
      <c r="I26" s="27" t="s">
        <v>40</v>
      </c>
      <c r="J26" s="27">
        <v>0.5</v>
      </c>
      <c r="L26" s="27">
        <v>0.51680000000000004</v>
      </c>
      <c r="M26" s="27">
        <v>0.55210000000000004</v>
      </c>
      <c r="N26" s="27">
        <v>0.51529999999999998</v>
      </c>
      <c r="O26" s="27">
        <v>0.5232</v>
      </c>
      <c r="P26" s="27">
        <v>0.55679999999999996</v>
      </c>
      <c r="Q26" s="27">
        <v>0.52790000000000004</v>
      </c>
      <c r="R26" s="27">
        <v>0.60140000000000005</v>
      </c>
      <c r="S26" s="27">
        <v>0.66279999999999994</v>
      </c>
      <c r="T26" s="27">
        <v>0.66039999999999999</v>
      </c>
      <c r="V26" s="27">
        <f>L26/$V$5</f>
        <v>1.093833780160858</v>
      </c>
      <c r="W26" s="27">
        <f>M26/$W$5</f>
        <v>0.92119021134593992</v>
      </c>
      <c r="X26" s="27">
        <f>N26/$X$5</f>
        <v>0.92638202247191026</v>
      </c>
      <c r="Y26" s="27">
        <f>O26/$Y$5</f>
        <v>0.97824867559987527</v>
      </c>
      <c r="Z26" s="27">
        <f>P26/$Z$5</f>
        <v>0.9369005552751134</v>
      </c>
      <c r="AA26" s="27">
        <f>Q26/$AA$5</f>
        <v>0.97482457220238838</v>
      </c>
      <c r="AB26" s="27">
        <f>R26/$AB$5</f>
        <v>1.0257547330718064</v>
      </c>
      <c r="AC26" s="27">
        <f>S26/$AC$5</f>
        <v>0.98802484472049668</v>
      </c>
      <c r="AD26" s="27">
        <f>T26/$AD$5</f>
        <v>1.0198177793792145</v>
      </c>
      <c r="AF26" s="27" t="s">
        <v>39</v>
      </c>
      <c r="AG26" s="27">
        <v>19</v>
      </c>
      <c r="AH26" s="27" t="s">
        <v>40</v>
      </c>
      <c r="AI26" s="27">
        <v>0.5</v>
      </c>
      <c r="AK26">
        <v>0.44030000000000002</v>
      </c>
      <c r="AL26" s="6">
        <v>0.51</v>
      </c>
      <c r="AM26" s="6">
        <v>0.6129</v>
      </c>
      <c r="AN26" s="6">
        <v>0.59109999999999996</v>
      </c>
      <c r="AO26" s="6">
        <v>0.61519999999999997</v>
      </c>
      <c r="AP26" s="6">
        <v>0.61160000000000003</v>
      </c>
      <c r="AQ26" s="6">
        <v>0.60570000000000002</v>
      </c>
      <c r="AR26" s="6">
        <v>0.6875</v>
      </c>
      <c r="AS26" s="6">
        <v>0.6784</v>
      </c>
      <c r="AU26">
        <f>AK26/$AU$5</f>
        <v>1.152215631542219</v>
      </c>
      <c r="AV26">
        <f>AL26/$AV$5</f>
        <v>0.97192224622030232</v>
      </c>
      <c r="AW26">
        <f>AM26/$AW$5</f>
        <v>0.93311342298908917</v>
      </c>
      <c r="AX26">
        <f>AN26/$AX$5</f>
        <v>1.0104273504273504</v>
      </c>
      <c r="AY26">
        <f>AO26/$AY$5</f>
        <v>0.96461610829456945</v>
      </c>
      <c r="AZ26">
        <f>AP26/$AZ$5</f>
        <v>1.0303234501347709</v>
      </c>
      <c r="BA26">
        <f>AQ26/$BA$5</f>
        <v>0.96628556235043872</v>
      </c>
      <c r="BB26">
        <f>AR26/$BB$5</f>
        <v>1.0118726389638424</v>
      </c>
      <c r="BC26">
        <f>AS26/$BC$5</f>
        <v>1.0091233637445458</v>
      </c>
      <c r="BF26" s="6"/>
    </row>
    <row r="27" spans="7:81" x14ac:dyDescent="0.25">
      <c r="G27" s="27" t="s">
        <v>41</v>
      </c>
      <c r="H27" s="27">
        <v>20</v>
      </c>
      <c r="I27" s="27" t="s">
        <v>40</v>
      </c>
      <c r="J27" s="27">
        <v>0.5</v>
      </c>
      <c r="L27" s="27">
        <v>0.86829999999999996</v>
      </c>
      <c r="M27" s="27">
        <v>0.51770000000000005</v>
      </c>
      <c r="N27" s="27">
        <v>0.50990000000000002</v>
      </c>
      <c r="O27" s="27">
        <v>0.54659999999999997</v>
      </c>
      <c r="P27" s="27">
        <v>0.55530000000000002</v>
      </c>
      <c r="Q27" s="27">
        <v>0.53029999999999999</v>
      </c>
      <c r="R27" s="27">
        <v>0.57350000000000001</v>
      </c>
      <c r="S27" s="27">
        <v>0.64190000000000003</v>
      </c>
      <c r="T27" s="27">
        <v>0.63529999999999998</v>
      </c>
      <c r="W27" s="27">
        <f>M27/$W$5</f>
        <v>0.86379310344827587</v>
      </c>
      <c r="X27" s="27">
        <f>N27/$X$5</f>
        <v>0.91667415730337098</v>
      </c>
      <c r="Y27" s="27">
        <f>O27/$Y$5</f>
        <v>1.0220006232471173</v>
      </c>
      <c r="Z27" s="27">
        <f>P27/$Z$5</f>
        <v>0.93437657748611802</v>
      </c>
      <c r="AA27" s="27">
        <f>Q27/$AA$5</f>
        <v>0.97925643235257909</v>
      </c>
      <c r="AB27" s="27">
        <f>R27/$AB$5</f>
        <v>0.97816817329012462</v>
      </c>
      <c r="AC27" s="27">
        <f>S27/$AC$5</f>
        <v>0.9568695652173913</v>
      </c>
      <c r="AD27" s="27">
        <f>T27/$AD$5</f>
        <v>0.9810572913985689</v>
      </c>
      <c r="AF27" s="27" t="s">
        <v>41</v>
      </c>
      <c r="AG27" s="27">
        <v>20</v>
      </c>
      <c r="AH27" s="27" t="s">
        <v>40</v>
      </c>
      <c r="AI27" s="27">
        <v>0.5</v>
      </c>
      <c r="AK27">
        <v>0.43070000000000003</v>
      </c>
      <c r="AL27" s="6">
        <v>0.53800000000000003</v>
      </c>
      <c r="AM27" s="6">
        <v>0.64219999999999999</v>
      </c>
      <c r="AN27" s="6">
        <v>0.622</v>
      </c>
      <c r="AO27" s="6">
        <v>0.60089999999999999</v>
      </c>
      <c r="AP27" s="6">
        <v>0.58030000000000004</v>
      </c>
      <c r="AQ27" s="6">
        <v>0.59189999999999998</v>
      </c>
      <c r="AR27" s="6">
        <v>0.66420000000000001</v>
      </c>
      <c r="AS27" s="6">
        <v>0.63260000000000005</v>
      </c>
      <c r="AU27">
        <f>AK27/$AU$5</f>
        <v>1.1270935101186321</v>
      </c>
      <c r="AV27">
        <f>AL27/$AV$5</f>
        <v>1.0252826832676916</v>
      </c>
      <c r="AW27">
        <f>AM27/$AW$5</f>
        <v>0.97772139051002294</v>
      </c>
      <c r="AX27">
        <f>AN27/$AX$5</f>
        <v>1.0632478632478632</v>
      </c>
      <c r="AY27">
        <f>AO27/$AY$5</f>
        <v>0.94219411488005012</v>
      </c>
      <c r="AZ27">
        <f>AP27/$AZ$5</f>
        <v>0.97759433962264153</v>
      </c>
      <c r="BA27">
        <f>AQ27/$BA$5</f>
        <v>0.94427014091996808</v>
      </c>
      <c r="BB27">
        <f>AR27/$BB$5</f>
        <v>0.97757935534514062</v>
      </c>
      <c r="BC27">
        <f>AS27/$BC$5</f>
        <v>0.94099563665212227</v>
      </c>
    </row>
    <row r="28" spans="7:81" x14ac:dyDescent="0.25">
      <c r="G28" s="27" t="s">
        <v>42</v>
      </c>
      <c r="H28" s="27">
        <v>21</v>
      </c>
      <c r="I28" s="27" t="s">
        <v>40</v>
      </c>
      <c r="J28" s="27">
        <v>0.5</v>
      </c>
      <c r="L28" s="27">
        <v>0.50449999999999995</v>
      </c>
      <c r="M28" s="27">
        <v>0.53720000000000001</v>
      </c>
      <c r="N28" s="27">
        <v>0.47820000000000001</v>
      </c>
      <c r="O28" s="27">
        <v>0.49580000000000002</v>
      </c>
      <c r="P28" s="27">
        <v>0.54969999999999997</v>
      </c>
      <c r="Q28" s="27">
        <v>0.53069999999999995</v>
      </c>
      <c r="R28" s="27">
        <v>0.5877</v>
      </c>
      <c r="S28" s="27">
        <v>0.67269999999999996</v>
      </c>
      <c r="T28" s="27">
        <v>0.65939999999999999</v>
      </c>
      <c r="V28" s="27">
        <f>L28/$V$5</f>
        <v>1.0678001975448004</v>
      </c>
      <c r="W28" s="27">
        <f>M28/$W$5</f>
        <v>0.89632925472747493</v>
      </c>
      <c r="X28" s="27">
        <f>N28/$X$5</f>
        <v>0.85968539325842708</v>
      </c>
      <c r="Y28" s="27">
        <f>O28/$Y$5</f>
        <v>0.92701776254284818</v>
      </c>
      <c r="Z28" s="27">
        <f>P28/$Z$5</f>
        <v>0.92495372707386825</v>
      </c>
      <c r="AA28" s="27">
        <f>Q28/$AA$5</f>
        <v>0.97999507571094413</v>
      </c>
      <c r="AB28" s="27">
        <f>R28/$AB$5</f>
        <v>1.0023878560463928</v>
      </c>
      <c r="AC28" s="27">
        <f>S28/$AC$5</f>
        <v>1.0027826086956519</v>
      </c>
      <c r="AD28" s="27">
        <f>T28/$AD$5</f>
        <v>1.0182735368301847</v>
      </c>
      <c r="AF28" s="27" t="s">
        <v>42</v>
      </c>
      <c r="AG28" s="27">
        <v>21</v>
      </c>
      <c r="AH28" s="27" t="s">
        <v>40</v>
      </c>
      <c r="AI28" s="27">
        <v>0.5</v>
      </c>
      <c r="AK28">
        <v>0.43409999999999999</v>
      </c>
      <c r="AL28" s="6">
        <v>0.57410000000000005</v>
      </c>
      <c r="AM28" s="6">
        <v>0.62290000000000001</v>
      </c>
      <c r="AN28" s="6">
        <v>0.63119999999999998</v>
      </c>
      <c r="AO28" s="6">
        <v>0.6452</v>
      </c>
      <c r="AP28" s="6">
        <v>0.59289999999999998</v>
      </c>
      <c r="AQ28" s="6">
        <v>0.60250000000000004</v>
      </c>
      <c r="AR28" s="6">
        <v>0.64539999999999997</v>
      </c>
      <c r="AS28" s="6">
        <v>0.63070000000000004</v>
      </c>
      <c r="AU28">
        <f>AK28/$AU$5</f>
        <v>1.1359909281228191</v>
      </c>
      <c r="AV28">
        <f>AL28/$AV$5</f>
        <v>1.0940795324609325</v>
      </c>
      <c r="AW28">
        <f>AM28/$AW$5</f>
        <v>0.94833798528292323</v>
      </c>
      <c r="AX28">
        <f>AN28/$AX$5</f>
        <v>1.078974358974359</v>
      </c>
      <c r="AY28">
        <f>AO28/$AY$5</f>
        <v>1.0116552553180369</v>
      </c>
      <c r="AZ28">
        <f>AP28/$AZ$5</f>
        <v>0.99882075471698106</v>
      </c>
      <c r="BA28">
        <f>AQ28/$BA$5</f>
        <v>0.96118053709119922</v>
      </c>
      <c r="BB28">
        <f>AR28/$BB$5</f>
        <v>0.9499092380905656</v>
      </c>
      <c r="BC28">
        <f>AS28/$BC$5</f>
        <v>0.93816937723125748</v>
      </c>
    </row>
    <row r="29" spans="7:81" x14ac:dyDescent="0.25">
      <c r="G29" s="27" t="s">
        <v>43</v>
      </c>
      <c r="H29" s="27">
        <v>22</v>
      </c>
      <c r="I29" s="27" t="s">
        <v>44</v>
      </c>
      <c r="J29" s="27">
        <v>0.5</v>
      </c>
      <c r="L29" s="27">
        <v>0.53359999999999996</v>
      </c>
      <c r="M29" s="27">
        <v>0.50139999999999996</v>
      </c>
      <c r="N29" s="27">
        <v>0.47870000000000001</v>
      </c>
      <c r="O29" s="27">
        <v>0.47799999999999998</v>
      </c>
      <c r="P29" s="27">
        <v>0.53139999999999998</v>
      </c>
      <c r="Q29" s="27">
        <v>0.51890000000000003</v>
      </c>
      <c r="R29" s="27">
        <v>0.56930000000000003</v>
      </c>
      <c r="S29" s="27">
        <v>0.62960000000000005</v>
      </c>
      <c r="T29" s="27">
        <v>0.63290000000000002</v>
      </c>
      <c r="V29" s="27">
        <f>L29/$V$5</f>
        <v>1.1293918442218145</v>
      </c>
      <c r="W29" s="27">
        <f>M29/$W$5</f>
        <v>0.83659621802002215</v>
      </c>
      <c r="X29" s="27">
        <f>N29/$X$5</f>
        <v>0.86058426966292156</v>
      </c>
      <c r="Y29" s="27">
        <f>O29/$Y$5</f>
        <v>0.89373636646930499</v>
      </c>
      <c r="Z29" s="27">
        <f>P29/$Z$5</f>
        <v>0.89416119804812377</v>
      </c>
      <c r="AA29" s="27">
        <f>Q29/$AA$5</f>
        <v>0.95820509663917286</v>
      </c>
      <c r="AB29" s="27">
        <f>R29/$AB$5</f>
        <v>0.97100460515094678</v>
      </c>
      <c r="AC29" s="27">
        <f>S29/$AC$5</f>
        <v>0.93853416149068325</v>
      </c>
      <c r="AD29" s="27">
        <f>T29/$AD$5</f>
        <v>0.97735110928089763</v>
      </c>
      <c r="AF29" s="27" t="s">
        <v>43</v>
      </c>
      <c r="AG29" s="27">
        <v>22</v>
      </c>
      <c r="AH29" s="27" t="s">
        <v>44</v>
      </c>
      <c r="AI29" s="27">
        <v>0.5</v>
      </c>
      <c r="AK29">
        <v>0.4602</v>
      </c>
      <c r="AL29" s="6">
        <v>0.60450000000000004</v>
      </c>
      <c r="AM29" s="6">
        <v>0.70530000000000004</v>
      </c>
      <c r="AN29" s="6">
        <v>0.58709999999999996</v>
      </c>
      <c r="AO29" s="6">
        <v>0.71350000000000002</v>
      </c>
      <c r="AP29" s="6">
        <v>0.65429999999999999</v>
      </c>
      <c r="AQ29" s="6">
        <v>0.66810000000000003</v>
      </c>
      <c r="AR29" s="6">
        <v>0.66500000000000004</v>
      </c>
      <c r="AS29" s="6">
        <v>0.69299999999999995</v>
      </c>
      <c r="AU29">
        <f>AK29/$AU$5</f>
        <v>1.2042916957431959</v>
      </c>
      <c r="AV29">
        <f>AL29/$AV$5</f>
        <v>1.1520137212552408</v>
      </c>
      <c r="AW29">
        <f>AM29/$AW$5</f>
        <v>1.0737883785841158</v>
      </c>
      <c r="AX29">
        <f>AN29/$AX$5</f>
        <v>1.0035897435897436</v>
      </c>
      <c r="AY29">
        <f>AO29/$AY$5</f>
        <v>1.1187477133747974</v>
      </c>
      <c r="AZ29">
        <f>AP29/$AZ$5</f>
        <v>1.1022574123989217</v>
      </c>
      <c r="BA29">
        <f>AQ29/$BA$5</f>
        <v>1.0658335549056102</v>
      </c>
      <c r="BB29">
        <f>AR29/$BB$5</f>
        <v>0.97875680714320767</v>
      </c>
      <c r="BC29">
        <f>AS29/$BC$5</f>
        <v>1.0308409361364537</v>
      </c>
    </row>
    <row r="30" spans="7:81" x14ac:dyDescent="0.25">
      <c r="G30" s="27" t="s">
        <v>45</v>
      </c>
      <c r="H30" s="27">
        <v>23</v>
      </c>
      <c r="I30" s="27" t="s">
        <v>44</v>
      </c>
      <c r="J30" s="27">
        <v>0.5</v>
      </c>
      <c r="L30" s="27">
        <v>0.53129999999999999</v>
      </c>
      <c r="M30" s="27">
        <v>0.56930000000000003</v>
      </c>
      <c r="N30" s="27">
        <v>0.51639999999999997</v>
      </c>
      <c r="O30" s="27">
        <v>0.51080000000000003</v>
      </c>
      <c r="P30" s="27">
        <v>0.55420000000000003</v>
      </c>
      <c r="Q30" s="27">
        <v>0.52610000000000001</v>
      </c>
      <c r="R30" s="27">
        <v>0.57389999999999997</v>
      </c>
      <c r="S30" s="27">
        <v>0.63870000000000005</v>
      </c>
      <c r="T30" s="27">
        <v>0.63900000000000001</v>
      </c>
      <c r="V30" s="27">
        <f>L30/$V$5</f>
        <v>1.1245237759277551</v>
      </c>
      <c r="W30" s="27">
        <f>M30/$W$5</f>
        <v>0.94988876529477195</v>
      </c>
      <c r="X30" s="27">
        <f>N30/$X$5</f>
        <v>0.92835955056179786</v>
      </c>
      <c r="Y30" s="27">
        <f>O30/$Y$5</f>
        <v>0.95506388282954191</v>
      </c>
      <c r="Z30" s="27">
        <f>P30/$Z$5</f>
        <v>0.93252566044085472</v>
      </c>
      <c r="AA30" s="27">
        <f>Q30/$AA$5</f>
        <v>0.97150067708974519</v>
      </c>
      <c r="AB30" s="27">
        <f>R30/$AB$5</f>
        <v>0.9788504178748082</v>
      </c>
      <c r="AC30" s="27">
        <f>S30/$AC$5</f>
        <v>0.95209937888198759</v>
      </c>
      <c r="AD30" s="27">
        <f>T30/$AD$5</f>
        <v>0.98677098882997882</v>
      </c>
      <c r="AF30" s="27" t="s">
        <v>45</v>
      </c>
      <c r="AG30" s="27">
        <v>23</v>
      </c>
      <c r="AH30" s="27" t="s">
        <v>44</v>
      </c>
      <c r="AI30" s="27">
        <v>0.5</v>
      </c>
      <c r="AK30">
        <v>0.46489999999999998</v>
      </c>
      <c r="AL30" s="6">
        <v>0.64429999999999998</v>
      </c>
      <c r="AM30" s="6">
        <v>0.72199999999999998</v>
      </c>
      <c r="AN30" s="6">
        <v>0.64429999999999998</v>
      </c>
      <c r="AO30" s="6">
        <v>0.65159999999999996</v>
      </c>
      <c r="AP30" s="6">
        <v>0.57630000000000003</v>
      </c>
      <c r="AQ30" s="6">
        <v>0.60170000000000001</v>
      </c>
      <c r="AR30" s="6">
        <v>0.6673</v>
      </c>
      <c r="AS30" s="6">
        <v>0.64549999999999996</v>
      </c>
      <c r="AU30">
        <f>AK30/$AU$5</f>
        <v>1.2165910676901603</v>
      </c>
      <c r="AV30">
        <f>AL30/$AV$5</f>
        <v>1.2278617710583153</v>
      </c>
      <c r="AW30">
        <f>AM30/$AW$5</f>
        <v>1.0992133976148186</v>
      </c>
      <c r="AX30">
        <f>AN30/$AX$5</f>
        <v>1.1013675213675214</v>
      </c>
      <c r="AY30">
        <f>AO30/$AY$5</f>
        <v>1.0216902733497097</v>
      </c>
      <c r="AZ30">
        <f>AP30/$AZ$5</f>
        <v>0.97085579514824805</v>
      </c>
      <c r="BA30">
        <f>AQ30/$BA$5</f>
        <v>0.95990428077638923</v>
      </c>
      <c r="BB30">
        <f>AR30/$BB$5</f>
        <v>0.98214198106265027</v>
      </c>
      <c r="BC30">
        <f>AS30/$BC$5</f>
        <v>0.96018445061483526</v>
      </c>
    </row>
    <row r="31" spans="7:81" x14ac:dyDescent="0.25">
      <c r="G31" s="27" t="s">
        <v>46</v>
      </c>
      <c r="H31" s="27">
        <v>24</v>
      </c>
      <c r="I31" s="27" t="s">
        <v>44</v>
      </c>
      <c r="J31" s="27">
        <v>0.5</v>
      </c>
      <c r="L31" s="27">
        <v>0.53820000000000001</v>
      </c>
      <c r="M31" s="27">
        <v>0.61029999999999995</v>
      </c>
      <c r="N31" s="27">
        <v>0.53539999999999999</v>
      </c>
      <c r="O31" s="27">
        <v>0.51970000000000005</v>
      </c>
      <c r="P31" s="27">
        <v>0.55989999999999995</v>
      </c>
      <c r="Q31" s="27">
        <v>0.57769999999999999</v>
      </c>
      <c r="R31" s="27">
        <v>0.57410000000000005</v>
      </c>
      <c r="S31" s="27">
        <v>0.65749999999999997</v>
      </c>
      <c r="T31" s="27">
        <v>0.65900000000000003</v>
      </c>
      <c r="V31" s="27">
        <f>L31/$V$5</f>
        <v>1.1391279808099337</v>
      </c>
      <c r="W31" s="27">
        <f>M31/$W$5</f>
        <v>1.0182981090100109</v>
      </c>
      <c r="X31" s="27">
        <f>N31/$X$5</f>
        <v>0.96251685393258435</v>
      </c>
      <c r="Y31" s="27">
        <f>O31/$Y$5</f>
        <v>0.97170458086631351</v>
      </c>
      <c r="Z31" s="27">
        <f>P31/$Z$5</f>
        <v>0.94211677603903732</v>
      </c>
      <c r="AA31" s="27">
        <f>Q31/$AA$5</f>
        <v>1.0667856703188476</v>
      </c>
      <c r="AB31" s="27">
        <f>R31/$AB$5</f>
        <v>0.97919154016715015</v>
      </c>
      <c r="AC31" s="27">
        <f>S31/$AC$5</f>
        <v>0.9801242236024843</v>
      </c>
      <c r="AD31" s="27">
        <f>T31/$AD$5</f>
        <v>1.0176558398105728</v>
      </c>
      <c r="AF31" s="27" t="s">
        <v>46</v>
      </c>
      <c r="AG31" s="27">
        <v>24</v>
      </c>
      <c r="AH31" s="27" t="s">
        <v>44</v>
      </c>
      <c r="AI31" s="27">
        <v>0.5</v>
      </c>
      <c r="AK31">
        <v>0.44890000000000002</v>
      </c>
      <c r="AL31" s="6">
        <v>0.6593</v>
      </c>
      <c r="AM31" s="6">
        <v>0.72850000000000004</v>
      </c>
      <c r="AN31" s="6">
        <v>0.60589999999999999</v>
      </c>
      <c r="AO31" s="6">
        <v>0.65380000000000005</v>
      </c>
      <c r="AP31" s="6">
        <v>0.61299999999999999</v>
      </c>
      <c r="AQ31" s="6">
        <v>0.63690000000000002</v>
      </c>
      <c r="AR31" s="6">
        <v>0.68920000000000003</v>
      </c>
      <c r="AS31" s="6">
        <v>0.67100000000000004</v>
      </c>
      <c r="AU31">
        <f>AK31/$AU$5</f>
        <v>1.1747208653175156</v>
      </c>
      <c r="AV31">
        <f>AL31/$AV$5</f>
        <v>1.2564477194765593</v>
      </c>
      <c r="AW31">
        <f>AM31/$AW$5</f>
        <v>1.1091093631058109</v>
      </c>
      <c r="AX31">
        <f>AN31/$AX$5</f>
        <v>1.0357264957264958</v>
      </c>
      <c r="AY31">
        <f>AO31/$AY$5</f>
        <v>1.0251398107980976</v>
      </c>
      <c r="AZ31">
        <f>AP31/$AZ$5</f>
        <v>1.0326819407008085</v>
      </c>
      <c r="BA31">
        <f>AQ31/$BA$5</f>
        <v>1.0160595586280246</v>
      </c>
      <c r="BB31">
        <f>AR31/$BB$5</f>
        <v>1.0143747240347349</v>
      </c>
      <c r="BC31">
        <f>AS31/$BC$5</f>
        <v>0.99811582705275692</v>
      </c>
    </row>
    <row r="32" spans="7:81" x14ac:dyDescent="0.25">
      <c r="G32" s="27" t="s">
        <v>47</v>
      </c>
      <c r="H32" s="27">
        <v>25</v>
      </c>
      <c r="I32" s="27" t="s">
        <v>48</v>
      </c>
      <c r="J32" s="27">
        <v>2</v>
      </c>
      <c r="L32" s="27">
        <v>0.54249999999999998</v>
      </c>
      <c r="M32" s="27">
        <v>0.56869999999999998</v>
      </c>
      <c r="N32" s="27">
        <v>0.48980000000000001</v>
      </c>
      <c r="O32" s="27">
        <v>0.49359999999999998</v>
      </c>
      <c r="P32" s="27">
        <v>0.52190000000000003</v>
      </c>
      <c r="Q32" s="27">
        <v>0.52180000000000004</v>
      </c>
      <c r="R32" s="27">
        <v>0.55030000000000001</v>
      </c>
      <c r="S32" s="27">
        <v>0.61209999999999998</v>
      </c>
      <c r="T32" s="27">
        <v>0.61629999999999996</v>
      </c>
      <c r="V32" s="27">
        <f>L32/$V$5</f>
        <v>1.1482291519683929</v>
      </c>
      <c r="W32" s="27">
        <f>M32/$W$5</f>
        <v>0.9488876529477196</v>
      </c>
      <c r="X32" s="27">
        <f>N32/$X$5</f>
        <v>0.88053932584269679</v>
      </c>
      <c r="Y32" s="27">
        <f>O32/$Y$5</f>
        <v>0.92290433156746643</v>
      </c>
      <c r="Z32" s="27">
        <f>P32/$Z$5</f>
        <v>0.87817600538448592</v>
      </c>
      <c r="AA32" s="27">
        <f>Q32/$AA$5</f>
        <v>0.96356026098732006</v>
      </c>
      <c r="AB32" s="27">
        <f>R32/$AB$5</f>
        <v>0.93859798737847533</v>
      </c>
      <c r="AC32" s="27">
        <f>S32/$AC$5</f>
        <v>0.91244720496894394</v>
      </c>
      <c r="AD32" s="27">
        <f>T32/$AD$5</f>
        <v>0.95171668296700451</v>
      </c>
      <c r="AF32" s="27" t="s">
        <v>47</v>
      </c>
      <c r="AG32" s="27">
        <v>25</v>
      </c>
      <c r="AH32" s="27" t="s">
        <v>48</v>
      </c>
      <c r="AI32" s="27">
        <v>2</v>
      </c>
      <c r="AK32">
        <v>0.50419999999999998</v>
      </c>
      <c r="AL32" s="6">
        <v>0.64159999999999995</v>
      </c>
      <c r="AM32" s="6">
        <v>0.68859999999999999</v>
      </c>
      <c r="AN32" s="6">
        <v>0.57730000000000004</v>
      </c>
      <c r="AO32" s="6">
        <v>0.60609999999999997</v>
      </c>
      <c r="AP32" s="6">
        <v>0.57230000000000003</v>
      </c>
      <c r="AQ32" s="6">
        <v>0.5726</v>
      </c>
      <c r="AR32" s="6">
        <v>0.65210000000000001</v>
      </c>
      <c r="AS32" s="6">
        <v>0.60160000000000002</v>
      </c>
      <c r="AU32">
        <f>AK32/$AU$5</f>
        <v>1.319434752267969</v>
      </c>
      <c r="AV32">
        <f>AL32/$AV$5</f>
        <v>1.2227163003430312</v>
      </c>
      <c r="AW32">
        <f>AM32/$AW$5</f>
        <v>1.048363359553413</v>
      </c>
      <c r="AX32">
        <f>AN32/$AX$5</f>
        <v>0.98683760683760691</v>
      </c>
      <c r="AY32">
        <f>AO32/$AY$5</f>
        <v>0.95034756703078438</v>
      </c>
      <c r="AZ32">
        <f>AP32/$AZ$5</f>
        <v>0.96411725067385445</v>
      </c>
      <c r="BA32">
        <f>AQ32/$BA$5</f>
        <v>0.91348045732517946</v>
      </c>
      <c r="BB32">
        <f>AR32/$BB$5</f>
        <v>0.95977039689937693</v>
      </c>
      <c r="BC32">
        <f>AS32/$BC$5</f>
        <v>0.89488298294327651</v>
      </c>
    </row>
    <row r="33" spans="7:55" x14ac:dyDescent="0.25">
      <c r="G33" s="27" t="s">
        <v>49</v>
      </c>
      <c r="H33" s="27">
        <v>26</v>
      </c>
      <c r="I33" s="27" t="s">
        <v>48</v>
      </c>
      <c r="J33" s="27">
        <v>2</v>
      </c>
      <c r="L33" s="27">
        <v>0.53320000000000001</v>
      </c>
      <c r="M33" s="27">
        <v>0.56030000000000002</v>
      </c>
      <c r="N33" s="27">
        <v>0.49170000000000003</v>
      </c>
      <c r="O33" s="27">
        <v>0.49590000000000001</v>
      </c>
      <c r="P33" s="27">
        <v>0.51829999999999998</v>
      </c>
      <c r="Q33" s="27">
        <v>0.50329999999999997</v>
      </c>
      <c r="R33" s="27">
        <v>0.54659999999999997</v>
      </c>
      <c r="S33" s="27">
        <v>0.61880000000000002</v>
      </c>
      <c r="T33" s="27">
        <v>0.61119999999999997</v>
      </c>
      <c r="V33" s="27">
        <f>L33/$V$5</f>
        <v>1.1285452236489348</v>
      </c>
      <c r="W33" s="27">
        <f>M33/$W$5</f>
        <v>0.9348720800889877</v>
      </c>
      <c r="X33" s="27">
        <f>N33/$X$5</f>
        <v>0.88395505617977543</v>
      </c>
      <c r="Y33" s="27">
        <f>O33/$Y$5</f>
        <v>0.92720473667809278</v>
      </c>
      <c r="Z33" s="27">
        <f>P33/$Z$5</f>
        <v>0.87211845869089677</v>
      </c>
      <c r="AA33" s="27">
        <f>Q33/$AA$5</f>
        <v>0.9293980056629324</v>
      </c>
      <c r="AB33" s="27">
        <f>R33/$AB$5</f>
        <v>0.93228722497015182</v>
      </c>
      <c r="AC33" s="27">
        <f>S33/$AC$5</f>
        <v>0.9224347826086956</v>
      </c>
      <c r="AD33" s="27">
        <f>T33/$AD$5</f>
        <v>0.94384104596695306</v>
      </c>
      <c r="AF33" s="27" t="s">
        <v>49</v>
      </c>
      <c r="AG33" s="27">
        <v>26</v>
      </c>
      <c r="AH33" s="27" t="s">
        <v>48</v>
      </c>
      <c r="AI33" s="27">
        <v>2</v>
      </c>
      <c r="AK33">
        <v>0.50090000000000001</v>
      </c>
      <c r="AL33" s="6">
        <v>0.63460000000000005</v>
      </c>
      <c r="AM33" s="6">
        <v>0.66180000000000005</v>
      </c>
      <c r="AN33" s="6">
        <v>0.6018</v>
      </c>
      <c r="AO33" s="6">
        <v>0.59160000000000001</v>
      </c>
      <c r="AP33" s="6">
        <v>0.54100000000000004</v>
      </c>
      <c r="AQ33" s="6">
        <v>0.5575</v>
      </c>
      <c r="AR33" s="6">
        <v>0.60770000000000002</v>
      </c>
      <c r="AS33" s="6">
        <v>0.57640000000000002</v>
      </c>
      <c r="AU33">
        <f>AK33/$AU$5</f>
        <v>1.3107990230286111</v>
      </c>
      <c r="AV33">
        <f>AL33/$AV$5</f>
        <v>1.209376191081184</v>
      </c>
      <c r="AW33">
        <f>AM33/$AW$5</f>
        <v>1.0075615326059377</v>
      </c>
      <c r="AX33">
        <f>AN33/$AX$5</f>
        <v>1.0287179487179487</v>
      </c>
      <c r="AY33">
        <f>AO33/$AY$5</f>
        <v>0.92761197930277528</v>
      </c>
      <c r="AZ33">
        <f>AP33/$AZ$5</f>
        <v>0.91138814016172509</v>
      </c>
      <c r="BA33">
        <f>AQ33/$BA$5</f>
        <v>0.88939111938314275</v>
      </c>
      <c r="BB33">
        <f>AR33/$BB$5</f>
        <v>0.89442182210665755</v>
      </c>
      <c r="BC33">
        <f>AS33/$BC$5</f>
        <v>0.85739785799285995</v>
      </c>
    </row>
    <row r="34" spans="7:55" x14ac:dyDescent="0.25">
      <c r="G34" s="27" t="s">
        <v>50</v>
      </c>
      <c r="H34" s="27">
        <v>27</v>
      </c>
      <c r="I34" s="27" t="s">
        <v>48</v>
      </c>
      <c r="J34" s="27">
        <v>2</v>
      </c>
      <c r="L34" s="27">
        <v>0.53139999999999998</v>
      </c>
      <c r="M34" s="27">
        <v>0.51739999999999997</v>
      </c>
      <c r="N34" s="27">
        <v>0.48509999999999998</v>
      </c>
      <c r="O34" s="27">
        <v>0.4864</v>
      </c>
      <c r="P34" s="27">
        <v>0.51570000000000005</v>
      </c>
      <c r="Q34" s="27">
        <v>0.50480000000000003</v>
      </c>
      <c r="R34" s="27">
        <v>0.54159999999999997</v>
      </c>
      <c r="S34" s="27">
        <v>0.60960000000000003</v>
      </c>
      <c r="T34" s="27">
        <v>0.60929999999999995</v>
      </c>
      <c r="V34" s="27">
        <f>L34/$V$5</f>
        <v>1.124735431070975</v>
      </c>
      <c r="W34" s="27">
        <f>M34/$W$5</f>
        <v>0.86329254727474958</v>
      </c>
      <c r="X34" s="27">
        <f>N34/$X$5</f>
        <v>0.87208988764044948</v>
      </c>
      <c r="Y34" s="27">
        <f>O34/$Y$5</f>
        <v>0.90944219382985347</v>
      </c>
      <c r="Z34" s="27">
        <f>P34/$Z$5</f>
        <v>0.86774356385663809</v>
      </c>
      <c r="AA34" s="27">
        <f>Q34/$AA$5</f>
        <v>0.93216791825680179</v>
      </c>
      <c r="AB34" s="27">
        <f>R34/$AB$5</f>
        <v>0.92375916766160671</v>
      </c>
      <c r="AC34" s="27">
        <f>S34/$AC$5</f>
        <v>0.90872049689440992</v>
      </c>
      <c r="AD34" s="27">
        <f>T34/$AD$5</f>
        <v>0.94090698512379656</v>
      </c>
      <c r="AF34" s="27" t="s">
        <v>50</v>
      </c>
      <c r="AG34" s="27">
        <v>27</v>
      </c>
      <c r="AH34" s="27" t="s">
        <v>48</v>
      </c>
      <c r="AI34" s="27">
        <v>2</v>
      </c>
      <c r="AK34">
        <v>0.50770000000000004</v>
      </c>
      <c r="AL34" s="6">
        <v>0.60519999999999996</v>
      </c>
      <c r="AM34" s="6">
        <v>0.6532</v>
      </c>
      <c r="AN34" s="6">
        <v>0.55859999999999999</v>
      </c>
      <c r="AO34" s="6">
        <v>0.61270000000000002</v>
      </c>
      <c r="AP34" s="6">
        <v>0.5706</v>
      </c>
      <c r="AQ34" s="6">
        <v>0.57799999999999996</v>
      </c>
      <c r="AR34" s="6">
        <v>0.63370000000000004</v>
      </c>
      <c r="AS34" s="6">
        <v>0.62270000000000003</v>
      </c>
      <c r="AU34">
        <f>AK34/$AU$5</f>
        <v>1.3285938590369852</v>
      </c>
      <c r="AV34">
        <f>AL34/$AV$5</f>
        <v>1.1533477321814254</v>
      </c>
      <c r="AW34">
        <f>AM34/$AW$5</f>
        <v>0.99446840903324041</v>
      </c>
      <c r="AX34">
        <f>AN34/$AX$5</f>
        <v>0.95487179487179485</v>
      </c>
      <c r="AY34">
        <f>AO34/$AY$5</f>
        <v>0.96069617937594731</v>
      </c>
      <c r="AZ34">
        <f>AP34/$AZ$5</f>
        <v>0.96125336927223715</v>
      </c>
      <c r="BA34">
        <f>AQ34/$BA$5</f>
        <v>0.92209518745014618</v>
      </c>
      <c r="BB34">
        <f>AR34/$BB$5</f>
        <v>0.9326890055438356</v>
      </c>
      <c r="BC34">
        <f>AS34/$BC$5</f>
        <v>0.92626933756445862</v>
      </c>
    </row>
    <row r="35" spans="7:55" x14ac:dyDescent="0.25">
      <c r="G35" s="27" t="s">
        <v>51</v>
      </c>
      <c r="H35" s="27">
        <v>28</v>
      </c>
      <c r="I35" s="27" t="s">
        <v>40</v>
      </c>
      <c r="J35" s="27">
        <v>2</v>
      </c>
      <c r="L35" s="27">
        <v>0.4965</v>
      </c>
      <c r="M35" s="27">
        <v>0.51580000000000004</v>
      </c>
      <c r="N35" s="27">
        <v>0.50749999999999995</v>
      </c>
      <c r="O35" s="27">
        <v>0.51149999999999995</v>
      </c>
      <c r="P35" s="27">
        <v>0.53339999999999999</v>
      </c>
      <c r="Q35" s="27">
        <v>0.53559999999999997</v>
      </c>
      <c r="R35" s="27">
        <v>0.58399999999999996</v>
      </c>
      <c r="S35" s="27">
        <v>0.64349999999999996</v>
      </c>
      <c r="T35" s="27">
        <v>0.63539999999999996</v>
      </c>
      <c r="V35" s="27">
        <f>L35/$V$5</f>
        <v>1.050867786087202</v>
      </c>
      <c r="W35" s="27">
        <f>M35/$W$5</f>
        <v>0.86062291434927696</v>
      </c>
      <c r="X35" s="27">
        <f>N35/$X$5</f>
        <v>0.91235955056179785</v>
      </c>
      <c r="Y35" s="27">
        <f>O35/$Y$5</f>
        <v>0.95637270177625411</v>
      </c>
      <c r="Z35" s="27">
        <f>P35/$Z$5</f>
        <v>0.89752650176678439</v>
      </c>
      <c r="AA35" s="27">
        <f>Q35/$AA$5</f>
        <v>0.9890434568509171</v>
      </c>
      <c r="AB35" s="27">
        <f>R35/$AB$5</f>
        <v>0.99607709363806929</v>
      </c>
      <c r="AC35" s="27">
        <f>S35/$AC$5</f>
        <v>0.95925465838509305</v>
      </c>
      <c r="AD35" s="27">
        <f>T35/$AD$5</f>
        <v>0.98121171565347176</v>
      </c>
      <c r="AF35" s="27" t="s">
        <v>51</v>
      </c>
      <c r="AG35" s="27">
        <v>28</v>
      </c>
      <c r="AH35" s="27" t="s">
        <v>40</v>
      </c>
      <c r="AI35" s="27">
        <v>2</v>
      </c>
      <c r="AK35">
        <v>0.42770000000000002</v>
      </c>
      <c r="AL35" s="6">
        <v>0.50239999999999996</v>
      </c>
      <c r="AM35" s="6">
        <v>0.6089</v>
      </c>
      <c r="AN35" s="6">
        <v>0.5756</v>
      </c>
      <c r="AO35" s="6">
        <v>0.62250000000000005</v>
      </c>
      <c r="AP35" s="6">
        <v>0.58350000000000002</v>
      </c>
      <c r="AQ35" s="6">
        <v>0.58840000000000003</v>
      </c>
      <c r="AR35" s="6">
        <v>0.6643</v>
      </c>
      <c r="AS35" s="6">
        <v>0.62860000000000005</v>
      </c>
      <c r="AU35">
        <f>AK35/$AU$5</f>
        <v>1.1192428471737612</v>
      </c>
      <c r="AV35">
        <f>AL35/$AV$5</f>
        <v>0.95743869902172518</v>
      </c>
      <c r="AW35">
        <f>AM35/$AW$5</f>
        <v>0.92702359807155554</v>
      </c>
      <c r="AX35">
        <f>AN35/$AX$5</f>
        <v>0.98393162393162403</v>
      </c>
      <c r="AY35">
        <f>AO35/$AY$5</f>
        <v>0.97606230073694666</v>
      </c>
      <c r="AZ35">
        <f>AP35/$AZ$5</f>
        <v>0.98298517520215634</v>
      </c>
      <c r="BA35">
        <f>AQ35/$BA$5</f>
        <v>0.93868651954267479</v>
      </c>
      <c r="BB35">
        <f>AR35/$BB$5</f>
        <v>0.97772653681989896</v>
      </c>
      <c r="BC35">
        <f>AS35/$BC$5</f>
        <v>0.93504561681872278</v>
      </c>
    </row>
    <row r="36" spans="7:55" x14ac:dyDescent="0.25">
      <c r="G36" s="27" t="s">
        <v>52</v>
      </c>
      <c r="H36" s="27">
        <v>29</v>
      </c>
      <c r="I36" s="27" t="s">
        <v>40</v>
      </c>
      <c r="J36" s="27">
        <v>2</v>
      </c>
      <c r="L36" s="27">
        <v>0.49840000000000001</v>
      </c>
      <c r="M36" s="27">
        <v>0.49769999999999998</v>
      </c>
      <c r="N36" s="27">
        <v>0.49409999999999998</v>
      </c>
      <c r="O36" s="27">
        <v>0.4839</v>
      </c>
      <c r="P36" s="27">
        <v>0.54700000000000004</v>
      </c>
      <c r="Q36" s="27">
        <v>0.53939999999999999</v>
      </c>
      <c r="R36" s="27">
        <v>0.5786</v>
      </c>
      <c r="S36" s="27">
        <v>0.63949999999999996</v>
      </c>
      <c r="T36" s="27">
        <v>0.62419999999999998</v>
      </c>
      <c r="V36" s="27">
        <f>L36/$V$5</f>
        <v>1.0548892338083815</v>
      </c>
      <c r="W36" s="27">
        <f>M36/$W$5</f>
        <v>0.83042269187986639</v>
      </c>
      <c r="X36" s="27">
        <f>N36/$X$5</f>
        <v>0.88826966292134846</v>
      </c>
      <c r="Y36" s="27">
        <f>O36/$Y$5</f>
        <v>0.90476784044873781</v>
      </c>
      <c r="Z36" s="27">
        <f>P36/$Z$5</f>
        <v>0.92041056705367663</v>
      </c>
      <c r="AA36" s="27">
        <f>Q36/$AA$5</f>
        <v>0.99606056875538596</v>
      </c>
      <c r="AB36" s="27">
        <f>R36/$AB$5</f>
        <v>0.9868667917448406</v>
      </c>
      <c r="AC36" s="27">
        <f>S36/$AC$5</f>
        <v>0.95329192546583841</v>
      </c>
      <c r="AD36" s="27">
        <f>T36/$AD$5</f>
        <v>0.96391619910433923</v>
      </c>
      <c r="AF36" s="27" t="s">
        <v>52</v>
      </c>
      <c r="AG36" s="27">
        <v>29</v>
      </c>
      <c r="AH36" s="27" t="s">
        <v>40</v>
      </c>
      <c r="AI36" s="27">
        <v>2</v>
      </c>
      <c r="AK36">
        <v>0.43690000000000001</v>
      </c>
      <c r="AL36" s="6">
        <v>0.53249999999999997</v>
      </c>
      <c r="AM36" s="6">
        <v>0.62109999999999999</v>
      </c>
      <c r="AN36" s="6">
        <v>0.56140000000000001</v>
      </c>
      <c r="AO36" s="6">
        <v>0.59889999999999999</v>
      </c>
      <c r="AP36" s="6">
        <v>0.56569999999999998</v>
      </c>
      <c r="AQ36" s="6">
        <v>0.6079</v>
      </c>
      <c r="AR36" s="6">
        <v>0.67900000000000005</v>
      </c>
      <c r="AS36" s="6">
        <v>0.63800000000000001</v>
      </c>
      <c r="AU36">
        <f>AK36/$AU$5</f>
        <v>1.143318213538032</v>
      </c>
      <c r="AV36">
        <f>AL36/$AV$5</f>
        <v>1.0148011688476686</v>
      </c>
      <c r="AW36">
        <f>AM36/$AW$5</f>
        <v>0.94559756407003304</v>
      </c>
      <c r="AX36">
        <f>AN36/$AX$5</f>
        <v>0.95965811965811976</v>
      </c>
      <c r="AY36">
        <f>AO36/$AY$5</f>
        <v>0.93905817174515227</v>
      </c>
      <c r="AZ36">
        <f>AP36/$AZ$5</f>
        <v>0.95299865229110503</v>
      </c>
      <c r="BA36">
        <f>AQ36/$BA$5</f>
        <v>0.96979526721616582</v>
      </c>
      <c r="BB36">
        <f>AR36/$BB$5</f>
        <v>0.99936221360938049</v>
      </c>
      <c r="BC36">
        <f>AS36/$BC$5</f>
        <v>0.94902816342721141</v>
      </c>
    </row>
    <row r="37" spans="7:55" x14ac:dyDescent="0.25">
      <c r="G37" s="27" t="s">
        <v>53</v>
      </c>
      <c r="H37" s="27">
        <v>30</v>
      </c>
      <c r="I37" s="27" t="s">
        <v>40</v>
      </c>
      <c r="J37" s="27">
        <v>2</v>
      </c>
      <c r="L37" s="27">
        <v>0.45979999999999999</v>
      </c>
      <c r="M37" s="27">
        <v>0.48180000000000001</v>
      </c>
      <c r="N37" s="27">
        <v>0.50290000000000001</v>
      </c>
      <c r="O37" s="27">
        <v>0.4461</v>
      </c>
      <c r="P37" s="27">
        <v>0.55149999999999999</v>
      </c>
      <c r="Q37" s="27">
        <v>0.52529999999999999</v>
      </c>
      <c r="R37" s="27">
        <v>0.59260000000000002</v>
      </c>
      <c r="S37" s="27">
        <v>0.6653</v>
      </c>
      <c r="T37" s="27">
        <v>0.64990000000000003</v>
      </c>
      <c r="V37" s="27">
        <f>L37/$V$5</f>
        <v>0.97319034852546915</v>
      </c>
      <c r="W37" s="27">
        <f>M37/$W$5</f>
        <v>0.80389321468298103</v>
      </c>
      <c r="X37" s="27">
        <f>N37/$X$5</f>
        <v>0.90408988764044962</v>
      </c>
      <c r="Y37" s="27">
        <f>O37/$Y$5</f>
        <v>0.8340916173262698</v>
      </c>
      <c r="Z37" s="27">
        <f>P37/$Z$5</f>
        <v>0.92798250042066288</v>
      </c>
      <c r="AA37" s="27">
        <f>Q37/$AA$5</f>
        <v>0.97002339037301488</v>
      </c>
      <c r="AB37" s="27">
        <f>R37/$AB$5</f>
        <v>1.010745352208767</v>
      </c>
      <c r="AC37" s="27">
        <f>S37/$AC$5</f>
        <v>0.99175155279503102</v>
      </c>
      <c r="AD37" s="27">
        <f>T37/$AD$5</f>
        <v>1.0036032326144027</v>
      </c>
      <c r="AF37" s="27" t="s">
        <v>53</v>
      </c>
      <c r="AG37" s="27">
        <v>30</v>
      </c>
      <c r="AH37" s="27" t="s">
        <v>40</v>
      </c>
      <c r="AI37" s="27">
        <v>2</v>
      </c>
      <c r="AK37">
        <v>0.43580000000000002</v>
      </c>
      <c r="AL37" s="6">
        <v>0.48959999999999998</v>
      </c>
      <c r="AM37" s="6">
        <v>0.55189999999999995</v>
      </c>
      <c r="AN37" s="6">
        <v>0.54159999999999997</v>
      </c>
      <c r="AO37" s="6">
        <v>0.60540000000000005</v>
      </c>
      <c r="AP37" s="6">
        <v>0.58250000000000002</v>
      </c>
      <c r="AQ37" s="6">
        <v>0.55020000000000002</v>
      </c>
      <c r="AR37" s="6">
        <v>0.63700000000000001</v>
      </c>
      <c r="AS37" s="6">
        <v>0.61299999999999999</v>
      </c>
      <c r="AU37">
        <f>AK37/$AU$5</f>
        <v>1.1404396371249126</v>
      </c>
      <c r="AV37">
        <f>AL37/$AV$5</f>
        <v>0.93304535637149011</v>
      </c>
      <c r="AW37">
        <f>AM37/$AW$5</f>
        <v>0.84024359299670137</v>
      </c>
      <c r="AX37">
        <f>AN37/$AX$5</f>
        <v>0.92581196581196579</v>
      </c>
      <c r="AY37">
        <f>AO37/$AY$5</f>
        <v>0.94924998693357032</v>
      </c>
      <c r="AZ37">
        <f>AP37/$AZ$5</f>
        <v>0.98130053908355797</v>
      </c>
      <c r="BA37">
        <f>AQ37/$BA$5</f>
        <v>0.87774528051050249</v>
      </c>
      <c r="BB37">
        <f>AR37/$BB$5</f>
        <v>0.93754599421086204</v>
      </c>
      <c r="BC37">
        <f>AS37/$BC$5</f>
        <v>0.91184053946846488</v>
      </c>
    </row>
    <row r="38" spans="7:55" x14ac:dyDescent="0.25">
      <c r="G38" s="27" t="s">
        <v>54</v>
      </c>
      <c r="H38" s="27">
        <v>31</v>
      </c>
      <c r="I38" s="27" t="s">
        <v>55</v>
      </c>
      <c r="J38" s="27">
        <v>4</v>
      </c>
      <c r="L38" s="27">
        <v>0.56259999999999999</v>
      </c>
      <c r="M38" s="27">
        <v>0.58589999999999998</v>
      </c>
      <c r="N38" s="27">
        <v>0.54179999999999995</v>
      </c>
      <c r="O38" s="27">
        <v>0.52300000000000002</v>
      </c>
      <c r="P38" s="27">
        <v>0.54649999999999999</v>
      </c>
      <c r="Q38" s="27">
        <v>0.53259999999999996</v>
      </c>
      <c r="R38" s="27">
        <v>0.56340000000000001</v>
      </c>
      <c r="S38" s="27">
        <v>0.60460000000000003</v>
      </c>
      <c r="T38" s="27">
        <v>0.60980000000000001</v>
      </c>
      <c r="V38" s="27">
        <f>L38/$V$5</f>
        <v>1.190771835755609</v>
      </c>
      <c r="W38" s="27">
        <f>M38/$W$5</f>
        <v>0.97758620689655162</v>
      </c>
      <c r="X38" s="27">
        <f>N38/$X$5</f>
        <v>0.97402247191011238</v>
      </c>
      <c r="Y38" s="27">
        <f>O38/$Y$5</f>
        <v>0.97787472732938607</v>
      </c>
      <c r="Z38" s="27">
        <f>P38/$Z$5</f>
        <v>0.91956924112401139</v>
      </c>
      <c r="AA38" s="27">
        <f>Q38/$AA$5</f>
        <v>0.98350363166317856</v>
      </c>
      <c r="AB38" s="27">
        <f>R38/$AB$5</f>
        <v>0.96094149752686353</v>
      </c>
      <c r="AC38" s="27">
        <f>S38/$AC$5</f>
        <v>0.90126708074534156</v>
      </c>
      <c r="AD38" s="27">
        <f>T38/$AD$5</f>
        <v>0.94167910639831154</v>
      </c>
      <c r="AF38" s="27" t="s">
        <v>54</v>
      </c>
      <c r="AG38" s="27">
        <v>31</v>
      </c>
      <c r="AH38" s="27" t="s">
        <v>55</v>
      </c>
      <c r="AI38" s="27">
        <v>4</v>
      </c>
      <c r="AK38">
        <v>0.48570000000000002</v>
      </c>
      <c r="AL38" s="6">
        <v>0.54679999999999995</v>
      </c>
      <c r="AM38" s="6">
        <v>0.6028</v>
      </c>
      <c r="AN38" s="6">
        <v>0.56030000000000002</v>
      </c>
      <c r="AO38" s="6">
        <v>0.60199999999999998</v>
      </c>
      <c r="AP38" s="6">
        <v>0.56950000000000001</v>
      </c>
      <c r="AQ38" s="6">
        <v>0.56189999999999996</v>
      </c>
      <c r="AR38" s="6">
        <v>0.64049999999999996</v>
      </c>
      <c r="AS38" s="6">
        <v>0.60550000000000004</v>
      </c>
      <c r="AU38">
        <f>AK38/$AU$5</f>
        <v>1.2710223307745987</v>
      </c>
      <c r="AV38">
        <f>AL38/$AV$5</f>
        <v>1.042053106339728</v>
      </c>
      <c r="AW38">
        <f>AM38/$AW$5</f>
        <v>0.91773661507231674</v>
      </c>
      <c r="AX38">
        <f>AN38/$AX$5</f>
        <v>0.95777777777777784</v>
      </c>
      <c r="AY38">
        <f>AO38/$AY$5</f>
        <v>0.94391888360424392</v>
      </c>
      <c r="AZ38">
        <f>AP38/$AZ$5</f>
        <v>0.95940026954177893</v>
      </c>
      <c r="BA38">
        <f>AQ38/$BA$5</f>
        <v>0.89641052911459707</v>
      </c>
      <c r="BB38">
        <f>AR38/$BB$5</f>
        <v>0.94269734582740516</v>
      </c>
      <c r="BC38">
        <f>AS38/$BC$5</f>
        <v>0.90068425228084092</v>
      </c>
    </row>
    <row r="39" spans="7:55" x14ac:dyDescent="0.25">
      <c r="G39" s="27" t="s">
        <v>56</v>
      </c>
      <c r="H39" s="27">
        <v>32</v>
      </c>
      <c r="I39" s="27" t="s">
        <v>55</v>
      </c>
      <c r="J39" s="27">
        <v>4</v>
      </c>
      <c r="L39" s="27">
        <v>0.56510000000000005</v>
      </c>
      <c r="M39" s="27">
        <v>0.57220000000000004</v>
      </c>
      <c r="N39" s="27">
        <v>0.52359999999999995</v>
      </c>
      <c r="O39" s="27">
        <v>0.50870000000000004</v>
      </c>
      <c r="P39" s="27">
        <v>0.54610000000000003</v>
      </c>
      <c r="Q39" s="27">
        <v>0.52100000000000002</v>
      </c>
      <c r="R39" s="27">
        <v>0.55359999999999998</v>
      </c>
      <c r="S39" s="27">
        <v>0.62519999999999998</v>
      </c>
      <c r="T39" s="27">
        <v>0.60429999999999995</v>
      </c>
      <c r="V39" s="27">
        <f>L39/$V$5</f>
        <v>1.1960632143361085</v>
      </c>
      <c r="W39" s="27">
        <f>M39/$W$5</f>
        <v>0.95472747497219135</v>
      </c>
      <c r="X39" s="27">
        <f>N39/$X$5</f>
        <v>0.94130337078651694</v>
      </c>
      <c r="Y39" s="27">
        <f>O39/$Y$5</f>
        <v>0.95113742598940476</v>
      </c>
      <c r="Z39" s="27">
        <f>P39/$Z$5</f>
        <v>0.91889618038027931</v>
      </c>
      <c r="AA39" s="27">
        <f>Q39/$AA$5</f>
        <v>0.96208297427058975</v>
      </c>
      <c r="AB39" s="27">
        <f>R39/$AB$5</f>
        <v>0.94422650520211504</v>
      </c>
      <c r="AC39" s="27">
        <f>S39/$AC$5</f>
        <v>0.93197515527950303</v>
      </c>
      <c r="AD39" s="27">
        <f>T39/$AD$5</f>
        <v>0.93318577237864808</v>
      </c>
      <c r="AF39" s="27" t="s">
        <v>56</v>
      </c>
      <c r="AG39" s="27">
        <v>32</v>
      </c>
      <c r="AH39" s="27" t="s">
        <v>55</v>
      </c>
      <c r="AI39" s="27">
        <v>4</v>
      </c>
      <c r="AK39">
        <v>0.49519999999999997</v>
      </c>
      <c r="AL39" s="6">
        <v>0.56469999999999998</v>
      </c>
      <c r="AM39" s="6">
        <v>0.65839999999999999</v>
      </c>
      <c r="AN39" s="6">
        <v>0.60560000000000003</v>
      </c>
      <c r="AO39" s="6">
        <v>0.62480000000000002</v>
      </c>
      <c r="AP39" s="6">
        <v>0.53649999999999998</v>
      </c>
      <c r="AQ39" s="6">
        <v>0.56969999999999998</v>
      </c>
      <c r="AR39" s="6">
        <v>0.63400000000000001</v>
      </c>
      <c r="AS39" s="6">
        <v>0.59770000000000001</v>
      </c>
      <c r="AU39">
        <f>AK39/$AU$5</f>
        <v>1.2958827634333563</v>
      </c>
      <c r="AV39">
        <f>AL39/$AV$5</f>
        <v>1.0761656714521661</v>
      </c>
      <c r="AW39">
        <f>AM39/$AW$5</f>
        <v>1.0023851814260341</v>
      </c>
      <c r="AX39">
        <f>AN39/$AX$5</f>
        <v>1.0352136752136754</v>
      </c>
      <c r="AY39">
        <f>AO39/$AY$5</f>
        <v>0.97966863534207915</v>
      </c>
      <c r="AZ39">
        <f>AP39/$AZ$5</f>
        <v>0.90380727762803226</v>
      </c>
      <c r="BA39">
        <f>AQ39/$BA$5</f>
        <v>0.90885402818399352</v>
      </c>
      <c r="BB39">
        <f>AR39/$BB$5</f>
        <v>0.93313054996811073</v>
      </c>
      <c r="BC39">
        <f>AS39/$BC$5</f>
        <v>0.88908171360571198</v>
      </c>
    </row>
    <row r="40" spans="7:55" x14ac:dyDescent="0.25">
      <c r="G40" s="27" t="s">
        <v>57</v>
      </c>
      <c r="H40" s="27">
        <v>33</v>
      </c>
      <c r="I40" s="27" t="s">
        <v>55</v>
      </c>
      <c r="J40" s="27">
        <v>4</v>
      </c>
      <c r="L40" s="27">
        <v>0.56030000000000002</v>
      </c>
      <c r="M40" s="27">
        <v>0.54279999999999995</v>
      </c>
      <c r="N40" s="27">
        <v>0.51170000000000004</v>
      </c>
      <c r="O40" s="27">
        <v>0.49220000000000003</v>
      </c>
      <c r="P40" s="27">
        <v>0.55130000000000001</v>
      </c>
      <c r="Q40" s="27">
        <v>0.5111</v>
      </c>
      <c r="R40" s="27">
        <v>0.56589999999999996</v>
      </c>
      <c r="S40" s="27">
        <v>0.61899999999999999</v>
      </c>
      <c r="T40" s="27">
        <v>0.61150000000000004</v>
      </c>
      <c r="V40" s="27">
        <f>L40/$V$5</f>
        <v>1.1859037674615494</v>
      </c>
      <c r="W40" s="27">
        <f>M40/$W$5</f>
        <v>0.90567296996662938</v>
      </c>
      <c r="X40" s="27">
        <f>N40/$X$5</f>
        <v>0.91991011235955078</v>
      </c>
      <c r="Y40" s="27">
        <f>O40/$Y$5</f>
        <v>0.9202866936740417</v>
      </c>
      <c r="Z40" s="27">
        <f>P40/$Z$5</f>
        <v>0.9276459700487969</v>
      </c>
      <c r="AA40" s="27">
        <f>Q40/$AA$5</f>
        <v>0.94380155115105258</v>
      </c>
      <c r="AB40" s="27">
        <f>R40/$AB$5</f>
        <v>0.96520552618113598</v>
      </c>
      <c r="AC40" s="27">
        <f>S40/$AC$5</f>
        <v>0.92273291925465828</v>
      </c>
      <c r="AD40" s="27">
        <f>T40/$AD$5</f>
        <v>0.9443043187316621</v>
      </c>
      <c r="AF40" s="27" t="s">
        <v>57</v>
      </c>
      <c r="AG40" s="27">
        <v>33</v>
      </c>
      <c r="AH40" s="27" t="s">
        <v>55</v>
      </c>
      <c r="AI40" s="27">
        <v>4</v>
      </c>
      <c r="AK40">
        <v>0.49969999999999998</v>
      </c>
      <c r="AL40" s="6">
        <v>0.62450000000000006</v>
      </c>
      <c r="AM40" s="6">
        <v>0.68089999999999995</v>
      </c>
      <c r="AN40" s="6">
        <v>0.58789999999999998</v>
      </c>
      <c r="AO40" s="6">
        <v>0.63009999999999999</v>
      </c>
      <c r="AP40" s="6">
        <v>0.56330000000000002</v>
      </c>
      <c r="AQ40" s="6">
        <v>0.58509999999999995</v>
      </c>
      <c r="AR40" s="6">
        <v>0.6391</v>
      </c>
      <c r="AS40" s="6">
        <v>0.60070000000000001</v>
      </c>
      <c r="AU40">
        <f>AK40/$AU$5</f>
        <v>1.3076587578506627</v>
      </c>
      <c r="AV40">
        <f>AL40/$AV$5</f>
        <v>1.1901283191462331</v>
      </c>
      <c r="AW40">
        <f>AM40/$AW$5</f>
        <v>1.0366404465871606</v>
      </c>
      <c r="AX40">
        <f>AN40/$AX$5</f>
        <v>1.0049572649572649</v>
      </c>
      <c r="AY40">
        <f>AO40/$AY$5</f>
        <v>0.9879788846495583</v>
      </c>
      <c r="AZ40">
        <f>AP40/$AZ$5</f>
        <v>0.94895552560646901</v>
      </c>
      <c r="BA40">
        <f>AQ40/$BA$5</f>
        <v>0.93342196224408391</v>
      </c>
      <c r="BB40">
        <f>AR40/$BB$5</f>
        <v>0.94063680518078796</v>
      </c>
      <c r="BC40">
        <f>AS40/$BC$5</f>
        <v>0.89354422848076165</v>
      </c>
    </row>
    <row r="41" spans="7:55" x14ac:dyDescent="0.25">
      <c r="G41" s="27" t="s">
        <v>58</v>
      </c>
      <c r="H41" s="27">
        <v>34</v>
      </c>
      <c r="I41" s="27" t="s">
        <v>59</v>
      </c>
      <c r="J41" s="27">
        <v>4</v>
      </c>
      <c r="L41" s="27">
        <v>0.60109999999999997</v>
      </c>
      <c r="M41" s="27">
        <v>0.61609999999999998</v>
      </c>
      <c r="N41" s="27">
        <v>0.57140000000000002</v>
      </c>
      <c r="O41" s="27">
        <v>0.55230000000000001</v>
      </c>
      <c r="P41" s="27">
        <v>0.56699999999999995</v>
      </c>
      <c r="Q41" s="27">
        <v>0.54190000000000005</v>
      </c>
      <c r="R41" s="27">
        <v>0.57699999999999996</v>
      </c>
      <c r="S41" s="27">
        <v>0.62209999999999999</v>
      </c>
      <c r="T41" s="27">
        <v>0.62660000000000005</v>
      </c>
      <c r="V41" s="27">
        <f>L41/$V$5</f>
        <v>1.2722590658953012</v>
      </c>
      <c r="W41" s="27">
        <f>M41/$W$5</f>
        <v>1.0279755283648497</v>
      </c>
      <c r="X41" s="27">
        <f>N41/$X$5</f>
        <v>1.02723595505618</v>
      </c>
      <c r="Y41" s="27">
        <f>O41/$Y$5</f>
        <v>1.0326581489560611</v>
      </c>
      <c r="Z41" s="27">
        <f>P41/$Z$5</f>
        <v>0.95406360424028247</v>
      </c>
      <c r="AA41" s="27">
        <f>Q41/$AA$5</f>
        <v>1.0006770897451682</v>
      </c>
      <c r="AB41" s="27">
        <f>R41/$AB$5</f>
        <v>0.98413781340610618</v>
      </c>
      <c r="AC41" s="27">
        <f>S41/$AC$5</f>
        <v>0.92735403726708066</v>
      </c>
      <c r="AD41" s="27">
        <f>T41/$AD$5</f>
        <v>0.96762238122201061</v>
      </c>
      <c r="AF41" s="27" t="s">
        <v>58</v>
      </c>
      <c r="AG41" s="27">
        <v>34</v>
      </c>
      <c r="AH41" s="27" t="s">
        <v>59</v>
      </c>
      <c r="AI41" s="27">
        <v>4</v>
      </c>
      <c r="AK41">
        <v>0.52800000000000002</v>
      </c>
      <c r="AL41" s="6">
        <v>0.59179999999999999</v>
      </c>
      <c r="AM41" s="6">
        <v>0.63980000000000004</v>
      </c>
      <c r="AN41" s="6">
        <v>0.60950000000000004</v>
      </c>
      <c r="AO41" s="6">
        <v>0.65100000000000002</v>
      </c>
      <c r="AP41" s="6">
        <v>0.59599999999999997</v>
      </c>
      <c r="AQ41" s="6">
        <v>0.57469999999999999</v>
      </c>
      <c r="AR41" s="6">
        <v>0.65880000000000005</v>
      </c>
      <c r="AS41" s="6">
        <v>0.6371</v>
      </c>
      <c r="AU41">
        <f>AK41/$AU$5</f>
        <v>1.3817166782972783</v>
      </c>
      <c r="AV41">
        <f>AL41/$AV$5</f>
        <v>1.1278109515944605</v>
      </c>
      <c r="AW41">
        <f>AM41/$AW$5</f>
        <v>0.97406749555950278</v>
      </c>
      <c r="AX41">
        <f>AN41/$AX$5</f>
        <v>1.041880341880342</v>
      </c>
      <c r="AY41">
        <f>AO41/$AY$5</f>
        <v>1.0207494904092405</v>
      </c>
      <c r="AZ41">
        <f>AP41/$AZ$5</f>
        <v>1.0040431266846361</v>
      </c>
      <c r="BA41">
        <f>AQ41/$BA$5</f>
        <v>0.91683063015155541</v>
      </c>
      <c r="BB41">
        <f>AR41/$BB$5</f>
        <v>0.96963155570818826</v>
      </c>
      <c r="BC41">
        <f>AS41/$BC$5</f>
        <v>0.94768940896469656</v>
      </c>
    </row>
    <row r="42" spans="7:55" x14ac:dyDescent="0.25">
      <c r="G42" s="27" t="s">
        <v>60</v>
      </c>
      <c r="H42" s="27">
        <v>35</v>
      </c>
      <c r="I42" s="27" t="s">
        <v>59</v>
      </c>
      <c r="J42" s="27">
        <v>4</v>
      </c>
      <c r="L42" s="27">
        <v>0.59960000000000002</v>
      </c>
      <c r="M42" s="27">
        <v>0.60599999999999998</v>
      </c>
      <c r="N42" s="27">
        <v>0.51290000000000002</v>
      </c>
      <c r="O42" s="27">
        <v>0.54859999999999998</v>
      </c>
      <c r="P42" s="27">
        <v>0.55610000000000004</v>
      </c>
      <c r="Q42" s="27">
        <v>0.52869999999999995</v>
      </c>
      <c r="R42" s="27">
        <v>0.55769999999999997</v>
      </c>
      <c r="S42" s="27">
        <v>0.63090000000000002</v>
      </c>
      <c r="T42" s="27">
        <v>0.62629999999999997</v>
      </c>
      <c r="V42" s="27">
        <f>L42/$V$5</f>
        <v>1.2690842387470016</v>
      </c>
      <c r="W42" s="27">
        <f>M42/$W$5</f>
        <v>1.0111234705228029</v>
      </c>
      <c r="X42" s="27">
        <f>N42/$X$5</f>
        <v>0.92206741573033724</v>
      </c>
      <c r="Y42" s="27">
        <f>O42/$Y$5</f>
        <v>1.0257401059520099</v>
      </c>
      <c r="Z42" s="27">
        <f>P42/$Z$5</f>
        <v>0.9357226989735824</v>
      </c>
      <c r="AA42" s="27">
        <f>Q42/$AA$5</f>
        <v>0.97630185891911847</v>
      </c>
      <c r="AB42" s="27">
        <f>R42/$AB$5</f>
        <v>0.95121951219512202</v>
      </c>
      <c r="AC42" s="27">
        <f>S42/$AC$5</f>
        <v>0.94047204968944098</v>
      </c>
      <c r="AD42" s="27">
        <f>T42/$AD$5</f>
        <v>0.96715910845730158</v>
      </c>
      <c r="AF42" s="27" t="s">
        <v>60</v>
      </c>
      <c r="AG42" s="27">
        <v>35</v>
      </c>
      <c r="AH42" s="27" t="s">
        <v>59</v>
      </c>
      <c r="AI42" s="27">
        <v>4</v>
      </c>
      <c r="AK42">
        <v>0.52500000000000002</v>
      </c>
      <c r="AL42" s="6">
        <v>0.56059999999999999</v>
      </c>
      <c r="AM42" s="6">
        <v>0.68340000000000001</v>
      </c>
      <c r="AN42" s="6">
        <v>0.66249999999999998</v>
      </c>
      <c r="AO42" s="6">
        <v>0.65839999999999999</v>
      </c>
      <c r="AP42" s="6">
        <v>0.58560000000000001</v>
      </c>
      <c r="AQ42" s="6">
        <v>0.61960000000000004</v>
      </c>
      <c r="AR42" s="6">
        <v>0.6391</v>
      </c>
      <c r="AS42" s="6">
        <v>0.57630000000000003</v>
      </c>
      <c r="AU42">
        <f>AK42/$AU$5</f>
        <v>1.3738660153524074</v>
      </c>
      <c r="AV42">
        <f>AL42/$AV$5</f>
        <v>1.0683521788845127</v>
      </c>
      <c r="AW42">
        <f>AM42/$AW$5</f>
        <v>1.0404465871606192</v>
      </c>
      <c r="AX42">
        <f>AN42/$AX$5</f>
        <v>1.1324786324786325</v>
      </c>
      <c r="AY42">
        <f>AO42/$AY$5</f>
        <v>1.0323524800083623</v>
      </c>
      <c r="AZ42">
        <f>AP42/$AZ$5</f>
        <v>0.98652291105121293</v>
      </c>
      <c r="BA42">
        <f>AQ42/$BA$5</f>
        <v>0.98846051582026062</v>
      </c>
      <c r="BB42">
        <f>AR42/$BB$5</f>
        <v>0.94063680518078796</v>
      </c>
      <c r="BC42">
        <f>AS42/$BC$5</f>
        <v>0.85724910749702499</v>
      </c>
    </row>
    <row r="43" spans="7:55" x14ac:dyDescent="0.25">
      <c r="G43" s="28" t="s">
        <v>61</v>
      </c>
      <c r="H43" s="27">
        <v>36</v>
      </c>
      <c r="I43" s="27" t="s">
        <v>59</v>
      </c>
      <c r="J43" s="27">
        <v>4</v>
      </c>
      <c r="L43" s="27">
        <v>0.61099999999999999</v>
      </c>
      <c r="M43" s="27">
        <v>0.61480000000000001</v>
      </c>
      <c r="N43" s="27">
        <v>0.56359999999999999</v>
      </c>
      <c r="O43" s="27">
        <v>0.56910000000000005</v>
      </c>
      <c r="P43" s="27">
        <v>0.56830000000000003</v>
      </c>
      <c r="Q43" s="27">
        <v>0.53129999999999999</v>
      </c>
      <c r="R43" s="27">
        <v>0.56940000000000002</v>
      </c>
      <c r="S43" s="27">
        <v>0.63390000000000002</v>
      </c>
      <c r="T43" s="27">
        <v>0.62339999999999995</v>
      </c>
      <c r="V43" s="27">
        <f>L43/$V$5</f>
        <v>1.2932129250740794</v>
      </c>
      <c r="W43" s="27">
        <f>M43/$W$5</f>
        <v>1.0258064516129031</v>
      </c>
      <c r="X43" s="27">
        <f>N43/$X$5</f>
        <v>1.0132134831460675</v>
      </c>
      <c r="Y43" s="27">
        <f>O43/$Y$5</f>
        <v>1.0640698036771581</v>
      </c>
      <c r="Z43" s="27">
        <f>P43/$Z$5</f>
        <v>0.95625105165741209</v>
      </c>
      <c r="AA43" s="27">
        <f>Q43/$AA$5</f>
        <v>0.98110304074849197</v>
      </c>
      <c r="AB43" s="27">
        <f>R43/$AB$5</f>
        <v>0.97117516629711764</v>
      </c>
      <c r="AC43" s="27">
        <f>S43/$AC$5</f>
        <v>0.94494409937888191</v>
      </c>
      <c r="AD43" s="27">
        <f>T43/$AD$5</f>
        <v>0.96268080506511544</v>
      </c>
      <c r="AF43" s="28" t="s">
        <v>61</v>
      </c>
      <c r="AG43" s="27">
        <v>36</v>
      </c>
      <c r="AH43" s="27" t="s">
        <v>59</v>
      </c>
      <c r="AI43" s="27">
        <v>4</v>
      </c>
      <c r="AK43">
        <v>0.52639999999999998</v>
      </c>
      <c r="AL43" s="6">
        <v>0.66159999999999997</v>
      </c>
      <c r="AM43" s="6">
        <v>0.69740000000000002</v>
      </c>
      <c r="AN43" s="6">
        <v>0.6613</v>
      </c>
      <c r="AO43" s="6">
        <v>0.65780000000000005</v>
      </c>
      <c r="AP43" s="6">
        <v>0.60219999999999996</v>
      </c>
      <c r="AQ43" s="6">
        <v>0.61739999999999995</v>
      </c>
      <c r="AR43" s="6">
        <v>0.65949999999999998</v>
      </c>
      <c r="AS43" s="6">
        <v>0.62319999999999998</v>
      </c>
      <c r="AU43">
        <f>AK43/$AU$5</f>
        <v>1.3775296580600138</v>
      </c>
      <c r="AV43">
        <f>AL43/$AV$5</f>
        <v>1.2608308982340235</v>
      </c>
      <c r="AW43">
        <f>AM43/$AW$5</f>
        <v>1.0617609743719869</v>
      </c>
      <c r="AX43">
        <f>AN43/$AX$5</f>
        <v>1.1304273504273505</v>
      </c>
      <c r="AY43">
        <f>AO43/$AY$5</f>
        <v>1.0314116970678933</v>
      </c>
      <c r="AZ43">
        <f>AP43/$AZ$5</f>
        <v>1.0144878706199461</v>
      </c>
      <c r="BA43">
        <f>AQ43/$BA$5</f>
        <v>0.9849508109545333</v>
      </c>
      <c r="BB43">
        <f>AR43/$BB$5</f>
        <v>0.97066182603149676</v>
      </c>
      <c r="BC43">
        <f>AS43/$BC$5</f>
        <v>0.92701309004363341</v>
      </c>
    </row>
    <row r="44" spans="7:55" x14ac:dyDescent="0.25">
      <c r="G44" s="27" t="s">
        <v>62</v>
      </c>
      <c r="H44" s="27">
        <v>37</v>
      </c>
      <c r="I44" s="27" t="s">
        <v>40</v>
      </c>
      <c r="J44" s="27">
        <v>6</v>
      </c>
      <c r="L44" s="27">
        <v>0.53500000000000003</v>
      </c>
      <c r="M44" s="27">
        <v>0.59989999999999999</v>
      </c>
      <c r="N44" s="27">
        <v>0.54969999999999997</v>
      </c>
      <c r="O44" s="27">
        <v>0.5232</v>
      </c>
      <c r="P44" s="27">
        <v>0.56459999999999999</v>
      </c>
      <c r="Q44" s="27">
        <v>0.55230000000000001</v>
      </c>
      <c r="R44" s="27">
        <v>0.5706</v>
      </c>
      <c r="S44" s="27">
        <v>0.623</v>
      </c>
      <c r="T44" s="27">
        <v>0.61060000000000003</v>
      </c>
      <c r="V44" s="27">
        <f>L44/$V$5</f>
        <v>1.1323550162268945</v>
      </c>
      <c r="W44" s="27">
        <f>M44/$W$5</f>
        <v>1.0009454949944381</v>
      </c>
      <c r="X44" s="27">
        <f>N44/$X$5</f>
        <v>0.98822471910112364</v>
      </c>
      <c r="Y44" s="27">
        <f>O44/$Y$5</f>
        <v>0.97824867559987527</v>
      </c>
      <c r="Z44" s="27">
        <f>P44/$Z$5</f>
        <v>0.95002523977788988</v>
      </c>
      <c r="AA44" s="27">
        <f>Q44/$AA$5</f>
        <v>1.0198818170626616</v>
      </c>
      <c r="AB44" s="27">
        <f>R44/$AB$5</f>
        <v>0.97322190005116849</v>
      </c>
      <c r="AC44" s="27">
        <f>S44/$AC$5</f>
        <v>0.92869565217391292</v>
      </c>
      <c r="AD44" s="27">
        <f>T44/$AD$5</f>
        <v>0.94291450043753533</v>
      </c>
      <c r="AF44" s="27" t="s">
        <v>62</v>
      </c>
      <c r="AG44" s="27">
        <v>37</v>
      </c>
      <c r="AH44" s="27" t="s">
        <v>40</v>
      </c>
      <c r="AI44" s="27">
        <v>6</v>
      </c>
      <c r="AK44">
        <v>0.46550000000000002</v>
      </c>
      <c r="AL44" s="6">
        <v>0.62150000000000005</v>
      </c>
      <c r="AM44" s="6">
        <v>0.68740000000000001</v>
      </c>
      <c r="AN44" s="6">
        <v>0.63400000000000001</v>
      </c>
      <c r="AO44" s="6">
        <v>0.63660000000000005</v>
      </c>
      <c r="AP44" s="6">
        <v>0.57869999999999999</v>
      </c>
      <c r="AQ44" s="6">
        <v>0.58909999999999996</v>
      </c>
      <c r="AR44" s="6">
        <v>0.64190000000000003</v>
      </c>
      <c r="AS44" s="6">
        <v>0.60699999999999998</v>
      </c>
      <c r="AU44">
        <f>AK44/$AU$5</f>
        <v>1.2181612002791347</v>
      </c>
      <c r="AV44">
        <f>AL44/$AV$5</f>
        <v>1.1844111294625841</v>
      </c>
      <c r="AW44">
        <f>AM44/$AW$5</f>
        <v>1.0465364120781528</v>
      </c>
      <c r="AX44">
        <f>AN44/$AX$5</f>
        <v>1.0837606837606839</v>
      </c>
      <c r="AY44">
        <f>AO44/$AY$5</f>
        <v>0.99817069983797635</v>
      </c>
      <c r="AZ44">
        <f>AP44/$AZ$5</f>
        <v>0.97489892183288407</v>
      </c>
      <c r="BA44">
        <f>AQ44/$BA$5</f>
        <v>0.9398032438181334</v>
      </c>
      <c r="BB44">
        <f>AR44/$BB$5</f>
        <v>0.94475788647402248</v>
      </c>
      <c r="BC44">
        <f>AS44/$BC$5</f>
        <v>0.90291550971836565</v>
      </c>
    </row>
    <row r="45" spans="7:55" x14ac:dyDescent="0.25">
      <c r="G45" s="27" t="s">
        <v>63</v>
      </c>
      <c r="H45" s="27">
        <v>38</v>
      </c>
      <c r="I45" s="27" t="s">
        <v>40</v>
      </c>
      <c r="J45" s="27">
        <v>6</v>
      </c>
      <c r="L45" s="27">
        <v>0.53949999999999998</v>
      </c>
      <c r="M45" s="27">
        <v>0.58860000000000001</v>
      </c>
      <c r="N45" s="27">
        <v>0.55969999999999998</v>
      </c>
      <c r="O45" s="27">
        <v>0.53339999999999999</v>
      </c>
      <c r="P45" s="27">
        <v>0.56340000000000001</v>
      </c>
      <c r="Q45" s="27">
        <v>0.52380000000000004</v>
      </c>
      <c r="R45" s="27">
        <v>0.56030000000000002</v>
      </c>
      <c r="S45" s="27">
        <v>0.62929999999999997</v>
      </c>
      <c r="T45" s="27">
        <v>0.61629999999999996</v>
      </c>
      <c r="V45" s="27">
        <f>L45/$V$5</f>
        <v>1.1418794976717934</v>
      </c>
      <c r="W45" s="27">
        <f>M45/$W$5</f>
        <v>0.9820912124582869</v>
      </c>
      <c r="X45" s="27">
        <f>N45/$X$5</f>
        <v>1.0062022471910113</v>
      </c>
      <c r="Y45" s="27">
        <f>O45/$Y$5</f>
        <v>0.99732003739482689</v>
      </c>
      <c r="Z45" s="27">
        <f>P45/$Z$5</f>
        <v>0.94800605754669354</v>
      </c>
      <c r="AA45" s="27">
        <f>Q45/$AA$5</f>
        <v>0.96725347777914572</v>
      </c>
      <c r="AB45" s="27">
        <f>R45/$AB$5</f>
        <v>0.95565410199556555</v>
      </c>
      <c r="AC45" s="27">
        <f>S45/$AC$5</f>
        <v>0.93808695652173901</v>
      </c>
      <c r="AD45" s="27">
        <f>T45/$AD$5</f>
        <v>0.95171668296700451</v>
      </c>
      <c r="AF45" s="27" t="s">
        <v>63</v>
      </c>
      <c r="AG45" s="27">
        <v>38</v>
      </c>
      <c r="AH45" s="27" t="s">
        <v>40</v>
      </c>
      <c r="AI45" s="27">
        <v>6</v>
      </c>
      <c r="AK45">
        <v>0.47620000000000001</v>
      </c>
      <c r="AL45" s="6">
        <v>0.59089999999999998</v>
      </c>
      <c r="AM45" s="6">
        <v>0.6633</v>
      </c>
      <c r="AN45" s="6">
        <v>0.60629999999999995</v>
      </c>
      <c r="AO45" s="6">
        <v>0.61819999999999997</v>
      </c>
      <c r="AP45" s="6">
        <v>0.56920000000000004</v>
      </c>
      <c r="AQ45" s="6">
        <v>0.59209999999999996</v>
      </c>
      <c r="AR45" s="6">
        <v>0.63970000000000005</v>
      </c>
      <c r="AS45" s="6">
        <v>0.60609999999999997</v>
      </c>
      <c r="AU45">
        <f>AK45/$AU$5</f>
        <v>1.2461618981158409</v>
      </c>
      <c r="AV45">
        <f>AL45/$AV$5</f>
        <v>1.1260957946893659</v>
      </c>
      <c r="AW45">
        <f>AM45/$AW$5</f>
        <v>1.0098452169500127</v>
      </c>
      <c r="AX45">
        <f>AN45/$AX$5</f>
        <v>1.0364102564102564</v>
      </c>
      <c r="AY45">
        <f>AO45/$AY$5</f>
        <v>0.96932002299691622</v>
      </c>
      <c r="AZ45">
        <f>AP45/$AZ$5</f>
        <v>0.95889487870619949</v>
      </c>
      <c r="BA45">
        <f>AQ45/$BA$5</f>
        <v>0.9445892049986705</v>
      </c>
      <c r="BB45">
        <f>AR45/$BB$5</f>
        <v>0.94151989402933822</v>
      </c>
      <c r="BC45">
        <f>AS45/$BC$5</f>
        <v>0.90157675525585079</v>
      </c>
    </row>
    <row r="46" spans="7:55" x14ac:dyDescent="0.25">
      <c r="G46" s="27" t="s">
        <v>64</v>
      </c>
      <c r="H46" s="27">
        <v>39</v>
      </c>
      <c r="I46" s="27" t="s">
        <v>40</v>
      </c>
      <c r="J46" s="27">
        <v>6</v>
      </c>
      <c r="L46" s="27">
        <v>0.53580000000000005</v>
      </c>
      <c r="M46" s="27">
        <v>0.58420000000000005</v>
      </c>
      <c r="N46" s="27">
        <v>0.56240000000000001</v>
      </c>
      <c r="O46" s="27">
        <v>0.52910000000000001</v>
      </c>
      <c r="P46" s="27">
        <v>0.56259999999999999</v>
      </c>
      <c r="Q46" s="27">
        <v>0.52549999999999997</v>
      </c>
      <c r="R46" s="27">
        <v>0.56520000000000004</v>
      </c>
      <c r="S46" s="27">
        <v>0.62909999999999999</v>
      </c>
      <c r="T46" s="27">
        <v>0.61499999999999999</v>
      </c>
      <c r="V46" s="27">
        <f>L46/$V$5</f>
        <v>1.1340482573726542</v>
      </c>
      <c r="W46" s="27">
        <f>M46/$W$5</f>
        <v>0.97474972191323694</v>
      </c>
      <c r="X46" s="27">
        <f>N46/$X$5</f>
        <v>1.0110561797752811</v>
      </c>
      <c r="Y46" s="27">
        <f>O46/$Y$5</f>
        <v>0.9892801495793081</v>
      </c>
      <c r="Z46" s="27">
        <f>P46/$Z$5</f>
        <v>0.94665993605922927</v>
      </c>
      <c r="AA46" s="27">
        <f>Q46/$AA$5</f>
        <v>0.97039271205219746</v>
      </c>
      <c r="AB46" s="27">
        <f>R46/$AB$5</f>
        <v>0.9640115981579398</v>
      </c>
      <c r="AC46" s="27">
        <f>S46/$AC$5</f>
        <v>0.93778881987577634</v>
      </c>
      <c r="AD46" s="27">
        <f>T46/$AD$5</f>
        <v>0.94970916765326596</v>
      </c>
      <c r="AF46" s="27" t="s">
        <v>64</v>
      </c>
      <c r="AG46" s="27">
        <v>39</v>
      </c>
      <c r="AH46" s="27" t="s">
        <v>40</v>
      </c>
      <c r="AI46" s="27">
        <v>6</v>
      </c>
      <c r="AK46">
        <v>0.47649999999999998</v>
      </c>
      <c r="AL46" s="6">
        <v>0.60350000000000004</v>
      </c>
      <c r="AM46" s="6">
        <v>0.68079999999999996</v>
      </c>
      <c r="AN46" s="6">
        <v>0.57030000000000003</v>
      </c>
      <c r="AO46" s="6">
        <v>0.64119999999999999</v>
      </c>
      <c r="AP46" s="6">
        <v>0.59350000000000003</v>
      </c>
      <c r="AQ46" s="6">
        <v>0.58169999999999999</v>
      </c>
      <c r="AR46" s="6">
        <v>0.624</v>
      </c>
      <c r="AS46" s="6">
        <v>0.60140000000000005</v>
      </c>
      <c r="AU46">
        <f>AK46/$AU$5</f>
        <v>1.2469469644103277</v>
      </c>
      <c r="AV46">
        <f>AL46/$AV$5</f>
        <v>1.1501079913606911</v>
      </c>
      <c r="AW46">
        <f>AM46/$AW$5</f>
        <v>1.0364882009642222</v>
      </c>
      <c r="AX46">
        <f>AN46/$AX$5</f>
        <v>0.97487179487179498</v>
      </c>
      <c r="AY46">
        <f>AO46/$AY$5</f>
        <v>1.0053833690482412</v>
      </c>
      <c r="AZ46">
        <f>AP46/$AZ$5</f>
        <v>0.99983153638814015</v>
      </c>
      <c r="BA46">
        <f>AQ46/$BA$5</f>
        <v>0.927997872906142</v>
      </c>
      <c r="BB46">
        <f>AR46/$BB$5</f>
        <v>0.91841240249227296</v>
      </c>
      <c r="BC46">
        <f>AS46/$BC$5</f>
        <v>0.89458548195160659</v>
      </c>
    </row>
    <row r="47" spans="7:55" x14ac:dyDescent="0.25">
      <c r="G47" s="27" t="s">
        <v>65</v>
      </c>
      <c r="H47" s="27">
        <v>40</v>
      </c>
      <c r="I47" s="27" t="s">
        <v>66</v>
      </c>
      <c r="J47" s="27">
        <v>6</v>
      </c>
      <c r="L47" s="27">
        <v>0.50060000000000004</v>
      </c>
      <c r="M47" s="27">
        <v>0.53520000000000001</v>
      </c>
      <c r="N47" s="27">
        <v>0.50880000000000003</v>
      </c>
      <c r="O47" s="27">
        <v>0.50049999999999994</v>
      </c>
      <c r="P47" s="27">
        <v>0.51629999999999998</v>
      </c>
      <c r="Q47" s="27">
        <v>0.50149999999999995</v>
      </c>
      <c r="R47" s="27">
        <v>0.51949999999999996</v>
      </c>
      <c r="S47" s="27">
        <v>0.58099999999999996</v>
      </c>
      <c r="T47" s="27">
        <v>0.57210000000000005</v>
      </c>
      <c r="V47" s="27">
        <f>L47/$V$5</f>
        <v>1.0595456469592213</v>
      </c>
      <c r="W47" s="27">
        <f>M47/$W$5</f>
        <v>0.89299221357063396</v>
      </c>
      <c r="X47" s="27">
        <f>N47/$X$5</f>
        <v>0.91469662921348338</v>
      </c>
      <c r="Y47" s="27">
        <f>O47/$Y$5</f>
        <v>0.93580554689934536</v>
      </c>
      <c r="Z47" s="27">
        <f>P47/$Z$5</f>
        <v>0.86875315497223615</v>
      </c>
      <c r="AA47" s="27">
        <f>Q47/$AA$5</f>
        <v>0.92607411055028921</v>
      </c>
      <c r="AB47" s="27">
        <f>R47/$AB$5</f>
        <v>0.88606515435783728</v>
      </c>
      <c r="AC47" s="27">
        <f>S47/$AC$5</f>
        <v>0.86608695652173895</v>
      </c>
      <c r="AD47" s="27">
        <f>T47/$AD$5</f>
        <v>0.88346116229989191</v>
      </c>
      <c r="AF47" s="27" t="s">
        <v>65</v>
      </c>
      <c r="AG47" s="27">
        <v>40</v>
      </c>
      <c r="AH47" s="27" t="s">
        <v>66</v>
      </c>
      <c r="AI47" s="27">
        <v>6</v>
      </c>
      <c r="AK47">
        <v>0.45960000000000001</v>
      </c>
      <c r="AL47" s="6">
        <v>0.56399999999999995</v>
      </c>
      <c r="AM47" s="6">
        <v>0.6381</v>
      </c>
      <c r="AN47" s="6">
        <v>0.54039999999999999</v>
      </c>
      <c r="AO47" s="6">
        <v>0.59970000000000001</v>
      </c>
      <c r="AP47" s="6">
        <v>0.53669999999999995</v>
      </c>
      <c r="AQ47" s="6">
        <v>0.54759999999999998</v>
      </c>
      <c r="AR47" s="6">
        <v>0.60329999999999995</v>
      </c>
      <c r="AS47" s="6">
        <v>0.56430000000000002</v>
      </c>
      <c r="AU47">
        <f>AK47/$AU$5</f>
        <v>1.2027215631542219</v>
      </c>
      <c r="AV47">
        <f>AL47/$AV$5</f>
        <v>1.0748316605259813</v>
      </c>
      <c r="AW47">
        <f>AM47/$AW$5</f>
        <v>0.97147931996955095</v>
      </c>
      <c r="AX47">
        <f>AN47/$AX$5</f>
        <v>0.92376068376068377</v>
      </c>
      <c r="AY47">
        <f>AO47/$AY$5</f>
        <v>0.94031254899911143</v>
      </c>
      <c r="AZ47">
        <f>AP47/$AZ$5</f>
        <v>0.90414420485175195</v>
      </c>
      <c r="BA47">
        <f>AQ47/$BA$5</f>
        <v>0.87359744748737034</v>
      </c>
      <c r="BB47">
        <f>AR47/$BB$5</f>
        <v>0.88794583721728881</v>
      </c>
      <c r="BC47">
        <f>AS47/$BC$5</f>
        <v>0.83939904799682663</v>
      </c>
    </row>
    <row r="48" spans="7:55" x14ac:dyDescent="0.25">
      <c r="G48" s="27" t="s">
        <v>67</v>
      </c>
      <c r="H48" s="27">
        <v>41</v>
      </c>
      <c r="I48" s="27" t="s">
        <v>66</v>
      </c>
      <c r="J48" s="27">
        <v>6</v>
      </c>
      <c r="L48" s="27">
        <v>0.504</v>
      </c>
      <c r="M48" s="27">
        <v>0.55720000000000003</v>
      </c>
      <c r="N48" s="27">
        <v>0.50780000000000003</v>
      </c>
      <c r="O48" s="27">
        <v>0.47949999999999998</v>
      </c>
      <c r="P48" s="27">
        <v>0.5121</v>
      </c>
      <c r="Q48" s="27">
        <v>0.49130000000000001</v>
      </c>
      <c r="R48" s="27">
        <v>0.52180000000000004</v>
      </c>
      <c r="S48" s="27">
        <v>0.58679999999999999</v>
      </c>
      <c r="T48" s="27">
        <v>0.57399999999999995</v>
      </c>
      <c r="V48" s="27">
        <f>L48/$V$5</f>
        <v>1.0667419218287004</v>
      </c>
      <c r="W48" s="27">
        <f>M48/$W$5</f>
        <v>0.9296996662958843</v>
      </c>
      <c r="X48" s="27">
        <f>N48/$X$5</f>
        <v>0.91289887640449463</v>
      </c>
      <c r="Y48" s="27">
        <f>O48/$Y$5</f>
        <v>0.89654097849797432</v>
      </c>
      <c r="Z48" s="27">
        <f>P48/$Z$5</f>
        <v>0.86168601716304893</v>
      </c>
      <c r="AA48" s="27">
        <f>Q48/$AA$5</f>
        <v>0.90723870491197844</v>
      </c>
      <c r="AB48" s="27">
        <f>R48/$AB$5</f>
        <v>0.88998806071976821</v>
      </c>
      <c r="AC48" s="27">
        <f>S48/$AC$5</f>
        <v>0.87473291925465824</v>
      </c>
      <c r="AD48" s="27">
        <f>T48/$AD$5</f>
        <v>0.88639522314304819</v>
      </c>
      <c r="AF48" s="27" t="s">
        <v>67</v>
      </c>
      <c r="AG48" s="27">
        <v>41</v>
      </c>
      <c r="AH48" s="27" t="s">
        <v>66</v>
      </c>
      <c r="AI48" s="27">
        <v>6</v>
      </c>
      <c r="AK48">
        <v>0.4592</v>
      </c>
      <c r="AL48" s="6">
        <v>0.59060000000000001</v>
      </c>
      <c r="AM48" s="6">
        <v>0.61299999999999999</v>
      </c>
      <c r="AN48" s="6">
        <v>0.5363</v>
      </c>
      <c r="AO48" s="6">
        <v>0.59570000000000001</v>
      </c>
      <c r="AP48" s="6">
        <v>0.52829999999999999</v>
      </c>
      <c r="AQ48" s="6">
        <v>0.54810000000000003</v>
      </c>
      <c r="AR48" s="6">
        <v>0.59419999999999995</v>
      </c>
      <c r="AS48" s="6">
        <v>0.56630000000000003</v>
      </c>
      <c r="AU48">
        <f>AK48/$AU$5</f>
        <v>1.2016748080949056</v>
      </c>
      <c r="AV48">
        <f>AL48/$AV$5</f>
        <v>1.125524075721001</v>
      </c>
      <c r="AW48">
        <f>AM48/$AW$5</f>
        <v>0.93326566861202753</v>
      </c>
      <c r="AX48">
        <f>AN48/$AX$5</f>
        <v>0.91675213675213685</v>
      </c>
      <c r="AY48">
        <f>AO48/$AY$5</f>
        <v>0.93404066272931585</v>
      </c>
      <c r="AZ48">
        <f>AP48/$AZ$5</f>
        <v>0.8899932614555256</v>
      </c>
      <c r="BA48">
        <f>AQ48/$BA$5</f>
        <v>0.87439510768412654</v>
      </c>
      <c r="BB48">
        <f>AR48/$BB$5</f>
        <v>0.87455232301427654</v>
      </c>
      <c r="BC48">
        <f>AS48/$BC$5</f>
        <v>0.84237405791352638</v>
      </c>
    </row>
    <row r="49" spans="7:58" x14ac:dyDescent="0.25">
      <c r="G49" s="27" t="s">
        <v>68</v>
      </c>
      <c r="H49" s="27">
        <v>42</v>
      </c>
      <c r="I49" s="27" t="s">
        <v>66</v>
      </c>
      <c r="J49" s="27">
        <v>6</v>
      </c>
      <c r="L49" s="27">
        <v>0.49740000000000001</v>
      </c>
      <c r="M49" s="27">
        <v>0.55089999999999995</v>
      </c>
      <c r="N49" s="27">
        <v>0.50929999999999997</v>
      </c>
      <c r="O49" s="27">
        <v>0.48120000000000002</v>
      </c>
      <c r="P49" s="27">
        <v>0.52039999999999997</v>
      </c>
      <c r="Q49" s="27">
        <v>0.4919</v>
      </c>
      <c r="R49" s="27">
        <v>0.52139999999999997</v>
      </c>
      <c r="S49" s="27">
        <v>0.57310000000000005</v>
      </c>
      <c r="T49" s="27">
        <v>0.56989999999999996</v>
      </c>
      <c r="V49" s="27">
        <f>L49/$V$5</f>
        <v>1.0527726823761818</v>
      </c>
      <c r="W49" s="27">
        <f>M49/$W$5</f>
        <v>0.91918798665183521</v>
      </c>
      <c r="X49" s="27">
        <f>N49/$X$5</f>
        <v>0.91559550561797765</v>
      </c>
      <c r="Y49" s="27">
        <f>O49/$Y$5</f>
        <v>0.89971953879713296</v>
      </c>
      <c r="Z49" s="27">
        <f>P49/$Z$5</f>
        <v>0.87565202759549032</v>
      </c>
      <c r="AA49" s="27">
        <f>Q49/$AA$5</f>
        <v>0.90834666994952606</v>
      </c>
      <c r="AB49" s="27">
        <f>R49/$AB$5</f>
        <v>0.88930581613508453</v>
      </c>
      <c r="AC49" s="27">
        <f>S49/$AC$5</f>
        <v>0.85431055900621122</v>
      </c>
      <c r="AD49" s="27">
        <f>T49/$AD$5</f>
        <v>0.88006382869202637</v>
      </c>
      <c r="AF49" s="27" t="s">
        <v>68</v>
      </c>
      <c r="AG49" s="27">
        <v>42</v>
      </c>
      <c r="AH49" s="27" t="s">
        <v>66</v>
      </c>
      <c r="AI49" s="27">
        <v>6</v>
      </c>
      <c r="AK49">
        <v>0.47589999999999999</v>
      </c>
      <c r="AL49" s="6">
        <v>0.64359999999999995</v>
      </c>
      <c r="AM49" s="6">
        <v>0.6633</v>
      </c>
      <c r="AN49" s="6">
        <v>0.60040000000000004</v>
      </c>
      <c r="AO49" s="6">
        <v>0.59870000000000001</v>
      </c>
      <c r="AP49" s="6">
        <v>0.54690000000000005</v>
      </c>
      <c r="AQ49" s="6">
        <v>0.5716</v>
      </c>
      <c r="AR49" s="6">
        <v>0.61919999999999997</v>
      </c>
      <c r="AS49" s="6">
        <v>0.57640000000000002</v>
      </c>
      <c r="AU49">
        <f>AK49/$AU$5</f>
        <v>1.2453768318213536</v>
      </c>
      <c r="AV49">
        <f>AL49/$AV$5</f>
        <v>1.2265277601321305</v>
      </c>
      <c r="AW49">
        <f>AM49/$AW$5</f>
        <v>1.0098452169500127</v>
      </c>
      <c r="AX49">
        <f>AN49/$AX$5</f>
        <v>1.0263247863247864</v>
      </c>
      <c r="AY49">
        <f>AO49/$AY$5</f>
        <v>0.93874457743166251</v>
      </c>
      <c r="AZ49">
        <f>AP49/$AZ$5</f>
        <v>0.92132749326145558</v>
      </c>
      <c r="BA49">
        <f>AQ49/$BA$5</f>
        <v>0.91188513693166706</v>
      </c>
      <c r="BB49">
        <f>AR49/$BB$5</f>
        <v>0.91134769170387087</v>
      </c>
      <c r="BC49">
        <f>AS49/$BC$5</f>
        <v>0.85739785799285995</v>
      </c>
      <c r="BF49" s="6"/>
    </row>
    <row r="50" spans="7:58" x14ac:dyDescent="0.25">
      <c r="G50" s="27" t="s">
        <v>69</v>
      </c>
      <c r="H50" s="27">
        <v>43</v>
      </c>
      <c r="I50" s="27" t="s">
        <v>29</v>
      </c>
      <c r="J50" s="27">
        <v>4</v>
      </c>
      <c r="L50" s="27">
        <v>0.58819999999999995</v>
      </c>
      <c r="M50" s="27">
        <v>0.60819999999999996</v>
      </c>
      <c r="N50" s="27">
        <v>0.57320000000000004</v>
      </c>
      <c r="O50" s="27">
        <v>0.55130000000000001</v>
      </c>
      <c r="P50" s="27">
        <v>0.57110000000000005</v>
      </c>
      <c r="Q50" s="27">
        <v>0.55189999999999995</v>
      </c>
      <c r="R50" s="27">
        <v>0.56579999999999997</v>
      </c>
      <c r="S50" s="27">
        <v>0.62580000000000002</v>
      </c>
      <c r="T50" s="27">
        <v>0.62560000000000004</v>
      </c>
      <c r="V50" s="27">
        <f>L50/$V$5</f>
        <v>1.2449555524199238</v>
      </c>
      <c r="W50" s="27">
        <f>M50/$W$5</f>
        <v>1.014794215795328</v>
      </c>
      <c r="X50" s="27">
        <f>N50/$X$5</f>
        <v>1.0304719101123598</v>
      </c>
      <c r="Y50" s="27">
        <f>O50/$Y$5</f>
        <v>1.0307884076036147</v>
      </c>
      <c r="Z50" s="27">
        <f>P50/$Z$5</f>
        <v>0.96096247686353697</v>
      </c>
      <c r="AA50" s="27">
        <f>Q50/$AA$5</f>
        <v>1.0191431737042964</v>
      </c>
      <c r="AB50" s="27">
        <f>R50/$AB$5</f>
        <v>0.96503496503496511</v>
      </c>
      <c r="AC50" s="27">
        <f>S50/$AC$5</f>
        <v>0.93286956521739128</v>
      </c>
      <c r="AD50" s="27">
        <f>T50/$AD$5</f>
        <v>0.96607813867298087</v>
      </c>
      <c r="AF50" s="27" t="s">
        <v>69</v>
      </c>
      <c r="AG50" s="27">
        <v>43</v>
      </c>
      <c r="AH50" s="27" t="s">
        <v>29</v>
      </c>
      <c r="AI50" s="27">
        <v>4</v>
      </c>
      <c r="AK50">
        <v>0.50829999999999997</v>
      </c>
      <c r="AL50" s="6">
        <v>0.66869999999999996</v>
      </c>
      <c r="AM50" s="6">
        <v>0.69089999999999996</v>
      </c>
      <c r="AN50" s="6">
        <v>0.61929999999999996</v>
      </c>
      <c r="AO50" s="6">
        <v>0.61760000000000004</v>
      </c>
      <c r="AP50" s="6">
        <v>0.57909999999999995</v>
      </c>
      <c r="AQ50" s="6">
        <v>0.59550000000000003</v>
      </c>
      <c r="AR50" s="6">
        <v>0.6512</v>
      </c>
      <c r="AS50" s="6">
        <v>0.62239999999999995</v>
      </c>
      <c r="AU50">
        <f>AK50/$AU$5</f>
        <v>1.3301639916259593</v>
      </c>
      <c r="AV50">
        <f>AL50/$AV$5</f>
        <v>1.2743615804853257</v>
      </c>
      <c r="AW50">
        <f>AM50/$AW$5</f>
        <v>1.0518650088809947</v>
      </c>
      <c r="AX50">
        <f>AN50/$AX$5</f>
        <v>1.0586324786324786</v>
      </c>
      <c r="AY50">
        <f>AO50/$AY$5</f>
        <v>0.96837924005644693</v>
      </c>
      <c r="AZ50">
        <f>AP50/$AZ$5</f>
        <v>0.97557277628032335</v>
      </c>
      <c r="BA50">
        <f>AQ50/$BA$5</f>
        <v>0.95001329433661263</v>
      </c>
      <c r="BB50">
        <f>AR50/$BB$5</f>
        <v>0.95844576362655154</v>
      </c>
      <c r="BC50">
        <f>AS50/$BC$5</f>
        <v>0.92582308607695352</v>
      </c>
    </row>
    <row r="51" spans="7:58" x14ac:dyDescent="0.25">
      <c r="G51" s="27" t="s">
        <v>70</v>
      </c>
      <c r="H51" s="27">
        <v>44</v>
      </c>
      <c r="I51" s="27" t="s">
        <v>29</v>
      </c>
      <c r="J51" s="27">
        <v>4</v>
      </c>
      <c r="L51" s="27">
        <v>0.58330000000000004</v>
      </c>
      <c r="M51" s="27">
        <v>0.58230000000000004</v>
      </c>
      <c r="N51" s="27">
        <v>0.52359999999999995</v>
      </c>
      <c r="O51" s="27">
        <v>0.51029999999999998</v>
      </c>
      <c r="P51" s="27">
        <v>0.55620000000000003</v>
      </c>
      <c r="Q51" s="27">
        <v>0.53149999999999997</v>
      </c>
      <c r="R51" s="27">
        <v>0.55830000000000002</v>
      </c>
      <c r="S51" s="27">
        <v>0.627</v>
      </c>
      <c r="T51" s="27">
        <v>0.61480000000000001</v>
      </c>
      <c r="V51" s="27">
        <f>L51/$V$5</f>
        <v>1.2345844504021448</v>
      </c>
      <c r="W51" s="27">
        <f>M51/$W$5</f>
        <v>0.97157953281423803</v>
      </c>
      <c r="X51" s="27">
        <f>N51/$X$5</f>
        <v>0.94130337078651694</v>
      </c>
      <c r="Y51" s="27">
        <f>O51/$Y$5</f>
        <v>0.95412901215331869</v>
      </c>
      <c r="Z51" s="27">
        <f>P51/$Z$5</f>
        <v>0.93589096415951534</v>
      </c>
      <c r="AA51" s="27">
        <f>Q51/$AA$5</f>
        <v>0.98147236242767455</v>
      </c>
      <c r="AB51" s="27">
        <f>R51/$AB$5</f>
        <v>0.95224287907214755</v>
      </c>
      <c r="AC51" s="27">
        <f>S51/$AC$5</f>
        <v>0.93465838509316768</v>
      </c>
      <c r="AD51" s="27">
        <f>T51/$AD$5</f>
        <v>0.94940031914346001</v>
      </c>
      <c r="AF51" s="27" t="s">
        <v>70</v>
      </c>
      <c r="AG51" s="27">
        <v>44</v>
      </c>
      <c r="AH51" s="27" t="s">
        <v>29</v>
      </c>
      <c r="AI51" s="27">
        <v>4</v>
      </c>
      <c r="AK51">
        <v>0.50039999999999996</v>
      </c>
      <c r="AL51" s="6">
        <v>0.62660000000000005</v>
      </c>
      <c r="AM51" s="6">
        <v>0.70009999999999994</v>
      </c>
      <c r="AN51" s="6">
        <v>0.63290000000000002</v>
      </c>
      <c r="AO51" s="6">
        <v>0.65639999999999998</v>
      </c>
      <c r="AP51" s="6">
        <v>0.58760000000000001</v>
      </c>
      <c r="AQ51" s="6">
        <v>0.58489999999999998</v>
      </c>
      <c r="AR51" s="6">
        <v>0.66100000000000003</v>
      </c>
      <c r="AS51" s="6">
        <v>0.60099999999999998</v>
      </c>
      <c r="AU51">
        <f>AK51/$AU$5</f>
        <v>1.309490579204466</v>
      </c>
      <c r="AV51">
        <f>AL51/$AV$5</f>
        <v>1.1941303519247872</v>
      </c>
      <c r="AW51">
        <f>AM51/$AW$5</f>
        <v>1.065871606191322</v>
      </c>
      <c r="AX51">
        <f>AN51/$AX$5</f>
        <v>1.081880341880342</v>
      </c>
      <c r="AY51">
        <f>AO51/$AY$5</f>
        <v>1.0292165368734647</v>
      </c>
      <c r="AZ51">
        <f>AP51/$AZ$5</f>
        <v>0.98989218328840967</v>
      </c>
      <c r="BA51">
        <f>AQ51/$BA$5</f>
        <v>0.9331028981653815</v>
      </c>
      <c r="BB51">
        <f>AR51/$BB$5</f>
        <v>0.97286954815287252</v>
      </c>
      <c r="BC51">
        <f>AS51/$BC$5</f>
        <v>0.89399047996826653</v>
      </c>
    </row>
    <row r="52" spans="7:58" x14ac:dyDescent="0.25">
      <c r="G52" s="27" t="s">
        <v>71</v>
      </c>
      <c r="H52" s="27">
        <v>45</v>
      </c>
      <c r="I52" s="27" t="s">
        <v>29</v>
      </c>
      <c r="J52" s="27">
        <v>4</v>
      </c>
      <c r="L52" s="27">
        <v>0.57569999999999999</v>
      </c>
      <c r="M52" s="27">
        <v>0.59660000000000002</v>
      </c>
      <c r="N52" s="27">
        <v>0.58279999999999998</v>
      </c>
      <c r="O52" s="27">
        <v>0.52390000000000003</v>
      </c>
      <c r="P52" s="27">
        <v>0.56910000000000005</v>
      </c>
      <c r="Q52" s="27">
        <v>0.53710000000000002</v>
      </c>
      <c r="R52" s="27">
        <v>0.57140000000000002</v>
      </c>
      <c r="S52" s="27">
        <v>0.622</v>
      </c>
      <c r="T52" s="27">
        <v>0.61699999999999999</v>
      </c>
      <c r="V52" s="27">
        <f>L52/$V$5</f>
        <v>1.2184986595174263</v>
      </c>
      <c r="W52" s="27">
        <f>M52/$W$5</f>
        <v>0.99543937708565067</v>
      </c>
      <c r="X52" s="27">
        <f>N52/$X$5</f>
        <v>1.0477303370786519</v>
      </c>
      <c r="Y52" s="27">
        <f>O52/$Y$5</f>
        <v>0.97955749454658769</v>
      </c>
      <c r="Z52" s="27">
        <f>P52/$Z$5</f>
        <v>0.95759717314487636</v>
      </c>
      <c r="AA52" s="27">
        <f>Q52/$AA$5</f>
        <v>0.99181336944478649</v>
      </c>
      <c r="AB52" s="27">
        <f>R52/$AB$5</f>
        <v>0.97458638922053575</v>
      </c>
      <c r="AC52" s="27">
        <f>S52/$AC$5</f>
        <v>0.92720496894409932</v>
      </c>
      <c r="AD52" s="27">
        <f>T52/$AD$5</f>
        <v>0.95279765275132533</v>
      </c>
      <c r="AF52" s="27" t="s">
        <v>71</v>
      </c>
      <c r="AG52" s="27">
        <v>45</v>
      </c>
      <c r="AH52" s="27" t="s">
        <v>29</v>
      </c>
      <c r="AI52" s="27">
        <v>4</v>
      </c>
      <c r="AK52">
        <v>0.49370000000000003</v>
      </c>
      <c r="AL52" s="6">
        <v>0.65880000000000005</v>
      </c>
      <c r="AM52" s="6">
        <v>0.6895</v>
      </c>
      <c r="AN52" s="6">
        <v>0.60240000000000005</v>
      </c>
      <c r="AO52" s="6">
        <v>0.66049999999999998</v>
      </c>
      <c r="AP52" s="6">
        <v>0.57130000000000003</v>
      </c>
      <c r="AQ52" s="6">
        <v>0.5968</v>
      </c>
      <c r="AR52" s="6">
        <v>0.66649999999999998</v>
      </c>
      <c r="AS52" s="6">
        <v>0.63149999999999995</v>
      </c>
      <c r="AU52">
        <f>AK52/$AU$5</f>
        <v>1.2919574319609211</v>
      </c>
      <c r="AV52">
        <f>AL52/$AV$5</f>
        <v>1.2554948545292848</v>
      </c>
      <c r="AW52">
        <f>AM52/$AW$5</f>
        <v>1.049733570159858</v>
      </c>
      <c r="AX52">
        <f>AN52/$AX$5</f>
        <v>1.0297435897435898</v>
      </c>
      <c r="AY52">
        <f>AO52/$AY$5</f>
        <v>1.0356452203000051</v>
      </c>
      <c r="AZ52">
        <f>AP52/$AZ$5</f>
        <v>0.96243261455525608</v>
      </c>
      <c r="BA52">
        <f>AQ52/$BA$5</f>
        <v>0.9520872108481786</v>
      </c>
      <c r="BB52">
        <f>AR52/$BB$5</f>
        <v>0.98096452926458322</v>
      </c>
      <c r="BC52">
        <f>AS52/$BC$5</f>
        <v>0.93935938119793727</v>
      </c>
    </row>
    <row r="53" spans="7:58" x14ac:dyDescent="0.25">
      <c r="G53" s="27" t="s">
        <v>72</v>
      </c>
      <c r="H53" s="27">
        <v>46</v>
      </c>
      <c r="I53" s="27" t="s">
        <v>48</v>
      </c>
      <c r="J53" s="27">
        <v>4</v>
      </c>
      <c r="L53" s="27">
        <v>0.54359999999999997</v>
      </c>
      <c r="M53" s="27">
        <v>0.56710000000000005</v>
      </c>
      <c r="N53" s="27">
        <v>0.49220000000000003</v>
      </c>
      <c r="O53" s="27">
        <v>0.48039999999999999</v>
      </c>
      <c r="P53" s="27">
        <v>0.48959999999999998</v>
      </c>
      <c r="Q53" s="27">
        <v>0.48280000000000001</v>
      </c>
      <c r="R53" s="27">
        <v>0.51370000000000005</v>
      </c>
      <c r="S53" s="27">
        <v>0.57089999999999996</v>
      </c>
      <c r="T53" s="27">
        <v>0.56969999999999998</v>
      </c>
      <c r="V53" s="27">
        <f>L53/$V$5</f>
        <v>1.1505573585438127</v>
      </c>
      <c r="W53" s="27">
        <f>M53/$W$5</f>
        <v>0.94621802002224698</v>
      </c>
      <c r="X53" s="27">
        <f>N53/$X$5</f>
        <v>0.88485393258426981</v>
      </c>
      <c r="Y53" s="27">
        <f>O53/$Y$5</f>
        <v>0.89822374571517594</v>
      </c>
      <c r="Z53" s="27">
        <f>P53/$Z$5</f>
        <v>0.82382635032811702</v>
      </c>
      <c r="AA53" s="27">
        <f>Q53/$AA$5</f>
        <v>0.8915425335467192</v>
      </c>
      <c r="AB53" s="27">
        <f>R53/$AB$5</f>
        <v>0.87617260787992512</v>
      </c>
      <c r="AC53" s="27">
        <f>S53/$AC$5</f>
        <v>0.851031055900621</v>
      </c>
      <c r="AD53" s="27">
        <f>T53/$AD$5</f>
        <v>0.87975498018222054</v>
      </c>
      <c r="AF53" s="27" t="s">
        <v>72</v>
      </c>
      <c r="AG53" s="27">
        <v>46</v>
      </c>
      <c r="AH53" s="27" t="s">
        <v>48</v>
      </c>
      <c r="AI53" s="27">
        <v>4</v>
      </c>
      <c r="AK53">
        <v>0.50149999999999995</v>
      </c>
      <c r="AL53" s="6">
        <v>0.61939999999999995</v>
      </c>
      <c r="AM53" s="6">
        <v>0.61480000000000001</v>
      </c>
      <c r="AN53" s="6">
        <v>0.55220000000000002</v>
      </c>
      <c r="AO53" s="6">
        <v>0.58899999999999997</v>
      </c>
      <c r="AP53" s="6">
        <v>0.53410000000000002</v>
      </c>
      <c r="AQ53" s="6">
        <v>0.55210000000000004</v>
      </c>
      <c r="AR53" s="6">
        <v>0.6169</v>
      </c>
      <c r="AS53" s="6">
        <v>0.56999999999999995</v>
      </c>
      <c r="AU53">
        <f>AK53/$AU$5</f>
        <v>1.3123691556175852</v>
      </c>
      <c r="AV53">
        <f>AL53/$AV$5</f>
        <v>1.1804090966840297</v>
      </c>
      <c r="AW53">
        <f>AM53/$AW$5</f>
        <v>0.93600608982491762</v>
      </c>
      <c r="AX53">
        <f>AN53/$AX$5</f>
        <v>0.943931623931624</v>
      </c>
      <c r="AY53">
        <f>AO53/$AY$5</f>
        <v>0.92353525322740804</v>
      </c>
      <c r="AZ53">
        <f>AP53/$AZ$5</f>
        <v>0.89976415094339623</v>
      </c>
      <c r="BA53">
        <f>AQ53/$BA$5</f>
        <v>0.88077638925817603</v>
      </c>
      <c r="BB53">
        <f>AR53/$BB$5</f>
        <v>0.90796251778442816</v>
      </c>
      <c r="BC53">
        <f>AS53/$BC$5</f>
        <v>0.84787782625942076</v>
      </c>
    </row>
    <row r="54" spans="7:58" x14ac:dyDescent="0.25">
      <c r="G54" s="27" t="s">
        <v>73</v>
      </c>
      <c r="H54" s="27">
        <v>47</v>
      </c>
      <c r="I54" s="27" t="s">
        <v>48</v>
      </c>
      <c r="J54" s="27">
        <v>4</v>
      </c>
      <c r="L54" s="27">
        <v>0.54759999999999998</v>
      </c>
      <c r="M54" s="27">
        <v>0.56789999999999996</v>
      </c>
      <c r="N54" s="27">
        <v>0.50309999999999999</v>
      </c>
      <c r="O54" s="27">
        <v>0.48930000000000001</v>
      </c>
      <c r="P54" s="27">
        <v>0.49230000000000002</v>
      </c>
      <c r="Q54" s="27">
        <v>0.47439999999999999</v>
      </c>
      <c r="R54" s="27">
        <v>0.50960000000000005</v>
      </c>
      <c r="S54" s="27">
        <v>0.57199999999999995</v>
      </c>
      <c r="T54" s="27">
        <v>0.5585</v>
      </c>
      <c r="V54" s="27">
        <f>L54/$V$5</f>
        <v>1.1590235642726119</v>
      </c>
      <c r="W54" s="27">
        <f>M54/$W$5</f>
        <v>0.94755283648498312</v>
      </c>
      <c r="X54" s="27">
        <f>N54/$X$5</f>
        <v>0.90444943820224732</v>
      </c>
      <c r="Y54" s="27">
        <f>O54/$Y$5</f>
        <v>0.91486444375194753</v>
      </c>
      <c r="Z54" s="27">
        <f>P54/$Z$5</f>
        <v>0.82836951034830886</v>
      </c>
      <c r="AA54" s="27">
        <f>Q54/$AA$5</f>
        <v>0.8760310230210514</v>
      </c>
      <c r="AB54" s="27">
        <f>R54/$AB$5</f>
        <v>0.86917960088691815</v>
      </c>
      <c r="AC54" s="27">
        <f>S54/$AC$5</f>
        <v>0.85267080745341606</v>
      </c>
      <c r="AD54" s="27">
        <f>T54/$AD$5</f>
        <v>0.8624594636330879</v>
      </c>
      <c r="AF54" s="27" t="s">
        <v>73</v>
      </c>
      <c r="AG54" s="27">
        <v>47</v>
      </c>
      <c r="AH54" s="27" t="s">
        <v>48</v>
      </c>
      <c r="AI54" s="27">
        <v>4</v>
      </c>
      <c r="AK54">
        <v>0.51339999999999997</v>
      </c>
      <c r="AL54" s="6">
        <v>0.54379999999999995</v>
      </c>
      <c r="AM54" s="6">
        <v>0.6492</v>
      </c>
      <c r="AN54" s="6">
        <v>0.57609999999999995</v>
      </c>
      <c r="AO54" s="6">
        <v>0.6069</v>
      </c>
      <c r="AP54" s="6">
        <v>0.53380000000000005</v>
      </c>
      <c r="AQ54" s="6">
        <v>0.53539999999999999</v>
      </c>
      <c r="AR54" s="6">
        <v>0.60270000000000001</v>
      </c>
      <c r="AS54" s="6">
        <v>0.56520000000000004</v>
      </c>
      <c r="AU54">
        <f>AK54/$AU$5</f>
        <v>1.3435101186322398</v>
      </c>
      <c r="AV54">
        <f>AL54/$AV$5</f>
        <v>1.036335916656079</v>
      </c>
      <c r="AW54">
        <f>AM54/$AW$5</f>
        <v>0.98837858411570678</v>
      </c>
      <c r="AX54">
        <f>AN54/$AX$5</f>
        <v>0.98478632478632477</v>
      </c>
      <c r="AY54">
        <f>AO54/$AY$5</f>
        <v>0.95160194428474354</v>
      </c>
      <c r="AZ54">
        <f>AP54/$AZ$5</f>
        <v>0.8992587601078168</v>
      </c>
      <c r="BA54">
        <f>AQ54/$BA$5</f>
        <v>0.85413453868651945</v>
      </c>
      <c r="BB54">
        <f>AR54/$BB$5</f>
        <v>0.88706274836873866</v>
      </c>
      <c r="BC54">
        <f>AS54/$BC$5</f>
        <v>0.8407378024593416</v>
      </c>
    </row>
    <row r="55" spans="7:58" x14ac:dyDescent="0.25">
      <c r="G55" s="27" t="s">
        <v>74</v>
      </c>
      <c r="H55" s="27">
        <v>48</v>
      </c>
      <c r="I55" s="27" t="s">
        <v>48</v>
      </c>
      <c r="J55" s="27">
        <v>4</v>
      </c>
      <c r="L55" s="27">
        <v>0.55320000000000003</v>
      </c>
      <c r="M55" s="27">
        <v>0.58450000000000002</v>
      </c>
      <c r="N55" s="27">
        <v>0.52390000000000003</v>
      </c>
      <c r="O55" s="27">
        <v>0.48509999999999998</v>
      </c>
      <c r="P55" s="27">
        <v>0.4995</v>
      </c>
      <c r="Q55" s="27">
        <v>0.49790000000000001</v>
      </c>
      <c r="R55" s="27">
        <v>0.53790000000000004</v>
      </c>
      <c r="S55" s="27">
        <v>0.59050000000000002</v>
      </c>
      <c r="T55" s="27">
        <v>0.56269999999999998</v>
      </c>
      <c r="V55" s="27">
        <f>L55/$V$5</f>
        <v>1.1708762522929308</v>
      </c>
      <c r="W55" s="27">
        <f>M55/$W$5</f>
        <v>0.97525027808676301</v>
      </c>
      <c r="X55" s="27">
        <f>N55/$X$5</f>
        <v>0.94184269662921372</v>
      </c>
      <c r="Y55" s="27">
        <f>O55/$Y$5</f>
        <v>0.90701153007167334</v>
      </c>
      <c r="Z55" s="27">
        <f>P55/$Z$5</f>
        <v>0.84048460373548706</v>
      </c>
      <c r="AA55" s="27">
        <f>Q55/$AA$5</f>
        <v>0.91942632032500315</v>
      </c>
      <c r="AB55" s="27">
        <f>R55/$AB$5</f>
        <v>0.91744840525328353</v>
      </c>
      <c r="AC55" s="27">
        <f>S55/$AC$5</f>
        <v>0.88024844720496886</v>
      </c>
      <c r="AD55" s="27">
        <f>T55/$AD$5</f>
        <v>0.86894528233901258</v>
      </c>
      <c r="AF55" s="27" t="s">
        <v>74</v>
      </c>
      <c r="AG55" s="27">
        <v>48</v>
      </c>
      <c r="AH55" s="27" t="s">
        <v>48</v>
      </c>
      <c r="AI55" s="27">
        <v>4</v>
      </c>
      <c r="AK55">
        <v>0.50309999999999999</v>
      </c>
      <c r="AL55" s="6">
        <v>0.57679999999999998</v>
      </c>
      <c r="AM55" s="6">
        <v>0.62639999999999996</v>
      </c>
      <c r="AN55" s="6">
        <v>0.58750000000000002</v>
      </c>
      <c r="AO55" s="6">
        <v>0.60509999999999997</v>
      </c>
      <c r="AP55" s="6">
        <v>0.5363</v>
      </c>
      <c r="AQ55" s="6">
        <v>0.5464</v>
      </c>
      <c r="AR55" s="6">
        <v>0.61819999999999997</v>
      </c>
      <c r="AS55" s="6">
        <v>0.57450000000000001</v>
      </c>
      <c r="AU55">
        <f>AK55/$AU$5</f>
        <v>1.3165561758548499</v>
      </c>
      <c r="AV55">
        <f>AL55/$AV$5</f>
        <v>1.0992250031762163</v>
      </c>
      <c r="AW55">
        <f>AM55/$AW$5</f>
        <v>0.95366658208576505</v>
      </c>
      <c r="AX55">
        <f>AN55/$AX$5</f>
        <v>1.0042735042735045</v>
      </c>
      <c r="AY55">
        <f>AO55/$AY$5</f>
        <v>0.94877959546333546</v>
      </c>
      <c r="AZ55">
        <f>AP55/$AZ$5</f>
        <v>0.90347035040431267</v>
      </c>
      <c r="BA55">
        <f>AQ55/$BA$5</f>
        <v>0.87168306301515552</v>
      </c>
      <c r="BB55">
        <f>AR55/$BB$5</f>
        <v>0.90987587695628702</v>
      </c>
      <c r="BC55">
        <f>AS55/$BC$5</f>
        <v>0.85457159857199527</v>
      </c>
    </row>
    <row r="56" spans="7:58" x14ac:dyDescent="0.25">
      <c r="G56" s="27" t="s">
        <v>75</v>
      </c>
      <c r="H56" s="27">
        <v>49</v>
      </c>
      <c r="I56" s="27" t="s">
        <v>76</v>
      </c>
      <c r="J56" s="27">
        <v>6</v>
      </c>
      <c r="L56" s="27">
        <v>0.53380000000000005</v>
      </c>
      <c r="M56" s="27">
        <v>0.59550000000000003</v>
      </c>
      <c r="N56" s="27">
        <v>0.54220000000000002</v>
      </c>
      <c r="O56" s="27">
        <v>0.51459999999999995</v>
      </c>
      <c r="P56" s="27">
        <v>0.502</v>
      </c>
      <c r="Q56" s="27">
        <v>0.501</v>
      </c>
      <c r="R56" s="27">
        <v>0.51929999999999998</v>
      </c>
      <c r="S56" s="27">
        <v>0.58140000000000003</v>
      </c>
      <c r="T56" s="27">
        <v>0.53879999999999995</v>
      </c>
      <c r="V56" s="27">
        <f>L56/$V$5</f>
        <v>1.1298151545082546</v>
      </c>
      <c r="W56" s="27">
        <f>M56/$W$5</f>
        <v>0.99360400444938812</v>
      </c>
      <c r="X56" s="27">
        <f>N56/$X$5</f>
        <v>0.97474157303370801</v>
      </c>
      <c r="Y56" s="27">
        <f>O56/$Y$5</f>
        <v>0.96216889996883748</v>
      </c>
      <c r="Z56" s="27">
        <f>P56/$Z$5</f>
        <v>0.8446912333838128</v>
      </c>
      <c r="AA56" s="27">
        <f>Q56/$AA$5</f>
        <v>0.92515080635233293</v>
      </c>
      <c r="AB56" s="27">
        <f>R56/$AB$5</f>
        <v>0.88572403206549555</v>
      </c>
      <c r="AC56" s="27">
        <f>S56/$AC$5</f>
        <v>0.86668322981366452</v>
      </c>
      <c r="AD56" s="27">
        <f>T56/$AD$5</f>
        <v>0.83203788541720269</v>
      </c>
      <c r="AF56" s="27" t="s">
        <v>75</v>
      </c>
      <c r="AG56" s="27">
        <v>49</v>
      </c>
      <c r="AH56" s="27" t="s">
        <v>76</v>
      </c>
      <c r="AI56" s="27">
        <v>6</v>
      </c>
      <c r="AK56">
        <v>0.50309999999999999</v>
      </c>
      <c r="AL56" s="6">
        <v>0.62119999999999997</v>
      </c>
      <c r="AM56" s="6">
        <v>0.6956</v>
      </c>
      <c r="AN56" s="6">
        <v>0.60570000000000002</v>
      </c>
      <c r="AO56" s="6">
        <v>0.63439999999999996</v>
      </c>
      <c r="AP56" s="6">
        <v>0.56420000000000003</v>
      </c>
      <c r="AQ56" s="6">
        <v>0.57040000000000002</v>
      </c>
      <c r="AR56" s="6">
        <v>0.61480000000000001</v>
      </c>
      <c r="AS56" s="6">
        <v>0.57709999999999995</v>
      </c>
      <c r="AU56">
        <f>AK56/$AU$5</f>
        <v>1.3165561758548499</v>
      </c>
      <c r="AV56">
        <f>AL56/$AV$5</f>
        <v>1.1838394104942191</v>
      </c>
      <c r="AW56">
        <f>AM56/$AW$5</f>
        <v>1.0590205531590968</v>
      </c>
      <c r="AX56">
        <f>AN56/$AX$5</f>
        <v>1.0353846153846156</v>
      </c>
      <c r="AY56">
        <f>AO56/$AY$5</f>
        <v>0.99472116238958852</v>
      </c>
      <c r="AZ56">
        <f>AP56/$AZ$5</f>
        <v>0.95047169811320753</v>
      </c>
      <c r="BA56">
        <f>AQ56/$BA$5</f>
        <v>0.90997075245945225</v>
      </c>
      <c r="BB56">
        <f>AR56/$BB$5</f>
        <v>0.90487170681450235</v>
      </c>
      <c r="BC56">
        <f>AS56/$BC$5</f>
        <v>0.85843911146370477</v>
      </c>
    </row>
    <row r="57" spans="7:58" x14ac:dyDescent="0.25">
      <c r="G57" s="27" t="s">
        <v>77</v>
      </c>
      <c r="H57" s="27">
        <v>50</v>
      </c>
      <c r="I57" s="27" t="s">
        <v>76</v>
      </c>
      <c r="J57" s="27">
        <v>6</v>
      </c>
      <c r="L57" s="27">
        <v>0.53249999999999997</v>
      </c>
      <c r="M57" s="27">
        <v>0.57389999999999997</v>
      </c>
      <c r="N57" s="27">
        <v>0.49969999999999998</v>
      </c>
      <c r="O57" s="27">
        <v>0.49130000000000001</v>
      </c>
      <c r="P57" s="27">
        <v>0.51890000000000003</v>
      </c>
      <c r="Q57" s="27">
        <v>0.49469999999999997</v>
      </c>
      <c r="R57" s="27">
        <v>0.52129999999999999</v>
      </c>
      <c r="S57" s="27">
        <v>0.57369999999999999</v>
      </c>
      <c r="T57" s="27">
        <v>0.55940000000000001</v>
      </c>
      <c r="V57" s="27">
        <f>L57/$V$5</f>
        <v>1.1270636376463947</v>
      </c>
      <c r="W57" s="27">
        <f>M57/$W$5</f>
        <v>0.95756395995550603</v>
      </c>
      <c r="X57" s="27">
        <f>N57/$X$5</f>
        <v>0.89833707865168555</v>
      </c>
      <c r="Y57" s="27">
        <f>O57/$Y$5</f>
        <v>0.91860392645684008</v>
      </c>
      <c r="Z57" s="27">
        <f>P57/$Z$5</f>
        <v>0.87312804980649505</v>
      </c>
      <c r="AA57" s="27">
        <f>Q57/$AA$5</f>
        <v>0.91351717345808203</v>
      </c>
      <c r="AB57" s="27">
        <f>R57/$AB$5</f>
        <v>0.88913525498891355</v>
      </c>
      <c r="AC57" s="27">
        <f>S57/$AC$5</f>
        <v>0.85520496894409925</v>
      </c>
      <c r="AD57" s="27">
        <f>T57/$AD$5</f>
        <v>0.86384928192721466</v>
      </c>
      <c r="AF57" s="27" t="s">
        <v>77</v>
      </c>
      <c r="AG57" s="27">
        <v>50</v>
      </c>
      <c r="AH57" s="27" t="s">
        <v>76</v>
      </c>
      <c r="AI57" s="27">
        <v>6</v>
      </c>
      <c r="AK57">
        <v>0.48880000000000001</v>
      </c>
      <c r="AL57" s="6">
        <v>0.63149999999999995</v>
      </c>
      <c r="AM57" s="6">
        <v>0.65149999999999997</v>
      </c>
      <c r="AN57" s="6">
        <v>0.61140000000000005</v>
      </c>
      <c r="AO57" s="6">
        <v>0.62760000000000005</v>
      </c>
      <c r="AP57" s="6">
        <v>0.5665</v>
      </c>
      <c r="AQ57" s="6">
        <v>0.56999999999999995</v>
      </c>
      <c r="AR57" s="6">
        <v>0.61699999999999999</v>
      </c>
      <c r="AS57" s="6">
        <v>0.56799999999999995</v>
      </c>
      <c r="AU57">
        <f>AK57/$AU$5</f>
        <v>1.2791346824842986</v>
      </c>
      <c r="AV57">
        <f>AL57/$AV$5</f>
        <v>1.2034684284080801</v>
      </c>
      <c r="AW57">
        <f>AM57/$AW$5</f>
        <v>0.99188023344328857</v>
      </c>
      <c r="AX57">
        <f>AN57/$AX$5</f>
        <v>1.0451282051282054</v>
      </c>
      <c r="AY57">
        <f>AO57/$AY$5</f>
        <v>0.98405895573093605</v>
      </c>
      <c r="AZ57">
        <f>AP57/$AZ$5</f>
        <v>0.95434636118598382</v>
      </c>
      <c r="BA57">
        <f>AQ57/$BA$5</f>
        <v>0.9093326243020472</v>
      </c>
      <c r="BB57">
        <f>AR57/$BB$5</f>
        <v>0.90810969925918661</v>
      </c>
      <c r="BC57">
        <f>AS57/$BC$5</f>
        <v>0.84490281634272102</v>
      </c>
    </row>
    <row r="58" spans="7:58" x14ac:dyDescent="0.25">
      <c r="G58" s="27" t="s">
        <v>78</v>
      </c>
      <c r="H58" s="27">
        <v>51</v>
      </c>
      <c r="I58" s="27" t="s">
        <v>76</v>
      </c>
      <c r="J58" s="27">
        <v>6</v>
      </c>
      <c r="L58" s="27">
        <v>0.53239999999999998</v>
      </c>
      <c r="M58" s="27">
        <v>0.57089999999999996</v>
      </c>
      <c r="N58" s="27">
        <v>0.53700000000000003</v>
      </c>
      <c r="O58" s="27">
        <v>0.4945</v>
      </c>
      <c r="P58" s="27">
        <v>0.51670000000000005</v>
      </c>
      <c r="Q58" s="27">
        <v>0.48060000000000003</v>
      </c>
      <c r="R58" s="27">
        <v>0.4945</v>
      </c>
      <c r="S58" s="27">
        <v>0.56440000000000001</v>
      </c>
      <c r="T58" s="27">
        <v>0.57499999999999996</v>
      </c>
      <c r="V58" s="27">
        <f>L58/$V$5</f>
        <v>1.1268519825031749</v>
      </c>
      <c r="W58" s="27">
        <f>M58/$W$5</f>
        <v>0.95255839822024457</v>
      </c>
      <c r="X58" s="27">
        <f>N58/$X$5</f>
        <v>0.96539325842696655</v>
      </c>
      <c r="Y58" s="27">
        <f>O58/$Y$5</f>
        <v>0.92458709878466805</v>
      </c>
      <c r="Z58" s="27">
        <f>P58/$Z$5</f>
        <v>0.86942621571596834</v>
      </c>
      <c r="AA58" s="27">
        <f>Q58/$AA$5</f>
        <v>0.88747999507571107</v>
      </c>
      <c r="AB58" s="27">
        <f>R58/$AB$5</f>
        <v>0.84342486781511183</v>
      </c>
      <c r="AC58" s="27">
        <f>S58/$AC$5</f>
        <v>0.84134161490683224</v>
      </c>
      <c r="AD58" s="27">
        <f>T58/$AD$5</f>
        <v>0.88793946569207782</v>
      </c>
      <c r="AF58" s="27" t="s">
        <v>78</v>
      </c>
      <c r="AG58" s="27">
        <v>51</v>
      </c>
      <c r="AH58" s="27" t="s">
        <v>76</v>
      </c>
      <c r="AI58" s="27">
        <v>6</v>
      </c>
      <c r="AK58">
        <v>0.49340000000000001</v>
      </c>
      <c r="AL58" s="6">
        <v>0.62739999999999996</v>
      </c>
      <c r="AM58" s="6">
        <v>0.65749999999999997</v>
      </c>
      <c r="AN58" s="6">
        <v>0.57699999999999996</v>
      </c>
      <c r="AO58" s="6">
        <v>0.62409999999999999</v>
      </c>
      <c r="AP58" s="6">
        <v>0.56220000000000003</v>
      </c>
      <c r="AQ58" s="6">
        <v>0.5554</v>
      </c>
      <c r="AR58" s="6">
        <v>0.62190000000000001</v>
      </c>
      <c r="AS58" s="6">
        <v>0.57509999999999994</v>
      </c>
      <c r="AU58">
        <f>AK58/$AU$5</f>
        <v>1.291172365666434</v>
      </c>
      <c r="AV58">
        <f>AL58/$AV$5</f>
        <v>1.1956549358404267</v>
      </c>
      <c r="AW58">
        <f>AM58/$AW$5</f>
        <v>1.001014970819589</v>
      </c>
      <c r="AX58">
        <f>AN58/$AX$5</f>
        <v>0.98632478632478626</v>
      </c>
      <c r="AY58">
        <f>AO58/$AY$5</f>
        <v>0.97857105524486476</v>
      </c>
      <c r="AZ58">
        <f>AP58/$AZ$5</f>
        <v>0.94710242587601079</v>
      </c>
      <c r="BA58">
        <f>AQ58/$BA$5</f>
        <v>0.8860409465567668</v>
      </c>
      <c r="BB58">
        <f>AR58/$BB$5</f>
        <v>0.91532159152234704</v>
      </c>
      <c r="BC58">
        <f>AS58/$BC$5</f>
        <v>0.85546410154700503</v>
      </c>
    </row>
    <row r="59" spans="7:58" x14ac:dyDescent="0.25">
      <c r="G59" s="27" t="s">
        <v>79</v>
      </c>
      <c r="H59" s="27">
        <v>52</v>
      </c>
      <c r="I59" s="27" t="s">
        <v>80</v>
      </c>
      <c r="J59" s="27">
        <v>6</v>
      </c>
      <c r="L59" s="27">
        <v>0.57699999999999996</v>
      </c>
      <c r="M59" s="27">
        <v>0.61990000000000001</v>
      </c>
      <c r="N59" s="27">
        <v>0.57420000000000004</v>
      </c>
      <c r="O59" s="27">
        <v>0.53139999999999998</v>
      </c>
      <c r="P59" s="27">
        <v>0.53590000000000004</v>
      </c>
      <c r="Q59" s="27">
        <v>0.51329999999999998</v>
      </c>
      <c r="R59" s="27">
        <v>0.54459999999999997</v>
      </c>
      <c r="S59" s="27">
        <v>0.6099</v>
      </c>
      <c r="T59" s="27">
        <v>0.61199999999999999</v>
      </c>
      <c r="V59" s="27">
        <f>L59/$V$5</f>
        <v>1.221250176379286</v>
      </c>
      <c r="W59" s="27">
        <f>M59/$W$5</f>
        <v>1.0343159065628476</v>
      </c>
      <c r="X59" s="27">
        <f>N59/$X$5</f>
        <v>1.0322696629213486</v>
      </c>
      <c r="Y59" s="27">
        <f>O59/$Y$5</f>
        <v>0.99358055468993445</v>
      </c>
      <c r="Z59" s="27">
        <f>P59/$Z$5</f>
        <v>0.90173313141511025</v>
      </c>
      <c r="AA59" s="27">
        <f>Q59/$AA$5</f>
        <v>0.94786408962206081</v>
      </c>
      <c r="AB59" s="27">
        <f>R59/$AB$5</f>
        <v>0.92887600204673382</v>
      </c>
      <c r="AC59" s="27">
        <f>S59/$AC$5</f>
        <v>0.90916770186335394</v>
      </c>
      <c r="AD59" s="27">
        <f>T59/$AD$5</f>
        <v>0.94507644000617685</v>
      </c>
      <c r="AF59" s="27" t="s">
        <v>79</v>
      </c>
      <c r="AG59" s="27">
        <v>52</v>
      </c>
      <c r="AH59" s="27" t="s">
        <v>80</v>
      </c>
      <c r="AI59" s="27">
        <v>6</v>
      </c>
      <c r="AK59">
        <v>0.52769999999999995</v>
      </c>
      <c r="AL59" s="6">
        <v>0.59450000000000003</v>
      </c>
      <c r="AM59" s="6">
        <v>0.68020000000000003</v>
      </c>
      <c r="AN59" s="6">
        <v>0.59509999999999996</v>
      </c>
      <c r="AO59" s="6">
        <v>0.61809999999999998</v>
      </c>
      <c r="AP59" s="6">
        <v>0.56320000000000003</v>
      </c>
      <c r="AQ59" s="6">
        <v>0.59389999999999998</v>
      </c>
      <c r="AR59" s="6">
        <v>0.63919999999999999</v>
      </c>
      <c r="AS59" s="6">
        <v>0.60450000000000004</v>
      </c>
      <c r="AU59">
        <f>AK59/$AU$5</f>
        <v>1.380931612002791</v>
      </c>
      <c r="AV59">
        <f>AL59/$AV$5</f>
        <v>1.1329564223097446</v>
      </c>
      <c r="AW59">
        <f>AM59/$AW$5</f>
        <v>1.0355747272265923</v>
      </c>
      <c r="AX59">
        <f>AN59/$AX$5</f>
        <v>1.0172649572649572</v>
      </c>
      <c r="AY59">
        <f>AO59/$AY$5</f>
        <v>0.96916322584017134</v>
      </c>
      <c r="AZ59">
        <f>AP59/$AZ$5</f>
        <v>0.94878706199460916</v>
      </c>
      <c r="BA59">
        <f>AQ59/$BA$5</f>
        <v>0.94746078170699277</v>
      </c>
      <c r="BB59">
        <f>AR59/$BB$5</f>
        <v>0.9407839866555463</v>
      </c>
      <c r="BC59">
        <f>AS59/$BC$5</f>
        <v>0.89919674732249111</v>
      </c>
    </row>
    <row r="60" spans="7:58" x14ac:dyDescent="0.25">
      <c r="G60" s="27" t="s">
        <v>81</v>
      </c>
      <c r="H60" s="27">
        <v>53</v>
      </c>
      <c r="I60" s="27" t="s">
        <v>80</v>
      </c>
      <c r="J60" s="27">
        <v>6</v>
      </c>
      <c r="L60" s="27">
        <v>0.57650000000000001</v>
      </c>
      <c r="M60" s="27">
        <v>0.61519999999999997</v>
      </c>
      <c r="N60" s="27">
        <v>0.5575</v>
      </c>
      <c r="O60" s="27">
        <v>0.53520000000000001</v>
      </c>
      <c r="P60" s="27">
        <v>0.5494</v>
      </c>
      <c r="Q60" s="27">
        <v>0.51029999999999998</v>
      </c>
      <c r="R60" s="27">
        <v>0.55810000000000004</v>
      </c>
      <c r="S60" s="27">
        <v>0.61550000000000005</v>
      </c>
      <c r="T60" s="27">
        <v>0.60589999999999999</v>
      </c>
      <c r="V60" s="27">
        <f>L60/$V$5</f>
        <v>1.2201919006631863</v>
      </c>
      <c r="W60" s="27">
        <f>M60/$W$5</f>
        <v>1.0264738598442713</v>
      </c>
      <c r="X60" s="27">
        <f>N60/$X$5</f>
        <v>1.002247191011236</v>
      </c>
      <c r="Y60" s="27">
        <f>O60/$Y$5</f>
        <v>1.0006855718292302</v>
      </c>
      <c r="Z60" s="27">
        <f>P60/$Z$5</f>
        <v>0.92444893151606922</v>
      </c>
      <c r="AA60" s="27">
        <f>Q60/$AA$5</f>
        <v>0.94232426443432227</v>
      </c>
      <c r="AB60" s="27">
        <f>R60/$AB$5</f>
        <v>0.95190175677980571</v>
      </c>
      <c r="AC60" s="27">
        <f>S60/$AC$5</f>
        <v>0.91751552795031055</v>
      </c>
      <c r="AD60" s="27">
        <f>T60/$AD$5</f>
        <v>0.93565656045709567</v>
      </c>
      <c r="AF60" s="27" t="s">
        <v>81</v>
      </c>
      <c r="AG60" s="27">
        <v>53</v>
      </c>
      <c r="AH60" s="27" t="s">
        <v>80</v>
      </c>
      <c r="AI60" s="27">
        <v>6</v>
      </c>
      <c r="AK60">
        <v>0.52359999999999995</v>
      </c>
      <c r="AL60" s="6">
        <v>0.6099</v>
      </c>
      <c r="AM60" s="6">
        <v>0.66080000000000005</v>
      </c>
      <c r="AN60" s="6">
        <v>0.59609999999999996</v>
      </c>
      <c r="AO60" s="6">
        <v>0.55559999999999998</v>
      </c>
      <c r="AP60" s="6">
        <v>0.55049999999999999</v>
      </c>
      <c r="AQ60" s="6">
        <v>0.57010000000000005</v>
      </c>
      <c r="AR60" s="6">
        <v>0.6401</v>
      </c>
      <c r="AS60" s="6">
        <v>0.60399999999999998</v>
      </c>
      <c r="AU60">
        <f>AK60/$AU$5</f>
        <v>1.3702023726448009</v>
      </c>
      <c r="AV60">
        <f>AL60/$AV$5</f>
        <v>1.1623046626858085</v>
      </c>
      <c r="AW60">
        <f>AM60/$AW$5</f>
        <v>1.0060390763765543</v>
      </c>
      <c r="AX60">
        <f>AN60/$AX$5</f>
        <v>1.018974358974359</v>
      </c>
      <c r="AY60">
        <f>AO60/$AY$5</f>
        <v>0.87116500287461451</v>
      </c>
      <c r="AZ60">
        <f>AP60/$AZ$5</f>
        <v>0.92739218328840967</v>
      </c>
      <c r="BA60">
        <f>AQ60/$BA$5</f>
        <v>0.90949215634139857</v>
      </c>
      <c r="BB60">
        <f>AR60/$BB$5</f>
        <v>0.94210861992837169</v>
      </c>
      <c r="BC60">
        <f>AS60/$BC$5</f>
        <v>0.89845299484331609</v>
      </c>
    </row>
    <row r="61" spans="7:58" x14ac:dyDescent="0.25">
      <c r="G61" s="27" t="s">
        <v>82</v>
      </c>
      <c r="H61" s="27">
        <v>54</v>
      </c>
      <c r="I61" s="27" t="s">
        <v>80</v>
      </c>
      <c r="J61" s="27">
        <v>6</v>
      </c>
      <c r="L61" s="27">
        <v>0.56810000000000005</v>
      </c>
      <c r="M61" s="27">
        <v>0.60960000000000003</v>
      </c>
      <c r="N61" s="27">
        <v>0.55889999999999995</v>
      </c>
      <c r="O61" s="27">
        <v>0.53990000000000005</v>
      </c>
      <c r="P61" s="27">
        <v>0.50970000000000004</v>
      </c>
      <c r="Q61" s="27">
        <v>0.51119999999999999</v>
      </c>
      <c r="R61" s="27">
        <v>0.55189999999999995</v>
      </c>
      <c r="S61" s="27">
        <v>0.60560000000000003</v>
      </c>
      <c r="T61" s="27">
        <v>0.6028</v>
      </c>
      <c r="V61" s="27">
        <f>L61/$V$5</f>
        <v>1.202412868632708</v>
      </c>
      <c r="W61" s="27">
        <f>M61/$W$5</f>
        <v>1.0171301446051169</v>
      </c>
      <c r="X61" s="27">
        <f>N61/$X$5</f>
        <v>1.0047640449438202</v>
      </c>
      <c r="Y61" s="27">
        <f>O61/$Y$5</f>
        <v>1.0094733561857276</v>
      </c>
      <c r="Z61" s="27">
        <f>P61/$Z$5</f>
        <v>0.85764765270065624</v>
      </c>
      <c r="AA61" s="27">
        <f>Q61/$AA$5</f>
        <v>0.94398621199064392</v>
      </c>
      <c r="AB61" s="27">
        <f>R61/$AB$5</f>
        <v>0.94132696571720964</v>
      </c>
      <c r="AC61" s="27">
        <f>S61/$AC$5</f>
        <v>0.90275776397515528</v>
      </c>
      <c r="AD61" s="27">
        <f>T61/$AD$5</f>
        <v>0.93086940855510358</v>
      </c>
      <c r="AF61" s="27" t="s">
        <v>82</v>
      </c>
      <c r="AG61" s="27">
        <v>54</v>
      </c>
      <c r="AH61" s="27" t="s">
        <v>80</v>
      </c>
      <c r="AI61" s="27">
        <v>6</v>
      </c>
      <c r="AK61">
        <v>0.52639999999999998</v>
      </c>
      <c r="AL61" s="6">
        <v>0.5948</v>
      </c>
      <c r="AM61" s="6">
        <v>0.66710000000000003</v>
      </c>
      <c r="AN61" s="6">
        <v>0.59250000000000003</v>
      </c>
      <c r="AO61" s="6">
        <v>0.53459999999999996</v>
      </c>
      <c r="AP61" s="6">
        <v>0.5615</v>
      </c>
      <c r="AQ61" s="6">
        <v>0.57369999999999999</v>
      </c>
      <c r="AR61" s="6">
        <v>0.62780000000000002</v>
      </c>
      <c r="AS61" s="6">
        <v>0.59850000000000003</v>
      </c>
      <c r="AU61">
        <f>AK61/$AU$5</f>
        <v>1.3775296580600138</v>
      </c>
      <c r="AV61">
        <f>AL61/$AV$5</f>
        <v>1.1335281412781093</v>
      </c>
      <c r="AW61">
        <f>AM61/$AW$5</f>
        <v>1.0156305506216698</v>
      </c>
      <c r="AX61">
        <f>AN61/$AX$5</f>
        <v>1.012820512820513</v>
      </c>
      <c r="AY61">
        <f>AO61/$AY$5</f>
        <v>0.83823759995818736</v>
      </c>
      <c r="AZ61">
        <f>AP61/$AZ$5</f>
        <v>0.94592318059299185</v>
      </c>
      <c r="BA61">
        <f>AQ61/$BA$5</f>
        <v>0.91523530975804301</v>
      </c>
      <c r="BB61">
        <f>AR61/$BB$5</f>
        <v>0.92400529853309132</v>
      </c>
      <c r="BC61">
        <f>AS61/$BC$5</f>
        <v>0.89027171757239199</v>
      </c>
    </row>
    <row r="62" spans="7:58" x14ac:dyDescent="0.25">
      <c r="G62" s="27" t="s">
        <v>83</v>
      </c>
      <c r="H62" s="27">
        <v>55</v>
      </c>
      <c r="I62" s="27" t="s">
        <v>84</v>
      </c>
      <c r="J62" s="27">
        <v>10</v>
      </c>
      <c r="L62" s="27">
        <v>0.56359999999999999</v>
      </c>
      <c r="M62" s="27">
        <v>0.59740000000000004</v>
      </c>
      <c r="N62" s="27">
        <v>0.55969999999999998</v>
      </c>
      <c r="O62" s="27">
        <v>0.51319999999999999</v>
      </c>
      <c r="P62" s="27">
        <v>0.54069999999999996</v>
      </c>
      <c r="Q62" s="27">
        <v>0.51249999999999996</v>
      </c>
      <c r="R62" s="27">
        <v>0.54610000000000003</v>
      </c>
      <c r="S62" s="27">
        <v>0.61880000000000002</v>
      </c>
      <c r="T62" s="27">
        <v>0.6048</v>
      </c>
      <c r="V62" s="27">
        <f>L62/$V$5</f>
        <v>1.1928883871878087</v>
      </c>
      <c r="W62" s="27">
        <f>M62/$W$5</f>
        <v>0.99677419354838703</v>
      </c>
      <c r="X62" s="27">
        <f>N62/$X$5</f>
        <v>1.0062022471910113</v>
      </c>
      <c r="Y62" s="27">
        <f>O62/$Y$5</f>
        <v>0.95955126207541275</v>
      </c>
      <c r="Z62" s="27">
        <f>P62/$Z$5</f>
        <v>0.90980986033989553</v>
      </c>
      <c r="AA62" s="27">
        <f>Q62/$AA$5</f>
        <v>0.9463868029053305</v>
      </c>
      <c r="AB62" s="27">
        <f>R62/$AB$5</f>
        <v>0.93143441923929748</v>
      </c>
      <c r="AC62" s="27">
        <f>S62/$AC$5</f>
        <v>0.9224347826086956</v>
      </c>
      <c r="AD62" s="27">
        <f>T62/$AD$5</f>
        <v>0.93395789365316306</v>
      </c>
      <c r="AF62" s="27" t="s">
        <v>83</v>
      </c>
      <c r="AG62" s="27">
        <v>55</v>
      </c>
      <c r="AH62" s="27" t="s">
        <v>84</v>
      </c>
      <c r="AI62" s="27">
        <v>10</v>
      </c>
      <c r="AK62">
        <v>0.51390000000000002</v>
      </c>
      <c r="AL62" s="6">
        <v>0.63129999999999997</v>
      </c>
      <c r="AM62" s="6">
        <v>0.59030000000000005</v>
      </c>
      <c r="AN62" s="6">
        <v>0.60299999999999998</v>
      </c>
      <c r="AO62" s="6">
        <v>0.55769999999999997</v>
      </c>
      <c r="AP62" s="6">
        <v>0.56759999999999999</v>
      </c>
      <c r="AQ62" s="6">
        <v>0.57069999999999999</v>
      </c>
      <c r="AR62" s="6">
        <v>0.63980000000000004</v>
      </c>
      <c r="AS62" s="6">
        <v>0.60029999999999994</v>
      </c>
      <c r="AU62">
        <f>AK62/$AU$5</f>
        <v>1.3448185624563851</v>
      </c>
      <c r="AV62">
        <f>AL62/$AV$5</f>
        <v>1.2030872824291703</v>
      </c>
      <c r="AW62">
        <f>AM62/$AW$5</f>
        <v>0.89870591220502427</v>
      </c>
      <c r="AX62">
        <f>AN62/$AX$5</f>
        <v>1.0307692307692309</v>
      </c>
      <c r="AY62">
        <f>AO62/$AY$5</f>
        <v>0.87445774316625713</v>
      </c>
      <c r="AZ62">
        <f>AP62/$AZ$5</f>
        <v>0.95619946091644203</v>
      </c>
      <c r="BA62">
        <f>AQ62/$BA$5</f>
        <v>0.91044934857750592</v>
      </c>
      <c r="BB62">
        <f>AR62/$BB$5</f>
        <v>0.94166707550409656</v>
      </c>
      <c r="BC62">
        <f>AS62/$BC$5</f>
        <v>0.89294922649742159</v>
      </c>
    </row>
    <row r="63" spans="7:58" x14ac:dyDescent="0.25">
      <c r="G63" s="27" t="s">
        <v>85</v>
      </c>
      <c r="H63" s="27">
        <v>56</v>
      </c>
      <c r="I63" s="27" t="s">
        <v>84</v>
      </c>
      <c r="J63" s="27">
        <v>10</v>
      </c>
      <c r="L63" s="27">
        <v>0.5726</v>
      </c>
      <c r="M63" s="27">
        <v>0.57720000000000005</v>
      </c>
      <c r="N63" s="27">
        <v>0.5262</v>
      </c>
      <c r="O63" s="27">
        <v>0.52969999999999995</v>
      </c>
      <c r="P63" s="27">
        <v>0.52600000000000002</v>
      </c>
      <c r="Q63" s="27">
        <v>0.52180000000000004</v>
      </c>
      <c r="R63" s="27">
        <v>0.5554</v>
      </c>
      <c r="S63" s="27">
        <v>0.61770000000000003</v>
      </c>
      <c r="T63" s="27">
        <v>0.60360000000000003</v>
      </c>
      <c r="V63" s="27">
        <f>L63/$V$5</f>
        <v>1.2119373500776069</v>
      </c>
      <c r="W63" s="27">
        <f>M63/$W$5</f>
        <v>0.96307007786429366</v>
      </c>
      <c r="X63" s="27">
        <f>N63/$X$5</f>
        <v>0.94597752808988778</v>
      </c>
      <c r="Y63" s="27">
        <f>O63/$Y$5</f>
        <v>0.99040199439077581</v>
      </c>
      <c r="Z63" s="27">
        <f>P63/$Z$5</f>
        <v>0.88507487800774021</v>
      </c>
      <c r="AA63" s="27">
        <f>Q63/$AA$5</f>
        <v>0.96356026098732006</v>
      </c>
      <c r="AB63" s="27">
        <f>R63/$AB$5</f>
        <v>0.94729660583319131</v>
      </c>
      <c r="AC63" s="27">
        <f>S63/$AC$5</f>
        <v>0.92079503105590055</v>
      </c>
      <c r="AD63" s="27">
        <f>T63/$AD$5</f>
        <v>0.93210480259432738</v>
      </c>
      <c r="AF63" s="27" t="s">
        <v>85</v>
      </c>
      <c r="AG63" s="27">
        <v>56</v>
      </c>
      <c r="AH63" s="27" t="s">
        <v>84</v>
      </c>
      <c r="AI63" s="27">
        <v>10</v>
      </c>
      <c r="AK63">
        <v>0.52839999999999998</v>
      </c>
      <c r="AL63" s="6">
        <v>0.60980000000000001</v>
      </c>
      <c r="AM63" s="6">
        <v>0.60119999999999996</v>
      </c>
      <c r="AN63" s="6">
        <v>0.62150000000000005</v>
      </c>
      <c r="AO63" s="6">
        <v>0.56969999999999998</v>
      </c>
      <c r="AP63" s="6">
        <v>0.57110000000000005</v>
      </c>
      <c r="AQ63" s="6">
        <v>0.59750000000000003</v>
      </c>
      <c r="AR63" s="6">
        <v>0.64849999999999997</v>
      </c>
      <c r="AS63" s="6">
        <v>0.59930000000000005</v>
      </c>
      <c r="AU63">
        <f>AK63/$AU$5</f>
        <v>1.3827634333565944</v>
      </c>
      <c r="AV63">
        <f>AL63/$AV$5</f>
        <v>1.1621140896963535</v>
      </c>
      <c r="AW63">
        <f>AM63/$AW$5</f>
        <v>0.91530068510530327</v>
      </c>
      <c r="AX63">
        <f>AN63/$AX$5</f>
        <v>1.0623931623931626</v>
      </c>
      <c r="AY63">
        <f>AO63/$AY$5</f>
        <v>0.89327340197564409</v>
      </c>
      <c r="AZ63">
        <f>AP63/$AZ$5</f>
        <v>0.9620956873315365</v>
      </c>
      <c r="BA63">
        <f>AQ63/$BA$5</f>
        <v>0.95320393512363732</v>
      </c>
      <c r="BB63">
        <f>AR63/$BB$5</f>
        <v>0.95447186380807536</v>
      </c>
      <c r="BC63">
        <f>AS63/$BC$5</f>
        <v>0.89146172153907188</v>
      </c>
    </row>
    <row r="64" spans="7:58" x14ac:dyDescent="0.25">
      <c r="G64" s="27" t="s">
        <v>86</v>
      </c>
      <c r="H64" s="27">
        <v>57</v>
      </c>
      <c r="I64" s="27" t="s">
        <v>84</v>
      </c>
      <c r="J64" s="27">
        <v>10</v>
      </c>
      <c r="L64" s="27">
        <v>0.56379999999999997</v>
      </c>
      <c r="M64" s="27">
        <v>0.5877</v>
      </c>
      <c r="N64" s="27">
        <v>0.55289999999999995</v>
      </c>
      <c r="O64" s="27">
        <v>0.52659999999999996</v>
      </c>
      <c r="P64" s="27">
        <v>0.53900000000000003</v>
      </c>
      <c r="Q64" s="27">
        <v>0.52480000000000004</v>
      </c>
      <c r="R64" s="27">
        <v>0.54749999999999999</v>
      </c>
      <c r="S64" s="27">
        <v>0.61409999999999998</v>
      </c>
      <c r="T64" s="27">
        <v>0.59799999999999998</v>
      </c>
      <c r="V64" s="27">
        <f>L64/$V$5</f>
        <v>1.1933116974742486</v>
      </c>
      <c r="W64" s="27">
        <f>M64/$W$5</f>
        <v>0.98058954393770847</v>
      </c>
      <c r="X64" s="27">
        <f>N64/$X$5</f>
        <v>0.99397752808988771</v>
      </c>
      <c r="Y64" s="27">
        <f>O64/$Y$5</f>
        <v>0.98460579619819244</v>
      </c>
      <c r="Z64" s="27">
        <f>P64/$Z$5</f>
        <v>0.90694935217903416</v>
      </c>
      <c r="AA64" s="27">
        <f>Q64/$AA$5</f>
        <v>0.96910008617505861</v>
      </c>
      <c r="AB64" s="27">
        <f>R64/$AB$5</f>
        <v>0.93382227528568995</v>
      </c>
      <c r="AC64" s="27">
        <f>S64/$AC$5</f>
        <v>0.91542857142857137</v>
      </c>
      <c r="AD64" s="27">
        <f>T64/$AD$5</f>
        <v>0.92345704431976106</v>
      </c>
      <c r="AF64" s="27" t="s">
        <v>86</v>
      </c>
      <c r="AG64" s="27">
        <v>57</v>
      </c>
      <c r="AH64" s="27" t="s">
        <v>84</v>
      </c>
      <c r="AI64" s="27">
        <v>10</v>
      </c>
      <c r="AK64">
        <v>0.52549999999999997</v>
      </c>
      <c r="AL64" s="6">
        <v>0.61580000000000001</v>
      </c>
      <c r="AM64" s="6">
        <v>0.57379999999999998</v>
      </c>
      <c r="AN64" s="6">
        <v>0.61819999999999997</v>
      </c>
      <c r="AO64" s="6">
        <v>0.54779999999999995</v>
      </c>
      <c r="AP64" s="6">
        <v>0.56240000000000001</v>
      </c>
      <c r="AQ64" s="6">
        <v>0.57699999999999996</v>
      </c>
      <c r="AR64" s="6">
        <v>0.63439999999999996</v>
      </c>
      <c r="AS64" s="6">
        <v>0.60619999999999996</v>
      </c>
      <c r="AU64">
        <f>AK64/$AU$5</f>
        <v>1.3751744591765525</v>
      </c>
      <c r="AV64">
        <f>AL64/$AV$5</f>
        <v>1.1735484690636513</v>
      </c>
      <c r="AW64">
        <f>AM64/$AW$5</f>
        <v>0.87358538442019795</v>
      </c>
      <c r="AX64">
        <f>AN64/$AX$5</f>
        <v>1.0567521367521369</v>
      </c>
      <c r="AY64">
        <f>AO64/$AY$5</f>
        <v>0.8589348246485129</v>
      </c>
      <c r="AZ64">
        <f>AP64/$AZ$5</f>
        <v>0.94743935309973049</v>
      </c>
      <c r="BA64">
        <f>AQ64/$BA$5</f>
        <v>0.92049986705663378</v>
      </c>
      <c r="BB64">
        <f>AR64/$BB$5</f>
        <v>0.93371927586714409</v>
      </c>
      <c r="BC64">
        <f>AS64/$BC$5</f>
        <v>0.90172550575168575</v>
      </c>
    </row>
    <row r="65" spans="7:55" x14ac:dyDescent="0.25">
      <c r="G65" s="27" t="s">
        <v>87</v>
      </c>
      <c r="H65" s="27">
        <v>58</v>
      </c>
      <c r="I65" s="27" t="s">
        <v>80</v>
      </c>
      <c r="J65" s="27">
        <v>10</v>
      </c>
      <c r="L65" s="27">
        <v>0.62439999999999996</v>
      </c>
      <c r="M65" s="27">
        <v>0.63870000000000005</v>
      </c>
      <c r="N65" s="27">
        <v>0.59399999999999997</v>
      </c>
      <c r="O65" s="27">
        <v>0.53939999999999999</v>
      </c>
      <c r="P65" s="27">
        <v>0.56759999999999999</v>
      </c>
      <c r="Q65" s="27">
        <v>0.53010000000000002</v>
      </c>
      <c r="R65" s="27">
        <v>0.56950000000000001</v>
      </c>
      <c r="S65" s="27">
        <v>0.62690000000000001</v>
      </c>
      <c r="T65" s="27">
        <v>0.62660000000000005</v>
      </c>
      <c r="V65" s="27">
        <f>L65/$V$5</f>
        <v>1.3215747142655565</v>
      </c>
      <c r="W65" s="27">
        <f>M65/$W$5</f>
        <v>1.0656840934371523</v>
      </c>
      <c r="X65" s="27">
        <f>N65/$X$5</f>
        <v>1.0678651685393259</v>
      </c>
      <c r="Y65" s="27">
        <f>O65/$Y$5</f>
        <v>1.0085384855095043</v>
      </c>
      <c r="Z65" s="27">
        <f>P65/$Z$5</f>
        <v>0.95507319535588076</v>
      </c>
      <c r="AA65" s="27">
        <f>Q65/$AA$5</f>
        <v>0.97888711067339662</v>
      </c>
      <c r="AB65" s="27">
        <f>R65/$AB$5</f>
        <v>0.97134572744328851</v>
      </c>
      <c r="AC65" s="27">
        <f>S65/$AC$5</f>
        <v>0.93450931677018623</v>
      </c>
      <c r="AD65" s="27">
        <f>T65/$AD$5</f>
        <v>0.96762238122201061</v>
      </c>
      <c r="AF65" s="27" t="s">
        <v>87</v>
      </c>
      <c r="AG65" s="27">
        <v>58</v>
      </c>
      <c r="AH65" s="27" t="s">
        <v>80</v>
      </c>
      <c r="AI65" s="27">
        <v>10</v>
      </c>
      <c r="AL65" s="6">
        <v>0.6603</v>
      </c>
      <c r="AM65" s="6">
        <v>0.59189999999999998</v>
      </c>
      <c r="AN65" s="6">
        <v>0.60060000000000002</v>
      </c>
      <c r="AO65" s="6">
        <v>0.58030000000000004</v>
      </c>
      <c r="AP65" s="6">
        <v>0.59209999999999996</v>
      </c>
      <c r="AQ65" s="6">
        <v>0.61219999999999997</v>
      </c>
      <c r="AR65" s="6">
        <v>0.67069999999999996</v>
      </c>
      <c r="AS65" s="6">
        <v>0.62939999999999996</v>
      </c>
      <c r="AW65">
        <f>AM65/$AW$5</f>
        <v>0.90114184217203763</v>
      </c>
      <c r="AX65">
        <f>AN65/$AX$5</f>
        <v>1.0266666666666668</v>
      </c>
      <c r="AY65">
        <f>AO65/$AY$5</f>
        <v>0.9098939005906026</v>
      </c>
      <c r="AZ65">
        <f>AP65/$AZ$5</f>
        <v>0.99747304582210228</v>
      </c>
      <c r="BA65">
        <f>AQ65/$BA$5</f>
        <v>0.97665514490826899</v>
      </c>
      <c r="BB65">
        <f>AR65/$BB$5</f>
        <v>0.98714615120443505</v>
      </c>
      <c r="BC65">
        <f>AS65/$BC$5</f>
        <v>0.93623562078540257</v>
      </c>
    </row>
    <row r="66" spans="7:55" x14ac:dyDescent="0.25">
      <c r="G66" s="27" t="s">
        <v>88</v>
      </c>
      <c r="H66" s="27">
        <v>59</v>
      </c>
      <c r="I66" s="27" t="s">
        <v>80</v>
      </c>
      <c r="J66" s="27">
        <v>10</v>
      </c>
      <c r="L66" s="27">
        <v>0.63649999999999995</v>
      </c>
      <c r="M66" s="27">
        <v>0.65129999999999999</v>
      </c>
      <c r="N66" s="27">
        <v>0.57869999999999999</v>
      </c>
      <c r="O66" s="27">
        <v>0.53249999999999997</v>
      </c>
      <c r="P66" s="27">
        <v>0.55310000000000004</v>
      </c>
      <c r="Q66" s="27">
        <v>0.53059999999999996</v>
      </c>
      <c r="R66" s="27">
        <v>0.56730000000000003</v>
      </c>
      <c r="S66" s="27">
        <v>0.62409999999999999</v>
      </c>
      <c r="T66" s="27">
        <v>0.61739999999999995</v>
      </c>
      <c r="V66" s="27">
        <f>L66/$V$5</f>
        <v>1.3471849865951742</v>
      </c>
      <c r="W66" s="27">
        <f>M66/$W$5</f>
        <v>1.0867074527252503</v>
      </c>
      <c r="X66" s="27">
        <f>N66/$X$5</f>
        <v>1.040359550561798</v>
      </c>
      <c r="Y66" s="27">
        <f>O66/$Y$5</f>
        <v>0.99563727017762527</v>
      </c>
      <c r="Z66" s="27">
        <f>P66/$Z$5</f>
        <v>0.93067474339559142</v>
      </c>
      <c r="AA66" s="27">
        <f>Q66/$AA$5</f>
        <v>0.9798104148713529</v>
      </c>
      <c r="AB66" s="27">
        <f>R66/$AB$5</f>
        <v>0.96759338222752878</v>
      </c>
      <c r="AC66" s="27">
        <f>S66/$AC$5</f>
        <v>0.93033540372670798</v>
      </c>
      <c r="AD66" s="27">
        <f>T66/$AD$5</f>
        <v>0.95341534977093723</v>
      </c>
      <c r="AF66" s="27" t="s">
        <v>88</v>
      </c>
      <c r="AG66" s="27">
        <v>59</v>
      </c>
      <c r="AH66" s="27" t="s">
        <v>80</v>
      </c>
      <c r="AI66" s="27">
        <v>10</v>
      </c>
      <c r="AL66" s="6">
        <v>0.58299999999999996</v>
      </c>
      <c r="AM66" s="6">
        <v>0.7218</v>
      </c>
      <c r="AN66" s="6">
        <v>0.6492</v>
      </c>
      <c r="AO66" s="6">
        <v>0.66669999999999996</v>
      </c>
      <c r="AP66" s="6">
        <v>0.5968</v>
      </c>
      <c r="AQ66" s="6">
        <v>0.62209999999999999</v>
      </c>
      <c r="AR66" s="6">
        <v>0.66579999999999995</v>
      </c>
      <c r="AS66" s="6">
        <v>0.63270000000000004</v>
      </c>
      <c r="AV66">
        <f>AL66/$AV$5</f>
        <v>1.1110405285224239</v>
      </c>
      <c r="AW66">
        <f>AM66/$AW$5</f>
        <v>1.0989089063689419</v>
      </c>
      <c r="AX66">
        <f>AN66/$AX$5</f>
        <v>1.1097435897435899</v>
      </c>
      <c r="AY66">
        <f>AO66/$AY$5</f>
        <v>1.0453666440181884</v>
      </c>
      <c r="AZ66">
        <f>AP66/$AZ$5</f>
        <v>1.0053908355795147</v>
      </c>
      <c r="BA66">
        <f>AQ66/$BA$5</f>
        <v>0.9924488168040414</v>
      </c>
      <c r="BB66">
        <f>AR66/$BB$5</f>
        <v>0.97993425894127451</v>
      </c>
      <c r="BC66">
        <f>AS66/$BC$5</f>
        <v>0.94114438714795723</v>
      </c>
    </row>
    <row r="67" spans="7:55" x14ac:dyDescent="0.25">
      <c r="G67" s="27" t="s">
        <v>89</v>
      </c>
      <c r="H67" s="27">
        <v>60</v>
      </c>
      <c r="I67" s="27" t="s">
        <v>80</v>
      </c>
      <c r="J67" s="27">
        <v>10</v>
      </c>
      <c r="L67" s="27">
        <v>0.63639999999999997</v>
      </c>
      <c r="M67" s="27">
        <v>0.65200000000000002</v>
      </c>
      <c r="N67" s="27">
        <v>0.58789999999999998</v>
      </c>
      <c r="O67" s="27">
        <v>0.53869999999999996</v>
      </c>
      <c r="P67" s="27">
        <v>0.55549999999999999</v>
      </c>
      <c r="Q67" s="27">
        <v>0.52639999999999998</v>
      </c>
      <c r="R67" s="27">
        <v>0.56279999999999997</v>
      </c>
      <c r="S67" s="27">
        <v>0.62160000000000004</v>
      </c>
      <c r="T67" s="27">
        <v>0.60829999999999995</v>
      </c>
      <c r="V67" s="27">
        <f>L67/$V$5</f>
        <v>1.3469733314519543</v>
      </c>
      <c r="W67" s="27">
        <f>M67/$W$5</f>
        <v>1.0878754171301446</v>
      </c>
      <c r="X67" s="27">
        <f>N67/$X$5</f>
        <v>1.0568988764044944</v>
      </c>
      <c r="Y67" s="27">
        <f>O67/$Y$5</f>
        <v>1.007229666562792</v>
      </c>
      <c r="Z67" s="27">
        <f>P67/$Z$5</f>
        <v>0.93471310785798412</v>
      </c>
      <c r="AA67" s="27">
        <f>Q67/$AA$5</f>
        <v>0.972054659608519</v>
      </c>
      <c r="AB67" s="27">
        <f>R67/$AB$5</f>
        <v>0.959918130649838</v>
      </c>
      <c r="AC67" s="27">
        <f>S67/$AC$5</f>
        <v>0.92660869565217385</v>
      </c>
      <c r="AD67" s="27">
        <f>T67/$AD$5</f>
        <v>0.93936274257476693</v>
      </c>
      <c r="AF67" s="27" t="s">
        <v>89</v>
      </c>
      <c r="AG67" s="27">
        <v>60</v>
      </c>
      <c r="AH67" s="27" t="s">
        <v>80</v>
      </c>
      <c r="AI67" s="27">
        <v>10</v>
      </c>
      <c r="AK67">
        <v>0.63249999999999995</v>
      </c>
      <c r="AL67" s="6">
        <v>0.59</v>
      </c>
      <c r="AM67" s="6">
        <v>0.71519999999999995</v>
      </c>
      <c r="AN67" s="6">
        <v>0.65329999999999999</v>
      </c>
      <c r="AO67" s="6">
        <v>0.65869999999999995</v>
      </c>
      <c r="AP67" s="6">
        <v>0.58889999999999998</v>
      </c>
      <c r="AQ67" s="6">
        <v>0.61370000000000002</v>
      </c>
      <c r="AR67" s="6">
        <v>0.67079999999999995</v>
      </c>
      <c r="AS67" s="6">
        <v>0.63880000000000003</v>
      </c>
      <c r="AU67">
        <f>AK67/$AU$5</f>
        <v>1.6551814375436145</v>
      </c>
      <c r="AV67">
        <f>AL67/$AV$5</f>
        <v>1.1243806377842711</v>
      </c>
      <c r="AW67">
        <f>AM67/$AW$5</f>
        <v>1.0888606952550115</v>
      </c>
      <c r="AX67">
        <f>AN67/$AX$5</f>
        <v>1.1167521367521369</v>
      </c>
      <c r="AY67">
        <f>AO67/$AY$5</f>
        <v>1.032822871478597</v>
      </c>
      <c r="AZ67">
        <f>AP67/$AZ$5</f>
        <v>0.99208221024258758</v>
      </c>
      <c r="BA67">
        <f>AQ67/$BA$5</f>
        <v>0.97904812549853759</v>
      </c>
      <c r="BB67">
        <f>AR67/$BB$5</f>
        <v>0.98729333267919339</v>
      </c>
      <c r="BC67">
        <f>AS67/$BC$5</f>
        <v>0.95021816739389131</v>
      </c>
    </row>
    <row r="68" spans="7:55" x14ac:dyDescent="0.25">
      <c r="G68" s="27" t="s">
        <v>90</v>
      </c>
      <c r="H68" s="27">
        <v>61</v>
      </c>
      <c r="I68" s="27" t="s">
        <v>91</v>
      </c>
      <c r="J68" s="27">
        <v>10</v>
      </c>
      <c r="L68" s="27">
        <v>0.61460000000000004</v>
      </c>
      <c r="M68" s="27">
        <v>0.63200000000000001</v>
      </c>
      <c r="N68" s="27">
        <v>0.58509999999999995</v>
      </c>
      <c r="O68" s="27">
        <v>0.55659999999999998</v>
      </c>
      <c r="P68" s="27">
        <v>0.53400000000000003</v>
      </c>
      <c r="Q68" s="27">
        <v>0.53700000000000003</v>
      </c>
      <c r="R68" s="27">
        <v>0.55679999999999996</v>
      </c>
      <c r="S68" s="27">
        <v>0.62560000000000004</v>
      </c>
      <c r="T68" s="27">
        <v>0.61160000000000003</v>
      </c>
      <c r="V68" s="27">
        <f>L68/$V$5</f>
        <v>1.3008325102299987</v>
      </c>
      <c r="W68" s="27">
        <f>M68/$W$5</f>
        <v>1.0545050055617351</v>
      </c>
      <c r="X68" s="27">
        <f>N68/$X$5</f>
        <v>1.0518651685393259</v>
      </c>
      <c r="Y68" s="27">
        <f>O68/$Y$5</f>
        <v>1.0406980367715799</v>
      </c>
      <c r="Z68" s="27">
        <f>P68/$Z$5</f>
        <v>0.89853609288238256</v>
      </c>
      <c r="AA68" s="27">
        <f>Q68/$AA$5</f>
        <v>0.99162870860519525</v>
      </c>
      <c r="AB68" s="27">
        <f>R68/$AB$5</f>
        <v>0.94968446187958389</v>
      </c>
      <c r="AC68" s="27">
        <f>S68/$AC$5</f>
        <v>0.93257142857142861</v>
      </c>
      <c r="AD68" s="27">
        <f>T68/$AD$5</f>
        <v>0.94445874298656507</v>
      </c>
      <c r="AF68" s="27" t="s">
        <v>90</v>
      </c>
      <c r="AG68" s="27">
        <v>61</v>
      </c>
      <c r="AH68" s="27" t="s">
        <v>91</v>
      </c>
      <c r="AI68" s="27">
        <v>10</v>
      </c>
      <c r="AK68">
        <v>0.6411</v>
      </c>
      <c r="AL68" s="6">
        <v>0.55800000000000005</v>
      </c>
      <c r="AM68" s="6">
        <v>0.69230000000000003</v>
      </c>
      <c r="AN68" s="6">
        <v>0.62760000000000005</v>
      </c>
      <c r="AO68" s="6">
        <v>0.65669999999999995</v>
      </c>
      <c r="AP68" s="6">
        <v>0.60519999999999996</v>
      </c>
      <c r="AQ68" s="6">
        <v>0.5917</v>
      </c>
      <c r="AR68" s="6">
        <v>0.65159999999999996</v>
      </c>
      <c r="AS68" s="6">
        <v>0.61229999999999996</v>
      </c>
      <c r="AU68">
        <f>AK68/$AU$5</f>
        <v>1.6776866713189111</v>
      </c>
      <c r="AV68">
        <f>AL68/$AV$5</f>
        <v>1.0633972811586838</v>
      </c>
      <c r="AW68">
        <f>AM68/$AW$5</f>
        <v>1.0539964476021315</v>
      </c>
      <c r="AX68">
        <f>AN68/$AX$5</f>
        <v>1.0728205128205131</v>
      </c>
      <c r="AY68">
        <f>AO68/$AY$5</f>
        <v>1.0296869283436991</v>
      </c>
      <c r="AZ68">
        <f>AP68/$AZ$5</f>
        <v>1.0195417789757411</v>
      </c>
      <c r="BA68">
        <f>AQ68/$BA$5</f>
        <v>0.94395107684126556</v>
      </c>
      <c r="BB68">
        <f>AR68/$BB$5</f>
        <v>0.95903448952558501</v>
      </c>
      <c r="BC68">
        <f>AS68/$BC$5</f>
        <v>0.91079928599761995</v>
      </c>
    </row>
    <row r="69" spans="7:55" x14ac:dyDescent="0.25">
      <c r="G69" s="27" t="s">
        <v>92</v>
      </c>
      <c r="H69" s="27">
        <v>62</v>
      </c>
      <c r="I69" s="27" t="s">
        <v>91</v>
      </c>
      <c r="J69" s="27">
        <v>10</v>
      </c>
      <c r="L69" s="27">
        <v>0.61890000000000001</v>
      </c>
      <c r="M69" s="27">
        <v>0.61029999999999995</v>
      </c>
      <c r="N69" s="27">
        <v>0.56999999999999995</v>
      </c>
      <c r="O69" s="27">
        <v>0.56479999999999997</v>
      </c>
      <c r="P69" s="27">
        <v>0.54090000000000005</v>
      </c>
      <c r="Q69" s="27">
        <v>0.54310000000000003</v>
      </c>
      <c r="R69" s="27">
        <v>0.56410000000000005</v>
      </c>
      <c r="S69" s="27">
        <v>0.62419999999999998</v>
      </c>
      <c r="T69" s="27">
        <v>0.6038</v>
      </c>
      <c r="V69" s="27">
        <f>L69/$V$5</f>
        <v>1.3099336813884579</v>
      </c>
      <c r="W69" s="27">
        <f>M69/$W$5</f>
        <v>1.0182981090100109</v>
      </c>
      <c r="X69" s="27">
        <f>N69/$X$5</f>
        <v>1.0247191011235957</v>
      </c>
      <c r="Y69" s="27">
        <f>O69/$Y$5</f>
        <v>1.0560299158616391</v>
      </c>
      <c r="Z69" s="27">
        <f>P69/$Z$5</f>
        <v>0.91014639071176173</v>
      </c>
      <c r="AA69" s="27">
        <f>Q69/$AA$5</f>
        <v>1.0028930198202635</v>
      </c>
      <c r="AB69" s="27">
        <f>R69/$AB$5</f>
        <v>0.96213542555005993</v>
      </c>
      <c r="AC69" s="27">
        <f>S69/$AC$5</f>
        <v>0.93048447204968932</v>
      </c>
      <c r="AD69" s="27">
        <f>T69/$AD$5</f>
        <v>0.93241365110413332</v>
      </c>
      <c r="AF69" s="27" t="s">
        <v>92</v>
      </c>
      <c r="AG69" s="27">
        <v>62</v>
      </c>
      <c r="AH69" s="27" t="s">
        <v>91</v>
      </c>
      <c r="AI69" s="27">
        <v>10</v>
      </c>
      <c r="AK69">
        <v>0.59570000000000001</v>
      </c>
      <c r="AL69" s="6">
        <v>0.5262</v>
      </c>
      <c r="AM69" s="6">
        <v>0.68559999999999999</v>
      </c>
      <c r="AN69" s="6">
        <v>0.61250000000000004</v>
      </c>
      <c r="AO69" s="6">
        <v>0.64070000000000005</v>
      </c>
      <c r="AP69" s="6">
        <v>0.57250000000000001</v>
      </c>
      <c r="AQ69" s="6">
        <v>0.57650000000000001</v>
      </c>
      <c r="AR69" s="6">
        <v>0.62629999999999997</v>
      </c>
      <c r="AS69" s="6">
        <v>0.60019999999999996</v>
      </c>
      <c r="AU69">
        <f>AK69/$AU$5</f>
        <v>1.5588799720865316</v>
      </c>
      <c r="AV69">
        <f>AL69/$AV$5</f>
        <v>1.0027950705120059</v>
      </c>
      <c r="AW69">
        <f>AM69/$AW$5</f>
        <v>1.0437959908652628</v>
      </c>
      <c r="AX69">
        <f>AN69/$AX$5</f>
        <v>1.0470085470085471</v>
      </c>
      <c r="AY69">
        <f>AO69/$AY$5</f>
        <v>1.0045993832645168</v>
      </c>
      <c r="AZ69">
        <f>AP69/$AZ$5</f>
        <v>0.96445417789757415</v>
      </c>
      <c r="BA69">
        <f>AQ69/$BA$5</f>
        <v>0.91970220685987769</v>
      </c>
      <c r="BB69">
        <f>AR69/$BB$5</f>
        <v>0.92179757641171556</v>
      </c>
      <c r="BC69">
        <f>AS69/$BC$5</f>
        <v>0.89280047600158663</v>
      </c>
    </row>
    <row r="70" spans="7:55" x14ac:dyDescent="0.25">
      <c r="G70" s="27" t="s">
        <v>93</v>
      </c>
      <c r="H70" s="27">
        <v>63</v>
      </c>
      <c r="I70" s="27" t="s">
        <v>91</v>
      </c>
      <c r="J70" s="27">
        <v>10</v>
      </c>
      <c r="L70" s="27">
        <v>0.60760000000000003</v>
      </c>
      <c r="M70" s="27">
        <v>0.64239999999999997</v>
      </c>
      <c r="N70" s="27">
        <v>0.58940000000000003</v>
      </c>
      <c r="O70" s="27">
        <v>0.55389999999999995</v>
      </c>
      <c r="P70" s="27">
        <v>0.56410000000000005</v>
      </c>
      <c r="Q70" s="27">
        <v>0.53159999999999996</v>
      </c>
      <c r="R70" s="27">
        <v>0.56289999999999996</v>
      </c>
      <c r="S70" s="27">
        <v>0.62529999999999997</v>
      </c>
      <c r="T70" s="27">
        <v>0.61099999999999999</v>
      </c>
      <c r="V70" s="27">
        <f>L70/$V$5</f>
        <v>1.2860166502046</v>
      </c>
      <c r="W70" s="27">
        <f>M70/$W$5</f>
        <v>1.071857619577308</v>
      </c>
      <c r="X70" s="27">
        <f>N70/$X$5</f>
        <v>1.0595955056179778</v>
      </c>
      <c r="Y70" s="27">
        <f>O70/$Y$5</f>
        <v>1.0356497351199749</v>
      </c>
      <c r="Z70" s="27">
        <f>P70/$Z$5</f>
        <v>0.94918391384822476</v>
      </c>
      <c r="AA70" s="27">
        <f>Q70/$AA$5</f>
        <v>0.98165702326726578</v>
      </c>
      <c r="AB70" s="27">
        <f>R70/$AB$5</f>
        <v>0.96008869179600886</v>
      </c>
      <c r="AC70" s="27">
        <f>S70/$AC$5</f>
        <v>0.93212422360248437</v>
      </c>
      <c r="AD70" s="27">
        <f>T70/$AD$5</f>
        <v>0.94353219745714711</v>
      </c>
      <c r="AF70" s="27" t="s">
        <v>93</v>
      </c>
      <c r="AG70" s="27">
        <v>63</v>
      </c>
      <c r="AH70" s="27" t="s">
        <v>91</v>
      </c>
      <c r="AI70" s="27">
        <v>10</v>
      </c>
      <c r="AK70">
        <v>0.60460000000000003</v>
      </c>
      <c r="AL70" s="6">
        <v>0.57769999999999999</v>
      </c>
      <c r="AM70" s="6">
        <v>0.69240000000000002</v>
      </c>
      <c r="AN70" s="6">
        <v>0.63160000000000005</v>
      </c>
      <c r="AO70" s="6">
        <v>0.65400000000000003</v>
      </c>
      <c r="AP70" s="6">
        <v>0.59670000000000001</v>
      </c>
      <c r="AQ70" s="6">
        <v>0.60229999999999995</v>
      </c>
      <c r="AR70" s="6">
        <v>0.64419999999999999</v>
      </c>
      <c r="AS70" s="6">
        <v>0.61250000000000004</v>
      </c>
      <c r="AU70">
        <f>AK70/$AU$5</f>
        <v>1.5821702721563153</v>
      </c>
      <c r="AV70">
        <f>AL70/$AV$5</f>
        <v>1.1009401600813111</v>
      </c>
      <c r="AW70">
        <f>AM70/$AW$5</f>
        <v>1.0541486932250699</v>
      </c>
      <c r="AX70">
        <f>AN70/$AX$5</f>
        <v>1.0796581196581199</v>
      </c>
      <c r="AY70">
        <f>AO70/$AY$5</f>
        <v>1.0254534051115873</v>
      </c>
      <c r="AZ70">
        <f>AP70/$AZ$5</f>
        <v>1.005222371967655</v>
      </c>
      <c r="BA70">
        <f>AQ70/$BA$5</f>
        <v>0.96086147301249658</v>
      </c>
      <c r="BB70">
        <f>AR70/$BB$5</f>
        <v>0.94814306039346519</v>
      </c>
      <c r="BC70">
        <f>AS70/$BC$5</f>
        <v>0.91109678698928998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0148-58FE-4D05-96C9-413485B67146}">
  <dimension ref="A2:O71"/>
  <sheetViews>
    <sheetView workbookViewId="0">
      <selection activeCell="V21" sqref="V21"/>
    </sheetView>
  </sheetViews>
  <sheetFormatPr defaultRowHeight="15" x14ac:dyDescent="0.25"/>
  <cols>
    <col min="1" max="1" width="12" bestFit="1" customWidth="1"/>
  </cols>
  <sheetData>
    <row r="2" spans="1:15" x14ac:dyDescent="0.25">
      <c r="A2" s="2" t="s">
        <v>94</v>
      </c>
    </row>
    <row r="3" spans="1:15" x14ac:dyDescent="0.25">
      <c r="A3" t="s">
        <v>95</v>
      </c>
      <c r="B3" t="s">
        <v>96</v>
      </c>
    </row>
    <row r="4" spans="1:15" x14ac:dyDescent="0.25">
      <c r="A4" t="s">
        <v>97</v>
      </c>
      <c r="B4" t="s">
        <v>98</v>
      </c>
      <c r="C4" t="s">
        <v>99</v>
      </c>
    </row>
    <row r="5" spans="1:15" x14ac:dyDescent="0.25">
      <c r="A5" t="s">
        <v>100</v>
      </c>
      <c r="B5" t="s">
        <v>101</v>
      </c>
      <c r="C5" t="s">
        <v>102</v>
      </c>
    </row>
    <row r="7" spans="1:1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8" t="s">
        <v>103</v>
      </c>
      <c r="B8" s="7"/>
      <c r="C8" s="7"/>
      <c r="D8" s="19" t="s">
        <v>104</v>
      </c>
      <c r="E8" s="19"/>
      <c r="F8" s="19"/>
      <c r="G8" s="20" t="s">
        <v>105</v>
      </c>
      <c r="H8" s="19"/>
      <c r="I8" s="19"/>
      <c r="J8" s="20" t="s">
        <v>106</v>
      </c>
      <c r="K8" s="19"/>
      <c r="L8" s="19"/>
      <c r="M8" s="10" t="s">
        <v>104</v>
      </c>
      <c r="N8" s="9" t="s">
        <v>105</v>
      </c>
      <c r="O8" s="9" t="s">
        <v>106</v>
      </c>
    </row>
    <row r="9" spans="1:15" x14ac:dyDescent="0.25">
      <c r="A9" s="18" t="s">
        <v>107</v>
      </c>
      <c r="B9" s="18"/>
      <c r="C9" s="18"/>
      <c r="D9" s="7">
        <v>1</v>
      </c>
      <c r="E9" s="11">
        <v>2</v>
      </c>
      <c r="F9" s="12">
        <v>3</v>
      </c>
      <c r="G9" s="7">
        <v>1</v>
      </c>
      <c r="H9" s="7">
        <v>2</v>
      </c>
      <c r="I9" s="12">
        <v>3</v>
      </c>
      <c r="J9" s="13">
        <v>1</v>
      </c>
      <c r="K9" s="13">
        <v>2</v>
      </c>
      <c r="L9" s="13">
        <v>3</v>
      </c>
      <c r="M9" s="14" t="s">
        <v>108</v>
      </c>
      <c r="N9" s="7" t="s">
        <v>108</v>
      </c>
      <c r="O9" s="7" t="s">
        <v>108</v>
      </c>
    </row>
    <row r="10" spans="1:15" x14ac:dyDescent="0.25">
      <c r="A10" s="7" t="s">
        <v>109</v>
      </c>
      <c r="B10" s="7" t="s">
        <v>110</v>
      </c>
      <c r="C10" s="7" t="s">
        <v>111</v>
      </c>
      <c r="D10" s="7">
        <v>0</v>
      </c>
      <c r="E10" s="11">
        <v>0.09</v>
      </c>
      <c r="F10" s="12"/>
      <c r="G10" s="7">
        <v>0.6</v>
      </c>
      <c r="H10" s="7">
        <v>0.43</v>
      </c>
      <c r="I10" s="12"/>
      <c r="J10" s="7">
        <v>1</v>
      </c>
      <c r="K10" s="7">
        <v>0.33</v>
      </c>
      <c r="L10" s="7"/>
      <c r="M10" s="15">
        <f>AVERAGE(D10:E10)</f>
        <v>4.4999999999999998E-2</v>
      </c>
      <c r="N10" s="11">
        <f>AVERAGE(G10:H10)</f>
        <v>0.51500000000000001</v>
      </c>
      <c r="O10" s="11">
        <f>AVERAGE(J10:K10)</f>
        <v>0.66500000000000004</v>
      </c>
    </row>
    <row r="11" spans="1:15" x14ac:dyDescent="0.25">
      <c r="A11" s="7" t="s">
        <v>112</v>
      </c>
      <c r="B11" s="7" t="s">
        <v>113</v>
      </c>
      <c r="C11" s="7" t="s">
        <v>111</v>
      </c>
      <c r="D11" s="7">
        <v>2.9</v>
      </c>
      <c r="E11" s="11">
        <v>3.46</v>
      </c>
      <c r="F11" s="12"/>
      <c r="G11" s="7">
        <v>0.59</v>
      </c>
      <c r="H11" s="7">
        <v>0.68</v>
      </c>
      <c r="I11" s="12"/>
      <c r="J11" s="7">
        <v>0.68</v>
      </c>
      <c r="K11" s="7">
        <v>0.9</v>
      </c>
      <c r="L11" s="7"/>
      <c r="M11" s="15">
        <f>AVERAGE(D11:E11)</f>
        <v>3.1799999999999997</v>
      </c>
      <c r="N11" s="11">
        <f>AVERAGE(G11:H11)</f>
        <v>0.63500000000000001</v>
      </c>
      <c r="O11" s="11">
        <f>AVERAGE(J11:K11)</f>
        <v>0.79</v>
      </c>
    </row>
    <row r="12" spans="1:15" x14ac:dyDescent="0.25">
      <c r="A12" s="7" t="s">
        <v>112</v>
      </c>
      <c r="B12" s="7" t="s">
        <v>114</v>
      </c>
      <c r="C12" s="7" t="s">
        <v>111</v>
      </c>
      <c r="D12" s="7">
        <v>0.04</v>
      </c>
      <c r="E12" s="7">
        <v>0.06</v>
      </c>
      <c r="F12" s="12"/>
      <c r="G12" s="7">
        <v>10.8</v>
      </c>
      <c r="H12" s="7">
        <v>9.42</v>
      </c>
      <c r="I12" s="12"/>
      <c r="J12" s="7">
        <v>0.7</v>
      </c>
      <c r="K12" s="7">
        <v>0.43</v>
      </c>
      <c r="L12" s="7"/>
      <c r="M12" s="15">
        <f>AVERAGE(D12:E12)</f>
        <v>0.05</v>
      </c>
      <c r="N12" s="11">
        <f>AVERAGE(G12:H12)</f>
        <v>10.11</v>
      </c>
      <c r="O12" s="11">
        <f>AVERAGE(J12:K12)</f>
        <v>0.56499999999999995</v>
      </c>
    </row>
    <row r="13" spans="1:15" x14ac:dyDescent="0.25">
      <c r="A13" s="7" t="s">
        <v>115</v>
      </c>
      <c r="B13" s="7" t="s">
        <v>116</v>
      </c>
      <c r="C13" s="7" t="s">
        <v>111</v>
      </c>
      <c r="D13" s="7">
        <v>0.57999999999999996</v>
      </c>
      <c r="E13" s="7">
        <v>0.48</v>
      </c>
      <c r="F13" s="12"/>
      <c r="G13" s="7">
        <v>18.920000000000002</v>
      </c>
      <c r="H13" s="7">
        <v>8.61</v>
      </c>
      <c r="I13" s="12"/>
      <c r="J13" s="7">
        <v>7.25</v>
      </c>
      <c r="K13" s="7">
        <v>3.49</v>
      </c>
      <c r="L13" s="7"/>
      <c r="M13" s="15">
        <f>AVERAGE(D13:E13)</f>
        <v>0.53</v>
      </c>
      <c r="N13" s="11">
        <f>AVERAGE(G13:H13)</f>
        <v>13.765000000000001</v>
      </c>
      <c r="O13" s="11">
        <f>AVERAGE(J13:K13)</f>
        <v>5.37</v>
      </c>
    </row>
    <row r="14" spans="1:1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11"/>
      <c r="N14" s="11"/>
      <c r="O14" s="11"/>
    </row>
    <row r="15" spans="1:15" x14ac:dyDescent="0.25">
      <c r="A15" s="8" t="s">
        <v>117</v>
      </c>
      <c r="B15" s="7"/>
      <c r="C15" s="7"/>
      <c r="D15" s="19" t="s">
        <v>104</v>
      </c>
      <c r="E15" s="19"/>
      <c r="F15" s="19"/>
      <c r="G15" s="20" t="s">
        <v>105</v>
      </c>
      <c r="H15" s="19"/>
      <c r="I15" s="19"/>
      <c r="J15" s="20" t="s">
        <v>106</v>
      </c>
      <c r="K15" s="19"/>
      <c r="L15" s="19"/>
      <c r="M15" s="10" t="s">
        <v>104</v>
      </c>
      <c r="N15" s="9" t="s">
        <v>105</v>
      </c>
      <c r="O15" s="9" t="s">
        <v>106</v>
      </c>
    </row>
    <row r="16" spans="1:15" x14ac:dyDescent="0.25">
      <c r="A16" s="18" t="s">
        <v>107</v>
      </c>
      <c r="B16" s="18"/>
      <c r="C16" s="18"/>
      <c r="D16" s="7">
        <v>1</v>
      </c>
      <c r="E16" s="11">
        <v>2</v>
      </c>
      <c r="F16" s="12">
        <v>3</v>
      </c>
      <c r="G16" s="7">
        <v>1</v>
      </c>
      <c r="H16" s="7">
        <v>2</v>
      </c>
      <c r="I16" s="12">
        <v>3</v>
      </c>
      <c r="J16" s="13">
        <v>1</v>
      </c>
      <c r="K16" s="13">
        <v>2</v>
      </c>
      <c r="L16" s="13">
        <v>3</v>
      </c>
      <c r="M16" s="14" t="s">
        <v>108</v>
      </c>
      <c r="N16" s="7" t="s">
        <v>108</v>
      </c>
      <c r="O16" s="7" t="s">
        <v>108</v>
      </c>
    </row>
    <row r="17" spans="1:15" x14ac:dyDescent="0.25">
      <c r="A17" s="7" t="s">
        <v>118</v>
      </c>
      <c r="B17" s="7" t="s">
        <v>119</v>
      </c>
      <c r="C17" s="7" t="s">
        <v>111</v>
      </c>
      <c r="D17" s="7">
        <v>0.39</v>
      </c>
      <c r="E17" s="7">
        <v>0.33</v>
      </c>
      <c r="F17" s="12">
        <v>0.91</v>
      </c>
      <c r="G17" s="7">
        <v>27.26</v>
      </c>
      <c r="H17" s="7">
        <v>16.82</v>
      </c>
      <c r="I17" s="12">
        <v>29.3</v>
      </c>
      <c r="J17" s="7">
        <v>6.7</v>
      </c>
      <c r="K17" s="7">
        <v>1.91</v>
      </c>
      <c r="L17" s="7">
        <v>9.4</v>
      </c>
      <c r="M17" s="14">
        <f>AVERAGE(D17:F17)</f>
        <v>0.54333333333333333</v>
      </c>
      <c r="N17" s="7">
        <f>AVERAGE(G17:I17)</f>
        <v>24.459999999999997</v>
      </c>
      <c r="O17" s="7">
        <f>AVERAGE(J17:L17)</f>
        <v>6.003333333333333</v>
      </c>
    </row>
    <row r="18" spans="1:15" x14ac:dyDescent="0.25">
      <c r="A18" s="7" t="s">
        <v>118</v>
      </c>
      <c r="B18" s="7" t="s">
        <v>120</v>
      </c>
      <c r="C18" s="7" t="s">
        <v>111</v>
      </c>
      <c r="D18" s="7">
        <v>0.69</v>
      </c>
      <c r="E18" s="7">
        <v>0.36</v>
      </c>
      <c r="F18" s="12">
        <v>0.76</v>
      </c>
      <c r="G18" s="7">
        <v>11.57</v>
      </c>
      <c r="H18" s="7">
        <v>23.08</v>
      </c>
      <c r="I18" s="12">
        <v>4.63</v>
      </c>
      <c r="J18" s="7">
        <v>3.21</v>
      </c>
      <c r="K18" s="7">
        <v>12.98</v>
      </c>
      <c r="L18" s="7">
        <v>1.34</v>
      </c>
      <c r="M18" s="14">
        <f>AVERAGE(D18:F18)</f>
        <v>0.60333333333333328</v>
      </c>
      <c r="N18" s="7">
        <f>AVERAGE(G18:I18)</f>
        <v>13.093333333333334</v>
      </c>
      <c r="O18" s="7">
        <f>AVERAGE(J18:L18)</f>
        <v>5.8433333333333337</v>
      </c>
    </row>
    <row r="19" spans="1:15" x14ac:dyDescent="0.25">
      <c r="A19" s="7" t="s">
        <v>118</v>
      </c>
      <c r="B19" s="7" t="s">
        <v>121</v>
      </c>
      <c r="C19" s="7" t="s">
        <v>111</v>
      </c>
      <c r="D19" s="7">
        <v>1.1100000000000001</v>
      </c>
      <c r="E19" s="7">
        <v>1.05</v>
      </c>
      <c r="F19" s="16">
        <v>0.48</v>
      </c>
      <c r="G19" s="11">
        <v>4.03</v>
      </c>
      <c r="H19" s="11">
        <v>4.01</v>
      </c>
      <c r="I19" s="16">
        <v>6.72</v>
      </c>
      <c r="J19" s="11">
        <v>1.84</v>
      </c>
      <c r="K19" s="11">
        <v>1.37</v>
      </c>
      <c r="L19" s="11">
        <v>24.96</v>
      </c>
      <c r="M19" s="14">
        <f>AVERAGE(D19:F19)</f>
        <v>0.88</v>
      </c>
      <c r="N19" s="7">
        <f>AVERAGE(G19:I19)</f>
        <v>4.919999999999999</v>
      </c>
      <c r="O19" s="7">
        <f>AVERAGE(J19:L19)</f>
        <v>9.39</v>
      </c>
    </row>
    <row r="20" spans="1:15" x14ac:dyDescent="0.25">
      <c r="A20" s="7">
        <v>1</v>
      </c>
      <c r="B20" s="17" t="s">
        <v>122</v>
      </c>
      <c r="C20" s="17">
        <v>0.5</v>
      </c>
      <c r="D20" s="7">
        <v>0.23</v>
      </c>
      <c r="E20" s="7">
        <v>0.78</v>
      </c>
      <c r="F20" s="16">
        <v>0.15</v>
      </c>
      <c r="G20" s="11">
        <v>2.23</v>
      </c>
      <c r="H20" s="11">
        <v>2.61</v>
      </c>
      <c r="I20" s="16">
        <v>42.13</v>
      </c>
      <c r="J20" s="11">
        <v>0.68</v>
      </c>
      <c r="K20" s="11">
        <v>3.21</v>
      </c>
      <c r="L20" s="11">
        <v>7.77</v>
      </c>
      <c r="M20" s="14">
        <f>AVERAGE(D20:F20)</f>
        <v>0.38666666666666666</v>
      </c>
      <c r="N20" s="7">
        <f>AVERAGE(G20:I20)</f>
        <v>15.656666666666666</v>
      </c>
      <c r="O20" s="7">
        <f>AVERAGE(J20:L20)</f>
        <v>3.8866666666666667</v>
      </c>
    </row>
    <row r="21" spans="1:15" x14ac:dyDescent="0.25">
      <c r="A21" s="7">
        <v>2</v>
      </c>
      <c r="B21" s="17" t="s">
        <v>29</v>
      </c>
      <c r="C21" s="17">
        <v>2</v>
      </c>
      <c r="D21" s="7">
        <v>0.56000000000000005</v>
      </c>
      <c r="E21" s="7">
        <v>0.19</v>
      </c>
      <c r="F21" s="12">
        <v>0.24</v>
      </c>
      <c r="G21" s="7">
        <v>16.98</v>
      </c>
      <c r="H21" s="7">
        <v>1.91</v>
      </c>
      <c r="I21" s="12">
        <v>5.79</v>
      </c>
      <c r="J21" s="7">
        <v>3.53</v>
      </c>
      <c r="K21" s="7">
        <v>0.96</v>
      </c>
      <c r="L21" s="7">
        <v>2.23</v>
      </c>
      <c r="M21" s="14">
        <f>AVERAGE(D21:F21)</f>
        <v>0.33</v>
      </c>
      <c r="N21" s="7">
        <f>AVERAGE(G21:I21)</f>
        <v>8.2266666666666666</v>
      </c>
      <c r="O21" s="7">
        <f>AVERAGE(J21:L21)</f>
        <v>2.2400000000000002</v>
      </c>
    </row>
    <row r="22" spans="1:15" x14ac:dyDescent="0.25">
      <c r="A22" s="7">
        <v>3</v>
      </c>
      <c r="B22" s="17" t="s">
        <v>36</v>
      </c>
      <c r="C22" s="17">
        <v>2</v>
      </c>
      <c r="D22" s="11">
        <v>0.44</v>
      </c>
      <c r="E22" s="11">
        <v>0.43</v>
      </c>
      <c r="F22" s="16">
        <v>0.41</v>
      </c>
      <c r="G22" s="11">
        <v>2.0699999999999998</v>
      </c>
      <c r="H22" s="11">
        <v>1.92</v>
      </c>
      <c r="I22" s="16">
        <v>2.02</v>
      </c>
      <c r="J22" s="11">
        <v>2.04</v>
      </c>
      <c r="K22" s="11">
        <v>1.33</v>
      </c>
      <c r="L22" s="11">
        <v>1.58</v>
      </c>
      <c r="M22" s="14">
        <f>AVERAGE(D22:F22)</f>
        <v>0.42666666666666669</v>
      </c>
      <c r="N22" s="7">
        <f>AVERAGE(G22:I22)</f>
        <v>2.0033333333333334</v>
      </c>
      <c r="O22" s="7">
        <f>AVERAGE(J22:L22)</f>
        <v>1.6500000000000001</v>
      </c>
    </row>
    <row r="23" spans="1:15" x14ac:dyDescent="0.25">
      <c r="A23" s="7">
        <v>4</v>
      </c>
      <c r="B23" s="17" t="s">
        <v>123</v>
      </c>
      <c r="C23" s="17">
        <v>0.5</v>
      </c>
      <c r="D23" s="11">
        <v>0.93</v>
      </c>
      <c r="E23" s="11">
        <v>0.77</v>
      </c>
      <c r="F23" s="16">
        <v>1.1100000000000001</v>
      </c>
      <c r="G23" s="11">
        <v>14.4</v>
      </c>
      <c r="H23" s="11">
        <v>8.02</v>
      </c>
      <c r="I23" s="16">
        <v>9.48</v>
      </c>
      <c r="J23" s="11">
        <v>3.49</v>
      </c>
      <c r="K23" s="11">
        <v>2.57</v>
      </c>
      <c r="L23" s="11">
        <v>4.24</v>
      </c>
      <c r="M23" s="14">
        <f>AVERAGE(D23:F23)</f>
        <v>0.93666666666666687</v>
      </c>
      <c r="N23" s="7">
        <f>AVERAGE(G23:I23)</f>
        <v>10.633333333333335</v>
      </c>
      <c r="O23" s="7">
        <f>AVERAGE(J23:L23)</f>
        <v>3.4333333333333336</v>
      </c>
    </row>
    <row r="24" spans="1:15" ht="30" x14ac:dyDescent="0.25">
      <c r="A24" s="7">
        <v>5</v>
      </c>
      <c r="B24" s="17" t="s">
        <v>124</v>
      </c>
      <c r="C24" s="17">
        <v>0.5</v>
      </c>
      <c r="D24" s="11">
        <v>0.24</v>
      </c>
      <c r="E24" s="11">
        <v>0.55000000000000004</v>
      </c>
      <c r="F24" s="16">
        <v>0.93</v>
      </c>
      <c r="G24" s="11">
        <v>2.61</v>
      </c>
      <c r="H24" s="11">
        <v>4.32</v>
      </c>
      <c r="I24" s="16">
        <v>4.3899999999999997</v>
      </c>
      <c r="J24" s="11">
        <v>1.03</v>
      </c>
      <c r="K24" s="11">
        <v>4.2300000000000004</v>
      </c>
      <c r="L24" s="11">
        <v>6.91</v>
      </c>
      <c r="M24" s="14">
        <f>AVERAGE(D24:F24)</f>
        <v>0.57333333333333336</v>
      </c>
      <c r="N24" s="7">
        <f>AVERAGE(G24:I24)</f>
        <v>3.7733333333333334</v>
      </c>
      <c r="O24" s="7">
        <f>AVERAGE(J24:L24)</f>
        <v>4.0566666666666675</v>
      </c>
    </row>
    <row r="25" spans="1:15" x14ac:dyDescent="0.25">
      <c r="A25" s="7">
        <v>6</v>
      </c>
      <c r="B25" s="17" t="s">
        <v>48</v>
      </c>
      <c r="C25" s="17">
        <v>2</v>
      </c>
      <c r="D25" s="7">
        <v>0.89</v>
      </c>
      <c r="E25" s="7">
        <v>0.48</v>
      </c>
      <c r="F25" s="12">
        <v>0.26</v>
      </c>
      <c r="G25" s="7">
        <v>15.54</v>
      </c>
      <c r="H25" s="7">
        <v>6.63</v>
      </c>
      <c r="I25" s="12">
        <v>26.27</v>
      </c>
      <c r="J25" s="7">
        <v>5.7</v>
      </c>
      <c r="K25" s="7">
        <v>2.79</v>
      </c>
      <c r="L25" s="7">
        <v>6.65</v>
      </c>
      <c r="M25" s="14">
        <f>AVERAGE(D25:F25)</f>
        <v>0.54333333333333333</v>
      </c>
      <c r="N25" s="7">
        <f>AVERAGE(G25:I25)</f>
        <v>16.146666666666665</v>
      </c>
      <c r="O25" s="7">
        <f>AVERAGE(J25:L25)</f>
        <v>5.0466666666666669</v>
      </c>
    </row>
    <row r="26" spans="1:15" x14ac:dyDescent="0.25">
      <c r="A26" s="7">
        <v>7</v>
      </c>
      <c r="B26" s="17" t="s">
        <v>123</v>
      </c>
      <c r="C26" s="17">
        <v>2</v>
      </c>
      <c r="D26" s="7">
        <v>0.32</v>
      </c>
      <c r="E26" s="7">
        <v>0.89</v>
      </c>
      <c r="F26" s="12">
        <v>0.68</v>
      </c>
      <c r="G26" s="7">
        <v>32.090000000000003</v>
      </c>
      <c r="H26" s="7">
        <v>20.89</v>
      </c>
      <c r="I26" s="12">
        <v>12.53</v>
      </c>
      <c r="J26" s="7">
        <v>13.71</v>
      </c>
      <c r="K26" s="7">
        <v>13.04</v>
      </c>
      <c r="L26" s="7">
        <v>6.68</v>
      </c>
      <c r="M26" s="14">
        <f>AVERAGE(D26:F26)</f>
        <v>0.63</v>
      </c>
      <c r="N26" s="7">
        <f>AVERAGE(G26:I26)</f>
        <v>21.83666666666667</v>
      </c>
      <c r="O26" s="7">
        <f>AVERAGE(J26:L26)</f>
        <v>11.143333333333333</v>
      </c>
    </row>
    <row r="27" spans="1:15" x14ac:dyDescent="0.25">
      <c r="A27" s="7">
        <v>8</v>
      </c>
      <c r="B27" s="17" t="s">
        <v>125</v>
      </c>
      <c r="C27" s="17">
        <v>4</v>
      </c>
      <c r="D27" s="11">
        <v>1.0900000000000001</v>
      </c>
      <c r="E27" s="11">
        <v>1.66</v>
      </c>
      <c r="F27" s="16">
        <v>0.61</v>
      </c>
      <c r="G27" s="11">
        <v>18.3</v>
      </c>
      <c r="H27" s="11">
        <v>12.41</v>
      </c>
      <c r="I27" s="16">
        <v>16.02</v>
      </c>
      <c r="J27" s="11">
        <v>9.3699999999999992</v>
      </c>
      <c r="K27" s="11">
        <v>8.6199999999999992</v>
      </c>
      <c r="L27" s="11">
        <v>8.0399999999999991</v>
      </c>
      <c r="M27" s="14">
        <f>AVERAGE(D27:F27)</f>
        <v>1.1199999999999999</v>
      </c>
      <c r="N27" s="7">
        <f>AVERAGE(G27:I27)</f>
        <v>15.576666666666668</v>
      </c>
      <c r="O27" s="7">
        <f>AVERAGE(J27:L27)</f>
        <v>8.6766666666666659</v>
      </c>
    </row>
    <row r="28" spans="1:15" x14ac:dyDescent="0.25">
      <c r="A28" s="7">
        <v>9</v>
      </c>
      <c r="B28" s="17" t="s">
        <v>126</v>
      </c>
      <c r="C28" s="17">
        <v>4</v>
      </c>
      <c r="D28" s="11">
        <v>0.46</v>
      </c>
      <c r="E28" s="11">
        <v>1.28</v>
      </c>
      <c r="F28" s="16">
        <v>0.6</v>
      </c>
      <c r="G28" s="11">
        <v>18.170000000000002</v>
      </c>
      <c r="H28" s="11">
        <v>15.66</v>
      </c>
      <c r="I28" s="16">
        <v>19.739999999999998</v>
      </c>
      <c r="J28" s="11">
        <v>6.71</v>
      </c>
      <c r="K28" s="11">
        <v>8.0299999999999994</v>
      </c>
      <c r="L28" s="11">
        <v>12.53</v>
      </c>
      <c r="M28" s="14">
        <f>AVERAGE(D28:F28)</f>
        <v>0.77999999999999992</v>
      </c>
      <c r="N28" s="7">
        <f>AVERAGE(G28:I28)</f>
        <v>17.856666666666666</v>
      </c>
      <c r="O28" s="7">
        <f>AVERAGE(J28:L28)</f>
        <v>9.0899999999999981</v>
      </c>
    </row>
    <row r="29" spans="1:15" x14ac:dyDescent="0.25">
      <c r="A29" s="7">
        <v>10</v>
      </c>
      <c r="B29" s="17" t="s">
        <v>40</v>
      </c>
      <c r="C29" s="17">
        <v>6</v>
      </c>
      <c r="D29" s="11">
        <v>0.91</v>
      </c>
      <c r="E29" s="11">
        <v>0.45</v>
      </c>
      <c r="F29" s="16">
        <v>0.72</v>
      </c>
      <c r="G29" s="11">
        <v>13.03</v>
      </c>
      <c r="H29" s="11">
        <v>4.1399999999999997</v>
      </c>
      <c r="I29" s="16">
        <v>14.52</v>
      </c>
      <c r="J29" s="11">
        <v>11.88</v>
      </c>
      <c r="K29" s="11">
        <v>7.59</v>
      </c>
      <c r="L29" s="11">
        <v>7.04</v>
      </c>
      <c r="M29" s="14">
        <f>AVERAGE(D29:F29)</f>
        <v>0.69333333333333336</v>
      </c>
      <c r="N29" s="7">
        <f>AVERAGE(G29:I29)</f>
        <v>10.563333333333333</v>
      </c>
      <c r="O29" s="7">
        <f>AVERAGE(J29:L29)</f>
        <v>8.836666666666666</v>
      </c>
    </row>
    <row r="30" spans="1:15" x14ac:dyDescent="0.25">
      <c r="A30" s="7">
        <v>11</v>
      </c>
      <c r="B30" s="17" t="s">
        <v>127</v>
      </c>
      <c r="C30" s="17">
        <v>6</v>
      </c>
      <c r="D30" s="7">
        <v>1.05</v>
      </c>
      <c r="E30" s="7">
        <v>0.63</v>
      </c>
      <c r="F30" s="12">
        <v>0.66</v>
      </c>
      <c r="G30" s="7">
        <v>10.68</v>
      </c>
      <c r="H30" s="7">
        <v>5.23</v>
      </c>
      <c r="I30" s="12">
        <v>3.93</v>
      </c>
      <c r="J30" s="7">
        <v>7.98</v>
      </c>
      <c r="K30" s="7">
        <v>4.53</v>
      </c>
      <c r="L30" s="7">
        <v>7.21</v>
      </c>
      <c r="M30" s="14">
        <f>AVERAGE(D30:F30)</f>
        <v>0.78000000000000014</v>
      </c>
      <c r="N30" s="7">
        <f>AVERAGE(G30:I30)</f>
        <v>6.6133333333333333</v>
      </c>
      <c r="O30" s="7">
        <f>AVERAGE(J30:L30)</f>
        <v>6.5733333333333341</v>
      </c>
    </row>
    <row r="31" spans="1:15" x14ac:dyDescent="0.25">
      <c r="A31" s="7">
        <v>12</v>
      </c>
      <c r="B31" s="17" t="s">
        <v>122</v>
      </c>
      <c r="C31" s="17">
        <v>4</v>
      </c>
      <c r="D31" s="11">
        <v>0.61</v>
      </c>
      <c r="E31" s="11">
        <v>1.52</v>
      </c>
      <c r="F31" s="16">
        <v>0.76</v>
      </c>
      <c r="G31" s="11">
        <v>4.7</v>
      </c>
      <c r="H31" s="11">
        <v>11.03</v>
      </c>
      <c r="I31" s="16">
        <v>16.21</v>
      </c>
      <c r="J31" s="11">
        <v>5.3</v>
      </c>
      <c r="K31" s="11">
        <v>10.38</v>
      </c>
      <c r="L31" s="11">
        <v>15.45</v>
      </c>
      <c r="M31" s="14">
        <f>AVERAGE(D31:F31)</f>
        <v>0.96333333333333326</v>
      </c>
      <c r="N31" s="7">
        <f>AVERAGE(G31:I31)</f>
        <v>10.646666666666667</v>
      </c>
      <c r="O31" s="7">
        <f>AVERAGE(J31:L31)</f>
        <v>10.376666666666667</v>
      </c>
    </row>
    <row r="32" spans="1:15" x14ac:dyDescent="0.25">
      <c r="A32" s="7">
        <v>13</v>
      </c>
      <c r="B32" s="17" t="s">
        <v>128</v>
      </c>
      <c r="C32" s="17">
        <v>4</v>
      </c>
      <c r="D32" s="11">
        <v>0.54</v>
      </c>
      <c r="E32" s="11">
        <v>0.44</v>
      </c>
      <c r="F32" s="16">
        <v>0.71</v>
      </c>
      <c r="G32" s="11">
        <v>19.14</v>
      </c>
      <c r="H32" s="11">
        <v>24.02</v>
      </c>
      <c r="I32" s="16">
        <v>10.43</v>
      </c>
      <c r="J32" s="11">
        <v>7.37</v>
      </c>
      <c r="K32" s="11">
        <v>6.17</v>
      </c>
      <c r="L32" s="11">
        <v>3.58</v>
      </c>
      <c r="M32" s="14">
        <f>AVERAGE(D32:F32)</f>
        <v>0.56333333333333335</v>
      </c>
      <c r="N32" s="7">
        <f>AVERAGE(G32:I32)</f>
        <v>17.863333333333333</v>
      </c>
      <c r="O32" s="7">
        <f>AVERAGE(J32:L32)</f>
        <v>5.7066666666666661</v>
      </c>
    </row>
    <row r="33" spans="1:15" x14ac:dyDescent="0.25">
      <c r="A33" s="7">
        <v>14</v>
      </c>
      <c r="B33" s="17" t="s">
        <v>129</v>
      </c>
      <c r="C33" s="17">
        <v>6</v>
      </c>
      <c r="D33" s="11">
        <v>1.17</v>
      </c>
      <c r="E33" s="11">
        <v>0.93</v>
      </c>
      <c r="F33" s="16">
        <v>0.4</v>
      </c>
      <c r="G33" s="11">
        <v>5.58</v>
      </c>
      <c r="H33" s="11">
        <v>7.57</v>
      </c>
      <c r="I33" s="16">
        <v>6.15</v>
      </c>
      <c r="J33" s="11">
        <v>7.1</v>
      </c>
      <c r="K33" s="11">
        <v>5.15</v>
      </c>
      <c r="L33" s="11">
        <v>4.03</v>
      </c>
      <c r="M33" s="14">
        <f>AVERAGE(D33:F33)</f>
        <v>0.83333333333333337</v>
      </c>
      <c r="N33" s="7">
        <f>AVERAGE(G33:I33)</f>
        <v>6.4333333333333336</v>
      </c>
      <c r="O33" s="7">
        <f>AVERAGE(J33:L33)</f>
        <v>5.4266666666666667</v>
      </c>
    </row>
    <row r="34" spans="1:15" x14ac:dyDescent="0.25">
      <c r="A34" s="7">
        <v>15</v>
      </c>
      <c r="B34" s="17" t="s">
        <v>130</v>
      </c>
      <c r="C34" s="17">
        <v>6</v>
      </c>
      <c r="D34" s="7">
        <v>0.41</v>
      </c>
      <c r="E34" s="7">
        <v>0.27</v>
      </c>
      <c r="F34" s="12">
        <v>0.84</v>
      </c>
      <c r="G34" s="7">
        <v>6.75</v>
      </c>
      <c r="H34" s="7">
        <v>16.239999999999998</v>
      </c>
      <c r="I34" s="12">
        <v>11.33</v>
      </c>
      <c r="J34" s="7">
        <v>9.23</v>
      </c>
      <c r="K34" s="7">
        <v>4.9400000000000004</v>
      </c>
      <c r="L34" s="7">
        <v>8.8000000000000007</v>
      </c>
      <c r="M34" s="14">
        <f>AVERAGE(D34:F34)</f>
        <v>0.50666666666666671</v>
      </c>
      <c r="N34" s="7">
        <f>AVERAGE(G34:I34)</f>
        <v>11.44</v>
      </c>
      <c r="O34" s="7">
        <f>AVERAGE(J34:L34)</f>
        <v>7.6566666666666672</v>
      </c>
    </row>
    <row r="35" spans="1:15" x14ac:dyDescent="0.25">
      <c r="A35" s="7">
        <v>16</v>
      </c>
      <c r="B35" s="17" t="s">
        <v>131</v>
      </c>
      <c r="C35" s="17">
        <v>10</v>
      </c>
      <c r="D35" s="7">
        <v>0.55000000000000004</v>
      </c>
      <c r="E35" s="7">
        <v>0.44</v>
      </c>
      <c r="F35" s="12">
        <v>0.51</v>
      </c>
      <c r="G35" s="7">
        <v>8.4600000000000009</v>
      </c>
      <c r="H35" s="7">
        <v>9.1300000000000008</v>
      </c>
      <c r="I35" s="12">
        <v>12.16</v>
      </c>
      <c r="J35" s="7">
        <v>4.03</v>
      </c>
      <c r="K35" s="7">
        <v>3.14</v>
      </c>
      <c r="L35" s="7">
        <v>5.73</v>
      </c>
      <c r="M35" s="14">
        <f>AVERAGE(D35:F35)</f>
        <v>0.5</v>
      </c>
      <c r="N35" s="7">
        <f>AVERAGE(G35:I35)</f>
        <v>9.9166666666666679</v>
      </c>
      <c r="O35" s="7">
        <f>AVERAGE(J35:L35)</f>
        <v>4.3</v>
      </c>
    </row>
    <row r="36" spans="1:15" x14ac:dyDescent="0.25">
      <c r="A36" s="7">
        <v>17</v>
      </c>
      <c r="B36" s="17" t="s">
        <v>130</v>
      </c>
      <c r="C36" s="17">
        <v>10</v>
      </c>
      <c r="D36" s="11">
        <v>0.42</v>
      </c>
      <c r="E36" s="11">
        <v>0.8</v>
      </c>
      <c r="F36" s="16">
        <v>0.68</v>
      </c>
      <c r="G36" s="11">
        <v>14.56</v>
      </c>
      <c r="H36" s="11">
        <v>11.94</v>
      </c>
      <c r="I36" s="16">
        <v>11.35</v>
      </c>
      <c r="J36" s="11">
        <v>3.59</v>
      </c>
      <c r="K36" s="11">
        <v>7.38</v>
      </c>
      <c r="L36" s="11">
        <v>2.9</v>
      </c>
      <c r="M36" s="14">
        <f>AVERAGE(D36:F36)</f>
        <v>0.6333333333333333</v>
      </c>
      <c r="N36" s="7">
        <f>AVERAGE(G36:I36)</f>
        <v>12.616666666666667</v>
      </c>
      <c r="O36" s="7">
        <f>AVERAGE(J36:L36)</f>
        <v>4.6233333333333331</v>
      </c>
    </row>
    <row r="37" spans="1:15" x14ac:dyDescent="0.25">
      <c r="A37" s="7">
        <v>18</v>
      </c>
      <c r="B37" s="17" t="s">
        <v>91</v>
      </c>
      <c r="C37" s="17">
        <v>10</v>
      </c>
      <c r="D37" s="11">
        <v>1.21</v>
      </c>
      <c r="E37" s="11">
        <v>1.61</v>
      </c>
      <c r="F37" s="16">
        <v>0.24</v>
      </c>
      <c r="G37" s="11">
        <v>5.26</v>
      </c>
      <c r="H37" s="11">
        <v>10.06</v>
      </c>
      <c r="I37" s="16">
        <v>15.09</v>
      </c>
      <c r="J37" s="11">
        <v>5.47</v>
      </c>
      <c r="K37" s="11">
        <v>10.210000000000001</v>
      </c>
      <c r="L37" s="11">
        <v>4.95</v>
      </c>
      <c r="M37" s="14">
        <f>AVERAGE(D37:F37)</f>
        <v>1.0200000000000002</v>
      </c>
      <c r="N37" s="7">
        <f>AVERAGE(G37:I37)</f>
        <v>10.136666666666667</v>
      </c>
      <c r="O37" s="7">
        <f>AVERAGE(J37:L37)</f>
        <v>6.876666666666666</v>
      </c>
    </row>
    <row r="38" spans="1:15" x14ac:dyDescent="0.25">
      <c r="A38" s="7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7"/>
      <c r="N38" s="7"/>
      <c r="O38" s="7"/>
    </row>
    <row r="39" spans="1:15" x14ac:dyDescent="0.25">
      <c r="A39" s="8" t="s">
        <v>132</v>
      </c>
      <c r="B39" s="7"/>
      <c r="C39" s="7"/>
      <c r="D39" s="19" t="s">
        <v>104</v>
      </c>
      <c r="E39" s="19"/>
      <c r="F39" s="19"/>
      <c r="G39" s="20" t="s">
        <v>105</v>
      </c>
      <c r="H39" s="19"/>
      <c r="I39" s="19"/>
      <c r="J39" s="20" t="s">
        <v>106</v>
      </c>
      <c r="K39" s="19"/>
      <c r="L39" s="19"/>
      <c r="M39" s="10" t="s">
        <v>104</v>
      </c>
      <c r="N39" s="9" t="s">
        <v>105</v>
      </c>
      <c r="O39" s="9" t="s">
        <v>106</v>
      </c>
    </row>
    <row r="40" spans="1:15" x14ac:dyDescent="0.25">
      <c r="A40" s="18" t="s">
        <v>107</v>
      </c>
      <c r="B40" s="18"/>
      <c r="C40" s="18"/>
      <c r="D40" s="7">
        <v>1</v>
      </c>
      <c r="E40" s="11">
        <v>2</v>
      </c>
      <c r="F40" s="12">
        <v>3</v>
      </c>
      <c r="G40" s="7">
        <v>1</v>
      </c>
      <c r="H40" s="7">
        <v>2</v>
      </c>
      <c r="I40" s="12">
        <v>3</v>
      </c>
      <c r="J40" s="13">
        <v>1</v>
      </c>
      <c r="K40" s="13">
        <v>2</v>
      </c>
      <c r="L40" s="13">
        <v>3</v>
      </c>
      <c r="M40" s="14" t="s">
        <v>108</v>
      </c>
      <c r="N40" s="7" t="s">
        <v>108</v>
      </c>
      <c r="O40" s="7" t="s">
        <v>108</v>
      </c>
    </row>
    <row r="41" spans="1:15" x14ac:dyDescent="0.25">
      <c r="A41" s="7" t="s">
        <v>118</v>
      </c>
      <c r="B41" s="7" t="s">
        <v>119</v>
      </c>
      <c r="C41" s="7" t="s">
        <v>111</v>
      </c>
      <c r="D41" s="7">
        <v>2.41</v>
      </c>
      <c r="E41" s="7">
        <v>3.72</v>
      </c>
      <c r="F41" s="12">
        <v>3.12</v>
      </c>
      <c r="G41" s="7">
        <v>3.42</v>
      </c>
      <c r="H41" s="7">
        <v>10.17</v>
      </c>
      <c r="I41" s="12">
        <v>11.56</v>
      </c>
      <c r="J41" s="7">
        <v>15.09</v>
      </c>
      <c r="K41" s="7">
        <v>17.739999999999998</v>
      </c>
      <c r="L41" s="7">
        <v>9.25</v>
      </c>
      <c r="M41" s="14">
        <f>AVERAGE(D41:F41)</f>
        <v>3.0833333333333335</v>
      </c>
      <c r="N41" s="7">
        <f>AVERAGE(G41:I41)</f>
        <v>8.3833333333333329</v>
      </c>
      <c r="O41" s="7">
        <f>AVERAGE(J41:L41)</f>
        <v>14.026666666666666</v>
      </c>
    </row>
    <row r="42" spans="1:15" x14ac:dyDescent="0.25">
      <c r="A42" s="7" t="s">
        <v>118</v>
      </c>
      <c r="B42" s="7" t="s">
        <v>120</v>
      </c>
      <c r="C42" s="7" t="s">
        <v>111</v>
      </c>
      <c r="D42" s="7">
        <v>3.67</v>
      </c>
      <c r="E42" s="7">
        <v>3.53</v>
      </c>
      <c r="F42" s="12">
        <v>2.89</v>
      </c>
      <c r="G42" s="7">
        <v>9.15</v>
      </c>
      <c r="H42" s="7">
        <v>10.96</v>
      </c>
      <c r="I42" s="12">
        <v>10.130000000000001</v>
      </c>
      <c r="J42" s="7">
        <v>11.71</v>
      </c>
      <c r="K42" s="7">
        <v>20.71</v>
      </c>
      <c r="L42" s="7">
        <v>14.91</v>
      </c>
      <c r="M42" s="14">
        <f>AVERAGE(D42:F42)</f>
        <v>3.3633333333333333</v>
      </c>
      <c r="N42" s="7">
        <f>AVERAGE(G42:I42)</f>
        <v>10.08</v>
      </c>
      <c r="O42" s="7">
        <f>AVERAGE(J42:L42)</f>
        <v>15.776666666666666</v>
      </c>
    </row>
    <row r="43" spans="1:15" x14ac:dyDescent="0.25">
      <c r="A43" s="7" t="s">
        <v>118</v>
      </c>
      <c r="B43" s="7" t="s">
        <v>121</v>
      </c>
      <c r="C43" s="7" t="s">
        <v>111</v>
      </c>
      <c r="D43" s="7">
        <v>6.76</v>
      </c>
      <c r="E43" s="7">
        <v>7.75</v>
      </c>
      <c r="F43" s="16">
        <v>10.6</v>
      </c>
      <c r="G43" s="11">
        <v>5.0999999999999996</v>
      </c>
      <c r="H43" s="11">
        <v>2.7</v>
      </c>
      <c r="I43" s="16">
        <v>5.22</v>
      </c>
      <c r="J43" s="11">
        <v>4.57</v>
      </c>
      <c r="K43" s="11">
        <v>8.99</v>
      </c>
      <c r="L43" s="11">
        <v>8.41</v>
      </c>
      <c r="M43" s="14">
        <f>AVERAGE(D43:F43)</f>
        <v>8.3699999999999992</v>
      </c>
      <c r="N43" s="7">
        <f>AVERAGE(G43:I43)</f>
        <v>4.34</v>
      </c>
      <c r="O43" s="7">
        <f>AVERAGE(J43:L43)</f>
        <v>7.3233333333333333</v>
      </c>
    </row>
    <row r="44" spans="1:15" x14ac:dyDescent="0.25">
      <c r="A44" s="7">
        <v>1</v>
      </c>
      <c r="B44" s="17" t="s">
        <v>122</v>
      </c>
      <c r="C44" s="17">
        <v>0.5</v>
      </c>
      <c r="D44" s="7">
        <v>10.11</v>
      </c>
      <c r="E44" s="7">
        <v>11.36</v>
      </c>
      <c r="F44" s="16">
        <v>13.07</v>
      </c>
      <c r="G44" s="11">
        <v>13.35</v>
      </c>
      <c r="H44" s="11">
        <v>8.52</v>
      </c>
      <c r="I44" s="16">
        <v>8.0299999999999994</v>
      </c>
      <c r="J44" s="11">
        <v>15.05</v>
      </c>
      <c r="K44" s="11">
        <v>20.45</v>
      </c>
      <c r="L44" s="11">
        <v>12.51</v>
      </c>
      <c r="M44" s="14">
        <f>AVERAGE(D44:F44)</f>
        <v>11.513333333333334</v>
      </c>
      <c r="N44" s="7">
        <f>AVERAGE(G44:I44)</f>
        <v>9.9666666666666668</v>
      </c>
      <c r="O44" s="7">
        <f>AVERAGE(J44:L44)</f>
        <v>16.003333333333334</v>
      </c>
    </row>
    <row r="45" spans="1:15" x14ac:dyDescent="0.25">
      <c r="A45" s="7">
        <v>2</v>
      </c>
      <c r="B45" s="17" t="s">
        <v>29</v>
      </c>
      <c r="C45" s="17">
        <v>2</v>
      </c>
      <c r="D45" s="7">
        <v>5.18</v>
      </c>
      <c r="E45" s="7">
        <v>9.0500000000000007</v>
      </c>
      <c r="F45" s="12">
        <v>4.67</v>
      </c>
      <c r="G45" s="7">
        <v>4.13</v>
      </c>
      <c r="H45" s="7">
        <v>2.72</v>
      </c>
      <c r="I45" s="12">
        <v>1.87</v>
      </c>
      <c r="J45" s="7">
        <v>7.53</v>
      </c>
      <c r="K45" s="7">
        <v>8.34</v>
      </c>
      <c r="L45" s="7">
        <v>7.79</v>
      </c>
      <c r="M45" s="14">
        <f>AVERAGE(D45:F45)</f>
        <v>6.3</v>
      </c>
      <c r="N45" s="7">
        <f>AVERAGE(G45:I45)</f>
        <v>2.9066666666666663</v>
      </c>
      <c r="O45" s="7">
        <f>AVERAGE(J45:L45)</f>
        <v>7.8866666666666667</v>
      </c>
    </row>
    <row r="46" spans="1:15" x14ac:dyDescent="0.25">
      <c r="A46" s="7">
        <v>3</v>
      </c>
      <c r="B46" s="17" t="s">
        <v>36</v>
      </c>
      <c r="C46" s="17">
        <v>2</v>
      </c>
      <c r="D46" s="11">
        <v>5.17</v>
      </c>
      <c r="E46" s="11">
        <v>8.3699999999999992</v>
      </c>
      <c r="F46" s="16">
        <v>12.92</v>
      </c>
      <c r="G46" s="11">
        <v>5.07</v>
      </c>
      <c r="H46" s="11">
        <v>3.54</v>
      </c>
      <c r="I46" s="16">
        <v>5.39</v>
      </c>
      <c r="J46" s="11">
        <v>4.93</v>
      </c>
      <c r="K46" s="11">
        <v>2.97</v>
      </c>
      <c r="L46" s="11">
        <v>12.48</v>
      </c>
      <c r="M46" s="14">
        <f>AVERAGE(D46:F46)</f>
        <v>8.82</v>
      </c>
      <c r="N46" s="7">
        <f>AVERAGE(G46:I46)</f>
        <v>4.666666666666667</v>
      </c>
      <c r="O46" s="7">
        <f>AVERAGE(J46:L46)</f>
        <v>6.7933333333333339</v>
      </c>
    </row>
    <row r="47" spans="1:15" x14ac:dyDescent="0.25">
      <c r="A47" s="7">
        <v>4</v>
      </c>
      <c r="B47" s="17" t="s">
        <v>123</v>
      </c>
      <c r="C47" s="17">
        <v>0.5</v>
      </c>
      <c r="D47" s="11">
        <v>10.58</v>
      </c>
      <c r="E47" s="11">
        <v>8.2200000000000006</v>
      </c>
      <c r="F47" s="16">
        <v>3.61</v>
      </c>
      <c r="G47" s="11">
        <v>6.2</v>
      </c>
      <c r="H47" s="11">
        <v>1.9</v>
      </c>
      <c r="I47" s="16">
        <v>8.1999999999999993</v>
      </c>
      <c r="J47" s="11">
        <v>13.8</v>
      </c>
      <c r="K47" s="11">
        <v>3.79</v>
      </c>
      <c r="L47" s="11">
        <v>9.02</v>
      </c>
      <c r="M47" s="14">
        <f>AVERAGE(D47:F47)</f>
        <v>7.47</v>
      </c>
      <c r="N47" s="7">
        <f>AVERAGE(G47:I47)</f>
        <v>5.4333333333333327</v>
      </c>
      <c r="O47" s="7">
        <f>AVERAGE(J47:L47)</f>
        <v>8.8699999999999992</v>
      </c>
    </row>
    <row r="48" spans="1:15" ht="30" x14ac:dyDescent="0.25">
      <c r="A48" s="7">
        <v>5</v>
      </c>
      <c r="B48" s="17" t="s">
        <v>124</v>
      </c>
      <c r="C48" s="17">
        <v>0.5</v>
      </c>
      <c r="D48" s="11">
        <v>2.2400000000000002</v>
      </c>
      <c r="E48" s="11">
        <v>11.66</v>
      </c>
      <c r="F48" s="16">
        <v>9.1</v>
      </c>
      <c r="G48" s="11">
        <v>1.1200000000000001</v>
      </c>
      <c r="H48" s="11">
        <v>3.52</v>
      </c>
      <c r="I48" s="16">
        <v>2.19</v>
      </c>
      <c r="J48" s="11">
        <v>18.77</v>
      </c>
      <c r="K48" s="11">
        <v>9.7200000000000006</v>
      </c>
      <c r="L48" s="11">
        <v>7.66</v>
      </c>
      <c r="M48" s="14">
        <f>AVERAGE(D48:F48)</f>
        <v>7.666666666666667</v>
      </c>
      <c r="N48" s="7">
        <f>AVERAGE(G48:I48)</f>
        <v>2.2766666666666668</v>
      </c>
      <c r="O48" s="7">
        <f>AVERAGE(J48:L48)</f>
        <v>12.050000000000002</v>
      </c>
    </row>
    <row r="49" spans="1:15" x14ac:dyDescent="0.25">
      <c r="A49" s="7">
        <v>6</v>
      </c>
      <c r="B49" s="17" t="s">
        <v>48</v>
      </c>
      <c r="C49" s="17">
        <v>2</v>
      </c>
      <c r="D49" s="7">
        <v>9.5</v>
      </c>
      <c r="E49" s="7">
        <v>6.16</v>
      </c>
      <c r="F49" s="12">
        <v>5.94</v>
      </c>
      <c r="G49" s="7">
        <v>0.89</v>
      </c>
      <c r="H49" s="7">
        <v>0.65</v>
      </c>
      <c r="I49" s="12">
        <v>2.86</v>
      </c>
      <c r="J49" s="7">
        <v>4.13</v>
      </c>
      <c r="K49" s="7">
        <v>2.37</v>
      </c>
      <c r="L49" s="7">
        <v>6.23</v>
      </c>
      <c r="M49" s="14">
        <f>AVERAGE(D49:F49)</f>
        <v>7.2</v>
      </c>
      <c r="N49" s="7">
        <f>AVERAGE(G49:I49)</f>
        <v>1.4666666666666668</v>
      </c>
      <c r="O49" s="7">
        <f>AVERAGE(J49:L49)</f>
        <v>4.2433333333333332</v>
      </c>
    </row>
    <row r="50" spans="1:15" x14ac:dyDescent="0.25">
      <c r="A50" s="7">
        <v>7</v>
      </c>
      <c r="B50" s="17" t="s">
        <v>123</v>
      </c>
      <c r="C50" s="17">
        <v>2</v>
      </c>
      <c r="D50" s="7">
        <v>8.31</v>
      </c>
      <c r="E50" s="7">
        <v>6.16</v>
      </c>
      <c r="F50" s="12">
        <v>8.19</v>
      </c>
      <c r="G50" s="7">
        <v>3.54</v>
      </c>
      <c r="H50" s="7">
        <v>11.91</v>
      </c>
      <c r="I50" s="12">
        <v>4.0999999999999996</v>
      </c>
      <c r="J50" s="7">
        <v>5.16</v>
      </c>
      <c r="K50" s="7">
        <v>10.34</v>
      </c>
      <c r="L50" s="7">
        <v>7.88</v>
      </c>
      <c r="M50" s="14">
        <f>AVERAGE(D50:F50)</f>
        <v>7.5533333333333337</v>
      </c>
      <c r="N50" s="7">
        <f>AVERAGE(G50:I50)</f>
        <v>6.5166666666666657</v>
      </c>
      <c r="O50" s="7">
        <f>AVERAGE(J50:L50)</f>
        <v>7.793333333333333</v>
      </c>
    </row>
    <row r="51" spans="1:15" x14ac:dyDescent="0.25">
      <c r="A51" s="7">
        <v>8</v>
      </c>
      <c r="B51" s="17" t="s">
        <v>125</v>
      </c>
      <c r="C51" s="17">
        <v>4</v>
      </c>
      <c r="D51" s="11">
        <v>12.31</v>
      </c>
      <c r="E51" s="11">
        <v>12.53</v>
      </c>
      <c r="F51" s="16">
        <v>13.93</v>
      </c>
      <c r="G51" s="11">
        <v>1.87</v>
      </c>
      <c r="H51" s="11">
        <v>4.8499999999999996</v>
      </c>
      <c r="I51" s="16">
        <v>4.72</v>
      </c>
      <c r="J51" s="11">
        <v>6.16</v>
      </c>
      <c r="K51" s="11">
        <v>24.82</v>
      </c>
      <c r="L51" s="11">
        <v>16.89</v>
      </c>
      <c r="M51" s="14">
        <f>AVERAGE(D51:F51)</f>
        <v>12.923333333333332</v>
      </c>
      <c r="N51" s="7">
        <f>AVERAGE(G51:I51)</f>
        <v>3.813333333333333</v>
      </c>
      <c r="O51" s="7">
        <f>AVERAGE(J51:L51)</f>
        <v>15.956666666666669</v>
      </c>
    </row>
    <row r="52" spans="1:15" x14ac:dyDescent="0.25">
      <c r="A52" s="7">
        <v>9</v>
      </c>
      <c r="B52" s="17" t="s">
        <v>126</v>
      </c>
      <c r="C52" s="17">
        <v>4</v>
      </c>
      <c r="D52" s="11">
        <v>13.18</v>
      </c>
      <c r="E52" s="11">
        <v>12.08</v>
      </c>
      <c r="F52" s="16">
        <v>9.19</v>
      </c>
      <c r="G52" s="11">
        <v>2.72</v>
      </c>
      <c r="H52" s="11">
        <v>1.77</v>
      </c>
      <c r="I52" s="16">
        <v>8.6</v>
      </c>
      <c r="J52" s="11">
        <v>20.02</v>
      </c>
      <c r="K52" s="11">
        <v>8.91</v>
      </c>
      <c r="L52" s="11">
        <v>18.96</v>
      </c>
      <c r="M52" s="14">
        <f>AVERAGE(D52:F52)</f>
        <v>11.483333333333333</v>
      </c>
      <c r="N52" s="7">
        <f>AVERAGE(G52:I52)</f>
        <v>4.3633333333333333</v>
      </c>
      <c r="O52" s="7">
        <f>AVERAGE(J52:L52)</f>
        <v>15.963333333333333</v>
      </c>
    </row>
    <row r="53" spans="1:15" x14ac:dyDescent="0.25">
      <c r="A53" s="7">
        <v>10</v>
      </c>
      <c r="B53" s="17" t="s">
        <v>40</v>
      </c>
      <c r="C53" s="17">
        <v>6</v>
      </c>
      <c r="D53" s="11">
        <v>14.14</v>
      </c>
      <c r="E53" s="11">
        <v>14.94</v>
      </c>
      <c r="F53" s="16">
        <v>18.12</v>
      </c>
      <c r="G53" s="11">
        <v>4.2</v>
      </c>
      <c r="H53" s="11">
        <v>2.38</v>
      </c>
      <c r="I53" s="16">
        <v>1.88</v>
      </c>
      <c r="J53" s="11">
        <v>8.77</v>
      </c>
      <c r="K53" s="11">
        <v>15.58</v>
      </c>
      <c r="L53" s="11">
        <v>7.14</v>
      </c>
      <c r="M53" s="14">
        <f>AVERAGE(D53:F53)</f>
        <v>15.733333333333334</v>
      </c>
      <c r="N53" s="7">
        <f>AVERAGE(G53:I53)</f>
        <v>2.8200000000000003</v>
      </c>
      <c r="O53" s="7">
        <f>AVERAGE(J53:L53)</f>
        <v>10.496666666666668</v>
      </c>
    </row>
    <row r="54" spans="1:15" x14ac:dyDescent="0.25">
      <c r="A54" s="7">
        <v>11</v>
      </c>
      <c r="B54" s="17" t="s">
        <v>127</v>
      </c>
      <c r="C54" s="17">
        <v>6</v>
      </c>
      <c r="D54" s="7">
        <v>24.49</v>
      </c>
      <c r="E54" s="7">
        <v>23.83</v>
      </c>
      <c r="F54" s="12">
        <v>9.9700000000000006</v>
      </c>
      <c r="G54" s="7">
        <v>1.08</v>
      </c>
      <c r="H54" s="7">
        <v>1.31</v>
      </c>
      <c r="I54" s="12">
        <v>6.46</v>
      </c>
      <c r="J54" s="7">
        <v>14.38</v>
      </c>
      <c r="K54" s="7">
        <v>8.1</v>
      </c>
      <c r="L54" s="7">
        <v>10.65</v>
      </c>
      <c r="M54" s="14">
        <f>AVERAGE(D54:F54)</f>
        <v>19.429999999999996</v>
      </c>
      <c r="N54" s="7">
        <f>AVERAGE(G54:I54)</f>
        <v>2.9499999999999997</v>
      </c>
      <c r="O54" s="7">
        <f>AVERAGE(J54:L54)</f>
        <v>11.043333333333335</v>
      </c>
    </row>
    <row r="55" spans="1:15" x14ac:dyDescent="0.25">
      <c r="A55" s="7">
        <v>12</v>
      </c>
      <c r="B55" s="17" t="s">
        <v>122</v>
      </c>
      <c r="C55" s="17">
        <v>4</v>
      </c>
      <c r="D55" s="11">
        <v>20.079999999999998</v>
      </c>
      <c r="E55" s="11">
        <v>21.57</v>
      </c>
      <c r="F55" s="16">
        <v>15.56</v>
      </c>
      <c r="G55" s="11">
        <v>1.99</v>
      </c>
      <c r="H55" s="11">
        <v>6.28</v>
      </c>
      <c r="I55" s="16">
        <v>2.38</v>
      </c>
      <c r="J55" s="11">
        <v>9.67</v>
      </c>
      <c r="K55" s="11">
        <v>29.42</v>
      </c>
      <c r="L55" s="11">
        <v>8.6</v>
      </c>
      <c r="M55" s="14">
        <f>AVERAGE(D55:F55)</f>
        <v>19.07</v>
      </c>
      <c r="N55" s="7">
        <f>AVERAGE(G55:I55)</f>
        <v>3.5499999999999994</v>
      </c>
      <c r="O55" s="7">
        <f>AVERAGE(J55:L55)</f>
        <v>15.896666666666668</v>
      </c>
    </row>
    <row r="56" spans="1:15" x14ac:dyDescent="0.25">
      <c r="A56" s="7">
        <v>13</v>
      </c>
      <c r="B56" s="17" t="s">
        <v>128</v>
      </c>
      <c r="C56" s="17">
        <v>4</v>
      </c>
      <c r="D56" s="11">
        <v>18.77</v>
      </c>
      <c r="E56" s="11">
        <v>16.54</v>
      </c>
      <c r="F56" s="16">
        <v>6.53</v>
      </c>
      <c r="G56" s="11">
        <v>4.01</v>
      </c>
      <c r="H56" s="11">
        <v>5.53</v>
      </c>
      <c r="I56" s="16">
        <v>3.73</v>
      </c>
      <c r="J56" s="11">
        <v>25.16</v>
      </c>
      <c r="K56" s="11">
        <v>20.91</v>
      </c>
      <c r="L56" s="11">
        <v>23.32</v>
      </c>
      <c r="M56" s="14">
        <f>AVERAGE(D56:F56)</f>
        <v>13.946666666666667</v>
      </c>
      <c r="N56" s="7">
        <f>AVERAGE(G56:I56)</f>
        <v>4.4233333333333329</v>
      </c>
      <c r="O56" s="7">
        <f>AVERAGE(J56:L56)</f>
        <v>23.13</v>
      </c>
    </row>
    <row r="57" spans="1:15" x14ac:dyDescent="0.25">
      <c r="A57" s="7">
        <v>14</v>
      </c>
      <c r="B57" s="17" t="s">
        <v>129</v>
      </c>
      <c r="C57" s="17">
        <v>6</v>
      </c>
      <c r="D57" s="11">
        <v>9.1</v>
      </c>
      <c r="E57" s="11">
        <v>13.15</v>
      </c>
      <c r="F57" s="16">
        <v>10.86</v>
      </c>
      <c r="G57" s="11">
        <v>8.1199999999999992</v>
      </c>
      <c r="H57" s="11">
        <v>1.99</v>
      </c>
      <c r="I57" s="16">
        <v>4.66</v>
      </c>
      <c r="J57" s="11">
        <v>7.19</v>
      </c>
      <c r="K57" s="11">
        <v>6.59</v>
      </c>
      <c r="L57" s="11">
        <v>6.53</v>
      </c>
      <c r="M57" s="14">
        <f>AVERAGE(D57:F57)</f>
        <v>11.036666666666667</v>
      </c>
      <c r="N57" s="7">
        <f>AVERAGE(G57:I57)</f>
        <v>4.9233333333333329</v>
      </c>
      <c r="O57" s="7">
        <f>AVERAGE(J57:L57)</f>
        <v>6.7700000000000005</v>
      </c>
    </row>
    <row r="58" spans="1:15" x14ac:dyDescent="0.25">
      <c r="A58" s="7">
        <v>15</v>
      </c>
      <c r="B58" s="17" t="s">
        <v>130</v>
      </c>
      <c r="C58" s="17">
        <v>6</v>
      </c>
      <c r="D58" s="7">
        <v>10.32</v>
      </c>
      <c r="E58" s="7">
        <v>11.93</v>
      </c>
      <c r="F58" s="12">
        <v>13.92</v>
      </c>
      <c r="G58" s="7">
        <v>3.57</v>
      </c>
      <c r="H58" s="7">
        <v>2.74</v>
      </c>
      <c r="I58" s="12">
        <v>2.29</v>
      </c>
      <c r="J58" s="7">
        <v>7.56</v>
      </c>
      <c r="K58" s="7">
        <v>8.74</v>
      </c>
      <c r="L58" s="7">
        <v>7.18</v>
      </c>
      <c r="M58" s="14">
        <f>AVERAGE(D58:F58)</f>
        <v>12.056666666666667</v>
      </c>
      <c r="N58" s="7">
        <f>AVERAGE(G58:I58)</f>
        <v>2.8666666666666671</v>
      </c>
      <c r="O58" s="7">
        <f>AVERAGE(J58:L58)</f>
        <v>7.8266666666666671</v>
      </c>
    </row>
    <row r="59" spans="1:15" x14ac:dyDescent="0.25">
      <c r="A59" s="7">
        <v>16</v>
      </c>
      <c r="B59" s="17" t="s">
        <v>131</v>
      </c>
      <c r="C59" s="17">
        <v>10</v>
      </c>
      <c r="D59" s="7">
        <v>15.16</v>
      </c>
      <c r="E59" s="7">
        <v>11.51</v>
      </c>
      <c r="F59" s="12">
        <v>17.579999999999998</v>
      </c>
      <c r="G59" s="7">
        <v>2.2000000000000002</v>
      </c>
      <c r="H59" s="7">
        <v>2.06</v>
      </c>
      <c r="I59" s="12">
        <v>2.99</v>
      </c>
      <c r="J59" s="7">
        <v>6.2</v>
      </c>
      <c r="K59" s="7">
        <v>7.22</v>
      </c>
      <c r="L59" s="7">
        <v>9.31</v>
      </c>
      <c r="M59" s="14">
        <f>AVERAGE(D59:F59)</f>
        <v>14.75</v>
      </c>
      <c r="N59" s="7">
        <f>AVERAGE(G59:I59)</f>
        <v>2.4166666666666665</v>
      </c>
      <c r="O59" s="7">
        <f>AVERAGE(J59:L59)</f>
        <v>7.5766666666666671</v>
      </c>
    </row>
    <row r="60" spans="1:15" x14ac:dyDescent="0.25">
      <c r="A60" s="7">
        <v>17</v>
      </c>
      <c r="B60" s="17" t="s">
        <v>130</v>
      </c>
      <c r="C60" s="17">
        <v>10</v>
      </c>
      <c r="D60" s="11">
        <v>19.97</v>
      </c>
      <c r="E60" s="11">
        <v>15.56</v>
      </c>
      <c r="F60" s="16">
        <v>18.670000000000002</v>
      </c>
      <c r="G60" s="11">
        <v>1.79</v>
      </c>
      <c r="H60" s="11">
        <v>4.4800000000000004</v>
      </c>
      <c r="I60" s="16">
        <v>1.64</v>
      </c>
      <c r="J60" s="11">
        <v>11.27</v>
      </c>
      <c r="K60" s="11">
        <v>14.13</v>
      </c>
      <c r="L60" s="11">
        <v>9.09</v>
      </c>
      <c r="M60" s="14">
        <f>AVERAGE(D60:F60)</f>
        <v>18.066666666666666</v>
      </c>
      <c r="N60" s="7">
        <f>AVERAGE(G60:I60)</f>
        <v>2.6366666666666667</v>
      </c>
      <c r="O60" s="7">
        <f>AVERAGE(J60:L60)</f>
        <v>11.496666666666664</v>
      </c>
    </row>
    <row r="61" spans="1:15" x14ac:dyDescent="0.25">
      <c r="A61" s="7">
        <v>18</v>
      </c>
      <c r="B61" s="17" t="s">
        <v>91</v>
      </c>
      <c r="C61" s="17">
        <v>10</v>
      </c>
      <c r="D61" s="11">
        <v>16.940000000000001</v>
      </c>
      <c r="E61" s="11">
        <v>23.33</v>
      </c>
      <c r="F61" s="16">
        <v>27.42</v>
      </c>
      <c r="G61" s="11">
        <v>3.81</v>
      </c>
      <c r="H61" s="11">
        <v>2.29</v>
      </c>
      <c r="I61" s="16">
        <v>1.22</v>
      </c>
      <c r="J61" s="11">
        <v>19.79</v>
      </c>
      <c r="K61" s="11">
        <v>10.96</v>
      </c>
      <c r="L61" s="11">
        <v>19.72</v>
      </c>
      <c r="M61" s="14">
        <f>AVERAGE(D61:F61)</f>
        <v>22.563333333333333</v>
      </c>
      <c r="N61" s="7">
        <f>AVERAGE(G61:I61)</f>
        <v>2.44</v>
      </c>
      <c r="O61" s="7">
        <f>AVERAGE(J61:L61)</f>
        <v>16.823333333333334</v>
      </c>
    </row>
    <row r="71" spans="5:5" x14ac:dyDescent="0.25">
      <c r="E71" s="4"/>
    </row>
  </sheetData>
  <mergeCells count="12">
    <mergeCell ref="A16:C16"/>
    <mergeCell ref="D39:F39"/>
    <mergeCell ref="G39:I39"/>
    <mergeCell ref="J39:L39"/>
    <mergeCell ref="A40:C40"/>
    <mergeCell ref="D8:F8"/>
    <mergeCell ref="G8:I8"/>
    <mergeCell ref="J8:L8"/>
    <mergeCell ref="A9:C9"/>
    <mergeCell ref="D15:F15"/>
    <mergeCell ref="G15:I15"/>
    <mergeCell ref="J15:L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</vt:lpstr>
      <vt:lpstr>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Desa, Danielle</dc:creator>
  <cp:lastModifiedBy>Desa, Danielle</cp:lastModifiedBy>
  <dcterms:created xsi:type="dcterms:W3CDTF">2023-12-07T17:48:01Z</dcterms:created>
  <dcterms:modified xsi:type="dcterms:W3CDTF">2023-12-08T18:37:28Z</dcterms:modified>
</cp:coreProperties>
</file>