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jriendeau\Documents\GitHub\schmitz_r-lymphocyte_activation\figures\"/>
    </mc:Choice>
  </mc:AlternateContent>
  <xr:revisionPtr revIDLastSave="0" documentId="13_ncr:1_{B8CB8C64-632F-4693-9EB7-CA23039830C1}" xr6:coauthVersionLast="47" xr6:coauthVersionMax="47" xr10:uidLastSave="{00000000-0000-0000-0000-000000000000}"/>
  <bookViews>
    <workbookView xWindow="-120" yWindow="-120" windowWidth="29040" windowHeight="15840" firstSheet="3" activeTab="6" xr2:uid="{00000000-000D-0000-FFFF-FFFF00000000}"/>
  </bookViews>
  <sheets>
    <sheet name="Sheet1" sheetId="1" state="hidden" r:id="rId1"/>
    <sheet name="SF2" sheetId="2" r:id="rId2"/>
    <sheet name="SF4" sheetId="3" r:id="rId3"/>
    <sheet name="SF5" sheetId="4" r:id="rId4"/>
    <sheet name="SF6" sheetId="5" r:id="rId5"/>
    <sheet name="SF7" sheetId="6" r:id="rId6"/>
    <sheet name="SF8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7" l="1"/>
</calcChain>
</file>

<file path=xl/sharedStrings.xml><?xml version="1.0" encoding="utf-8"?>
<sst xmlns="http://schemas.openxmlformats.org/spreadsheetml/2006/main" count="368" uniqueCount="172">
  <si>
    <t>SF2 BCells </t>
  </si>
  <si>
    <t>Accuracies</t>
  </si>
  <si>
    <t>random forest</t>
  </si>
  <si>
    <t xml:space="preserve">10 variables </t>
  </si>
  <si>
    <t>top variable</t>
  </si>
  <si>
    <t xml:space="preserve">top 2 </t>
  </si>
  <si>
    <t xml:space="preserve">top 3 </t>
  </si>
  <si>
    <t>top4</t>
  </si>
  <si>
    <r>
      <rPr>
        <b/>
        <sz val="11"/>
        <color theme="1"/>
        <rFont val="Calibri"/>
        <scheme val="minor"/>
      </rPr>
      <t xml:space="preserve">NADH + </t>
    </r>
    <r>
      <rPr>
        <b/>
        <strike/>
        <sz val="11"/>
        <color theme="1"/>
        <rFont val="Calibri"/>
        <scheme val="minor"/>
      </rPr>
      <t>cell size</t>
    </r>
  </si>
  <si>
    <r>
      <rPr>
        <b/>
        <sz val="11"/>
        <color theme="1"/>
        <rFont val="Calibri"/>
        <scheme val="minor"/>
      </rPr>
      <t xml:space="preserve">RR + </t>
    </r>
    <r>
      <rPr>
        <b/>
        <strike/>
        <sz val="11"/>
        <color theme="1"/>
        <rFont val="Calibri"/>
        <scheme val="minor"/>
      </rPr>
      <t>cell size</t>
    </r>
  </si>
  <si>
    <t>NADH a1</t>
  </si>
  <si>
    <t>Predicted  CD69+  CD69-</t>
  </si>
  <si>
    <t>Fig 5 E</t>
  </si>
  <si>
    <t xml:space="preserve">Actual                 </t>
  </si>
  <si>
    <t>Fig 5 F</t>
  </si>
  <si>
    <t>CD69+        141     13</t>
  </si>
  <si>
    <t>SF7 B</t>
  </si>
  <si>
    <t>CD69-         11    198</t>
  </si>
  <si>
    <t>logistic regression</t>
  </si>
  <si>
    <t xml:space="preserve">--- F4 D Accuracies --- </t>
  </si>
  <si>
    <t>F2 D : B Cell Accuracies - Random Forest</t>
  </si>
  <si>
    <t>SF 5 B : all cell activation accuracies</t>
  </si>
  <si>
    <t>{'NADH features': 0.9155313351498637,</t>
  </si>
  <si>
    <t>{'all feautres': 0.9274563820018366,</t>
  </si>
  <si>
    <t xml:space="preserve"> 'all features': 0.9264305177111717,</t>
  </si>
  <si>
    <t xml:space="preserve"> 'nadh features': 0.9054178145087236,</t>
  </si>
  <si>
    <t>CD69+        140     14</t>
  </si>
  <si>
    <t xml:space="preserve"> 'top 1': 0.6158038147138964,</t>
  </si>
  <si>
    <t xml:space="preserve"> 'redox': 0.6657483930211203,</t>
  </si>
  <si>
    <t>CD69-         12    197</t>
  </si>
  <si>
    <t xml:space="preserve"> 'top 2': 0.8119891008174387,</t>
  </si>
  <si>
    <t xml:space="preserve"> 'top_1': 0.6951331496786042,</t>
  </si>
  <si>
    <t xml:space="preserve"> 'top 3': 0.8937329700272479,</t>
  </si>
  <si>
    <t xml:space="preserve"> 'top_2': 0.8617998163452709,</t>
  </si>
  <si>
    <t>SVM</t>
  </si>
  <si>
    <t xml:space="preserve"> 'top 4': 0.9237057220708447}</t>
  </si>
  <si>
    <t xml:space="preserve"> 'top_3': 0.8907254361799817,</t>
  </si>
  <si>
    <t xml:space="preserve"> 'top_4': 0.9067952249770431}</t>
  </si>
  <si>
    <t>CD69+        138     16</t>
  </si>
  <si>
    <t>CD69-         13    196</t>
  </si>
  <si>
    <t>NK Cell RF Activation all features</t>
  </si>
  <si>
    <t>F2_C piechart of importance on all features</t>
  </si>
  <si>
    <t>F4_C piechart of importance on all features</t>
  </si>
  <si>
    <t>NADH_a1    41.716421</t>
  </si>
  <si>
    <t>Norm_RR    20.445084</t>
  </si>
  <si>
    <t>NADH_tm    23.311946</t>
  </si>
  <si>
    <t>SF4 NKCells </t>
  </si>
  <si>
    <t>NADH_a1    20.148969</t>
  </si>
  <si>
    <t>FAD_t2      7.960986</t>
  </si>
  <si>
    <t>NADH_t2    17.454385</t>
  </si>
  <si>
    <t>NADH_t1     7.684464</t>
  </si>
  <si>
    <t>NADH_t1    13.354339</t>
  </si>
  <si>
    <t>NADH_t2     6.364236</t>
  </si>
  <si>
    <t>NADH_tm     9.997967</t>
  </si>
  <si>
    <t>Norm_RR     6.350533</t>
  </si>
  <si>
    <t>CD69+        144     15</t>
  </si>
  <si>
    <t>FAD_t1      5.755080</t>
  </si>
  <si>
    <t>FAD_a1      2.498602</t>
  </si>
  <si>
    <t>CD69-         12    196</t>
  </si>
  <si>
    <t>FAD_a1      4.876002</t>
  </si>
  <si>
    <t>FAD_t1      2.361452</t>
  </si>
  <si>
    <t>FAD_tm      4.281825</t>
  </si>
  <si>
    <t>FAD_tm      1.751360</t>
  </si>
  <si>
    <t>FAD_t2      3.686348</t>
  </si>
  <si>
    <t>CD69+        140     19</t>
  </si>
  <si>
    <t>CD69-         27    181</t>
  </si>
  <si>
    <t>Figure 5D piechart of importance on all features</t>
  </si>
  <si>
    <t>NADH_a1    26.009728</t>
  </si>
  <si>
    <t>NADH_t1    17.781072</t>
  </si>
  <si>
    <t>CD69+        139     20</t>
  </si>
  <si>
    <t>Norm_RR    16.851167</t>
  </si>
  <si>
    <t>CD69-         29    179</t>
  </si>
  <si>
    <t>NADH_tm     9.730757</t>
  </si>
  <si>
    <t>NADH_t2     7.555595</t>
  </si>
  <si>
    <t>FAD_a1      7.341424</t>
  </si>
  <si>
    <t>FAD_t1      5.912729</t>
  </si>
  <si>
    <t>SF5 AllCells </t>
  </si>
  <si>
    <t>FAD_t2      4.517573</t>
  </si>
  <si>
    <t>FAD_tm      4.299955</t>
  </si>
  <si>
    <t>CD69+        676     92</t>
  </si>
  <si>
    <t>CD69-         66   1344</t>
  </si>
  <si>
    <t>Figure SF6_C piechart of importance on all features</t>
  </si>
  <si>
    <t>FAD_tm     28.538233</t>
  </si>
  <si>
    <t>CD69+        506    262</t>
  </si>
  <si>
    <t>FAD_t1     26.283754</t>
  </si>
  <si>
    <t>CD69-        143   1267</t>
  </si>
  <si>
    <t>NADH_tm    16.506221</t>
  </si>
  <si>
    <t>FAD_a1     10.329255</t>
  </si>
  <si>
    <t>NADH_t1     8.246298</t>
  </si>
  <si>
    <t>Norm_RR     4.673113</t>
  </si>
  <si>
    <t>NADH_a1     3.732230</t>
  </si>
  <si>
    <t>CD69+        549    219</t>
  </si>
  <si>
    <t>FAD_t2      0.892024</t>
  </si>
  <si>
    <t>CD69-        168   1242</t>
  </si>
  <si>
    <t>NADH_t2     0.798870</t>
  </si>
  <si>
    <t>Predicted Condition  B-Cells  NK-Cells  T-cells</t>
  </si>
  <si>
    <t xml:space="preserve">Actual Condition                               </t>
  </si>
  <si>
    <t>B-Cells                  362         5        3</t>
  </si>
  <si>
    <t>NK-Cells                   8       368        1</t>
  </si>
  <si>
    <t>T-cells                    3         0     1428</t>
  </si>
  <si>
    <t>Figure SF7_C piechart of importance on all features</t>
  </si>
  <si>
    <t>FAD_tm     23.148873</t>
  </si>
  <si>
    <t>FAD_t1     20.768586</t>
  </si>
  <si>
    <t>NADH_tm    20.589999</t>
  </si>
  <si>
    <t>NADH_a1    17.004821</t>
  </si>
  <si>
    <t>NADH_t1     7.676118</t>
  </si>
  <si>
    <t>B-Cells                  225         9        1</t>
  </si>
  <si>
    <t>NADH_t2     4.851815</t>
  </si>
  <si>
    <t>NK-Cells                   2       172        1</t>
  </si>
  <si>
    <t>Norm_RR     2.703557</t>
  </si>
  <si>
    <t>T-cells                    0         0      985</t>
  </si>
  <si>
    <t>FAD_a1      2.048624</t>
  </si>
  <si>
    <t>FAD_t2      1.207608</t>
  </si>
  <si>
    <t>Figure SF8_B piechart of importance on all features</t>
  </si>
  <si>
    <t>NADH_a1    18.670392</t>
  </si>
  <si>
    <t>NADH_t1    15.469048</t>
  </si>
  <si>
    <t>NADH_tm    13.354113</t>
  </si>
  <si>
    <t>Actual Condition</t>
  </si>
  <si>
    <t>B-Cells: CD69+</t>
  </si>
  <si>
    <t>B-Cells: CD69-</t>
  </si>
  <si>
    <t>NK-Cells: CD69+</t>
  </si>
  <si>
    <t>NK-Cells: CD69-</t>
  </si>
  <si>
    <t>T-cells: CD69+</t>
  </si>
  <si>
    <t>T-cells: CD69-</t>
  </si>
  <si>
    <t>FAD_tm     12.485251</t>
  </si>
  <si>
    <t>FAD_t1     11.780041</t>
  </si>
  <si>
    <t>Norm_RR    11.564146</t>
  </si>
  <si>
    <t>FAD_a1      8.064742</t>
  </si>
  <si>
    <t>NADH_t2     4.914913</t>
  </si>
  <si>
    <t>FAD_t2      3.697353</t>
  </si>
  <si>
    <t>Predicted</t>
  </si>
  <si>
    <t>CD69+</t>
  </si>
  <si>
    <t>CD69-</t>
  </si>
  <si>
    <t>Actual</t>
  </si>
  <si>
    <t>Activated</t>
  </si>
  <si>
    <t>Quiescent</t>
  </si>
  <si>
    <t>Random Forest</t>
  </si>
  <si>
    <t>Logistic Regression</t>
  </si>
  <si>
    <t>SF6  C</t>
  </si>
  <si>
    <t>SF7 D quiescent</t>
  </si>
  <si>
    <t>SF8</t>
  </si>
  <si>
    <t>Predicted Condition</t>
  </si>
  <si>
    <t>B-Cells</t>
  </si>
  <si>
    <t>NK-Cells</t>
  </si>
  <si>
    <t>T-cells</t>
  </si>
  <si>
    <t>B cell</t>
  </si>
  <si>
    <t>NK cell</t>
  </si>
  <si>
    <t>T cell</t>
  </si>
  <si>
    <t>Act</t>
  </si>
  <si>
    <t>Qui</t>
  </si>
  <si>
    <t>{'all features': 0.9338842975206612,</t>
  </si>
  <si>
    <t xml:space="preserve"> 'nadh_features': 0.9256198347107438,</t>
  </si>
  <si>
    <t xml:space="preserve"> 'redox': 0.6336088154269972,</t>
  </si>
  <si>
    <t xml:space="preserve"> 'top_1': 0.8898071625344353,</t>
  </si>
  <si>
    <t xml:space="preserve"> 'top_2': 0.9201101928374655,</t>
  </si>
  <si>
    <t xml:space="preserve"> 'top_3': 0.931129476584022,</t>
  </si>
  <si>
    <t xml:space="preserve"> 'top_4': 0.9338842975206612}</t>
  </si>
  <si>
    <t>Predicted Condition  B-Cells  NK-Cells  T-Cells</t>
  </si>
  <si>
    <t>T-Cells: CD69+</t>
  </si>
  <si>
    <t>T-Cells: CD69-</t>
  </si>
  <si>
    <t>CD69+        610     72</t>
  </si>
  <si>
    <t>CD69-         50    832</t>
  </si>
  <si>
    <t>CD69+        577    105</t>
  </si>
  <si>
    <t>CD69-        132    750</t>
  </si>
  <si>
    <t>CD69+        561    121</t>
  </si>
  <si>
    <t>CD69-        168    714</t>
  </si>
  <si>
    <t>B-Cells                  590         8        7</t>
  </si>
  <si>
    <t>NK-Cells                  18       593        0</t>
  </si>
  <si>
    <t>T-Cells                    2         0      346</t>
  </si>
  <si>
    <t>B-Cells                  365         7        3</t>
  </si>
  <si>
    <t>NK-Cells                   2       331        1</t>
  </si>
  <si>
    <t>T-Cells                    1         0      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</si>
</sst>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rgb="FF222222"/>
      <name val="Arial"/>
    </font>
    <font>
      <b/>
      <sz val="11"/>
      <color theme="1"/>
      <name val="Calibri"/>
      <scheme val="minor"/>
    </font>
    <font>
      <b/>
      <strike/>
      <sz val="11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b/>
      <sz val="12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10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8" fillId="2" borderId="0" xfId="0" applyFont="1" applyFill="1"/>
    <xf numFmtId="0" fontId="1" fillId="0" borderId="0" xfId="0" applyFont="1"/>
    <xf numFmtId="0" fontId="5" fillId="0" borderId="2" xfId="0" applyFont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</xdr:colOff>
      <xdr:row>5</xdr:row>
      <xdr:rowOff>171450</xdr:rowOff>
    </xdr:from>
    <xdr:to>
      <xdr:col>19</xdr:col>
      <xdr:colOff>171450</xdr:colOff>
      <xdr:row>9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F6403A-3DF3-21AE-D319-21809E081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133475"/>
          <a:ext cx="25812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590550</xdr:colOff>
      <xdr:row>11</xdr:row>
      <xdr:rowOff>133350</xdr:rowOff>
    </xdr:from>
    <xdr:to>
      <xdr:col>19</xdr:col>
      <xdr:colOff>123825</xdr:colOff>
      <xdr:row>15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5864B1-6CCC-8FB1-85C6-53CB6DC4A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276475"/>
          <a:ext cx="25812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581025</xdr:colOff>
      <xdr:row>17</xdr:row>
      <xdr:rowOff>76200</xdr:rowOff>
    </xdr:from>
    <xdr:to>
      <xdr:col>19</xdr:col>
      <xdr:colOff>114300</xdr:colOff>
      <xdr:row>21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93C7D8-BB09-1EB8-C21A-C8036B99A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3409950"/>
          <a:ext cx="25812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1</xdr:row>
      <xdr:rowOff>190500</xdr:rowOff>
    </xdr:from>
    <xdr:to>
      <xdr:col>16</xdr:col>
      <xdr:colOff>504825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303A4-85D2-1A57-46EB-9A0BB4183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381000"/>
          <a:ext cx="249555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476250</xdr:colOff>
      <xdr:row>8</xdr:row>
      <xdr:rowOff>152400</xdr:rowOff>
    </xdr:from>
    <xdr:to>
      <xdr:col>16</xdr:col>
      <xdr:colOff>533400</xdr:colOff>
      <xdr:row>12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487E82-84E1-C30C-E347-0C294B617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724025"/>
          <a:ext cx="249555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552450</xdr:colOff>
      <xdr:row>15</xdr:row>
      <xdr:rowOff>85725</xdr:rowOff>
    </xdr:from>
    <xdr:to>
      <xdr:col>17</xdr:col>
      <xdr:colOff>0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DA8C67-58D1-2F1C-1D68-D9B46B28A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3038475"/>
          <a:ext cx="249555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297656</xdr:colOff>
      <xdr:row>2</xdr:row>
      <xdr:rowOff>29766</xdr:rowOff>
    </xdr:from>
    <xdr:to>
      <xdr:col>15</xdr:col>
      <xdr:colOff>354806</xdr:colOff>
      <xdr:row>6</xdr:row>
      <xdr:rowOff>39291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D5BADDA-98D0-9082-3C9F-814FA4A71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4453" y="422672"/>
          <a:ext cx="2486025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279797</xdr:colOff>
      <xdr:row>8</xdr:row>
      <xdr:rowOff>148829</xdr:rowOff>
    </xdr:from>
    <xdr:to>
      <xdr:col>15</xdr:col>
      <xdr:colOff>336947</xdr:colOff>
      <xdr:row>12</xdr:row>
      <xdr:rowOff>167879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EAD6B7-C584-3BFF-BED8-991B14152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6594" y="1732360"/>
          <a:ext cx="2486025" cy="816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279797</xdr:colOff>
      <xdr:row>16</xdr:row>
      <xdr:rowOff>142874</xdr:rowOff>
    </xdr:from>
    <xdr:to>
      <xdr:col>15</xdr:col>
      <xdr:colOff>336947</xdr:colOff>
      <xdr:row>20</xdr:row>
      <xdr:rowOff>164306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B84760F-09CD-604C-725E-3008E9649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6594" y="3309937"/>
          <a:ext cx="2486025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18</xdr:col>
      <xdr:colOff>9525</xdr:colOff>
      <xdr:row>11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D9E810-AC39-1C89-DE6F-3E2323719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190625"/>
          <a:ext cx="305752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8</xdr:row>
      <xdr:rowOff>0</xdr:rowOff>
    </xdr:from>
    <xdr:to>
      <xdr:col>18</xdr:col>
      <xdr:colOff>9525</xdr:colOff>
      <xdr:row>13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C1EF5B-9EB6-DCFA-15CA-E033D88EA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552575"/>
          <a:ext cx="305752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333375</xdr:colOff>
      <xdr:row>7</xdr:row>
      <xdr:rowOff>180975</xdr:rowOff>
    </xdr:from>
    <xdr:to>
      <xdr:col>26</xdr:col>
      <xdr:colOff>342900</xdr:colOff>
      <xdr:row>17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6B78CD-B3FF-8D6E-DEBD-9B0B70F0F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514475"/>
          <a:ext cx="5495925" cy="183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"/>
  <sheetViews>
    <sheetView zoomScale="130" zoomScaleNormal="130" workbookViewId="0">
      <selection activeCell="N19" sqref="N19"/>
    </sheetView>
  </sheetViews>
  <sheetFormatPr defaultRowHeight="15" x14ac:dyDescent="0.25"/>
  <cols>
    <col min="1" max="1" width="17.28515625" bestFit="1" customWidth="1"/>
    <col min="2" max="2" width="15.85546875" bestFit="1" customWidth="1"/>
    <col min="6" max="6" width="17.140625" bestFit="1" customWidth="1"/>
    <col min="7" max="7" width="12.28515625" bestFit="1" customWidth="1"/>
    <col min="8" max="8" width="12.85546875" bestFit="1" customWidth="1"/>
    <col min="9" max="12" width="12" bestFit="1" customWidth="1"/>
    <col min="13" max="13" width="15.28515625" bestFit="1" customWidth="1"/>
    <col min="14" max="14" width="12.140625" bestFit="1" customWidth="1"/>
    <col min="15" max="15" width="12" bestFit="1" customWidth="1"/>
  </cols>
  <sheetData>
    <row r="1" spans="1:15" ht="15.75" x14ac:dyDescent="0.25">
      <c r="A1" s="1" t="s">
        <v>0</v>
      </c>
      <c r="H1" s="14" t="s">
        <v>1</v>
      </c>
      <c r="I1" s="14"/>
      <c r="J1" s="14"/>
      <c r="K1" s="14"/>
      <c r="L1" s="14"/>
      <c r="M1" s="14"/>
      <c r="N1" s="14"/>
      <c r="O1" s="14"/>
    </row>
    <row r="2" spans="1:15" x14ac:dyDescent="0.25">
      <c r="A2" s="2" t="s">
        <v>2</v>
      </c>
      <c r="B2" s="2"/>
      <c r="C2" s="2"/>
      <c r="D2" s="2"/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10</v>
      </c>
    </row>
    <row r="3" spans="1:15" x14ac:dyDescent="0.25">
      <c r="A3" s="2"/>
      <c r="B3" s="2" t="s">
        <v>11</v>
      </c>
      <c r="C3" s="2"/>
      <c r="D3" s="2"/>
      <c r="G3" t="s">
        <v>12</v>
      </c>
      <c r="H3">
        <v>0.99081726354453625</v>
      </c>
      <c r="I3">
        <v>0.88292011019283745</v>
      </c>
      <c r="J3">
        <v>0.94674012855831036</v>
      </c>
      <c r="K3">
        <v>0.96923783287419651</v>
      </c>
      <c r="L3">
        <v>0.97107438016528924</v>
      </c>
      <c r="M3">
        <v>0.95546372819100089</v>
      </c>
      <c r="N3">
        <v>0.54315886134067948</v>
      </c>
      <c r="O3">
        <v>0.80440771349862261</v>
      </c>
    </row>
    <row r="4" spans="1:15" x14ac:dyDescent="0.25">
      <c r="A4" s="2"/>
      <c r="B4" s="2" t="s">
        <v>13</v>
      </c>
      <c r="C4" s="2"/>
      <c r="D4" s="2"/>
      <c r="G4" t="s">
        <v>14</v>
      </c>
      <c r="H4">
        <v>0.9173553719008265</v>
      </c>
      <c r="I4">
        <v>0.60835629017447201</v>
      </c>
      <c r="J4">
        <v>0.80991735537190079</v>
      </c>
      <c r="K4">
        <v>0.86225895316804413</v>
      </c>
      <c r="L4">
        <v>0.88705234159779611</v>
      </c>
      <c r="M4">
        <v>0.87235996326905418</v>
      </c>
      <c r="N4">
        <v>0.37741046831955921</v>
      </c>
    </row>
    <row r="5" spans="1:15" x14ac:dyDescent="0.25">
      <c r="A5" s="2"/>
      <c r="B5" s="2" t="s">
        <v>15</v>
      </c>
      <c r="C5" s="2"/>
      <c r="D5" s="2"/>
      <c r="G5" t="s">
        <v>16</v>
      </c>
      <c r="H5">
        <v>0.99068100358422939</v>
      </c>
      <c r="I5">
        <v>0.87813620071684584</v>
      </c>
      <c r="J5">
        <v>0.95483870967741935</v>
      </c>
      <c r="K5">
        <v>0.97347670250896057</v>
      </c>
      <c r="L5">
        <v>0.978494623655914</v>
      </c>
      <c r="M5">
        <v>0.96272401433691757</v>
      </c>
      <c r="N5">
        <v>0.59211469534050176</v>
      </c>
    </row>
    <row r="6" spans="1:15" x14ac:dyDescent="0.25">
      <c r="A6" s="2"/>
      <c r="B6" s="2" t="s">
        <v>17</v>
      </c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 t="s">
        <v>18</v>
      </c>
      <c r="B8" s="2"/>
      <c r="C8" s="2"/>
      <c r="D8" s="2"/>
      <c r="G8" t="s">
        <v>19</v>
      </c>
      <c r="K8" t="s">
        <v>20</v>
      </c>
      <c r="O8" t="s">
        <v>21</v>
      </c>
    </row>
    <row r="9" spans="1:15" x14ac:dyDescent="0.25">
      <c r="A9" s="2"/>
      <c r="B9" s="2" t="s">
        <v>11</v>
      </c>
      <c r="C9" s="2"/>
      <c r="D9" s="2"/>
      <c r="G9" t="s">
        <v>22</v>
      </c>
      <c r="K9" t="s">
        <v>150</v>
      </c>
      <c r="O9" t="s">
        <v>23</v>
      </c>
    </row>
    <row r="10" spans="1:15" x14ac:dyDescent="0.25">
      <c r="A10" s="2"/>
      <c r="B10" s="2" t="s">
        <v>13</v>
      </c>
      <c r="C10" s="2"/>
      <c r="D10" s="2"/>
      <c r="G10" t="s">
        <v>24</v>
      </c>
      <c r="K10" t="s">
        <v>151</v>
      </c>
      <c r="O10" t="s">
        <v>25</v>
      </c>
    </row>
    <row r="11" spans="1:15" x14ac:dyDescent="0.25">
      <c r="A11" s="2"/>
      <c r="B11" s="2" t="s">
        <v>26</v>
      </c>
      <c r="C11" s="2"/>
      <c r="D11" s="2"/>
      <c r="G11" t="s">
        <v>27</v>
      </c>
      <c r="K11" t="s">
        <v>152</v>
      </c>
      <c r="O11" t="s">
        <v>28</v>
      </c>
    </row>
    <row r="12" spans="1:15" x14ac:dyDescent="0.25">
      <c r="A12" s="2"/>
      <c r="B12" s="2" t="s">
        <v>29</v>
      </c>
      <c r="C12" s="2"/>
      <c r="D12" s="2"/>
      <c r="G12" t="s">
        <v>30</v>
      </c>
      <c r="K12" t="s">
        <v>153</v>
      </c>
      <c r="O12" t="s">
        <v>31</v>
      </c>
    </row>
    <row r="13" spans="1:15" x14ac:dyDescent="0.25">
      <c r="A13" s="2"/>
      <c r="B13" s="2"/>
      <c r="C13" s="2"/>
      <c r="D13" s="2"/>
      <c r="G13" t="s">
        <v>32</v>
      </c>
      <c r="K13" t="s">
        <v>154</v>
      </c>
      <c r="O13" t="s">
        <v>33</v>
      </c>
    </row>
    <row r="14" spans="1:15" x14ac:dyDescent="0.25">
      <c r="A14" s="2" t="s">
        <v>34</v>
      </c>
      <c r="B14" s="2"/>
      <c r="C14" s="2"/>
      <c r="D14" s="2"/>
      <c r="G14" t="s">
        <v>35</v>
      </c>
      <c r="K14" t="s">
        <v>155</v>
      </c>
      <c r="O14" t="s">
        <v>36</v>
      </c>
    </row>
    <row r="15" spans="1:15" x14ac:dyDescent="0.25">
      <c r="A15" s="2"/>
      <c r="B15" s="2" t="s">
        <v>11</v>
      </c>
      <c r="C15" s="2"/>
      <c r="D15" s="2"/>
      <c r="K15" t="s">
        <v>156</v>
      </c>
      <c r="O15" t="s">
        <v>37</v>
      </c>
    </row>
    <row r="16" spans="1:15" x14ac:dyDescent="0.25">
      <c r="A16" s="2"/>
      <c r="B16" s="2" t="s">
        <v>13</v>
      </c>
      <c r="C16" s="2"/>
      <c r="D16" s="2"/>
    </row>
    <row r="17" spans="1:13" x14ac:dyDescent="0.25">
      <c r="A17" s="2"/>
      <c r="B17" s="2" t="s">
        <v>38</v>
      </c>
      <c r="C17" s="2"/>
      <c r="D17" s="2"/>
    </row>
    <row r="18" spans="1:13" x14ac:dyDescent="0.25">
      <c r="A18" s="2"/>
      <c r="B18" s="2" t="s">
        <v>39</v>
      </c>
      <c r="C18" s="2"/>
      <c r="D18" s="2"/>
      <c r="G18" t="s">
        <v>40</v>
      </c>
      <c r="K18" s="4" t="s">
        <v>41</v>
      </c>
      <c r="L18" s="4"/>
      <c r="M18" s="4"/>
    </row>
    <row r="19" spans="1:13" x14ac:dyDescent="0.25">
      <c r="A19" s="4"/>
      <c r="B19" s="4"/>
      <c r="C19" s="4"/>
      <c r="G19" s="4" t="s">
        <v>42</v>
      </c>
      <c r="H19" s="4"/>
      <c r="K19" t="s">
        <v>43</v>
      </c>
    </row>
    <row r="20" spans="1:13" x14ac:dyDescent="0.25">
      <c r="G20" t="s">
        <v>44</v>
      </c>
      <c r="K20" t="s">
        <v>45</v>
      </c>
    </row>
    <row r="21" spans="1:13" ht="15.75" x14ac:dyDescent="0.25">
      <c r="A21" s="1" t="s">
        <v>46</v>
      </c>
      <c r="G21" t="s">
        <v>47</v>
      </c>
      <c r="K21" t="s">
        <v>48</v>
      </c>
    </row>
    <row r="22" spans="1:13" x14ac:dyDescent="0.25">
      <c r="A22" t="s">
        <v>2</v>
      </c>
      <c r="G22" t="s">
        <v>49</v>
      </c>
      <c r="K22" t="s">
        <v>50</v>
      </c>
    </row>
    <row r="23" spans="1:13" x14ac:dyDescent="0.25">
      <c r="B23" t="s">
        <v>11</v>
      </c>
      <c r="G23" t="s">
        <v>51</v>
      </c>
      <c r="K23" t="s">
        <v>52</v>
      </c>
    </row>
    <row r="24" spans="1:13" x14ac:dyDescent="0.25">
      <c r="B24" t="s">
        <v>13</v>
      </c>
      <c r="G24" t="s">
        <v>53</v>
      </c>
      <c r="K24" t="s">
        <v>54</v>
      </c>
    </row>
    <row r="25" spans="1:13" x14ac:dyDescent="0.25">
      <c r="B25" t="s">
        <v>55</v>
      </c>
      <c r="G25" t="s">
        <v>56</v>
      </c>
      <c r="K25" t="s">
        <v>57</v>
      </c>
    </row>
    <row r="26" spans="1:13" x14ac:dyDescent="0.25">
      <c r="B26" t="s">
        <v>58</v>
      </c>
      <c r="G26" t="s">
        <v>59</v>
      </c>
      <c r="K26" t="s">
        <v>60</v>
      </c>
    </row>
    <row r="27" spans="1:13" x14ac:dyDescent="0.25">
      <c r="G27" t="s">
        <v>61</v>
      </c>
      <c r="K27" t="s">
        <v>62</v>
      </c>
    </row>
    <row r="28" spans="1:13" x14ac:dyDescent="0.25">
      <c r="A28" t="s">
        <v>18</v>
      </c>
      <c r="G28" t="s">
        <v>63</v>
      </c>
    </row>
    <row r="29" spans="1:13" x14ac:dyDescent="0.25">
      <c r="B29" t="s">
        <v>11</v>
      </c>
    </row>
    <row r="30" spans="1:13" x14ac:dyDescent="0.25">
      <c r="B30" t="s">
        <v>13</v>
      </c>
    </row>
    <row r="31" spans="1:13" x14ac:dyDescent="0.25">
      <c r="B31" t="s">
        <v>64</v>
      </c>
    </row>
    <row r="32" spans="1:13" x14ac:dyDescent="0.25">
      <c r="B32" t="s">
        <v>65</v>
      </c>
    </row>
    <row r="34" spans="1:8" x14ac:dyDescent="0.25">
      <c r="A34" t="s">
        <v>34</v>
      </c>
      <c r="G34" s="4" t="s">
        <v>66</v>
      </c>
      <c r="H34" s="4"/>
    </row>
    <row r="35" spans="1:8" x14ac:dyDescent="0.25">
      <c r="B35" t="s">
        <v>11</v>
      </c>
      <c r="G35" t="s">
        <v>67</v>
      </c>
    </row>
    <row r="36" spans="1:8" x14ac:dyDescent="0.25">
      <c r="B36" t="s">
        <v>13</v>
      </c>
      <c r="G36" t="s">
        <v>68</v>
      </c>
    </row>
    <row r="37" spans="1:8" x14ac:dyDescent="0.25">
      <c r="B37" t="s">
        <v>69</v>
      </c>
      <c r="G37" t="s">
        <v>70</v>
      </c>
    </row>
    <row r="38" spans="1:8" x14ac:dyDescent="0.25">
      <c r="B38" t="s">
        <v>71</v>
      </c>
      <c r="G38" t="s">
        <v>72</v>
      </c>
    </row>
    <row r="39" spans="1:8" x14ac:dyDescent="0.25">
      <c r="G39" t="s">
        <v>73</v>
      </c>
    </row>
    <row r="40" spans="1:8" x14ac:dyDescent="0.25">
      <c r="A40" s="4"/>
      <c r="B40" s="4"/>
      <c r="C40" s="4"/>
      <c r="G40" t="s">
        <v>74</v>
      </c>
    </row>
    <row r="41" spans="1:8" x14ac:dyDescent="0.25">
      <c r="G41" t="s">
        <v>75</v>
      </c>
    </row>
    <row r="42" spans="1:8" ht="15.75" x14ac:dyDescent="0.25">
      <c r="A42" s="1" t="s">
        <v>76</v>
      </c>
      <c r="G42" t="s">
        <v>77</v>
      </c>
    </row>
    <row r="43" spans="1:8" x14ac:dyDescent="0.25">
      <c r="A43" t="s">
        <v>2</v>
      </c>
      <c r="G43" t="s">
        <v>78</v>
      </c>
    </row>
    <row r="44" spans="1:8" x14ac:dyDescent="0.25">
      <c r="B44" t="s">
        <v>11</v>
      </c>
    </row>
    <row r="45" spans="1:8" x14ac:dyDescent="0.25">
      <c r="B45" t="s">
        <v>13</v>
      </c>
    </row>
    <row r="46" spans="1:8" x14ac:dyDescent="0.25">
      <c r="B46" t="s">
        <v>79</v>
      </c>
    </row>
    <row r="47" spans="1:8" x14ac:dyDescent="0.25">
      <c r="B47" t="s">
        <v>80</v>
      </c>
    </row>
    <row r="49" spans="1:9" x14ac:dyDescent="0.25">
      <c r="A49" t="s">
        <v>18</v>
      </c>
    </row>
    <row r="50" spans="1:9" x14ac:dyDescent="0.25">
      <c r="B50" t="s">
        <v>11</v>
      </c>
      <c r="G50" s="4" t="s">
        <v>81</v>
      </c>
      <c r="H50" s="4"/>
      <c r="I50" s="4"/>
    </row>
    <row r="51" spans="1:9" x14ac:dyDescent="0.25">
      <c r="B51" t="s">
        <v>13</v>
      </c>
      <c r="G51" t="s">
        <v>82</v>
      </c>
    </row>
    <row r="52" spans="1:9" x14ac:dyDescent="0.25">
      <c r="B52" t="s">
        <v>83</v>
      </c>
      <c r="G52" t="s">
        <v>84</v>
      </c>
    </row>
    <row r="53" spans="1:9" x14ac:dyDescent="0.25">
      <c r="B53" t="s">
        <v>85</v>
      </c>
      <c r="G53" t="s">
        <v>86</v>
      </c>
    </row>
    <row r="54" spans="1:9" x14ac:dyDescent="0.25">
      <c r="G54" t="s">
        <v>87</v>
      </c>
    </row>
    <row r="55" spans="1:9" x14ac:dyDescent="0.25">
      <c r="A55" t="s">
        <v>34</v>
      </c>
      <c r="G55" t="s">
        <v>88</v>
      </c>
    </row>
    <row r="56" spans="1:9" x14ac:dyDescent="0.25">
      <c r="B56" t="s">
        <v>11</v>
      </c>
      <c r="G56" t="s">
        <v>89</v>
      </c>
    </row>
    <row r="57" spans="1:9" x14ac:dyDescent="0.25">
      <c r="B57" t="s">
        <v>13</v>
      </c>
      <c r="G57" t="s">
        <v>90</v>
      </c>
    </row>
    <row r="58" spans="1:9" x14ac:dyDescent="0.25">
      <c r="B58" t="s">
        <v>91</v>
      </c>
      <c r="G58" t="s">
        <v>92</v>
      </c>
    </row>
    <row r="59" spans="1:9" x14ac:dyDescent="0.25">
      <c r="B59" t="s">
        <v>93</v>
      </c>
      <c r="G59" t="s">
        <v>94</v>
      </c>
    </row>
    <row r="61" spans="1:9" x14ac:dyDescent="0.25">
      <c r="A61" s="4"/>
      <c r="B61" s="4"/>
      <c r="C61" s="4"/>
    </row>
    <row r="63" spans="1:9" ht="15.75" x14ac:dyDescent="0.25">
      <c r="A63" s="10" t="s">
        <v>138</v>
      </c>
    </row>
    <row r="64" spans="1:9" x14ac:dyDescent="0.25">
      <c r="B64" t="s">
        <v>95</v>
      </c>
    </row>
    <row r="65" spans="1:12" x14ac:dyDescent="0.25">
      <c r="B65" t="s">
        <v>96</v>
      </c>
    </row>
    <row r="66" spans="1:12" x14ac:dyDescent="0.25">
      <c r="B66" t="s">
        <v>97</v>
      </c>
    </row>
    <row r="67" spans="1:12" x14ac:dyDescent="0.25">
      <c r="B67" t="s">
        <v>98</v>
      </c>
    </row>
    <row r="68" spans="1:12" x14ac:dyDescent="0.25">
      <c r="B68" t="s">
        <v>99</v>
      </c>
    </row>
    <row r="70" spans="1:12" x14ac:dyDescent="0.25">
      <c r="G70" s="4" t="s">
        <v>100</v>
      </c>
      <c r="H70" s="4"/>
      <c r="I70" s="4"/>
    </row>
    <row r="71" spans="1:12" x14ac:dyDescent="0.25">
      <c r="A71" s="4"/>
      <c r="B71" s="4"/>
      <c r="C71" s="4"/>
      <c r="G71" t="s">
        <v>101</v>
      </c>
    </row>
    <row r="72" spans="1:12" x14ac:dyDescent="0.25">
      <c r="G72" t="s">
        <v>102</v>
      </c>
    </row>
    <row r="73" spans="1:12" ht="15.75" x14ac:dyDescent="0.25">
      <c r="A73" s="10" t="s">
        <v>139</v>
      </c>
      <c r="G73" t="s">
        <v>103</v>
      </c>
    </row>
    <row r="74" spans="1:12" x14ac:dyDescent="0.25">
      <c r="B74" t="s">
        <v>95</v>
      </c>
      <c r="G74" t="s">
        <v>104</v>
      </c>
    </row>
    <row r="75" spans="1:12" x14ac:dyDescent="0.25">
      <c r="B75" t="s">
        <v>96</v>
      </c>
      <c r="G75" t="s">
        <v>105</v>
      </c>
    </row>
    <row r="76" spans="1:12" x14ac:dyDescent="0.25">
      <c r="B76" t="s">
        <v>106</v>
      </c>
      <c r="G76" t="s">
        <v>107</v>
      </c>
    </row>
    <row r="77" spans="1:12" x14ac:dyDescent="0.25">
      <c r="B77" t="s">
        <v>108</v>
      </c>
      <c r="G77" t="s">
        <v>109</v>
      </c>
    </row>
    <row r="78" spans="1:12" x14ac:dyDescent="0.25">
      <c r="B78" t="s">
        <v>110</v>
      </c>
      <c r="G78" t="s">
        <v>111</v>
      </c>
    </row>
    <row r="79" spans="1:12" x14ac:dyDescent="0.25">
      <c r="G79" t="s">
        <v>112</v>
      </c>
    </row>
    <row r="80" spans="1:12" x14ac:dyDescent="0.25">
      <c r="J80" s="5"/>
      <c r="K80" s="4" t="s">
        <v>113</v>
      </c>
      <c r="L80" s="4"/>
    </row>
    <row r="81" spans="1:11" x14ac:dyDescent="0.25">
      <c r="A81" s="4"/>
      <c r="B81" s="4"/>
      <c r="C81" s="4"/>
      <c r="K81" t="s">
        <v>114</v>
      </c>
    </row>
    <row r="82" spans="1:11" x14ac:dyDescent="0.25">
      <c r="K82" t="s">
        <v>115</v>
      </c>
    </row>
    <row r="83" spans="1:11" ht="15.75" x14ac:dyDescent="0.25">
      <c r="A83" s="10" t="s">
        <v>140</v>
      </c>
      <c r="K83" t="s">
        <v>116</v>
      </c>
    </row>
    <row r="84" spans="1:11" x14ac:dyDescent="0.25">
      <c r="B84" t="s">
        <v>117</v>
      </c>
      <c r="C84" t="s">
        <v>118</v>
      </c>
      <c r="D84" t="s">
        <v>119</v>
      </c>
      <c r="E84" t="s">
        <v>120</v>
      </c>
      <c r="F84" t="s">
        <v>121</v>
      </c>
      <c r="G84" t="s">
        <v>122</v>
      </c>
      <c r="H84" t="s">
        <v>123</v>
      </c>
      <c r="K84" t="s">
        <v>124</v>
      </c>
    </row>
    <row r="85" spans="1:11" x14ac:dyDescent="0.25">
      <c r="B85" t="s">
        <v>118</v>
      </c>
      <c r="C85">
        <v>118</v>
      </c>
      <c r="D85">
        <v>5</v>
      </c>
      <c r="E85">
        <v>0</v>
      </c>
      <c r="F85">
        <v>0</v>
      </c>
      <c r="G85">
        <v>1</v>
      </c>
      <c r="H85">
        <v>2</v>
      </c>
      <c r="K85" t="s">
        <v>125</v>
      </c>
    </row>
    <row r="86" spans="1:11" x14ac:dyDescent="0.25">
      <c r="B86" t="s">
        <v>119</v>
      </c>
      <c r="C86">
        <v>14</v>
      </c>
      <c r="D86">
        <v>222</v>
      </c>
      <c r="E86">
        <v>3</v>
      </c>
      <c r="F86">
        <v>5</v>
      </c>
      <c r="G86">
        <v>0</v>
      </c>
      <c r="H86">
        <v>0</v>
      </c>
      <c r="K86" t="s">
        <v>126</v>
      </c>
    </row>
    <row r="87" spans="1:11" x14ac:dyDescent="0.25">
      <c r="B87" t="s">
        <v>120</v>
      </c>
      <c r="C87">
        <v>3</v>
      </c>
      <c r="D87">
        <v>0</v>
      </c>
      <c r="E87">
        <v>135</v>
      </c>
      <c r="F87">
        <v>23</v>
      </c>
      <c r="G87">
        <v>0</v>
      </c>
      <c r="H87">
        <v>1</v>
      </c>
      <c r="K87" t="s">
        <v>127</v>
      </c>
    </row>
    <row r="88" spans="1:11" x14ac:dyDescent="0.25">
      <c r="B88" t="s">
        <v>121</v>
      </c>
      <c r="C88">
        <v>0</v>
      </c>
      <c r="D88">
        <v>3</v>
      </c>
      <c r="E88">
        <v>29</v>
      </c>
      <c r="F88">
        <v>183</v>
      </c>
      <c r="G88">
        <v>0</v>
      </c>
      <c r="H88">
        <v>0</v>
      </c>
      <c r="K88" t="s">
        <v>128</v>
      </c>
    </row>
    <row r="89" spans="1:11" x14ac:dyDescent="0.25">
      <c r="B89" t="s">
        <v>122</v>
      </c>
      <c r="C89">
        <v>0</v>
      </c>
      <c r="D89">
        <v>0</v>
      </c>
      <c r="E89">
        <v>0</v>
      </c>
      <c r="F89">
        <v>0</v>
      </c>
      <c r="G89">
        <v>421</v>
      </c>
      <c r="H89">
        <v>59</v>
      </c>
      <c r="K89" t="s">
        <v>129</v>
      </c>
    </row>
    <row r="90" spans="1:11" x14ac:dyDescent="0.25">
      <c r="B90" t="s">
        <v>123</v>
      </c>
      <c r="C90">
        <v>1</v>
      </c>
      <c r="D90">
        <v>1</v>
      </c>
      <c r="E90">
        <v>0</v>
      </c>
      <c r="F90">
        <v>0</v>
      </c>
      <c r="G90">
        <v>30</v>
      </c>
      <c r="H90">
        <v>919</v>
      </c>
    </row>
  </sheetData>
  <mergeCells count="1">
    <mergeCell ref="H1:O1"/>
  </mergeCells>
  <pageMargins left="0.7" right="0.7" top="0.75" bottom="0.75" header="0.3" footer="0.3"/>
  <pageSetup paperSize="9" firstPageNumber="2147483648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96748-038B-428A-A71C-781F5A84D9C5}">
  <dimension ref="B2:N26"/>
  <sheetViews>
    <sheetView workbookViewId="0">
      <selection activeCell="V32" sqref="V32"/>
    </sheetView>
  </sheetViews>
  <sheetFormatPr defaultRowHeight="15" x14ac:dyDescent="0.25"/>
  <cols>
    <col min="3" max="3" width="10" bestFit="1" customWidth="1"/>
    <col min="4" max="4" width="9.42578125" bestFit="1" customWidth="1"/>
    <col min="5" max="5" width="10" bestFit="1" customWidth="1"/>
    <col min="11" max="11" width="10" bestFit="1" customWidth="1"/>
    <col min="12" max="12" width="9.42578125" bestFit="1" customWidth="1"/>
    <col min="13" max="13" width="10" bestFit="1" customWidth="1"/>
  </cols>
  <sheetData>
    <row r="2" spans="2:14" x14ac:dyDescent="0.25">
      <c r="B2" s="17" t="s">
        <v>2</v>
      </c>
      <c r="C2" s="17"/>
      <c r="D2" s="17" t="s">
        <v>130</v>
      </c>
      <c r="E2" s="17"/>
    </row>
    <row r="3" spans="2:14" x14ac:dyDescent="0.25">
      <c r="B3" s="17"/>
      <c r="C3" s="17"/>
      <c r="D3" t="s">
        <v>134</v>
      </c>
      <c r="E3" t="s">
        <v>135</v>
      </c>
    </row>
    <row r="4" spans="2:14" x14ac:dyDescent="0.25">
      <c r="B4" s="18" t="s">
        <v>133</v>
      </c>
      <c r="C4" t="s">
        <v>134</v>
      </c>
      <c r="D4">
        <v>141</v>
      </c>
      <c r="E4">
        <v>13</v>
      </c>
    </row>
    <row r="5" spans="2:14" ht="15.75" thickBot="1" x14ac:dyDescent="0.3">
      <c r="B5" s="18"/>
      <c r="C5" t="s">
        <v>135</v>
      </c>
      <c r="D5">
        <v>11</v>
      </c>
      <c r="E5">
        <v>198</v>
      </c>
      <c r="I5" s="6"/>
      <c r="J5" s="6"/>
      <c r="K5" s="6"/>
      <c r="L5" s="6"/>
      <c r="M5" s="6"/>
      <c r="N5" s="6"/>
    </row>
    <row r="6" spans="2:14" ht="15.75" thickBot="1" x14ac:dyDescent="0.3">
      <c r="I6" s="6"/>
      <c r="J6" s="19" t="s">
        <v>136</v>
      </c>
      <c r="K6" s="19"/>
      <c r="L6" s="15" t="s">
        <v>130</v>
      </c>
      <c r="M6" s="15"/>
      <c r="N6" s="6"/>
    </row>
    <row r="7" spans="2:14" ht="15.75" thickBot="1" x14ac:dyDescent="0.3">
      <c r="I7" s="6"/>
      <c r="J7" s="19"/>
      <c r="K7" s="19"/>
      <c r="L7" s="7" t="s">
        <v>134</v>
      </c>
      <c r="M7" s="7" t="s">
        <v>135</v>
      </c>
      <c r="N7" s="6"/>
    </row>
    <row r="8" spans="2:14" ht="15.75" thickBot="1" x14ac:dyDescent="0.3">
      <c r="B8" t="s">
        <v>18</v>
      </c>
      <c r="C8" t="s">
        <v>130</v>
      </c>
      <c r="D8" t="s">
        <v>131</v>
      </c>
      <c r="E8" t="s">
        <v>132</v>
      </c>
      <c r="I8" s="6"/>
      <c r="J8" s="16" t="s">
        <v>133</v>
      </c>
      <c r="K8" s="8" t="s">
        <v>134</v>
      </c>
      <c r="L8" s="9">
        <v>141</v>
      </c>
      <c r="M8" s="7">
        <v>13</v>
      </c>
      <c r="N8" s="6"/>
    </row>
    <row r="9" spans="2:14" ht="15.75" thickBot="1" x14ac:dyDescent="0.3">
      <c r="C9" t="s">
        <v>133</v>
      </c>
      <c r="I9" s="6"/>
      <c r="J9" s="16"/>
      <c r="K9" s="8" t="s">
        <v>135</v>
      </c>
      <c r="L9" s="7">
        <v>11</v>
      </c>
      <c r="M9" s="9">
        <v>198</v>
      </c>
      <c r="N9" s="6"/>
    </row>
    <row r="10" spans="2:14" x14ac:dyDescent="0.25">
      <c r="C10" t="s">
        <v>131</v>
      </c>
      <c r="D10">
        <v>140</v>
      </c>
      <c r="E10">
        <v>14</v>
      </c>
      <c r="I10" s="6"/>
      <c r="J10" s="6"/>
      <c r="K10" s="6"/>
      <c r="L10" s="6"/>
      <c r="M10" s="6"/>
      <c r="N10" s="6"/>
    </row>
    <row r="11" spans="2:14" x14ac:dyDescent="0.25">
      <c r="C11" t="s">
        <v>132</v>
      </c>
      <c r="D11">
        <v>12</v>
      </c>
      <c r="E11">
        <v>197</v>
      </c>
    </row>
    <row r="13" spans="2:14" ht="15.75" thickBot="1" x14ac:dyDescent="0.3">
      <c r="I13" s="6"/>
      <c r="J13" s="6"/>
      <c r="K13" s="6"/>
      <c r="L13" s="6"/>
      <c r="M13" s="6"/>
      <c r="N13" s="6"/>
    </row>
    <row r="14" spans="2:14" ht="15.75" thickBot="1" x14ac:dyDescent="0.3">
      <c r="B14" t="s">
        <v>34</v>
      </c>
      <c r="C14" t="s">
        <v>130</v>
      </c>
      <c r="D14" t="s">
        <v>131</v>
      </c>
      <c r="E14" t="s">
        <v>132</v>
      </c>
      <c r="I14" s="6"/>
      <c r="J14" s="19" t="s">
        <v>137</v>
      </c>
      <c r="K14" s="19"/>
      <c r="L14" s="15" t="s">
        <v>130</v>
      </c>
      <c r="M14" s="15"/>
      <c r="N14" s="6"/>
    </row>
    <row r="15" spans="2:14" ht="15.75" thickBot="1" x14ac:dyDescent="0.3">
      <c r="C15" t="s">
        <v>133</v>
      </c>
      <c r="I15" s="6"/>
      <c r="J15" s="19"/>
      <c r="K15" s="19"/>
      <c r="L15" s="7" t="s">
        <v>134</v>
      </c>
      <c r="M15" s="7" t="s">
        <v>135</v>
      </c>
      <c r="N15" s="6"/>
    </row>
    <row r="16" spans="2:14" ht="15.75" thickBot="1" x14ac:dyDescent="0.3">
      <c r="C16" t="s">
        <v>131</v>
      </c>
      <c r="D16">
        <v>138</v>
      </c>
      <c r="E16">
        <v>16</v>
      </c>
      <c r="I16" s="6"/>
      <c r="J16" s="16" t="s">
        <v>133</v>
      </c>
      <c r="K16" s="8" t="s">
        <v>134</v>
      </c>
      <c r="L16" s="9">
        <v>140</v>
      </c>
      <c r="M16" s="7">
        <v>14</v>
      </c>
      <c r="N16" s="6"/>
    </row>
    <row r="17" spans="3:14" ht="15.75" thickBot="1" x14ac:dyDescent="0.3">
      <c r="C17" t="s">
        <v>132</v>
      </c>
      <c r="D17">
        <v>13</v>
      </c>
      <c r="E17">
        <v>196</v>
      </c>
      <c r="I17" s="6"/>
      <c r="J17" s="16"/>
      <c r="K17" s="8" t="s">
        <v>135</v>
      </c>
      <c r="L17" s="7">
        <v>12</v>
      </c>
      <c r="M17" s="9">
        <v>197</v>
      </c>
      <c r="N17" s="6"/>
    </row>
    <row r="18" spans="3:14" x14ac:dyDescent="0.25">
      <c r="I18" s="6"/>
      <c r="J18" s="6"/>
      <c r="K18" s="6"/>
      <c r="L18" s="6"/>
      <c r="M18" s="6"/>
      <c r="N18" s="6"/>
    </row>
    <row r="21" spans="3:14" ht="15.75" thickBot="1" x14ac:dyDescent="0.3">
      <c r="I21" s="6"/>
      <c r="J21" s="6"/>
      <c r="K21" s="6"/>
      <c r="L21" s="6"/>
      <c r="M21" s="6"/>
      <c r="N21" s="6"/>
    </row>
    <row r="22" spans="3:14" ht="15.75" thickBot="1" x14ac:dyDescent="0.3">
      <c r="I22" s="6"/>
      <c r="J22" s="19" t="s">
        <v>34</v>
      </c>
      <c r="K22" s="19"/>
      <c r="L22" s="15" t="s">
        <v>130</v>
      </c>
      <c r="M22" s="15"/>
      <c r="N22" s="6"/>
    </row>
    <row r="23" spans="3:14" ht="15.75" thickBot="1" x14ac:dyDescent="0.3">
      <c r="I23" s="6"/>
      <c r="J23" s="19"/>
      <c r="K23" s="19"/>
      <c r="L23" s="7" t="s">
        <v>134</v>
      </c>
      <c r="M23" s="7" t="s">
        <v>135</v>
      </c>
      <c r="N23" s="6"/>
    </row>
    <row r="24" spans="3:14" ht="15.75" thickBot="1" x14ac:dyDescent="0.3">
      <c r="I24" s="6"/>
      <c r="J24" s="16" t="s">
        <v>133</v>
      </c>
      <c r="K24" s="8" t="s">
        <v>134</v>
      </c>
      <c r="L24" s="9">
        <v>138</v>
      </c>
      <c r="M24" s="7">
        <v>16</v>
      </c>
      <c r="N24" s="6"/>
    </row>
    <row r="25" spans="3:14" ht="15.75" thickBot="1" x14ac:dyDescent="0.3">
      <c r="I25" s="6"/>
      <c r="J25" s="16"/>
      <c r="K25" s="8" t="s">
        <v>135</v>
      </c>
      <c r="L25" s="7">
        <v>13</v>
      </c>
      <c r="M25" s="9">
        <v>196</v>
      </c>
      <c r="N25" s="6"/>
    </row>
    <row r="26" spans="3:14" x14ac:dyDescent="0.25">
      <c r="I26" s="6"/>
      <c r="J26" s="6"/>
      <c r="K26" s="6"/>
      <c r="L26" s="6"/>
      <c r="M26" s="6"/>
      <c r="N26" s="6"/>
    </row>
  </sheetData>
  <mergeCells count="12">
    <mergeCell ref="L6:M6"/>
    <mergeCell ref="J8:J9"/>
    <mergeCell ref="J24:J25"/>
    <mergeCell ref="D2:E2"/>
    <mergeCell ref="B4:B5"/>
    <mergeCell ref="B2:C3"/>
    <mergeCell ref="J6:K7"/>
    <mergeCell ref="J14:K15"/>
    <mergeCell ref="L14:M14"/>
    <mergeCell ref="J16:J17"/>
    <mergeCell ref="J22:K23"/>
    <mergeCell ref="L22:M2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D5614-83BF-48A9-8C83-DC3805F302C7}">
  <dimension ref="A2:K23"/>
  <sheetViews>
    <sheetView workbookViewId="0">
      <selection activeCell="F2" sqref="F2:K23"/>
    </sheetView>
  </sheetViews>
  <sheetFormatPr defaultRowHeight="15" x14ac:dyDescent="0.25"/>
  <cols>
    <col min="8" max="8" width="9.85546875" customWidth="1"/>
  </cols>
  <sheetData>
    <row r="2" spans="1:11" ht="15.75" thickBot="1" x14ac:dyDescent="0.3">
      <c r="A2" t="s">
        <v>2</v>
      </c>
      <c r="B2" t="s">
        <v>130</v>
      </c>
      <c r="C2" t="s">
        <v>131</v>
      </c>
      <c r="D2" t="s">
        <v>132</v>
      </c>
      <c r="F2" s="6"/>
      <c r="G2" s="6"/>
      <c r="H2" s="6"/>
      <c r="I2" s="6"/>
      <c r="J2" s="6"/>
      <c r="K2" s="6"/>
    </row>
    <row r="3" spans="1:11" ht="15.75" customHeight="1" thickBot="1" x14ac:dyDescent="0.3">
      <c r="B3" t="s">
        <v>133</v>
      </c>
      <c r="F3" s="6"/>
      <c r="G3" s="19" t="s">
        <v>136</v>
      </c>
      <c r="H3" s="19"/>
      <c r="I3" s="15" t="s">
        <v>130</v>
      </c>
      <c r="J3" s="15"/>
      <c r="K3" s="6"/>
    </row>
    <row r="4" spans="1:11" ht="15.75" customHeight="1" thickBot="1" x14ac:dyDescent="0.3">
      <c r="B4" t="s">
        <v>131</v>
      </c>
      <c r="C4">
        <v>144</v>
      </c>
      <c r="D4">
        <v>15</v>
      </c>
      <c r="F4" s="6"/>
      <c r="G4" s="19"/>
      <c r="H4" s="19"/>
      <c r="I4" s="7" t="s">
        <v>134</v>
      </c>
      <c r="J4" s="7" t="s">
        <v>135</v>
      </c>
      <c r="K4" s="6"/>
    </row>
    <row r="5" spans="1:11" ht="15.75" thickBot="1" x14ac:dyDescent="0.3">
      <c r="B5" t="s">
        <v>132</v>
      </c>
      <c r="C5">
        <v>12</v>
      </c>
      <c r="D5">
        <v>196</v>
      </c>
      <c r="F5" s="6"/>
      <c r="G5" s="16" t="s">
        <v>133</v>
      </c>
      <c r="H5" s="8" t="s">
        <v>134</v>
      </c>
      <c r="I5" s="9">
        <v>144</v>
      </c>
      <c r="J5" s="7">
        <v>15</v>
      </c>
      <c r="K5" s="6"/>
    </row>
    <row r="6" spans="1:11" ht="15.75" thickBot="1" x14ac:dyDescent="0.3">
      <c r="F6" s="6"/>
      <c r="G6" s="16"/>
      <c r="H6" s="8" t="s">
        <v>135</v>
      </c>
      <c r="I6" s="7">
        <v>12</v>
      </c>
      <c r="J6" s="9">
        <v>196</v>
      </c>
      <c r="K6" s="6"/>
    </row>
    <row r="7" spans="1:11" x14ac:dyDescent="0.25">
      <c r="F7" s="6"/>
      <c r="G7" s="6"/>
      <c r="H7" s="6"/>
      <c r="I7" s="6"/>
      <c r="J7" s="6"/>
      <c r="K7" s="6"/>
    </row>
    <row r="8" spans="1:11" x14ac:dyDescent="0.25">
      <c r="A8" t="s">
        <v>18</v>
      </c>
      <c r="B8" t="s">
        <v>130</v>
      </c>
      <c r="C8" t="s">
        <v>131</v>
      </c>
      <c r="D8" t="s">
        <v>132</v>
      </c>
    </row>
    <row r="9" spans="1:11" x14ac:dyDescent="0.25">
      <c r="B9" t="s">
        <v>133</v>
      </c>
    </row>
    <row r="10" spans="1:11" ht="15.75" thickBot="1" x14ac:dyDescent="0.3">
      <c r="B10" t="s">
        <v>131</v>
      </c>
      <c r="C10">
        <v>140</v>
      </c>
      <c r="D10">
        <v>19</v>
      </c>
      <c r="F10" s="6"/>
      <c r="G10" s="6"/>
      <c r="H10" s="6"/>
      <c r="I10" s="6"/>
      <c r="J10" s="6"/>
      <c r="K10" s="6"/>
    </row>
    <row r="11" spans="1:11" ht="15.75" customHeight="1" thickBot="1" x14ac:dyDescent="0.3">
      <c r="B11" t="s">
        <v>132</v>
      </c>
      <c r="C11">
        <v>27</v>
      </c>
      <c r="D11">
        <v>181</v>
      </c>
      <c r="F11" s="6"/>
      <c r="G11" s="19" t="s">
        <v>137</v>
      </c>
      <c r="H11" s="19"/>
      <c r="I11" s="15" t="s">
        <v>130</v>
      </c>
      <c r="J11" s="15"/>
      <c r="K11" s="6"/>
    </row>
    <row r="12" spans="1:11" ht="15.75" customHeight="1" thickBot="1" x14ac:dyDescent="0.3">
      <c r="F12" s="6"/>
      <c r="G12" s="19"/>
      <c r="H12" s="19"/>
      <c r="I12" s="7" t="s">
        <v>134</v>
      </c>
      <c r="J12" s="7" t="s">
        <v>135</v>
      </c>
      <c r="K12" s="6"/>
    </row>
    <row r="13" spans="1:11" ht="15.75" thickBot="1" x14ac:dyDescent="0.3">
      <c r="F13" s="6"/>
      <c r="G13" s="16" t="s">
        <v>133</v>
      </c>
      <c r="H13" s="8" t="s">
        <v>134</v>
      </c>
      <c r="I13" s="9">
        <v>140</v>
      </c>
      <c r="J13" s="7">
        <v>19</v>
      </c>
      <c r="K13" s="6"/>
    </row>
    <row r="14" spans="1:11" ht="15.75" thickBot="1" x14ac:dyDescent="0.3">
      <c r="A14" t="s">
        <v>34</v>
      </c>
      <c r="B14" t="s">
        <v>130</v>
      </c>
      <c r="C14" t="s">
        <v>131</v>
      </c>
      <c r="D14" t="s">
        <v>132</v>
      </c>
      <c r="F14" s="6"/>
      <c r="G14" s="16"/>
      <c r="H14" s="8" t="s">
        <v>135</v>
      </c>
      <c r="I14" s="7">
        <v>27</v>
      </c>
      <c r="J14" s="9">
        <v>181</v>
      </c>
      <c r="K14" s="6"/>
    </row>
    <row r="15" spans="1:11" x14ac:dyDescent="0.25">
      <c r="B15" t="s">
        <v>133</v>
      </c>
      <c r="F15" s="6"/>
      <c r="G15" s="6"/>
      <c r="H15" s="6"/>
      <c r="I15" s="6"/>
      <c r="J15" s="6"/>
      <c r="K15" s="6"/>
    </row>
    <row r="16" spans="1:11" x14ac:dyDescent="0.25">
      <c r="B16" t="s">
        <v>131</v>
      </c>
      <c r="C16">
        <v>139</v>
      </c>
      <c r="D16">
        <v>20</v>
      </c>
    </row>
    <row r="17" spans="2:11" x14ac:dyDescent="0.25">
      <c r="B17" t="s">
        <v>132</v>
      </c>
      <c r="C17">
        <v>29</v>
      </c>
      <c r="D17">
        <v>179</v>
      </c>
    </row>
    <row r="18" spans="2:11" ht="15.75" thickBot="1" x14ac:dyDescent="0.3">
      <c r="F18" s="6"/>
      <c r="G18" s="6"/>
      <c r="H18" s="6"/>
      <c r="I18" s="6"/>
      <c r="J18" s="6"/>
      <c r="K18" s="6"/>
    </row>
    <row r="19" spans="2:11" ht="15.75" customHeight="1" thickBot="1" x14ac:dyDescent="0.3">
      <c r="F19" s="6"/>
      <c r="G19" s="19" t="s">
        <v>34</v>
      </c>
      <c r="H19" s="19"/>
      <c r="I19" s="15" t="s">
        <v>130</v>
      </c>
      <c r="J19" s="15"/>
      <c r="K19" s="6"/>
    </row>
    <row r="20" spans="2:11" ht="15.75" customHeight="1" thickBot="1" x14ac:dyDescent="0.3">
      <c r="F20" s="6"/>
      <c r="G20" s="19"/>
      <c r="H20" s="19"/>
      <c r="I20" s="7" t="s">
        <v>134</v>
      </c>
      <c r="J20" s="7" t="s">
        <v>135</v>
      </c>
      <c r="K20" s="6"/>
    </row>
    <row r="21" spans="2:11" ht="15.75" thickBot="1" x14ac:dyDescent="0.3">
      <c r="F21" s="6"/>
      <c r="G21" s="16" t="s">
        <v>133</v>
      </c>
      <c r="H21" s="8" t="s">
        <v>134</v>
      </c>
      <c r="I21" s="9">
        <v>139</v>
      </c>
      <c r="J21" s="7">
        <v>20</v>
      </c>
      <c r="K21" s="6"/>
    </row>
    <row r="22" spans="2:11" ht="15.75" thickBot="1" x14ac:dyDescent="0.3">
      <c r="F22" s="6"/>
      <c r="G22" s="16"/>
      <c r="H22" s="8" t="s">
        <v>135</v>
      </c>
      <c r="I22" s="7">
        <v>29</v>
      </c>
      <c r="J22" s="9">
        <v>179</v>
      </c>
      <c r="K22" s="6"/>
    </row>
    <row r="23" spans="2:11" x14ac:dyDescent="0.25">
      <c r="F23" s="6"/>
      <c r="G23" s="6"/>
      <c r="H23" s="6"/>
      <c r="I23" s="6"/>
      <c r="J23" s="6"/>
      <c r="K23" s="6"/>
    </row>
  </sheetData>
  <mergeCells count="9">
    <mergeCell ref="G19:H20"/>
    <mergeCell ref="I19:J19"/>
    <mergeCell ref="G21:G22"/>
    <mergeCell ref="G3:H4"/>
    <mergeCell ref="I3:J3"/>
    <mergeCell ref="G5:G6"/>
    <mergeCell ref="G11:H12"/>
    <mergeCell ref="I11:J11"/>
    <mergeCell ref="G13:G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FDC36-550E-4183-BAFA-124BBCC55894}">
  <dimension ref="A2:K23"/>
  <sheetViews>
    <sheetView topLeftCell="I1" zoomScaleNormal="100" workbookViewId="0">
      <selection activeCell="O25" sqref="O25"/>
    </sheetView>
  </sheetViews>
  <sheetFormatPr defaultRowHeight="15" x14ac:dyDescent="0.25"/>
  <cols>
    <col min="2" max="2" width="9.5703125" bestFit="1" customWidth="1"/>
    <col min="8" max="8" width="9.85546875" customWidth="1"/>
  </cols>
  <sheetData>
    <row r="2" spans="1:11" ht="15.75" customHeight="1" thickBot="1" x14ac:dyDescent="0.3">
      <c r="A2" t="s">
        <v>2</v>
      </c>
      <c r="B2" t="s">
        <v>11</v>
      </c>
      <c r="F2" s="6"/>
      <c r="G2" s="6"/>
      <c r="H2" s="6"/>
      <c r="I2" s="6"/>
      <c r="J2" s="6"/>
      <c r="K2" s="6"/>
    </row>
    <row r="3" spans="1:11" ht="15.75" customHeight="1" thickBot="1" x14ac:dyDescent="0.3">
      <c r="B3" t="s">
        <v>13</v>
      </c>
      <c r="F3" s="6"/>
      <c r="G3" s="19" t="s">
        <v>136</v>
      </c>
      <c r="H3" s="19"/>
      <c r="I3" s="15" t="s">
        <v>130</v>
      </c>
      <c r="J3" s="15"/>
      <c r="K3" s="6"/>
    </row>
    <row r="4" spans="1:11" ht="15.75" thickBot="1" x14ac:dyDescent="0.3">
      <c r="B4" t="s">
        <v>160</v>
      </c>
      <c r="F4" s="6"/>
      <c r="G4" s="19"/>
      <c r="H4" s="19"/>
      <c r="I4" s="7" t="s">
        <v>134</v>
      </c>
      <c r="J4" s="7" t="s">
        <v>135</v>
      </c>
      <c r="K4" s="6"/>
    </row>
    <row r="5" spans="1:11" ht="15.75" thickBot="1" x14ac:dyDescent="0.3">
      <c r="B5" t="s">
        <v>161</v>
      </c>
      <c r="F5" s="6"/>
      <c r="G5" s="16" t="s">
        <v>133</v>
      </c>
      <c r="H5" s="8" t="s">
        <v>134</v>
      </c>
      <c r="I5" s="9">
        <v>610</v>
      </c>
      <c r="J5" s="7">
        <v>72</v>
      </c>
      <c r="K5" s="6"/>
    </row>
    <row r="6" spans="1:11" ht="15.75" thickBot="1" x14ac:dyDescent="0.3">
      <c r="F6" s="6"/>
      <c r="G6" s="16"/>
      <c r="H6" s="8" t="s">
        <v>135</v>
      </c>
      <c r="I6" s="7">
        <v>50</v>
      </c>
      <c r="J6" s="9">
        <v>832</v>
      </c>
      <c r="K6" s="6"/>
    </row>
    <row r="7" spans="1:11" x14ac:dyDescent="0.25">
      <c r="F7" s="6"/>
      <c r="G7" s="6"/>
      <c r="H7" s="6"/>
      <c r="I7" s="6"/>
      <c r="J7" s="6"/>
      <c r="K7" s="6"/>
    </row>
    <row r="8" spans="1:11" x14ac:dyDescent="0.25">
      <c r="A8" t="s">
        <v>18</v>
      </c>
      <c r="B8" t="s">
        <v>11</v>
      </c>
    </row>
    <row r="9" spans="1:11" x14ac:dyDescent="0.25">
      <c r="B9" t="s">
        <v>13</v>
      </c>
    </row>
    <row r="10" spans="1:11" ht="15.75" customHeight="1" thickBot="1" x14ac:dyDescent="0.3">
      <c r="B10" t="s">
        <v>162</v>
      </c>
      <c r="F10" s="6"/>
      <c r="G10" s="6"/>
      <c r="H10" s="6"/>
      <c r="I10" s="6"/>
      <c r="J10" s="6"/>
      <c r="K10" s="6"/>
    </row>
    <row r="11" spans="1:11" ht="15.75" customHeight="1" thickBot="1" x14ac:dyDescent="0.3">
      <c r="B11" t="s">
        <v>163</v>
      </c>
      <c r="F11" s="6"/>
      <c r="G11" s="19" t="s">
        <v>137</v>
      </c>
      <c r="H11" s="19"/>
      <c r="I11" s="15" t="s">
        <v>130</v>
      </c>
      <c r="J11" s="15"/>
      <c r="K11" s="6"/>
    </row>
    <row r="12" spans="1:11" ht="15.75" thickBot="1" x14ac:dyDescent="0.3">
      <c r="F12" s="6"/>
      <c r="G12" s="19"/>
      <c r="H12" s="19"/>
      <c r="I12" s="7" t="s">
        <v>134</v>
      </c>
      <c r="J12" s="7" t="s">
        <v>135</v>
      </c>
      <c r="K12" s="6"/>
    </row>
    <row r="13" spans="1:11" ht="15.75" thickBot="1" x14ac:dyDescent="0.3">
      <c r="F13" s="6"/>
      <c r="G13" s="16" t="s">
        <v>133</v>
      </c>
      <c r="H13" s="8" t="s">
        <v>134</v>
      </c>
      <c r="I13" s="9">
        <v>577</v>
      </c>
      <c r="J13" s="7">
        <v>105</v>
      </c>
      <c r="K13" s="6"/>
    </row>
    <row r="14" spans="1:11" ht="15.75" thickBot="1" x14ac:dyDescent="0.3">
      <c r="A14" t="s">
        <v>34</v>
      </c>
      <c r="B14" t="s">
        <v>11</v>
      </c>
      <c r="F14" s="6"/>
      <c r="G14" s="16"/>
      <c r="H14" s="8" t="s">
        <v>135</v>
      </c>
      <c r="I14" s="7">
        <v>132</v>
      </c>
      <c r="J14" s="9">
        <v>750</v>
      </c>
      <c r="K14" s="6"/>
    </row>
    <row r="15" spans="1:11" x14ac:dyDescent="0.25">
      <c r="B15" t="s">
        <v>13</v>
      </c>
      <c r="F15" s="6"/>
      <c r="G15" s="6"/>
      <c r="H15" s="6"/>
      <c r="I15" s="6"/>
      <c r="J15" s="6"/>
      <c r="K15" s="6"/>
    </row>
    <row r="16" spans="1:11" x14ac:dyDescent="0.25">
      <c r="B16" t="s">
        <v>164</v>
      </c>
    </row>
    <row r="17" spans="2:11" x14ac:dyDescent="0.25">
      <c r="B17" t="s">
        <v>165</v>
      </c>
    </row>
    <row r="18" spans="2:11" ht="15.75" customHeight="1" thickBot="1" x14ac:dyDescent="0.3">
      <c r="F18" s="6"/>
      <c r="G18" s="6"/>
      <c r="H18" s="6"/>
      <c r="I18" s="6"/>
      <c r="J18" s="6"/>
      <c r="K18" s="6"/>
    </row>
    <row r="19" spans="2:11" ht="15.75" customHeight="1" thickBot="1" x14ac:dyDescent="0.3">
      <c r="F19" s="6"/>
      <c r="G19" s="19" t="s">
        <v>34</v>
      </c>
      <c r="H19" s="19"/>
      <c r="I19" s="15" t="s">
        <v>130</v>
      </c>
      <c r="J19" s="15"/>
      <c r="K19" s="6"/>
    </row>
    <row r="20" spans="2:11" ht="15.75" thickBot="1" x14ac:dyDescent="0.3">
      <c r="F20" s="6"/>
      <c r="G20" s="19"/>
      <c r="H20" s="19"/>
      <c r="I20" s="7" t="s">
        <v>134</v>
      </c>
      <c r="J20" s="7" t="s">
        <v>135</v>
      </c>
      <c r="K20" s="6"/>
    </row>
    <row r="21" spans="2:11" ht="15.75" thickBot="1" x14ac:dyDescent="0.3">
      <c r="F21" s="6"/>
      <c r="G21" s="16" t="s">
        <v>133</v>
      </c>
      <c r="H21" s="8" t="s">
        <v>134</v>
      </c>
      <c r="I21" s="9">
        <v>561</v>
      </c>
      <c r="J21" s="7">
        <v>121</v>
      </c>
      <c r="K21" s="6"/>
    </row>
    <row r="22" spans="2:11" ht="15.75" thickBot="1" x14ac:dyDescent="0.3">
      <c r="F22" s="6"/>
      <c r="G22" s="16"/>
      <c r="H22" s="8" t="s">
        <v>135</v>
      </c>
      <c r="I22" s="7">
        <v>168</v>
      </c>
      <c r="J22" s="9">
        <v>714</v>
      </c>
      <c r="K22" s="6"/>
    </row>
    <row r="23" spans="2:11" x14ac:dyDescent="0.25">
      <c r="F23" s="6"/>
      <c r="G23" s="6"/>
      <c r="H23" s="6"/>
      <c r="I23" s="6"/>
      <c r="J23" s="6"/>
      <c r="K23" s="6"/>
    </row>
  </sheetData>
  <mergeCells count="9">
    <mergeCell ref="I19:J19"/>
    <mergeCell ref="G21:G22"/>
    <mergeCell ref="G3:H4"/>
    <mergeCell ref="I3:J3"/>
    <mergeCell ref="G5:G6"/>
    <mergeCell ref="G11:H12"/>
    <mergeCell ref="I11:J11"/>
    <mergeCell ref="G13:G14"/>
    <mergeCell ref="G19:H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ACF2-55D6-48B3-8C81-C5AE6EBFCF9E}">
  <dimension ref="A1:L11"/>
  <sheetViews>
    <sheetView topLeftCell="A3" zoomScaleNormal="100" workbookViewId="0">
      <selection activeCell="M17" sqref="M17"/>
    </sheetView>
  </sheetViews>
  <sheetFormatPr defaultRowHeight="15" x14ac:dyDescent="0.25"/>
  <sheetData>
    <row r="1" spans="1:12" x14ac:dyDescent="0.25">
      <c r="A1" t="s">
        <v>141</v>
      </c>
      <c r="B1" t="s">
        <v>142</v>
      </c>
      <c r="C1" t="s">
        <v>143</v>
      </c>
      <c r="D1" t="s">
        <v>144</v>
      </c>
    </row>
    <row r="2" spans="1:12" ht="15.75" thickBot="1" x14ac:dyDescent="0.3">
      <c r="A2" t="s">
        <v>117</v>
      </c>
      <c r="F2" s="6"/>
      <c r="G2" s="6"/>
      <c r="H2" s="6"/>
      <c r="I2" s="6"/>
      <c r="J2" s="6"/>
      <c r="K2" s="6"/>
      <c r="L2" s="6"/>
    </row>
    <row r="3" spans="1:12" ht="15.75" thickBot="1" x14ac:dyDescent="0.3">
      <c r="A3" s="11" t="s">
        <v>145</v>
      </c>
      <c r="F3" s="6"/>
      <c r="G3" s="19" t="s">
        <v>136</v>
      </c>
      <c r="H3" s="19"/>
      <c r="I3" s="16" t="s">
        <v>130</v>
      </c>
      <c r="J3" s="16"/>
      <c r="K3" s="16"/>
      <c r="L3" s="6"/>
    </row>
    <row r="4" spans="1:12" ht="15.75" thickBot="1" x14ac:dyDescent="0.3">
      <c r="A4" s="11" t="s">
        <v>146</v>
      </c>
      <c r="F4" s="6"/>
      <c r="G4" s="19"/>
      <c r="H4" s="19"/>
      <c r="I4" s="12" t="s">
        <v>145</v>
      </c>
      <c r="J4" s="12" t="s">
        <v>146</v>
      </c>
      <c r="K4" s="12" t="s">
        <v>147</v>
      </c>
      <c r="L4" s="6"/>
    </row>
    <row r="5" spans="1:12" ht="15.75" thickBot="1" x14ac:dyDescent="0.3">
      <c r="A5" s="11" t="s">
        <v>147</v>
      </c>
      <c r="F5" s="6"/>
      <c r="G5" s="16" t="s">
        <v>133</v>
      </c>
      <c r="H5" s="7" t="s">
        <v>145</v>
      </c>
      <c r="I5" s="9">
        <v>590</v>
      </c>
      <c r="J5" s="7">
        <v>8</v>
      </c>
      <c r="K5" s="12">
        <v>7</v>
      </c>
      <c r="L5" s="6"/>
    </row>
    <row r="6" spans="1:12" ht="15.75" thickBot="1" x14ac:dyDescent="0.3">
      <c r="F6" s="6"/>
      <c r="G6" s="16"/>
      <c r="H6" s="7" t="s">
        <v>146</v>
      </c>
      <c r="I6" s="7">
        <v>18</v>
      </c>
      <c r="J6" s="9">
        <v>593</v>
      </c>
      <c r="K6" s="12">
        <v>0</v>
      </c>
      <c r="L6" s="6"/>
    </row>
    <row r="7" spans="1:12" ht="15.75" thickBot="1" x14ac:dyDescent="0.3">
      <c r="A7" t="s">
        <v>157</v>
      </c>
      <c r="F7" s="6"/>
      <c r="G7" s="16"/>
      <c r="H7" s="12" t="s">
        <v>147</v>
      </c>
      <c r="I7" s="12">
        <v>2</v>
      </c>
      <c r="J7" s="12">
        <v>0</v>
      </c>
      <c r="K7" s="9">
        <v>346</v>
      </c>
      <c r="L7" s="6"/>
    </row>
    <row r="8" spans="1:12" x14ac:dyDescent="0.25">
      <c r="A8" t="s">
        <v>96</v>
      </c>
      <c r="F8" s="6"/>
      <c r="G8" s="6"/>
      <c r="H8" s="6"/>
      <c r="I8" s="6"/>
      <c r="J8" s="6"/>
      <c r="K8" s="6"/>
      <c r="L8" s="6"/>
    </row>
    <row r="9" spans="1:12" x14ac:dyDescent="0.25">
      <c r="A9" t="s">
        <v>166</v>
      </c>
    </row>
    <row r="10" spans="1:12" x14ac:dyDescent="0.25">
      <c r="A10" t="s">
        <v>167</v>
      </c>
    </row>
    <row r="11" spans="1:12" x14ac:dyDescent="0.25">
      <c r="A11" t="s">
        <v>168</v>
      </c>
    </row>
  </sheetData>
  <mergeCells count="3">
    <mergeCell ref="G3:H4"/>
    <mergeCell ref="G5:G7"/>
    <mergeCell ref="I3:K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06D5-E800-42F7-A73B-99A93393ACC8}">
  <dimension ref="A1:L13"/>
  <sheetViews>
    <sheetView topLeftCell="L1" workbookViewId="0">
      <selection activeCell="G9" sqref="G9:G11"/>
    </sheetView>
  </sheetViews>
  <sheetFormatPr defaultRowHeight="15" x14ac:dyDescent="0.25"/>
  <sheetData>
    <row r="1" spans="1:12" x14ac:dyDescent="0.25">
      <c r="A1" t="s">
        <v>141</v>
      </c>
      <c r="B1" t="s">
        <v>142</v>
      </c>
      <c r="C1" t="s">
        <v>143</v>
      </c>
      <c r="D1" t="s">
        <v>144</v>
      </c>
    </row>
    <row r="2" spans="1:12" x14ac:dyDescent="0.25">
      <c r="A2" t="s">
        <v>117</v>
      </c>
    </row>
    <row r="3" spans="1:12" x14ac:dyDescent="0.25">
      <c r="A3" t="s">
        <v>142</v>
      </c>
    </row>
    <row r="4" spans="1:12" x14ac:dyDescent="0.25">
      <c r="A4" t="s">
        <v>143</v>
      </c>
    </row>
    <row r="5" spans="1:12" x14ac:dyDescent="0.25">
      <c r="A5" t="s">
        <v>144</v>
      </c>
    </row>
    <row r="6" spans="1:12" ht="15.75" thickBot="1" x14ac:dyDescent="0.3">
      <c r="F6" s="6"/>
      <c r="G6" s="6"/>
      <c r="H6" s="6"/>
      <c r="I6" s="6"/>
      <c r="J6" s="6"/>
      <c r="K6" s="6"/>
      <c r="L6" s="6"/>
    </row>
    <row r="7" spans="1:12" ht="15.75" thickBot="1" x14ac:dyDescent="0.3">
      <c r="F7" s="6"/>
      <c r="G7" s="19" t="s">
        <v>136</v>
      </c>
      <c r="H7" s="19"/>
      <c r="I7" s="16" t="s">
        <v>130</v>
      </c>
      <c r="J7" s="16"/>
      <c r="K7" s="16"/>
      <c r="L7" s="6"/>
    </row>
    <row r="8" spans="1:12" ht="15.75" thickBot="1" x14ac:dyDescent="0.3">
      <c r="F8" s="6"/>
      <c r="G8" s="19"/>
      <c r="H8" s="19"/>
      <c r="I8" s="12" t="s">
        <v>145</v>
      </c>
      <c r="J8" s="12" t="s">
        <v>146</v>
      </c>
      <c r="K8" s="12" t="s">
        <v>147</v>
      </c>
      <c r="L8" s="6"/>
    </row>
    <row r="9" spans="1:12" ht="15.75" thickBot="1" x14ac:dyDescent="0.3">
      <c r="A9" t="s">
        <v>157</v>
      </c>
      <c r="F9" s="6"/>
      <c r="G9" s="16" t="s">
        <v>133</v>
      </c>
      <c r="H9" s="7" t="s">
        <v>145</v>
      </c>
      <c r="I9" s="9">
        <v>365</v>
      </c>
      <c r="J9" s="7">
        <v>7</v>
      </c>
      <c r="K9" s="12">
        <v>3</v>
      </c>
      <c r="L9" s="6"/>
    </row>
    <row r="10" spans="1:12" ht="15.75" thickBot="1" x14ac:dyDescent="0.3">
      <c r="A10" t="s">
        <v>96</v>
      </c>
      <c r="F10" s="6"/>
      <c r="G10" s="16"/>
      <c r="H10" s="7" t="s">
        <v>146</v>
      </c>
      <c r="I10" s="7">
        <v>2</v>
      </c>
      <c r="J10" s="9">
        <v>331</v>
      </c>
      <c r="K10" s="12">
        <v>1</v>
      </c>
      <c r="L10" s="6"/>
    </row>
    <row r="11" spans="1:12" ht="15.75" thickBot="1" x14ac:dyDescent="0.3">
      <c r="A11" t="s">
        <v>169</v>
      </c>
      <c r="F11" s="6"/>
      <c r="G11" s="16"/>
      <c r="H11" s="12" t="s">
        <v>147</v>
      </c>
      <c r="I11" s="12">
        <v>1</v>
      </c>
      <c r="J11" s="12">
        <v>0</v>
      </c>
      <c r="K11" s="9">
        <v>165</v>
      </c>
      <c r="L11" s="6"/>
    </row>
    <row r="12" spans="1:12" x14ac:dyDescent="0.25">
      <c r="A12" t="s">
        <v>170</v>
      </c>
      <c r="F12" s="6"/>
      <c r="G12" s="6"/>
      <c r="H12" s="6"/>
      <c r="I12" s="6"/>
      <c r="J12" s="6"/>
      <c r="K12" s="6"/>
      <c r="L12" s="6"/>
    </row>
    <row r="13" spans="1:12" x14ac:dyDescent="0.25">
      <c r="A13" t="s">
        <v>171</v>
      </c>
    </row>
  </sheetData>
  <mergeCells count="3">
    <mergeCell ref="G7:H8"/>
    <mergeCell ref="I7:K7"/>
    <mergeCell ref="G9:G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F1BA-C6BC-4547-BFAC-3E19A30F4031}">
  <dimension ref="A1:R19"/>
  <sheetViews>
    <sheetView tabSelected="1" topLeftCell="T1" workbookViewId="0">
      <selection activeCell="Y4" sqref="Y4"/>
    </sheetView>
  </sheetViews>
  <sheetFormatPr defaultRowHeight="15" x14ac:dyDescent="0.25"/>
  <sheetData>
    <row r="1" spans="1:18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158</v>
      </c>
      <c r="G1" t="s">
        <v>159</v>
      </c>
    </row>
    <row r="2" spans="1:18" x14ac:dyDescent="0.25">
      <c r="A2" t="s">
        <v>118</v>
      </c>
      <c r="B2">
        <v>210</v>
      </c>
      <c r="C2">
        <v>15</v>
      </c>
      <c r="D2">
        <v>4</v>
      </c>
      <c r="E2">
        <v>1</v>
      </c>
      <c r="F2">
        <v>1</v>
      </c>
      <c r="G2">
        <v>2</v>
      </c>
    </row>
    <row r="3" spans="1:18" x14ac:dyDescent="0.25">
      <c r="A3" t="s">
        <v>119</v>
      </c>
      <c r="B3">
        <v>24</v>
      </c>
      <c r="C3">
        <v>340</v>
      </c>
      <c r="D3">
        <v>0</v>
      </c>
      <c r="E3">
        <v>6</v>
      </c>
      <c r="F3">
        <v>0</v>
      </c>
      <c r="G3">
        <v>2</v>
      </c>
    </row>
    <row r="4" spans="1:18" x14ac:dyDescent="0.25">
      <c r="A4" t="s">
        <v>120</v>
      </c>
      <c r="B4">
        <v>8</v>
      </c>
      <c r="C4">
        <v>6</v>
      </c>
      <c r="D4">
        <v>223</v>
      </c>
      <c r="E4">
        <v>41</v>
      </c>
      <c r="F4">
        <v>0</v>
      </c>
      <c r="G4">
        <v>0</v>
      </c>
    </row>
    <row r="5" spans="1:18" x14ac:dyDescent="0.25">
      <c r="A5" t="s">
        <v>121</v>
      </c>
      <c r="B5">
        <v>0</v>
      </c>
      <c r="C5">
        <v>6</v>
      </c>
      <c r="D5">
        <v>29</v>
      </c>
      <c r="E5">
        <v>298</v>
      </c>
      <c r="F5">
        <v>0</v>
      </c>
      <c r="G5">
        <v>0</v>
      </c>
    </row>
    <row r="6" spans="1:18" x14ac:dyDescent="0.25">
      <c r="A6" t="s">
        <v>158</v>
      </c>
      <c r="B6">
        <v>0</v>
      </c>
      <c r="C6">
        <v>0</v>
      </c>
      <c r="D6">
        <v>0</v>
      </c>
      <c r="E6">
        <v>0</v>
      </c>
      <c r="F6">
        <v>171</v>
      </c>
      <c r="G6">
        <v>6</v>
      </c>
    </row>
    <row r="7" spans="1:18" x14ac:dyDescent="0.25">
      <c r="A7" t="s">
        <v>159</v>
      </c>
      <c r="B7">
        <v>0</v>
      </c>
      <c r="C7">
        <v>0</v>
      </c>
      <c r="D7">
        <v>0</v>
      </c>
      <c r="E7">
        <v>0</v>
      </c>
      <c r="F7">
        <v>5</v>
      </c>
      <c r="G7">
        <v>166</v>
      </c>
    </row>
    <row r="9" spans="1:18" ht="15.75" thickBot="1" x14ac:dyDescent="0.3"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6.5" customHeight="1" thickBot="1" x14ac:dyDescent="0.3">
      <c r="H10" s="6"/>
      <c r="I10" s="19" t="s">
        <v>136</v>
      </c>
      <c r="J10" s="19"/>
      <c r="K10" s="20"/>
      <c r="L10" s="16" t="s">
        <v>130</v>
      </c>
      <c r="M10" s="16"/>
      <c r="N10" s="16"/>
      <c r="O10" s="16"/>
      <c r="P10" s="16"/>
      <c r="Q10" s="16"/>
      <c r="R10" s="6"/>
    </row>
    <row r="11" spans="1:18" ht="16.5" customHeight="1" thickBot="1" x14ac:dyDescent="0.3">
      <c r="H11" s="6"/>
      <c r="I11" s="19"/>
      <c r="J11" s="19"/>
      <c r="K11" s="20"/>
      <c r="L11" s="21" t="s">
        <v>145</v>
      </c>
      <c r="M11" s="21"/>
      <c r="N11" s="21" t="s">
        <v>146</v>
      </c>
      <c r="O11" s="21"/>
      <c r="P11" s="21" t="s">
        <v>147</v>
      </c>
      <c r="Q11" s="21"/>
      <c r="R11" s="6"/>
    </row>
    <row r="12" spans="1:18" ht="16.5" customHeight="1" thickBot="1" x14ac:dyDescent="0.3">
      <c r="H12" s="6"/>
      <c r="I12" s="19"/>
      <c r="J12" s="19"/>
      <c r="K12" s="20"/>
      <c r="L12" s="12" t="s">
        <v>148</v>
      </c>
      <c r="M12" s="12" t="s">
        <v>149</v>
      </c>
      <c r="N12" s="12" t="s">
        <v>148</v>
      </c>
      <c r="O12" s="12" t="s">
        <v>149</v>
      </c>
      <c r="P12" s="12" t="s">
        <v>148</v>
      </c>
      <c r="Q12" s="12" t="s">
        <v>149</v>
      </c>
      <c r="R12" s="6"/>
    </row>
    <row r="13" spans="1:18" ht="15.75" thickBot="1" x14ac:dyDescent="0.3">
      <c r="H13" s="6"/>
      <c r="I13" s="16" t="s">
        <v>133</v>
      </c>
      <c r="J13" s="22" t="s">
        <v>145</v>
      </c>
      <c r="K13" s="7" t="s">
        <v>148</v>
      </c>
      <c r="L13" s="13">
        <f>B2</f>
        <v>210</v>
      </c>
      <c r="M13" s="9">
        <v>15</v>
      </c>
      <c r="N13" s="7">
        <v>4</v>
      </c>
      <c r="O13" s="7">
        <v>1</v>
      </c>
      <c r="P13" s="12">
        <v>1</v>
      </c>
      <c r="Q13" s="12">
        <v>2</v>
      </c>
      <c r="R13" s="6"/>
    </row>
    <row r="14" spans="1:18" ht="15.75" thickBot="1" x14ac:dyDescent="0.3">
      <c r="H14" s="6"/>
      <c r="I14" s="16"/>
      <c r="J14" s="22"/>
      <c r="K14" s="7" t="s">
        <v>149</v>
      </c>
      <c r="L14" s="9">
        <v>24</v>
      </c>
      <c r="M14" s="13">
        <v>340</v>
      </c>
      <c r="N14" s="7">
        <v>0</v>
      </c>
      <c r="O14" s="7">
        <v>6</v>
      </c>
      <c r="P14" s="12">
        <v>0</v>
      </c>
      <c r="Q14" s="12">
        <v>2</v>
      </c>
      <c r="R14" s="6"/>
    </row>
    <row r="15" spans="1:18" ht="15.75" thickBot="1" x14ac:dyDescent="0.3">
      <c r="H15" s="6"/>
      <c r="I15" s="16"/>
      <c r="J15" s="22" t="s">
        <v>146</v>
      </c>
      <c r="K15" s="7" t="s">
        <v>148</v>
      </c>
      <c r="L15" s="7">
        <v>8</v>
      </c>
      <c r="M15" s="7">
        <v>6</v>
      </c>
      <c r="N15" s="13">
        <v>223</v>
      </c>
      <c r="O15" s="9">
        <v>41</v>
      </c>
      <c r="P15" s="12">
        <v>0</v>
      </c>
      <c r="Q15" s="12">
        <v>0</v>
      </c>
      <c r="R15" s="6"/>
    </row>
    <row r="16" spans="1:18" ht="15.75" thickBot="1" x14ac:dyDescent="0.3">
      <c r="H16" s="6"/>
      <c r="I16" s="16"/>
      <c r="J16" s="22"/>
      <c r="K16" s="7" t="s">
        <v>149</v>
      </c>
      <c r="L16" s="7">
        <v>0</v>
      </c>
      <c r="M16" s="7">
        <v>6</v>
      </c>
      <c r="N16" s="9">
        <v>29</v>
      </c>
      <c r="O16" s="13">
        <v>298</v>
      </c>
      <c r="P16" s="12">
        <v>0</v>
      </c>
      <c r="Q16" s="12">
        <v>0</v>
      </c>
      <c r="R16" s="6"/>
    </row>
    <row r="17" spans="8:18" ht="15.75" thickBot="1" x14ac:dyDescent="0.3">
      <c r="H17" s="6"/>
      <c r="I17" s="16"/>
      <c r="J17" s="21" t="s">
        <v>147</v>
      </c>
      <c r="K17" s="12" t="s">
        <v>148</v>
      </c>
      <c r="L17" s="12">
        <v>0</v>
      </c>
      <c r="M17" s="12">
        <v>0</v>
      </c>
      <c r="N17" s="12">
        <v>0</v>
      </c>
      <c r="O17" s="12">
        <v>0</v>
      </c>
      <c r="P17" s="13">
        <v>171</v>
      </c>
      <c r="Q17" s="9">
        <v>6</v>
      </c>
      <c r="R17" s="6"/>
    </row>
    <row r="18" spans="8:18" ht="15.75" thickBot="1" x14ac:dyDescent="0.3">
      <c r="H18" s="6"/>
      <c r="I18" s="16"/>
      <c r="J18" s="21"/>
      <c r="K18" s="12" t="s">
        <v>149</v>
      </c>
      <c r="L18" s="12">
        <v>0</v>
      </c>
      <c r="M18" s="12">
        <v>0</v>
      </c>
      <c r="N18" s="12">
        <v>0</v>
      </c>
      <c r="O18" s="12">
        <v>0</v>
      </c>
      <c r="P18" s="9">
        <v>5</v>
      </c>
      <c r="Q18" s="13">
        <v>166</v>
      </c>
      <c r="R18" s="6"/>
    </row>
    <row r="19" spans="8:18" x14ac:dyDescent="0.25"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</sheetData>
  <mergeCells count="9">
    <mergeCell ref="I13:I18"/>
    <mergeCell ref="I10:K12"/>
    <mergeCell ref="L11:M11"/>
    <mergeCell ref="N11:O11"/>
    <mergeCell ref="P11:Q11"/>
    <mergeCell ref="L10:Q10"/>
    <mergeCell ref="J13:J14"/>
    <mergeCell ref="J15:J16"/>
    <mergeCell ref="J17:J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SF2</vt:lpstr>
      <vt:lpstr>SF4</vt:lpstr>
      <vt:lpstr>SF5</vt:lpstr>
      <vt:lpstr>SF6</vt:lpstr>
      <vt:lpstr>SF7</vt:lpstr>
      <vt:lpstr>SF8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Nabiki</dc:creator>
  <cp:lastModifiedBy>Riendeau, Jeremiah</cp:lastModifiedBy>
  <cp:revision>13</cp:revision>
  <dcterms:created xsi:type="dcterms:W3CDTF">2022-09-22T13:31:16Z</dcterms:created>
  <dcterms:modified xsi:type="dcterms:W3CDTF">2023-01-19T20:04:00Z</dcterms:modified>
</cp:coreProperties>
</file>