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1" i="1" l="1"/>
  <c r="C7" i="1"/>
  <c r="C14" i="1" l="1"/>
  <c r="C8" i="1"/>
  <c r="C6" i="1"/>
  <c r="G1" i="1" l="1"/>
</calcChain>
</file>

<file path=xl/sharedStrings.xml><?xml version="1.0" encoding="utf-8"?>
<sst xmlns="http://schemas.openxmlformats.org/spreadsheetml/2006/main" count="69" uniqueCount="42">
  <si>
    <t>From</t>
  </si>
  <si>
    <t>Futurlec</t>
  </si>
  <si>
    <t>Motors (x4)</t>
  </si>
  <si>
    <t>eBay</t>
  </si>
  <si>
    <t>Cost</t>
  </si>
  <si>
    <t>Total:</t>
  </si>
  <si>
    <t>Resonator</t>
  </si>
  <si>
    <t>10k Resistor</t>
  </si>
  <si>
    <t>10uF Capacitor</t>
  </si>
  <si>
    <t>3.3V Regulator</t>
  </si>
  <si>
    <t>3.3V Regulator?</t>
  </si>
  <si>
    <t>10uF Capacitor?</t>
  </si>
  <si>
    <t>MPU6050</t>
  </si>
  <si>
    <t>HMC5883L</t>
  </si>
  <si>
    <t>HC-SR04</t>
  </si>
  <si>
    <t>ATMEGA328P-PU</t>
  </si>
  <si>
    <t>Cat.</t>
  </si>
  <si>
    <t>Item</t>
  </si>
  <si>
    <t>LM1117T-3</t>
  </si>
  <si>
    <t>Microprocessor</t>
  </si>
  <si>
    <t>RESON16M0P3</t>
  </si>
  <si>
    <t>2.4GHz Radio</t>
  </si>
  <si>
    <t>3-axis acc + gyro</t>
  </si>
  <si>
    <t>3-axis magnetometer</t>
  </si>
  <si>
    <t>Distance sensor</t>
  </si>
  <si>
    <t>R010K14W</t>
  </si>
  <si>
    <t>C010U16E</t>
  </si>
  <si>
    <t>NRF24L01+</t>
  </si>
  <si>
    <t>H107-A03</t>
  </si>
  <si>
    <t>Props</t>
  </si>
  <si>
    <t>10k Resistor (x5)</t>
  </si>
  <si>
    <t>LiPo</t>
  </si>
  <si>
    <t>Don't know if we will need this with 3.7V from the LiPo</t>
  </si>
  <si>
    <t>Will this work? Will it be enough, considering the power drawn by the motors?</t>
  </si>
  <si>
    <t>Receiver:</t>
  </si>
  <si>
    <t>FTDI</t>
  </si>
  <si>
    <t>H107-A02</t>
  </si>
  <si>
    <t>3.7V 350mAH 25C</t>
  </si>
  <si>
    <t>FT232RL</t>
  </si>
  <si>
    <t>Or $2.78 for the SMD chip</t>
  </si>
  <si>
    <t>Transistors (x4)</t>
  </si>
  <si>
    <t>BC337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</si>
</sst>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8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20.140625" bestFit="1" customWidth="1"/>
    <col min="2" max="2" width="16.28515625" bestFit="1" customWidth="1"/>
  </cols>
  <sheetData>
    <row r="1" spans="1:7" x14ac:dyDescent="0.25">
      <c r="A1" t="s">
        <v>17</v>
      </c>
      <c r="B1" t="s">
        <v>16</v>
      </c>
      <c r="C1" t="s">
        <v>4</v>
      </c>
      <c r="D1" t="s">
        <v>0</v>
      </c>
      <c r="F1" s="3" t="s">
        <v>5</v>
      </c>
      <c r="G1" s="2">
        <f>SUM(C:C)</f>
        <v>41.233076631977298</v>
      </c>
    </row>
    <row r="2" spans="1:7" x14ac:dyDescent="0.25">
      <c r="A2" t="s">
        <v>19</v>
      </c>
      <c r="B2" t="s">
        <v>15</v>
      </c>
      <c r="C2" s="1">
        <v>2.31</v>
      </c>
      <c r="D2" t="s">
        <v>1</v>
      </c>
    </row>
    <row r="3" spans="1:7" x14ac:dyDescent="0.25">
      <c r="A3" t="s">
        <v>6</v>
      </c>
      <c r="B3" t="s">
        <v>20</v>
      </c>
      <c r="C3" s="1">
        <v>0.21</v>
      </c>
      <c r="D3" t="s">
        <v>1</v>
      </c>
    </row>
    <row r="4" spans="1:7" x14ac:dyDescent="0.25">
      <c r="A4" t="s">
        <v>10</v>
      </c>
      <c r="B4" t="s">
        <v>18</v>
      </c>
      <c r="C4" s="1">
        <v>0.74</v>
      </c>
      <c r="D4" t="s">
        <v>1</v>
      </c>
      <c r="E4" t="s">
        <v>32</v>
      </c>
    </row>
    <row r="5" spans="1:7" x14ac:dyDescent="0.25">
      <c r="A5" t="s">
        <v>11</v>
      </c>
      <c r="B5" t="s">
        <v>26</v>
      </c>
      <c r="C5" s="1">
        <v>0.05</v>
      </c>
      <c r="D5" t="s">
        <v>1</v>
      </c>
      <c r="E5" t="s">
        <v>33</v>
      </c>
    </row>
    <row r="6" spans="1:7" x14ac:dyDescent="0.25">
      <c r="A6" t="s">
        <v>30</v>
      </c>
      <c r="B6" t="s">
        <v>25</v>
      </c>
      <c r="C6" s="1">
        <f>0.11/10*5</f>
        <v>5.4999999999999993E-2</v>
      </c>
      <c r="D6" t="s">
        <v>1</v>
      </c>
    </row>
    <row r="7" spans="1:7" x14ac:dyDescent="0.25">
      <c r="A7" t="s">
        <v>40</v>
      </c>
      <c r="B7" t="s">
        <v>41</v>
      </c>
      <c r="C7" s="1">
        <f>0.07*4</f>
        <v>0.28000000000000003</v>
      </c>
      <c r="D7" t="s">
        <v>1</v>
      </c>
    </row>
    <row r="8" spans="1:7" x14ac:dyDescent="0.25">
      <c r="A8" t="s">
        <v>2</v>
      </c>
      <c r="B8" t="s">
        <v>28</v>
      </c>
      <c r="C8" s="1">
        <f>11.82+0.99*11.82/10.57</f>
        <v>12.927076631977295</v>
      </c>
      <c r="D8" t="s">
        <v>3</v>
      </c>
    </row>
    <row r="9" spans="1:7" x14ac:dyDescent="0.25">
      <c r="A9" t="s">
        <v>21</v>
      </c>
      <c r="B9" t="s">
        <v>27</v>
      </c>
      <c r="C9" s="1">
        <v>1.44</v>
      </c>
      <c r="D9" t="s">
        <v>3</v>
      </c>
    </row>
    <row r="10" spans="1:7" x14ac:dyDescent="0.25">
      <c r="A10" t="s">
        <v>22</v>
      </c>
      <c r="B10" t="s">
        <v>12</v>
      </c>
      <c r="C10" s="1">
        <v>3.27</v>
      </c>
      <c r="D10" t="s">
        <v>3</v>
      </c>
    </row>
    <row r="11" spans="1:7" x14ac:dyDescent="0.25">
      <c r="A11" t="s">
        <v>23</v>
      </c>
      <c r="B11" t="s">
        <v>13</v>
      </c>
      <c r="C11" s="1">
        <v>2.48</v>
      </c>
      <c r="D11" t="s">
        <v>3</v>
      </c>
    </row>
    <row r="12" spans="1:7" x14ac:dyDescent="0.25">
      <c r="A12" t="s">
        <v>24</v>
      </c>
      <c r="B12" t="s">
        <v>14</v>
      </c>
      <c r="C12" s="1">
        <v>1.79</v>
      </c>
      <c r="D12" t="s">
        <v>3</v>
      </c>
    </row>
    <row r="13" spans="1:7" x14ac:dyDescent="0.25">
      <c r="A13" t="s">
        <v>29</v>
      </c>
      <c r="B13" t="s">
        <v>36</v>
      </c>
      <c r="C13" s="1">
        <v>1.62</v>
      </c>
      <c r="D13" t="s">
        <v>3</v>
      </c>
    </row>
    <row r="14" spans="1:7" x14ac:dyDescent="0.25">
      <c r="A14" t="s">
        <v>31</v>
      </c>
      <c r="B14" t="s">
        <v>37</v>
      </c>
      <c r="C14" s="1">
        <f>6.32/2</f>
        <v>3.16</v>
      </c>
      <c r="D14" t="s">
        <v>3</v>
      </c>
    </row>
    <row r="16" spans="1:7" x14ac:dyDescent="0.25">
      <c r="A16" t="s">
        <v>34</v>
      </c>
    </row>
    <row r="17" spans="1:5" x14ac:dyDescent="0.25">
      <c r="A17" t="s">
        <v>19</v>
      </c>
      <c r="B17" t="s">
        <v>15</v>
      </c>
      <c r="C17" s="1">
        <v>2.31</v>
      </c>
      <c r="D17" t="s">
        <v>1</v>
      </c>
    </row>
    <row r="18" spans="1:5" x14ac:dyDescent="0.25">
      <c r="A18" t="s">
        <v>6</v>
      </c>
      <c r="B18" t="s">
        <v>20</v>
      </c>
      <c r="C18" s="1">
        <v>0.21</v>
      </c>
      <c r="D18" t="s">
        <v>1</v>
      </c>
    </row>
    <row r="19" spans="1:5" x14ac:dyDescent="0.25">
      <c r="A19" t="s">
        <v>9</v>
      </c>
      <c r="B19" t="s">
        <v>18</v>
      </c>
      <c r="C19" s="1">
        <v>0.74</v>
      </c>
      <c r="D19" t="s">
        <v>1</v>
      </c>
    </row>
    <row r="20" spans="1:5" x14ac:dyDescent="0.25">
      <c r="A20" t="s">
        <v>8</v>
      </c>
      <c r="B20" t="s">
        <v>26</v>
      </c>
      <c r="C20" s="1">
        <v>0.05</v>
      </c>
      <c r="D20" t="s">
        <v>1</v>
      </c>
    </row>
    <row r="21" spans="1:5" x14ac:dyDescent="0.25">
      <c r="A21" t="s">
        <v>7</v>
      </c>
      <c r="B21" t="s">
        <v>25</v>
      </c>
      <c r="C21" s="1">
        <f>0.11/10</f>
        <v>1.0999999999999999E-2</v>
      </c>
      <c r="D21" t="s">
        <v>1</v>
      </c>
    </row>
    <row r="22" spans="1:5" x14ac:dyDescent="0.25">
      <c r="A22" t="s">
        <v>21</v>
      </c>
      <c r="B22" t="s">
        <v>27</v>
      </c>
      <c r="C22" s="1">
        <v>1.44</v>
      </c>
      <c r="D22" t="s">
        <v>3</v>
      </c>
    </row>
    <row r="23" spans="1:5" x14ac:dyDescent="0.25">
      <c r="A23" t="s">
        <v>35</v>
      </c>
      <c r="B23" t="s">
        <v>38</v>
      </c>
      <c r="C23" s="1">
        <v>6.14</v>
      </c>
      <c r="D23" t="s">
        <v>3</v>
      </c>
      <c r="E2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Dabbs</dc:creator>
  <cp:lastModifiedBy>Julian Dabbs</cp:lastModifiedBy>
  <dcterms:created xsi:type="dcterms:W3CDTF">2013-08-30T01:28:50Z</dcterms:created>
  <dcterms:modified xsi:type="dcterms:W3CDTF">2013-09-03T10:17:32Z</dcterms:modified>
</cp:coreProperties>
</file>