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n-isilon\police\private\Administration\Admin\PDI\1 DATA SETS\1 Demographics\City Demographics\"/>
    </mc:Choice>
  </mc:AlternateContent>
  <bookViews>
    <workbookView xWindow="-11880" yWindow="600" windowWidth="27795" windowHeight="12525"/>
  </bookViews>
  <sheets>
    <sheet name="2019 City Demographics" sheetId="1" r:id="rId1"/>
  </sheets>
  <calcPr calcId="162913"/>
</workbook>
</file>

<file path=xl/calcChain.xml><?xml version="1.0" encoding="utf-8"?>
<calcChain xmlns="http://schemas.openxmlformats.org/spreadsheetml/2006/main">
  <c r="C3" i="1" l="1"/>
  <c r="B6" i="1" l="1"/>
  <c r="B18" i="1"/>
  <c r="B24" i="1"/>
  <c r="B21" i="1"/>
  <c r="B15" i="1"/>
  <c r="B12" i="1"/>
  <c r="B9" i="1"/>
  <c r="B4" i="1"/>
  <c r="B3" i="1"/>
</calcChain>
</file>

<file path=xl/sharedStrings.xml><?xml version="1.0" encoding="utf-8"?>
<sst xmlns="http://schemas.openxmlformats.org/spreadsheetml/2006/main" count="54" uniqueCount="13">
  <si>
    <t>White Alone</t>
  </si>
  <si>
    <t>Male</t>
  </si>
  <si>
    <t>Female</t>
  </si>
  <si>
    <t>Black or African American Alone</t>
  </si>
  <si>
    <t>American Indian or Alaska Native Alone</t>
  </si>
  <si>
    <t>Asian Alone</t>
  </si>
  <si>
    <t>Native Hawaiian or Other Pacific Islander Alone</t>
  </si>
  <si>
    <t>Two or More Races</t>
  </si>
  <si>
    <t>Hispanic or Latino</t>
  </si>
  <si>
    <t>TOTAL</t>
  </si>
  <si>
    <t>Percent</t>
  </si>
  <si>
    <t>Gender and Race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</si>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</sst>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3" borderId="1" xfId="0" applyNumberFormat="1" applyFont="1" applyFill="1" applyBorder="1" applyAlignment="1">
      <alignment horizontal="center" wrapText="1"/>
    </xf>
    <xf numFmtId="3" fontId="1" fillId="0" borderId="1" xfId="0" applyNumberFormat="1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164" fontId="1" fillId="2" borderId="1" xfId="1" applyNumberFormat="1" applyFont="1" applyFill="1" applyBorder="1" applyAlignment="1">
      <alignment horizontal="center" wrapText="1"/>
    </xf>
    <xf numFmtId="164" fontId="1" fillId="3" borderId="1" xfId="1" applyNumberFormat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164" fontId="1" fillId="3" borderId="1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 wrapText="1"/>
    </xf>
    <xf numFmtId="3" fontId="1" fillId="3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tabSelected="1" view="pageLayout" topLeftCell="A19" zoomScaleNormal="100" workbookViewId="0">
      <selection activeCell="B34" sqref="B34"/>
    </sheetView>
  </sheetViews>
  <sheetFormatPr defaultRowHeight="15" x14ac:dyDescent="0.25"/>
  <cols>
    <col min="1" max="1" width="43.85546875" bestFit="1" customWidth="1"/>
    <col min="2" max="2" width="12.7109375" style="23" customWidth="1"/>
    <col min="3" max="3" width="12.7109375" style="28" customWidth="1"/>
    <col min="4" max="15" width="12.7109375" style="18" customWidth="1"/>
    <col min="16" max="23" width="12.7109375" style="7" customWidth="1"/>
  </cols>
  <sheetData>
    <row r="1" spans="1:23" s="9" customFormat="1" ht="60" customHeight="1" x14ac:dyDescent="0.25">
      <c r="B1" s="19" t="s">
        <v>11</v>
      </c>
      <c r="C1" s="24" t="s">
        <v>10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8"/>
      <c r="Q1" s="8"/>
      <c r="R1" s="8"/>
      <c r="S1" s="8"/>
      <c r="T1" s="8"/>
      <c r="U1" s="8"/>
      <c r="V1" s="8"/>
      <c r="W1" s="8"/>
    </row>
    <row r="2" spans="1:23" s="1" customFormat="1" x14ac:dyDescent="0.25">
      <c r="A2" s="4" t="s">
        <v>9</v>
      </c>
      <c r="B2" s="20">
        <v>124880</v>
      </c>
      <c r="C2" s="25"/>
      <c r="D2" s="31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6"/>
      <c r="Q2" s="6"/>
      <c r="R2" s="6"/>
      <c r="S2" s="6"/>
      <c r="T2" s="6"/>
      <c r="U2" s="6"/>
      <c r="V2" s="6"/>
      <c r="W2" s="6"/>
    </row>
    <row r="3" spans="1:23" s="11" customFormat="1" x14ac:dyDescent="0.25">
      <c r="A3" s="12" t="s">
        <v>1</v>
      </c>
      <c r="B3" s="21">
        <f>C3*B2</f>
        <v>61940.479999999996</v>
      </c>
      <c r="C3" s="26">
        <f>1-C4</f>
        <v>0.496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0"/>
      <c r="Q3" s="10"/>
      <c r="R3" s="10"/>
      <c r="S3" s="10"/>
      <c r="T3" s="10"/>
      <c r="U3" s="10"/>
      <c r="V3" s="10"/>
      <c r="W3" s="10"/>
    </row>
    <row r="4" spans="1:23" s="11" customFormat="1" x14ac:dyDescent="0.25">
      <c r="A4" s="12" t="s">
        <v>2</v>
      </c>
      <c r="B4" s="21">
        <f>C4*B2</f>
        <v>62939.520000000004</v>
      </c>
      <c r="C4" s="26">
        <v>0.504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0"/>
      <c r="Q4" s="10"/>
      <c r="R4" s="10"/>
      <c r="S4" s="10"/>
      <c r="T4" s="10"/>
      <c r="U4" s="10"/>
      <c r="V4" s="10"/>
      <c r="W4" s="10"/>
    </row>
    <row r="5" spans="1:23" s="2" customFormat="1" x14ac:dyDescent="0.25">
      <c r="B5" s="22"/>
      <c r="C5" s="27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5"/>
      <c r="Q5" s="5"/>
      <c r="R5" s="5"/>
      <c r="S5" s="5"/>
      <c r="T5" s="5"/>
      <c r="U5" s="5"/>
      <c r="V5" s="5"/>
      <c r="W5" s="5"/>
    </row>
    <row r="6" spans="1:23" s="1" customFormat="1" x14ac:dyDescent="0.25">
      <c r="A6" s="1" t="s">
        <v>0</v>
      </c>
      <c r="B6" s="20">
        <f>(C6*B2)</f>
        <v>96657.12000000001</v>
      </c>
      <c r="C6" s="29">
        <v>0.77400000000000002</v>
      </c>
      <c r="D6" s="3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6"/>
      <c r="Q6" s="6"/>
      <c r="R6" s="6"/>
      <c r="S6" s="6"/>
      <c r="T6" s="6"/>
      <c r="U6" s="6"/>
      <c r="V6" s="6"/>
      <c r="W6" s="6"/>
    </row>
    <row r="7" spans="1:23" s="2" customFormat="1" x14ac:dyDescent="0.25">
      <c r="A7" s="3" t="s">
        <v>1</v>
      </c>
      <c r="B7" s="22" t="s">
        <v>12</v>
      </c>
      <c r="C7" s="22" t="s">
        <v>12</v>
      </c>
      <c r="D7" s="16"/>
      <c r="E7" s="16"/>
      <c r="F7" s="16"/>
      <c r="G7" s="17"/>
      <c r="H7" s="16"/>
      <c r="I7" s="16"/>
      <c r="J7" s="16"/>
      <c r="K7" s="16"/>
      <c r="L7" s="16"/>
      <c r="M7" s="16"/>
      <c r="N7" s="16"/>
      <c r="O7" s="16"/>
      <c r="P7" s="5"/>
      <c r="Q7" s="5"/>
      <c r="R7" s="5"/>
      <c r="S7" s="5"/>
      <c r="T7" s="5"/>
      <c r="U7" s="5"/>
      <c r="V7" s="5"/>
      <c r="W7" s="5"/>
    </row>
    <row r="8" spans="1:23" s="2" customFormat="1" x14ac:dyDescent="0.25">
      <c r="A8" s="3" t="s">
        <v>2</v>
      </c>
      <c r="B8" s="22" t="s">
        <v>12</v>
      </c>
      <c r="C8" s="22" t="s">
        <v>12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5"/>
      <c r="Q8" s="5"/>
      <c r="R8" s="5"/>
      <c r="S8" s="5"/>
      <c r="T8" s="5"/>
      <c r="U8" s="5"/>
      <c r="V8" s="5"/>
      <c r="W8" s="5"/>
    </row>
    <row r="9" spans="1:23" s="1" customFormat="1" x14ac:dyDescent="0.25">
      <c r="A9" s="1" t="s">
        <v>3</v>
      </c>
      <c r="B9" s="20">
        <f>(C9*B2)</f>
        <v>5994.24</v>
      </c>
      <c r="C9" s="29">
        <v>4.8000000000000001E-2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6"/>
      <c r="Q9" s="6"/>
      <c r="R9" s="6"/>
      <c r="S9" s="6"/>
      <c r="T9" s="6"/>
      <c r="U9" s="6"/>
      <c r="V9" s="6"/>
      <c r="W9" s="6"/>
    </row>
    <row r="10" spans="1:23" s="2" customFormat="1" x14ac:dyDescent="0.25">
      <c r="A10" s="3" t="s">
        <v>1</v>
      </c>
      <c r="B10" s="22" t="s">
        <v>12</v>
      </c>
      <c r="C10" s="22" t="s">
        <v>12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5"/>
      <c r="Q10" s="5"/>
      <c r="R10" s="5"/>
      <c r="S10" s="5"/>
      <c r="T10" s="5"/>
      <c r="U10" s="5"/>
      <c r="V10" s="5"/>
      <c r="W10" s="5"/>
    </row>
    <row r="11" spans="1:23" s="2" customFormat="1" x14ac:dyDescent="0.25">
      <c r="A11" s="3" t="s">
        <v>2</v>
      </c>
      <c r="B11" s="22" t="s">
        <v>12</v>
      </c>
      <c r="C11" s="22" t="s">
        <v>12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5"/>
      <c r="Q11" s="5"/>
      <c r="R11" s="5"/>
      <c r="S11" s="5"/>
      <c r="T11" s="5"/>
      <c r="U11" s="5"/>
      <c r="V11" s="5"/>
      <c r="W11" s="5"/>
    </row>
    <row r="12" spans="1:23" s="1" customFormat="1" x14ac:dyDescent="0.25">
      <c r="A12" s="1" t="s">
        <v>4</v>
      </c>
      <c r="B12" s="20">
        <f>(C12*B2)</f>
        <v>4870.32</v>
      </c>
      <c r="C12" s="29">
        <v>3.9E-2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6"/>
      <c r="Q12" s="6"/>
      <c r="R12" s="6"/>
      <c r="S12" s="6"/>
      <c r="T12" s="6"/>
      <c r="U12" s="6"/>
      <c r="V12" s="6"/>
      <c r="W12" s="6"/>
    </row>
    <row r="13" spans="1:23" s="2" customFormat="1" x14ac:dyDescent="0.25">
      <c r="A13" s="3" t="s">
        <v>1</v>
      </c>
      <c r="B13" s="22" t="s">
        <v>12</v>
      </c>
      <c r="C13" s="22" t="s">
        <v>12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5"/>
      <c r="Q13" s="5"/>
      <c r="R13" s="5"/>
      <c r="S13" s="5"/>
      <c r="T13" s="5"/>
      <c r="U13" s="5"/>
      <c r="V13" s="5"/>
      <c r="W13" s="5"/>
    </row>
    <row r="14" spans="1:23" s="2" customFormat="1" x14ac:dyDescent="0.25">
      <c r="A14" s="3" t="s">
        <v>2</v>
      </c>
      <c r="B14" s="22" t="s">
        <v>12</v>
      </c>
      <c r="C14" s="22" t="s">
        <v>12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5"/>
      <c r="Q14" s="5"/>
      <c r="R14" s="5"/>
      <c r="S14" s="5"/>
      <c r="T14" s="5"/>
      <c r="U14" s="5"/>
      <c r="V14" s="5"/>
      <c r="W14" s="5"/>
    </row>
    <row r="15" spans="1:23" s="1" customFormat="1" x14ac:dyDescent="0.25">
      <c r="A15" s="1" t="s">
        <v>5</v>
      </c>
      <c r="B15" s="20">
        <f>(C15*B2)</f>
        <v>6119.12</v>
      </c>
      <c r="C15" s="29">
        <v>4.9000000000000002E-2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6"/>
      <c r="R15" s="6"/>
      <c r="S15" s="6"/>
      <c r="T15" s="6"/>
      <c r="U15" s="6"/>
      <c r="V15" s="6"/>
      <c r="W15" s="6"/>
    </row>
    <row r="16" spans="1:23" s="2" customFormat="1" x14ac:dyDescent="0.25">
      <c r="A16" s="3" t="s">
        <v>1</v>
      </c>
      <c r="B16" s="22" t="s">
        <v>12</v>
      </c>
      <c r="C16" s="22" t="s">
        <v>12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5"/>
      <c r="Q16" s="5"/>
      <c r="R16" s="5"/>
      <c r="S16" s="5"/>
      <c r="T16" s="5"/>
      <c r="U16" s="5"/>
      <c r="V16" s="5"/>
      <c r="W16" s="5"/>
    </row>
    <row r="17" spans="1:23" s="2" customFormat="1" x14ac:dyDescent="0.25">
      <c r="A17" s="3" t="s">
        <v>2</v>
      </c>
      <c r="B17" s="22" t="s">
        <v>12</v>
      </c>
      <c r="C17" s="22" t="s">
        <v>12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5"/>
      <c r="Q17" s="5"/>
      <c r="R17" s="5"/>
      <c r="S17" s="5"/>
      <c r="T17" s="5"/>
      <c r="U17" s="5"/>
      <c r="V17" s="5"/>
      <c r="W17" s="5"/>
    </row>
    <row r="18" spans="1:23" s="1" customFormat="1" x14ac:dyDescent="0.25">
      <c r="A18" s="1" t="s">
        <v>6</v>
      </c>
      <c r="B18" s="20">
        <f>(C18*B2)</f>
        <v>124.88000000000001</v>
      </c>
      <c r="C18" s="29">
        <v>1E-3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6"/>
      <c r="Q18" s="6"/>
      <c r="R18" s="6"/>
      <c r="S18" s="6"/>
      <c r="T18" s="6"/>
      <c r="U18" s="6"/>
      <c r="V18" s="6"/>
      <c r="W18" s="6"/>
    </row>
    <row r="19" spans="1:23" s="2" customFormat="1" x14ac:dyDescent="0.25">
      <c r="A19" s="3" t="s">
        <v>1</v>
      </c>
      <c r="B19" s="22" t="s">
        <v>12</v>
      </c>
      <c r="C19" s="22" t="s">
        <v>12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5"/>
      <c r="Q19" s="5"/>
      <c r="R19" s="5"/>
      <c r="S19" s="5"/>
      <c r="T19" s="5"/>
      <c r="U19" s="5"/>
      <c r="V19" s="5"/>
      <c r="W19" s="5"/>
    </row>
    <row r="20" spans="1:23" s="2" customFormat="1" x14ac:dyDescent="0.25">
      <c r="A20" s="3" t="s">
        <v>2</v>
      </c>
      <c r="B20" s="22" t="s">
        <v>12</v>
      </c>
      <c r="C20" s="22" t="s">
        <v>12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5"/>
      <c r="Q20" s="5"/>
      <c r="R20" s="5"/>
      <c r="S20" s="5"/>
      <c r="T20" s="5"/>
      <c r="U20" s="5"/>
      <c r="V20" s="5"/>
      <c r="W20" s="5"/>
    </row>
    <row r="21" spans="1:23" s="1" customFormat="1" x14ac:dyDescent="0.25">
      <c r="A21" s="1" t="s">
        <v>7</v>
      </c>
      <c r="B21" s="20">
        <f>(C21*B2)</f>
        <v>9490.8799999999992</v>
      </c>
      <c r="C21" s="29">
        <v>7.5999999999999998E-2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6"/>
      <c r="Q21" s="6"/>
      <c r="R21" s="6"/>
      <c r="S21" s="6"/>
      <c r="T21" s="6"/>
      <c r="U21" s="6"/>
      <c r="V21" s="6"/>
      <c r="W21" s="6"/>
    </row>
    <row r="22" spans="1:23" s="2" customFormat="1" x14ac:dyDescent="0.25">
      <c r="A22" s="3" t="s">
        <v>1</v>
      </c>
      <c r="B22" s="22" t="s">
        <v>12</v>
      </c>
      <c r="C22" s="22" t="s">
        <v>12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5"/>
      <c r="Q22" s="5"/>
      <c r="R22" s="5"/>
      <c r="S22" s="5"/>
      <c r="T22" s="5"/>
      <c r="U22" s="5"/>
      <c r="V22" s="5"/>
      <c r="W22" s="5"/>
    </row>
    <row r="23" spans="1:23" s="2" customFormat="1" x14ac:dyDescent="0.25">
      <c r="A23" s="3" t="s">
        <v>2</v>
      </c>
      <c r="B23" s="22" t="s">
        <v>12</v>
      </c>
      <c r="C23" s="22" t="s">
        <v>12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5"/>
      <c r="Q23" s="5"/>
      <c r="R23" s="5"/>
      <c r="S23" s="5"/>
      <c r="T23" s="5"/>
      <c r="U23" s="5"/>
      <c r="V23" s="5"/>
      <c r="W23" s="5"/>
    </row>
    <row r="24" spans="1:23" s="1" customFormat="1" x14ac:dyDescent="0.25">
      <c r="A24" s="1" t="s">
        <v>8</v>
      </c>
      <c r="B24" s="20">
        <f>(C24*B2)</f>
        <v>9990.4</v>
      </c>
      <c r="C24" s="29">
        <v>0.08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6"/>
      <c r="Q24" s="6"/>
      <c r="R24" s="6"/>
      <c r="S24" s="6"/>
      <c r="T24" s="6"/>
      <c r="U24" s="6"/>
      <c r="V24" s="6"/>
      <c r="W24" s="6"/>
    </row>
    <row r="25" spans="1:23" s="2" customFormat="1" x14ac:dyDescent="0.25">
      <c r="A25" s="3" t="s">
        <v>1</v>
      </c>
      <c r="B25" s="22" t="s">
        <v>12</v>
      </c>
      <c r="C25" s="22" t="s">
        <v>12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5"/>
      <c r="Q25" s="5"/>
      <c r="R25" s="5"/>
      <c r="S25" s="5"/>
      <c r="T25" s="5"/>
      <c r="U25" s="5"/>
      <c r="V25" s="5"/>
      <c r="W25" s="5"/>
    </row>
    <row r="26" spans="1:23" s="2" customFormat="1" x14ac:dyDescent="0.25">
      <c r="A26" s="3" t="s">
        <v>2</v>
      </c>
      <c r="B26" s="22" t="s">
        <v>12</v>
      </c>
      <c r="C26" s="22" t="s">
        <v>12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C27" s="30"/>
    </row>
  </sheetData>
  <pageMargins left="0.25" right="0.25" top="0.75" bottom="0.75" header="0.3" footer="0.3"/>
  <pageSetup scale="41" fitToHeight="0" orientation="landscape" r:id="rId1"/>
  <headerFooter>
    <oddHeader xml:space="preserve">&amp;C&amp;"-,Bold"&amp;14 2019 City of Norman Demographics&amp;"-,Regular"&amp;12
(Census Quick Facts, v2019)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City Demographics</vt:lpstr>
    </vt:vector>
  </TitlesOfParts>
  <Company>City of Norman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Stege</dc:creator>
  <cp:lastModifiedBy>John Stege</cp:lastModifiedBy>
  <cp:lastPrinted>2016-10-17T21:56:39Z</cp:lastPrinted>
  <dcterms:created xsi:type="dcterms:W3CDTF">2016-10-17T18:25:33Z</dcterms:created>
  <dcterms:modified xsi:type="dcterms:W3CDTF">2020-06-12T16:18:55Z</dcterms:modified>
</cp:coreProperties>
</file>