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4D46C081-6C71-4821-A7AA-D7F6DCA439A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k_1" sheetId="1" r:id="rId1"/>
    <sheet name="k_4" sheetId="2" r:id="rId2"/>
    <sheet name="g_31_3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<sst xmlns="http://schemas.openxmlformats.org/spreadsheetml/2006/main" count="8" uniqueCount="8">
  <si>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load_duration</t>
  </si>
  <si>
    <t>load_duration_s</t>
  </si>
  <si>
    <t>k_1_member</t>
  </si>
  <si>
    <t>k_1_joint</t>
  </si>
  <si>
    <t>min_dim</t>
  </si>
  <si>
    <t>k_4</t>
  </si>
  <si>
    <t>num</t>
  </si>
  <si>
    <t>g_31_32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</si>
</sst>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D3313-039D-4731-8A14-AE086EFEF320}" name="Table1" displayName="Table1" ref="A1:D7" totalsRowShown="0">
  <autoFilter ref="A1:D7" xr:uid="{DC7D3313-039D-4731-8A14-AE086EFEF320}">
    <filterColumn colId="0" hiddenButton="1"/>
    <filterColumn colId="1" hiddenButton="1"/>
    <filterColumn colId="2" hiddenButton="1"/>
    <filterColumn colId="3" hiddenButton="1"/>
  </autoFilter>
  <tableColumns count="4">
    <tableColumn id="1" xr3:uid="{DFB0B641-B3F2-42C1-8321-67766043E63B}" name="load_duration"/>
    <tableColumn id="2" xr3:uid="{74E6EA09-73C9-423D-994C-0095A93BB6B9}" name="load_duration_s"/>
    <tableColumn id="3" xr3:uid="{AA575536-F375-42CD-9C36-B27CEC3CEE6E}" name="k_1_member"/>
    <tableColumn id="4" xr3:uid="{00E97AA2-BFE3-4C48-83AA-44CCEA670604}" name="k_1_joi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8A998-BEBC-4A66-8182-61D7FD2023B1}" name="Table2" displayName="Table2" ref="A1:B6" totalsRowShown="0">
  <autoFilter ref="A1:B6" xr:uid="{9538A998-BEBC-4A66-8182-61D7FD2023B1}">
    <filterColumn colId="0" hiddenButton="1"/>
    <filterColumn colId="1" hiddenButton="1"/>
  </autoFilter>
  <tableColumns count="2">
    <tableColumn id="1" xr3:uid="{5F5CF322-F669-4865-A7CF-EC0B488C7A28}" name="min_dim" dataDxfId="1"/>
    <tableColumn id="2" xr3:uid="{4CAFFFC2-02A5-4B19-99A2-3F2F03CFDC35}" name="k_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77D48D-C050-474C-9C74-DE1E18AF3449}" name="Table3" displayName="Table3" ref="A1:B12" totalsRowShown="0">
  <autoFilter ref="A1:B12" xr:uid="{3E77D48D-C050-474C-9C74-DE1E18AF3449}">
    <filterColumn colId="0" hiddenButton="1"/>
    <filterColumn colId="1" hiddenButton="1"/>
  </autoFilter>
  <tableColumns count="2">
    <tableColumn id="1" xr3:uid="{7937B723-F51A-404C-AE5B-45075278878A}" name="num"/>
    <tableColumn id="2" xr3:uid="{85F3615D-7ED7-488D-A1CE-76AE19DD865B}" name="g_31_3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6" sqref="B6"/>
    </sheetView>
  </sheetViews>
  <sheetFormatPr defaultRowHeight="15" x14ac:dyDescent="0.25"/>
  <cols>
    <col min="1" max="1" width="15.5703125" customWidth="1"/>
    <col min="2" max="2" width="17.42578125" customWidth="1"/>
    <col min="3" max="3" width="14.710937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f>A2*1</f>
        <v>5</v>
      </c>
      <c r="C2">
        <v>1</v>
      </c>
      <c r="D2">
        <v>1.1399999999999999</v>
      </c>
    </row>
    <row r="3" spans="1:4" x14ac:dyDescent="0.25">
      <c r="A3">
        <v>5</v>
      </c>
      <c r="B3">
        <f>A3*60</f>
        <v>300</v>
      </c>
      <c r="C3">
        <v>1</v>
      </c>
      <c r="D3">
        <v>1</v>
      </c>
    </row>
    <row r="4" spans="1:4" x14ac:dyDescent="0.25">
      <c r="A4">
        <v>5</v>
      </c>
      <c r="B4">
        <f>A4*60*60</f>
        <v>18000</v>
      </c>
      <c r="C4">
        <v>0.97</v>
      </c>
      <c r="D4">
        <v>0.86</v>
      </c>
    </row>
    <row r="5" spans="1:4" x14ac:dyDescent="0.25">
      <c r="A5">
        <v>5</v>
      </c>
      <c r="B5">
        <f>A5*24*60*60</f>
        <v>432000</v>
      </c>
      <c r="C5">
        <v>0.94</v>
      </c>
      <c r="D5">
        <v>0.77</v>
      </c>
    </row>
    <row r="6" spans="1:4" x14ac:dyDescent="0.25">
      <c r="A6">
        <v>5</v>
      </c>
      <c r="B6">
        <f>(Table1[[#This Row],[load_duration]]*365/12)*24*60*60</f>
        <v>13140000</v>
      </c>
      <c r="C6">
        <v>0.8</v>
      </c>
      <c r="D6">
        <v>0.69</v>
      </c>
    </row>
    <row r="7" spans="1:4" x14ac:dyDescent="0.25">
      <c r="A7">
        <v>5</v>
      </c>
      <c r="B7">
        <f>50*365*24*60*60</f>
        <v>1576800000</v>
      </c>
      <c r="C7">
        <v>0.56999999999999995</v>
      </c>
      <c r="D7">
        <v>0.56999999999999995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9A53-92C4-4D2F-BD14-5D01069DB7E6}">
  <dimension ref="A1:B6"/>
  <sheetViews>
    <sheetView workbookViewId="0">
      <selection activeCell="A6" sqref="A2:A6"/>
    </sheetView>
  </sheetViews>
  <sheetFormatPr defaultRowHeight="15" x14ac:dyDescent="0.25"/>
  <cols>
    <col min="1" max="2" width="11" customWidth="1"/>
  </cols>
  <sheetData>
    <row r="1" spans="1:2" x14ac:dyDescent="0.25">
      <c r="A1" t="s">
        <v>4</v>
      </c>
      <c r="B1" t="s">
        <v>5</v>
      </c>
    </row>
    <row r="2" spans="1:2" x14ac:dyDescent="0.25">
      <c r="A2" s="1">
        <v>0</v>
      </c>
      <c r="B2">
        <v>1.1499999999999999</v>
      </c>
    </row>
    <row r="3" spans="1:2" x14ac:dyDescent="0.25">
      <c r="A3" s="1">
        <v>3.7999999999999999E-2</v>
      </c>
      <c r="B3">
        <v>1.1499999999999999</v>
      </c>
    </row>
    <row r="4" spans="1:2" x14ac:dyDescent="0.25">
      <c r="A4" s="1">
        <v>0.05</v>
      </c>
      <c r="B4">
        <v>1.1000000000000001</v>
      </c>
    </row>
    <row r="5" spans="1:2" x14ac:dyDescent="0.25">
      <c r="A5" s="1">
        <v>7.4999999999999997E-2</v>
      </c>
      <c r="B5">
        <v>1.05</v>
      </c>
    </row>
    <row r="6" spans="1:2" x14ac:dyDescent="0.25">
      <c r="A6" s="1">
        <v>0.1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3AF4-5BD7-4267-843B-1E1624260D4E}">
  <dimension ref="A1:B12"/>
  <sheetViews>
    <sheetView tabSelected="1" workbookViewId="0">
      <selection activeCell="B4" sqref="B4"/>
    </sheetView>
  </sheetViews>
  <sheetFormatPr defaultRowHeight="15" x14ac:dyDescent="0.25"/>
  <cols>
    <col min="2" max="2" width="10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 s="2">
        <v>1</v>
      </c>
    </row>
    <row r="3" spans="1:2" x14ac:dyDescent="0.25">
      <c r="A3">
        <v>1</v>
      </c>
      <c r="B3" s="2">
        <v>1</v>
      </c>
    </row>
    <row r="4" spans="1:2" x14ac:dyDescent="0.25">
      <c r="A4">
        <v>2</v>
      </c>
      <c r="B4" s="2">
        <v>1.1399999999999999</v>
      </c>
    </row>
    <row r="5" spans="1:2" x14ac:dyDescent="0.25">
      <c r="A5">
        <v>3</v>
      </c>
      <c r="B5" s="2">
        <v>1.2</v>
      </c>
    </row>
    <row r="6" spans="1:2" x14ac:dyDescent="0.25">
      <c r="A6">
        <v>4</v>
      </c>
      <c r="B6" s="2">
        <v>1.24</v>
      </c>
    </row>
    <row r="7" spans="1:2" x14ac:dyDescent="0.25">
      <c r="A7">
        <v>5</v>
      </c>
      <c r="B7" s="2">
        <v>1.26</v>
      </c>
    </row>
    <row r="8" spans="1:2" x14ac:dyDescent="0.25">
      <c r="A8">
        <v>6</v>
      </c>
      <c r="B8" s="2">
        <v>1.28</v>
      </c>
    </row>
    <row r="9" spans="1:2" x14ac:dyDescent="0.25">
      <c r="A9">
        <v>7</v>
      </c>
      <c r="B9" s="2">
        <v>1.3</v>
      </c>
    </row>
    <row r="10" spans="1:2" x14ac:dyDescent="0.25">
      <c r="A10">
        <v>8</v>
      </c>
      <c r="B10" s="2">
        <v>1.31</v>
      </c>
    </row>
    <row r="11" spans="1:2" x14ac:dyDescent="0.25">
      <c r="A11">
        <v>9</v>
      </c>
      <c r="B11" s="2">
        <v>1.32</v>
      </c>
    </row>
    <row r="12" spans="1:2" x14ac:dyDescent="0.25">
      <c r="A12">
        <v>10</v>
      </c>
      <c r="B12" s="2">
        <v>1.33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k_1</vt:lpstr>
      <vt:lpstr>k_4</vt:lpstr>
      <vt:lpstr>g_31_32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2015-06-05T18:17:20Z</dcterms:created>
  <dcterms:modified xsi:type="dcterms:W3CDTF">2024-05-21T23:11:52Z</dcterms:modified>
</cp:coreProperties>
</file>