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<sst xmlns="http://schemas.openxmlformats.org/spreadsheetml/2006/main" count="674" uniqueCount="504">
  <si>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</si>
  <si>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</si>
  <si>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</si>
  <si>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</si>
  <si>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</si>
  <si>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</si>
  <si>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</si>
  <si>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</si>
  <si>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</si>
  <si>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</si>
  <si>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</si>
  <si>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</si>
  <si>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</si>
  <si>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</si>
  <si>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</si>
  <si>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</si>
  <si>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</si>
  <si>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</si>
  <si>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</si>
  <si>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</si>
  <si>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</si>
  <si>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</si>
  <si>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</si>
  <si>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</si>
  <si>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</si>
  <si>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</si>
  <si>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</si>
  <si>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</si>
  <si>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</si>
  <si>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</si>
  <si>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</si>
  <si>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</si>
  <si>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</si>
  <si>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</si>
  <si>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</si>
  <si>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</si>
  <si>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</si>
  <si>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</si>
  <si>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</si>
  <si>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</si>
  <si>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</si>
  <si>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</si>
  <si>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</si>
  <si>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</si>
  <si>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</si>
  <si>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</si>
  <si>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</si>
  <si>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</si>
  <si>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</si>
  <si>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</si>
  <si>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</si>
  <si>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</si>
  <si>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</si>
  <si>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</si>
  <si>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</si>
  <si>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</si>
  <si>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</si>
  <si>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</si>
  <si>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</si>
  <si>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</si>
  <si>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</si>
  <si>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</si>
  <si>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</si>
  <si>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</si>
  <si>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</si>
  <si>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</si>
  <si>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</si>
  <si>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</si>
  <si>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</si>
  <si>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</si>
  <si>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</si>
  <si>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</si>
  <si>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</si>
  <si>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</si>
  <si>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</si>
  <si>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</si>
  <si>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</si>
  <si>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</si>
  <si>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</si>
  <si>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</si>
  <si>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</si>
  <si>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</si>
  <si>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</si>
  <si>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</si>
  <si>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</si>
  <si>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</si>
  <si>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</si>
  <si>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</si>
  <si>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</si>
  <si>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</si>
  <si>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</si>
  <si>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</si>
  <si>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</si>
  <si>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</si>
  <si>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</si>
  <si>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</si>
  <si>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</si>
  <si>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</si>
  <si>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</si>
  <si>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</si>
  <si>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</si>
  <si>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</si>
  <si>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</si>
  <si>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</si>
  <si>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</si>
  <si>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</si>
  <si>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</si>
  <si>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</si>
  <si>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</si>
  <si>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</si>
  <si>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</si>
  <si>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</si>
  <si>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</si>
  <si>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</si>
  <si>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</si>
  <si>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</si>
  <si>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</si>
  <si>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</si>
  <si>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</si>
  <si>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</si>
  <si>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</si>
  <si>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</si>
  <si>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</si>
  <si>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</si>
  <si>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</si>
  <si>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</si>
  <si>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</si>
  <si>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</si>
  <si>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</si>
  <si>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</si>
  <si>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</si>
  <si>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</si>
  <si>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</si>
  <si>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</si>
  <si>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</si>
  <si>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</si>
  <si>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</si>
  <si>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</si>
  <si>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</si>
  <si>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</si>
  <si>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</si>
  <si>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</si>
  <si>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</si>
  <si>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</si>
  <si>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</si>
  <si>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</si>
  <si>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</si>
  <si>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</si>
  <si>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</si>
  <si>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</si>
  <si>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</si>
  <si>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</si>
  <si>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</si>
  <si>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</si>
  <si>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</si>
  <si>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</si>
  <si>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</si>
  <si>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</si>
  <si>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</si>
  <si>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</si>
  <si>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</si>
  <si>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</si>
  <si>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</si>
  <si>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</si>
  <si>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</si>
  <si>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</si>
  <si>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</si>
  <si>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</si>
  <si>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</si>
  <si>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</si>
  <si>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</si>
  <si>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</si>
  <si>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</si>
  <si>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</si>
  <si>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</si>
  <si>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</si>
  <si>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</si>
  <si>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</si>
  <si>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</si>
  <si>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</si>
  <si>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</si>
  <si>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</si>
  <si>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</si>
  <si>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</si>
  <si>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</si>
  <si>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</si>
  <si>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</si>
  <si>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</si>
  <si>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</si>
  <si>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</si>
  <si>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</si>
  <si>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</si>
  <si>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</si>
  <si>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</si>
  <si>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</si>
  <si>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</si>
  <si>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</si>
  <si>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</si>
  <si>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</si>
  <si>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</si>
  <si>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</si>
  <si>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</si>
  <si>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</si>
  <si>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</si>
  <si>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</si>
  <si>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</si>
  <si>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</si>
  <si>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</si>
  <si>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</si>
  <si>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</si>
  <si>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</si>
  <si>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</si>
  <si>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</si>
  <si>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</si>
  <si>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</si>
  <si>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</si>
  <si>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</si>
  <si>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</si>
  <si>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</si>
  <si>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</si>
  <si>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</si>
  <si>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</si>
  <si>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</si>
  <si>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</si>
  <si>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</si>
  <si>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</si>
  <si>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</si>
  <si>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</si>
  <si>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</si>
  <si>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</si>
  <si>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</si>
  <si>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</si>
  <si>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</si>
  <si>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</si>
  <si>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</si>
  <si>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</si>
  <si>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</si>
  <si>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</si>
  <si>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</si>
  <si>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</si>
  <si>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</si>
  <si>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</si>
  <si>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</si>
  <si>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</si>
  <si>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</si>
  <si>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</si>
  <si>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</si>
  <si>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</si>
  <si>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</si>
  <si>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</si>
  <si>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</si>
  <si>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</si>
  <si>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</si>
  <si>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</si>
  <si>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</si>
  <si>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</si>
  <si>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</si>
  <si>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</si>
  <si>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</si>
  <si>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</si>
  <si>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</si>
  <si>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</si>
  <si>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</si>
  <si>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</si>
  <si>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</si>
  <si>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</si>
  <si>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</si>
  <si>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</si>
  <si>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</si>
  <si>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</si>
  <si>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</si>
  <si>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</si>
  <si>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</si>
  <si>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</si>
  <si>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</si>
  <si>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</si>
  <si>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</si>
  <si>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</si>
  <si>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</si>
  <si>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</si>
  <si>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</si>
  <si>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</si>
  <si>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</si>
  <si>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</si>
  <si>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</si>
  <si>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</si>
  <si>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</si>
  <si>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</si>
  <si>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</si>
  <si>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</si>
  <si>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</si>
  <si>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</si>
  <si>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</si>
  <si>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</si>
  <si>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</si>
  <si>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</si>
  <si>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</si>
  <si>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</si>
  <si>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</si>
  <si>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</si>
  <si>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</si>
  <si>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</si>
  <si>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</si>
  <si>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</si>
  <si>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</si>
  <si>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</si>
  <si>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</si>
  <si>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</si>
  <si>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</si>
  <si>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</si>
  <si>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</si>
  <si>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</si>
  <si>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</si>
  <si>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</si>
  <si>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</si>
  <si>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</si>
  <si>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</si>
  <si>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</si>
  <si>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</si>
  <si>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</si>
  <si>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</si>
  <si>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</si>
  <si>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</si>
  <si>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</si>
  <si>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</si>
  <si>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</si>
  <si>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</si>
  <si>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</si>
  <si>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</si>
  <si>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</si>
  <si>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</si>
  <si>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</si>
  <si>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</si>
  <si>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</si>
  <si>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</si>
  <si>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</si>
  <si>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</si>
  <si>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</si>
  <si>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</si>
  <si>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</si>
  <si>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</si>
  <si>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</si>
  <si>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</si>
  <si>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</si>
  <si>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</si>
  <si>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</si>
  <si>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</si>
  <si>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</si>
  <si>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</si>
  <si>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</si>
  <si>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</si>
  <si>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</si>
  <si>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</si>
  <si>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</si>
  <si>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</si>
  <si>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</si>
  <si>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</si>
  <si>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</si>
  <si>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</si>
  <si>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</si>
  <si>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</si>
  <si>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</si>
  <si>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</si>
  <si>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</si>
  <si>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</si>
  <si>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</si>
  <si>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</si>
  <si>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</si>
  <si>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</si>
  <si>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</si>
  <si>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</si>
  <si>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</si>
  <si>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</si>
  <si>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</si>
  <si>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</si>
  <si>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</si>
  <si>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</si>
  <si>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</si>
  <si>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</si>
  <si>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</si>
  <si>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</si>
  <si>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</si>
  <si>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</si>
  <si>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</si>
  <si>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</si>
  <si>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</si>
  <si>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</si>
  <si>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</si>
  <si>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</si>
  <si>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</si>
  <si>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</si>
  <si>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</si>
  <si>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</si>
  <si>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</si>
  <si>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</si>
  <si>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</si>
  <si>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</si>
  <si>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</si>
  <si>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</si>
  <si>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</si>
  <si>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</si>
  <si>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</si>
  <si>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</si>
  <si>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</si>
  <si>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</si>
  <si>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</si>
  <si>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</si>
  <si>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</si>
  <si>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</si>
  <si>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</si>
  <si>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</si>
  <si>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</si>
  <si>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</si>
  <si>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</si>
  <si>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</si>
  <si>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</si>
  <si>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</si>
  <si>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</si>
  <si>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</si>
  <si>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</si>
  <si>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</si>
  <si>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</si>
  <si>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</si>
  <si>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</si>
  <si>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</si>
  <si>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</si>
  <si>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</si>
  <si>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</si>
  <si>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</si>
  <si>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</si>
  <si>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</si>
  <si>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</si>
  <si>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</si>
  <si>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</si>
  <si>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</si>
  <si>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</si>
  <si>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</si>
  <si>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</si>
  <si>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</si>
  <si>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</si>
  <si>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</si>
  <si>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</si>
  <si>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</si>
  <si>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</si>
  <si>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</si>
  <si>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</si>
  <si>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</si>
  <si>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</si>
  <si>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</si>
  <si>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</si>
  <si>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</si>
  <si>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</si>
  <si>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</si>
  <si>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</si>
  <si>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</si>
  <si>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</si>
  <si>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</si>
  <si>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</si>
  <si>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</si>
  <si>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</si>
  <si>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</si>
  <si>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</si>
  <si>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</si>
  <si>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</si>
  <si>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</si>
  <si>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</si>
  <si>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</si>
  <si>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</si>
  <si>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</si>
  <si>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</si>
  <si>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Shiwani</t>
  </si>
  <si>
    <t>Sinha</t>
  </si>
  <si>
    <t>Analyst</t>
  </si>
  <si>
    <t>A4</t>
  </si>
  <si>
    <t>13/06/2018</t>
  </si>
  <si>
    <t>Pune- Hinjewadi</t>
  </si>
  <si>
    <t>Female</t>
  </si>
  <si>
    <t>Single</t>
  </si>
  <si>
    <t>shiwanisinha2@gmail.com</t>
  </si>
  <si>
    <t>Gaya</t>
  </si>
  <si>
    <t>Sanjeev</t>
  </si>
  <si>
    <t>Kumar</t>
  </si>
  <si>
    <t>Sunita</t>
  </si>
  <si>
    <t>Father</t>
  </si>
  <si>
    <t>Mother</t>
  </si>
  <si>
    <t>C/O Lal Babu, Nadraganj Pul Par</t>
  </si>
  <si>
    <t>Bahuar Chaura</t>
  </si>
  <si>
    <t>Behind Senji Temple</t>
  </si>
  <si>
    <t>Bihar-823001</t>
  </si>
  <si>
    <t>Sanjeev Kumar</t>
  </si>
  <si>
    <t>English</t>
  </si>
  <si>
    <t>Hindi</t>
  </si>
  <si>
    <t>Sunita Sinha</t>
  </si>
  <si>
    <t>C/O Lal Babu, Nadraganj Pul Par Bahuar Chaura Behind Senji Temple, Gaya,Bihar.</t>
  </si>
  <si>
    <t>C/O Lal Babu, Nadraganj Pul Par Bahuar Chaura Behind Senji Temple, Gaya, Bihar.</t>
  </si>
  <si>
    <t>Shraddha Kapse</t>
  </si>
  <si>
    <t>Pratiksha Dhandar</t>
  </si>
  <si>
    <t>23, Shree Mahalaxmi Nagar,Mhalgi Nagar, Nagpur.</t>
  </si>
  <si>
    <t>250, Lokmanya nagar, Hingna road, MIDC area, Nagpur-16.</t>
  </si>
  <si>
    <t>ICICI Bank 098501559364</t>
  </si>
  <si>
    <t>Bihar</t>
  </si>
  <si>
    <t>Shraddha Kapse; 23, Shree Mahalaxmi Nagar,Mhalgi Nagar, Nagpur.</t>
  </si>
  <si>
    <t>Pratiksha Dhandar; 250, Lokmanya nagar, Hingna road, MIDC area, Nagpur-16.</t>
  </si>
  <si>
    <t>Vishnupad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</si>
</sst>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iwanisinha2@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Shiwani  Sinha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13/06/2018</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 Hinjewadi</v>
      </c>
      <c r="C20" s="54"/>
      <c r="D20" s="54"/>
      <c r="E20" s="124" t="s">
        <v>106</v>
      </c>
      <c r="F20" s="125" t="str">
        <f>+MASTERSHEET!B6</f>
        <v>13/06/2018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Shiwani  Sinha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Shiwani</v>
      </c>
      <c r="C31" s="41">
        <f>MASTERSHEET!D4</f>
        <v>0</v>
      </c>
      <c r="D31" s="40"/>
      <c r="E31" s="41" t="str">
        <f>MASTERSHEET!F4</f>
        <v>Sinha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13/06/2018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13/06/2018</v>
      </c>
      <c r="C35" s="38"/>
      <c r="D35" s="38"/>
      <c r="E35" s="38"/>
      <c r="F35" s="38"/>
      <c r="G35" s="38"/>
      <c r="H35" s="48"/>
    </row>
    <row r="36" spans="1:8" ht="15.75" thickBot="1" x14ac:dyDescent="0.3">
      <c r="A36" s="71" t="s">
        <v>36</v>
      </c>
      <c r="B36" s="73" t="str">
        <f>MASTERSHEET!D6</f>
        <v>Pune- Hinjewadi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Shiwani</v>
      </c>
      <c r="C11" s="41" t="str">
        <f>MASTERSHEET!F4</f>
        <v>Sinha</v>
      </c>
      <c r="D11" s="48"/>
      <c r="E11" s="38"/>
    </row>
    <row r="12" spans="1:5" ht="15" customHeight="1" x14ac:dyDescent="0.25">
      <c r="A12" s="49" t="s">
        <v>121</v>
      </c>
      <c r="B12" s="57" t="str">
        <f>MASTERSHEET!B6</f>
        <v>13/06/2018</v>
      </c>
      <c r="C12" s="41"/>
      <c r="D12" s="48"/>
      <c r="E12" s="38"/>
    </row>
    <row r="13" spans="1:5" ht="15" customHeight="1" x14ac:dyDescent="0.25">
      <c r="A13" s="49" t="s">
        <v>122</v>
      </c>
      <c r="B13" s="41" t="str">
        <f>MASTERSHEET!D6</f>
        <v>Pune- Hinjewadi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Shiwani</v>
      </c>
      <c r="C28" s="41" t="str">
        <f>MASTERSHEET!F4</f>
        <v>Sinha</v>
      </c>
      <c r="D28" s="48"/>
      <c r="E28" s="38"/>
    </row>
    <row r="29" spans="1:5" x14ac:dyDescent="0.25">
      <c r="A29" s="49"/>
      <c r="B29" s="38"/>
      <c r="C29" s="38"/>
      <c r="D29" s="48"/>
      <c r="E29" s="38"/>
    </row>
    <row r="30" spans="1:5" x14ac:dyDescent="0.25">
      <c r="A30" s="49" t="s">
        <v>106</v>
      </c>
      <c r="B30" s="57" t="str">
        <f>MASTERSHEET!B6</f>
        <v>13/06/2018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Shiwani</v>
      </c>
      <c r="D28" s="41" t="str">
        <f>MASTERSHEET!F4</f>
        <v>Sinha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13/06/2018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13/06/2018</v>
      </c>
      <c r="D33" s="38"/>
      <c r="E33" s="38"/>
      <c r="F33" s="38"/>
      <c r="G33" s="38"/>
      <c r="H33" s="38"/>
      <c r="I33" s="17" t="s">
        <v>120</v>
      </c>
      <c r="J33" s="81"/>
    </row>
    <row r="34" spans="1:10" ht="15" x14ac:dyDescent="0.25">
      <c r="A34" s="68" t="s">
        <v>36</v>
      </c>
      <c r="B34" s="38"/>
      <c r="C34" s="87" t="str">
        <f>MASTERSHEET!D6</f>
        <v>Pune- Hinjewadi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13/06/2018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H35" sqref="H3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Sanjeev  Kumar</v>
      </c>
      <c r="S3" s="172" t="str">
        <f>CONCATENATE(B18," ",C18," ",D18)</f>
        <v>Sanjeev  Kumar</v>
      </c>
      <c r="T3" s="173" t="str">
        <f>CONCATENATE(B19," ",C19," ",D19)</f>
        <v>Sunita  Sinha</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Shiwani  Sinha</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Sinha</v>
      </c>
      <c r="W5" s="165" t="s">
        <v>107</v>
      </c>
    </row>
    <row r="6" spans="1:41" s="165" customFormat="1" ht="18" customHeight="1" x14ac:dyDescent="0.3">
      <c r="A6" s="450" t="s">
        <v>158</v>
      </c>
      <c r="B6" s="419" t="s">
        <v>474</v>
      </c>
      <c r="C6" s="430" t="s">
        <v>159</v>
      </c>
      <c r="D6" s="418" t="s">
        <v>475</v>
      </c>
      <c r="E6" s="430" t="s">
        <v>196</v>
      </c>
      <c r="F6" s="413">
        <v>9096736965</v>
      </c>
      <c r="G6" s="144"/>
      <c r="H6" s="141"/>
      <c r="J6" s="167" t="s">
        <v>199</v>
      </c>
      <c r="L6" s="168" t="s">
        <v>188</v>
      </c>
      <c r="N6" s="169" t="s">
        <v>303</v>
      </c>
      <c r="W6" s="165" t="s">
        <v>108</v>
      </c>
    </row>
    <row r="7" spans="1:41" s="165" customFormat="1" ht="18" customHeight="1" thickBot="1" x14ac:dyDescent="0.35">
      <c r="A7" s="450" t="s">
        <v>161</v>
      </c>
      <c r="B7" s="418" t="s">
        <v>476</v>
      </c>
      <c r="C7" s="430" t="s">
        <v>52</v>
      </c>
      <c r="D7" s="418" t="s">
        <v>477</v>
      </c>
      <c r="E7" s="430" t="s">
        <v>160</v>
      </c>
      <c r="F7" s="414" t="s">
        <v>478</v>
      </c>
      <c r="G7" s="144"/>
      <c r="H7" s="141"/>
      <c r="J7" s="167" t="s">
        <v>202</v>
      </c>
      <c r="L7" s="168" t="s">
        <v>219</v>
      </c>
      <c r="N7" s="169" t="s">
        <v>275</v>
      </c>
      <c r="O7" s="165" t="s">
        <v>277</v>
      </c>
      <c r="W7" s="165" t="s">
        <v>109</v>
      </c>
    </row>
    <row r="8" spans="1:41" s="165" customFormat="1" ht="18" customHeight="1" x14ac:dyDescent="0.3">
      <c r="A8" s="450" t="s">
        <v>53</v>
      </c>
      <c r="B8" s="419">
        <v>35411</v>
      </c>
      <c r="C8" s="430" t="s">
        <v>175</v>
      </c>
      <c r="D8" s="418" t="s">
        <v>479</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C/O Lal Babu, Nadraganj Pul Par Bahuar Chaura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Behind Senji Temple Gaya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Bihar-823001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C/O Lal Babu, Nadraganj Pul Par Bahuar Chaura Behind Senji Temple Gaya Bihar-823001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c r="D18" s="418" t="s">
        <v>481</v>
      </c>
      <c r="E18" s="430" t="s">
        <v>443</v>
      </c>
      <c r="F18" s="419">
        <v>26676</v>
      </c>
      <c r="G18" s="418">
        <v>45</v>
      </c>
      <c r="H18" s="420" t="s">
        <v>483</v>
      </c>
    </row>
    <row r="19" spans="1:41" s="165" customFormat="1" ht="18" customHeight="1" thickBot="1" x14ac:dyDescent="0.35">
      <c r="A19" s="429" t="s">
        <v>75</v>
      </c>
      <c r="B19" s="421" t="s">
        <v>482</v>
      </c>
      <c r="C19" s="418"/>
      <c r="D19" s="418" t="s">
        <v>471</v>
      </c>
      <c r="E19" s="431" t="s">
        <v>442</v>
      </c>
      <c r="F19" s="422">
        <v>26674</v>
      </c>
      <c r="G19" s="418">
        <v>45</v>
      </c>
      <c r="H19" s="420" t="s">
        <v>484</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499</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485</v>
      </c>
      <c r="C25" s="433" t="s">
        <v>485</v>
      </c>
      <c r="D25" s="433" t="s">
        <v>485</v>
      </c>
      <c r="E25" s="434" t="s">
        <v>490</v>
      </c>
      <c r="F25" s="434" t="s">
        <v>490</v>
      </c>
      <c r="G25" s="434" t="s">
        <v>490</v>
      </c>
      <c r="H25" s="432"/>
    </row>
    <row r="26" spans="1:41" ht="18" customHeight="1" x14ac:dyDescent="0.3">
      <c r="A26" s="428" t="s">
        <v>262</v>
      </c>
      <c r="B26" s="418" t="s">
        <v>486</v>
      </c>
      <c r="C26" s="433" t="s">
        <v>486</v>
      </c>
      <c r="D26" s="433" t="s">
        <v>486</v>
      </c>
      <c r="E26" s="434" t="s">
        <v>491</v>
      </c>
      <c r="F26" s="434" t="s">
        <v>491</v>
      </c>
      <c r="G26" s="434" t="s">
        <v>491</v>
      </c>
      <c r="H26" s="432"/>
    </row>
    <row r="27" spans="1:41" ht="18" customHeight="1" x14ac:dyDescent="0.3">
      <c r="A27" s="428" t="s">
        <v>263</v>
      </c>
      <c r="B27" s="418" t="s">
        <v>487</v>
      </c>
      <c r="C27" s="433" t="s">
        <v>487</v>
      </c>
      <c r="D27" s="433" t="s">
        <v>487</v>
      </c>
      <c r="E27" s="434"/>
      <c r="F27" s="434"/>
      <c r="G27" s="434"/>
      <c r="H27" s="432"/>
    </row>
    <row r="28" spans="1:41" ht="18" customHeight="1" x14ac:dyDescent="0.3">
      <c r="A28" s="447" t="s">
        <v>264</v>
      </c>
      <c r="B28" s="418" t="s">
        <v>479</v>
      </c>
      <c r="C28" s="433" t="s">
        <v>479</v>
      </c>
      <c r="D28" s="433" t="s">
        <v>479</v>
      </c>
      <c r="E28" s="434"/>
      <c r="F28" s="434"/>
      <c r="G28" s="434"/>
      <c r="H28" s="432"/>
    </row>
    <row r="29" spans="1:41" ht="18" customHeight="1" x14ac:dyDescent="0.3">
      <c r="A29" s="447" t="s">
        <v>265</v>
      </c>
      <c r="B29" s="418" t="s">
        <v>488</v>
      </c>
      <c r="C29" s="433" t="s">
        <v>488</v>
      </c>
      <c r="D29" s="433" t="s">
        <v>488</v>
      </c>
      <c r="E29" s="434"/>
      <c r="F29" s="434"/>
      <c r="G29" s="435"/>
      <c r="H29" s="432"/>
    </row>
    <row r="30" spans="1:41" ht="18" customHeight="1" x14ac:dyDescent="0.3">
      <c r="A30" s="447" t="s">
        <v>64</v>
      </c>
      <c r="B30" s="433" t="s">
        <v>489</v>
      </c>
      <c r="C30" s="433" t="s">
        <v>489</v>
      </c>
      <c r="D30" s="433" t="s">
        <v>489</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9431223174</v>
      </c>
      <c r="C32" s="433">
        <v>9431223174</v>
      </c>
      <c r="D32" s="433">
        <v>9431223174</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492</v>
      </c>
      <c r="C36" s="418" t="s">
        <v>484</v>
      </c>
      <c r="D36" s="418" t="s">
        <v>493</v>
      </c>
      <c r="E36" s="418">
        <v>45</v>
      </c>
      <c r="F36" s="440">
        <v>1</v>
      </c>
      <c r="G36" s="439"/>
      <c r="H36" s="432"/>
    </row>
    <row r="37" spans="1:8" ht="18" customHeight="1" x14ac:dyDescent="0.3">
      <c r="A37" s="428" t="s">
        <v>37</v>
      </c>
      <c r="B37" s="418" t="s">
        <v>492</v>
      </c>
      <c r="C37" s="418" t="s">
        <v>484</v>
      </c>
      <c r="D37" s="418" t="s">
        <v>493</v>
      </c>
      <c r="E37" s="418">
        <v>45</v>
      </c>
      <c r="F37" s="440">
        <v>1</v>
      </c>
      <c r="G37" s="439"/>
      <c r="H37" s="432"/>
    </row>
    <row r="38" spans="1:8" ht="28.5" customHeight="1" x14ac:dyDescent="0.3">
      <c r="A38" s="448" t="s">
        <v>450</v>
      </c>
      <c r="B38" s="418" t="s">
        <v>492</v>
      </c>
      <c r="C38" s="418" t="s">
        <v>484</v>
      </c>
      <c r="D38" s="418" t="s">
        <v>493</v>
      </c>
      <c r="E38" s="418">
        <v>45</v>
      </c>
      <c r="F38" s="440">
        <v>1</v>
      </c>
      <c r="G38" s="439"/>
      <c r="H38" s="432"/>
    </row>
    <row r="39" spans="1:8" ht="18" customHeight="1" x14ac:dyDescent="0.3">
      <c r="A39" s="428" t="s">
        <v>60</v>
      </c>
      <c r="B39" s="418" t="s">
        <v>492</v>
      </c>
      <c r="C39" s="418" t="s">
        <v>484</v>
      </c>
      <c r="D39" s="418" t="s">
        <v>494</v>
      </c>
      <c r="E39" s="418">
        <v>45</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Shiwani</v>
      </c>
      <c r="B10" s="505">
        <f>MASTERSHEET!D4</f>
        <v>0</v>
      </c>
      <c r="C10" s="506" t="str">
        <f>MASTERSHEET!F4</f>
        <v>Sinha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13/06/2018</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C/O Lal Babu, Nadraganj Pul Par</v>
      </c>
      <c r="B19" s="30" t="str">
        <f>MASTERSHEET!C25</f>
        <v>C/O Lal Babu, Nadraganj Pul Par</v>
      </c>
      <c r="C19" s="31" t="str">
        <f>MASTERSHEET!D25</f>
        <v>C/O Lal Babu, Nadraganj Pul Par</v>
      </c>
    </row>
    <row r="20" spans="1:3" x14ac:dyDescent="0.25">
      <c r="A20" s="29" t="str">
        <f>MASTERSHEET!B26</f>
        <v>Bahuar Chaura</v>
      </c>
      <c r="B20" s="30" t="str">
        <f>MASTERSHEET!C26</f>
        <v>Bahuar Chaura</v>
      </c>
      <c r="C20" s="31" t="str">
        <f>MASTERSHEET!D26</f>
        <v>Bahuar Chaura</v>
      </c>
    </row>
    <row r="21" spans="1:3" x14ac:dyDescent="0.25">
      <c r="A21" s="29" t="str">
        <f>MASTERSHEET!B27</f>
        <v>Behind Senji Temple</v>
      </c>
      <c r="B21" s="30" t="str">
        <f>MASTERSHEET!C27</f>
        <v>Behind Senji Temple</v>
      </c>
      <c r="C21" s="31" t="str">
        <f>MASTERSHEET!D27</f>
        <v>Behind Senji Temple</v>
      </c>
    </row>
    <row r="22" spans="1:3" x14ac:dyDescent="0.25">
      <c r="A22" s="29" t="str">
        <f>MASTERSHEET!B28</f>
        <v>Gaya</v>
      </c>
      <c r="B22" s="30" t="str">
        <f>MASTERSHEET!C28</f>
        <v>Gaya</v>
      </c>
      <c r="C22" s="31" t="str">
        <f>MASTERSHEET!D28</f>
        <v>Gaya</v>
      </c>
    </row>
    <row r="23" spans="1:3" x14ac:dyDescent="0.25">
      <c r="A23" s="29" t="str">
        <f>MASTERSHEET!B29</f>
        <v>Bihar-823001</v>
      </c>
      <c r="B23" s="30" t="str">
        <f>MASTERSHEET!C29</f>
        <v>Bihar-823001</v>
      </c>
      <c r="C23" s="31" t="str">
        <f>MASTERSHEET!D29</f>
        <v>Bihar-823001</v>
      </c>
    </row>
    <row r="24" spans="1:3" ht="14.25" x14ac:dyDescent="0.2">
      <c r="A24" s="28" t="s">
        <v>64</v>
      </c>
      <c r="B24" s="192" t="s">
        <v>64</v>
      </c>
      <c r="C24" s="193" t="s">
        <v>64</v>
      </c>
    </row>
    <row r="25" spans="1:3" x14ac:dyDescent="0.25">
      <c r="A25" s="29" t="str">
        <f>MASTERSHEET!B30</f>
        <v>Sanjeev Kumar</v>
      </c>
      <c r="B25" s="30" t="str">
        <f>MASTERSHEET!C30</f>
        <v>Sanjeev Kumar</v>
      </c>
      <c r="C25" s="31" t="str">
        <f>MASTERSHEET!D30</f>
        <v>Sanjeev Kumar</v>
      </c>
    </row>
    <row r="26" spans="1:3" ht="14.25" x14ac:dyDescent="0.2">
      <c r="A26" s="28" t="s">
        <v>62</v>
      </c>
      <c r="B26" s="192" t="s">
        <v>62</v>
      </c>
      <c r="C26" s="193" t="s">
        <v>62</v>
      </c>
    </row>
    <row r="27" spans="1:3" x14ac:dyDescent="0.25">
      <c r="A27" s="29">
        <f>MASTERSHEET!B32</f>
        <v>9431223174</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9431223174</v>
      </c>
      <c r="C29" s="31">
        <f>MASTERSHEET!D32</f>
        <v>9431223174</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shiwanisinha2@gmail.com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35411</v>
      </c>
      <c r="C41" s="21"/>
    </row>
    <row r="42" spans="1:3" x14ac:dyDescent="0.25">
      <c r="A42" s="29"/>
      <c r="B42" s="30"/>
      <c r="C42" s="21"/>
    </row>
    <row r="43" spans="1:3" x14ac:dyDescent="0.25">
      <c r="A43" s="32" t="s">
        <v>15</v>
      </c>
      <c r="B43" s="30" t="str">
        <f>MASTERSHEET!D8</f>
        <v>Gaya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9096736965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13/06/2018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SHIWANI    SINHA</v>
      </c>
      <c r="C11" s="520"/>
      <c r="D11" s="520"/>
      <c r="E11" s="250" t="s">
        <v>426</v>
      </c>
      <c r="F11" s="278">
        <v>153097</v>
      </c>
      <c r="G11" s="250"/>
      <c r="H11" s="251"/>
    </row>
    <row r="12" spans="1:13" ht="32.25" customHeight="1" x14ac:dyDescent="0.25">
      <c r="A12" s="521" t="str">
        <f>PROPER(MASTERSHEET!B25&amp;" "&amp;MASTERSHEET!B26&amp;" "&amp;MASTERSHEET!B27&amp;" "&amp;MASTERSHEET!B28&amp;" "&amp;MASTERSHEET!B29)</f>
        <v>C/O Lal Babu, Nadraganj Pul Par Bahuar Chaura Behind Senji Temple Gaya Bihar-823001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Sunita Sinha</v>
      </c>
      <c r="E17" s="269" t="s">
        <v>484</v>
      </c>
      <c r="F17" s="266" t="str">
        <f>+MASTERSHEET!D36</f>
        <v>C/O Lal Babu, Nadraganj Pul Par Bahuar Chaura Behind Senji Temple, Gaya,Bihar.</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45" x14ac:dyDescent="0.2">
      <c r="A20" s="267"/>
      <c r="B20" s="268"/>
      <c r="C20" s="513" t="s">
        <v>433</v>
      </c>
      <c r="D20" s="266" t="str">
        <f>+MASTERSHEET!B36</f>
        <v>Sunita Sinha</v>
      </c>
      <c r="E20" s="266" t="s">
        <v>484</v>
      </c>
      <c r="F20" s="266" t="str">
        <f>+MASTERSHEET!D36</f>
        <v>C/O Lal Babu, Nadraganj Pul Par Bahuar Chaura Behind Senji Temple, Gaya,Bihar.</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Sunita Sinha</v>
      </c>
      <c r="E23" s="416" t="str">
        <f>+MASTERSHEET!C36</f>
        <v>Mother</v>
      </c>
      <c r="F23" s="266" t="str">
        <f>+MASTERSHEET!D36</f>
        <v>C/O Lal Babu, Nadraganj Pul Par Bahuar Chaura Behind Senji Temple, Gaya,Bihar.</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495</v>
      </c>
      <c r="E36" s="260" t="s">
        <v>496</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497</v>
      </c>
      <c r="E39" s="260" t="s">
        <v>498</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13/06/2018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 Hinjewadi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Shiwani  Sinha</v>
      </c>
      <c r="C10" s="531"/>
      <c r="D10" s="405" t="s">
        <v>454</v>
      </c>
      <c r="E10" s="404">
        <v>153097</v>
      </c>
      <c r="F10" s="38"/>
      <c r="G10" s="48"/>
    </row>
    <row r="11" spans="1:7" ht="21" customHeight="1" x14ac:dyDescent="0.25">
      <c r="A11" s="49" t="s">
        <v>54</v>
      </c>
      <c r="B11" s="37" t="str">
        <f>PROPER(MASTERSHEET!B25&amp;" "&amp;MASTERSHEET!B26&amp;" "&amp;MASTERSHEET!B27&amp;" "&amp;MASTERSHEET!B28&amp;" "&amp;MASTERSHEET!B29)</f>
        <v>C/O Lal Babu, Nadraganj Pul Par Bahuar Chaura Behind Senji Temple Gaya Bihar-823001</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Sunita Sinha</v>
      </c>
      <c r="D17" s="260"/>
      <c r="E17" s="38"/>
      <c r="F17" s="38"/>
      <c r="G17" s="48"/>
    </row>
    <row r="18" spans="1:7" x14ac:dyDescent="0.25">
      <c r="A18" s="49"/>
      <c r="B18" s="518" t="s">
        <v>458</v>
      </c>
      <c r="C18" s="518" t="str">
        <f>+MASTERSHEET!C37</f>
        <v>Mother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C/O Lal Babu, Nadraganj Pul Par Bahuar Chaura Behind Senji Temple, Gaya,Bihar.</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495</v>
      </c>
      <c r="D36" s="260" t="s">
        <v>496</v>
      </c>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497</v>
      </c>
      <c r="D39" s="260" t="s">
        <v>498</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13/06/2018</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 Hinjewadi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101" sqref="B101:G10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153097</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SHIWANI  SINHA</v>
      </c>
      <c r="E16" s="297"/>
      <c r="F16" s="297"/>
      <c r="G16" s="298"/>
    </row>
    <row r="17" spans="2:7" x14ac:dyDescent="0.25">
      <c r="B17" s="302" t="s">
        <v>310</v>
      </c>
      <c r="C17" s="303" t="s">
        <v>330</v>
      </c>
      <c r="D17" s="417" t="str">
        <f>UPPER(MASTERSHEET!R3&amp;"/"&amp;MASTERSHEET!R9)</f>
        <v xml:space="preserve">SANJEEV  KUMAR/  </v>
      </c>
      <c r="E17" s="297"/>
      <c r="F17" s="297"/>
      <c r="G17" s="298"/>
    </row>
    <row r="18" spans="2:7" x14ac:dyDescent="0.25">
      <c r="B18" s="302" t="s">
        <v>311</v>
      </c>
      <c r="C18" s="303" t="s">
        <v>330</v>
      </c>
      <c r="D18" s="305">
        <f>MASTERSHEET!B8</f>
        <v>35411</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C/O Lal Babu, Nadraganj Pul Par, Bahuar Chaura ,Behind Senji Temple, Gaya , Bihar-823001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Sunita Sinha</v>
      </c>
      <c r="C34" s="325" t="str">
        <f>+MASTERSHEET!D38</f>
        <v>C/O Lal Babu, Nadraganj Pul Par Bahuar Chaura Behind Senji Temple, Gaya,Bihar.</v>
      </c>
      <c r="D34" s="326" t="str">
        <f>+MASTERSHEET!C38</f>
        <v>Mother</v>
      </c>
      <c r="E34" s="326">
        <f>+MASTERSHEET!E38</f>
        <v>45</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Sanjeev  Kumar</v>
      </c>
      <c r="C68" s="575"/>
      <c r="D68" s="564">
        <f>+MASTERSHEET!F18</f>
        <v>26676</v>
      </c>
      <c r="E68" s="564"/>
      <c r="F68" s="576" t="str">
        <f>+MASTERSHEET!H18</f>
        <v>Father</v>
      </c>
      <c r="G68" s="576"/>
    </row>
    <row r="69" spans="2:9" ht="15.75" customHeight="1" x14ac:dyDescent="0.25">
      <c r="B69" s="562" t="str">
        <f>+MASTERSHEET!B19&amp;" "&amp;MASTERSHEET!C19&amp;" "&amp;MASTERSHEET!D19</f>
        <v>Sunita  Sinha</v>
      </c>
      <c r="C69" s="563"/>
      <c r="D69" s="564">
        <f>+MASTERSHEET!F19</f>
        <v>26674</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13/06/2018</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Shiwani  Sinha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 Hinjewadi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13/06/2018</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E52" sqref="E52:F5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SHIWANI  SINHA</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Sunita Sinha</v>
      </c>
      <c r="C32" s="652"/>
      <c r="D32" s="652"/>
      <c r="E32" s="653"/>
      <c r="F32" s="651" t="str">
        <f>+MASTERSHEET!C39</f>
        <v>Mother</v>
      </c>
      <c r="G32" s="653"/>
      <c r="H32" s="393">
        <f>+MASTERSHEET!E39</f>
        <v>45</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SHIWANI  SINHA</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 HINJEWADI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13/06/2018</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C/O Lal Babu, Nadraganj Pul Par, Bahuar Chaura ,Behind Senji Temple, Gaya , Bihar-823001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479</v>
      </c>
      <c r="D52" s="228" t="s">
        <v>388</v>
      </c>
      <c r="E52" s="640" t="s">
        <v>503</v>
      </c>
      <c r="F52" s="640"/>
      <c r="G52" s="622" t="s">
        <v>389</v>
      </c>
      <c r="H52" s="622"/>
      <c r="I52" s="370" t="s">
        <v>479</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479</v>
      </c>
      <c r="D53" s="228" t="s">
        <v>391</v>
      </c>
      <c r="E53" s="640" t="s">
        <v>479</v>
      </c>
      <c r="F53" s="640"/>
      <c r="G53" s="622" t="s">
        <v>169</v>
      </c>
      <c r="H53" s="622"/>
      <c r="I53" s="370" t="s">
        <v>500</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 HINJEWADI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t="str">
        <f>+MASTERSHEET!B6</f>
        <v>13/06/2018</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501</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502</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 HINJEWADI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t="str">
        <f>+MASTERSHEET!B6</f>
        <v>13/06/2018</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t="str">
        <f>+C75</f>
        <v>13/06/2018</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13/06/2018</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Shiwani</v>
      </c>
      <c r="D31" s="37">
        <f>MASTERSHEET!D4</f>
        <v>0</v>
      </c>
      <c r="E31" s="37" t="str">
        <f>MASTERSHEET!F4</f>
        <v>Sinha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 Hinjewadi</v>
      </c>
      <c r="D34" s="37"/>
      <c r="E34" s="37"/>
      <c r="F34" s="38"/>
      <c r="G34" s="48"/>
      <c r="H34" s="38"/>
    </row>
    <row r="35" spans="1:8" x14ac:dyDescent="0.25">
      <c r="A35" s="49" t="s">
        <v>29</v>
      </c>
      <c r="B35" s="38"/>
      <c r="C35" s="57" t="str">
        <f>MASTERSHEET!B6</f>
        <v>13/06/2018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Kapse, Shraddha</cp:lastModifiedBy>
  <cp:lastPrinted>2015-12-01T11:26:18Z</cp:lastPrinted>
  <dcterms:created xsi:type="dcterms:W3CDTF">2006-10-17T09:26:01Z</dcterms:created>
  <dcterms:modified xsi:type="dcterms:W3CDTF">2018-09-04T04:46:01Z</dcterms:modified>
</cp:coreProperties>
</file>