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pn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Users\ASUS ROG\Desktop\Finaltics\"/>
    </mc:Choice>
  </mc:AlternateContent>
  <xr:revisionPtr revIDLastSave="0" documentId="13_ncr:1_{ED0CA25E-8AD9-43CC-8C2F-84FC4329D491}" xr6:coauthVersionLast="46" xr6:coauthVersionMax="46" xr10:uidLastSave="{00000000-0000-0000-0000-000000000000}"/>
  <bookViews>
    <workbookView xWindow="28680" yWindow="-120" windowWidth="29040" windowHeight="15990" activeTab="9" xr2:uid="{00000000-000D-0000-FFFF-FFFF00000000}"/>
  </bookViews>
  <sheets>
    <sheet name="Cover Page" sheetId="9" r:id="rId1"/>
    <sheet name="Hotel_Dataset" sheetId="1" r:id="rId2"/>
    <sheet name="Q1" sheetId="2" r:id="rId3"/>
    <sheet name="Sheet3" sheetId="20" state="hidden" r:id="rId4"/>
    <sheet name="Q2" sheetId="4" r:id="rId5"/>
    <sheet name="Q3" sheetId="5" r:id="rId6"/>
    <sheet name="Q4" sheetId="16" r:id="rId7"/>
    <sheet name="Q5" sheetId="17" r:id="rId8"/>
    <sheet name="Q6" sheetId="21" r:id="rId9"/>
    <sheet name="End Page" sheetId="22" r:id="rId10"/>
  </sheets>
  <definedNames>
    <definedName name="_xlchart.v5.0" hidden="1">'Q4'!$E$2</definedName>
    <definedName name="_xlchart.v5.1" hidden="1">'Q4'!$E$3:$E$30</definedName>
    <definedName name="_xlchart.v5.2" hidden="1">'Q4'!$F$2</definedName>
    <definedName name="_xlchart.v5.3" hidden="1">'Q4'!$F$3:$F$30</definedName>
    <definedName name="_xlchart.v5.4" hidden="1">Sheet3!$F$11</definedName>
    <definedName name="_xlchart.v5.5" hidden="1">Sheet3!$F$12:$F$19</definedName>
    <definedName name="_xlchart.v5.6" hidden="1">Sheet3!$G$11</definedName>
    <definedName name="_xlchart.v5.7" hidden="1">Sheet3!$G$12:$G$19</definedName>
    <definedName name="_xlcn.WorksheetConnection_Finlatics_Project1Hotel_Dataset1.xlsxTable11" hidden="1">Table1[]</definedName>
    <definedName name="_xlcn.WorksheetConnection_Finlatics_Project1Hotel_Dataset1.xlsxTable21" hidden="1">Table2[]</definedName>
    <definedName name="_xlcn.WorksheetConnection_Finlatics_Project1Hotel_Dataset1.xlsxTable71" hidden="1">Table7[]</definedName>
    <definedName name="Hotel_dataset">Table1[]</definedName>
  </definedNames>
  <calcPr calcId="191029"/>
  <pivotCaches>
    <pivotCache cacheId="0" r:id="rId11"/>
    <pivotCache cacheId="1" r:id="rId12"/>
    <pivotCache cacheId="2" r:id="rId13"/>
  </pivotCaches>
  <extLst>
    <ext xmlns:x15="http://schemas.microsoft.com/office/spreadsheetml/2010/11/main" uri="{FCE2AD5D-F65C-4FA6-A056-5C36A1767C68}">
      <x15:dataModel>
        <x15:modelTables>
          <x15:modelTable id="Table7" name="Table7" connection="WorksheetConnection_Finlatics_Project1(Hotel_Dataset) (1).xlsx!Table7"/>
          <x15:modelTable id="Table2" name="Table2" connection="WorksheetConnection_Finlatics_Project1(Hotel_Dataset) (1).xlsx!Table2"/>
          <x15:modelTable id="Table1" name="Table1" connection="WorksheetConnection_Finlatics_Project1(Hotel_Dataset) (1).xlsx!Table1"/>
        </x15:modelTables>
      </x15:dataModel>
    </ext>
  </extLst>
</workbook>
</file>

<file path=xl/calcChain.xml><?xml version="1.0" encoding="utf-8"?>
<calcChain xmlns="http://schemas.openxmlformats.org/spreadsheetml/2006/main">
  <c r="B32" i="21" l="1"/>
  <c r="I5" i="4"/>
  <c r="I6" i="4"/>
  <c r="I7" i="4"/>
  <c r="I8" i="4"/>
  <c r="I9" i="4"/>
  <c r="I10" i="4"/>
  <c r="I11" i="4"/>
  <c r="I12" i="4"/>
  <c r="I13" i="4"/>
  <c r="I14" i="4"/>
  <c r="I15" i="4"/>
  <c r="I16" i="4"/>
  <c r="I17" i="4"/>
  <c r="I18" i="4"/>
  <c r="I19" i="4"/>
  <c r="I20" i="4"/>
  <c r="I21" i="4"/>
  <c r="I22" i="4"/>
  <c r="I23" i="4"/>
  <c r="I24" i="4"/>
  <c r="I25" i="4"/>
  <c r="I26" i="4"/>
  <c r="I27" i="4"/>
  <c r="I28" i="4"/>
  <c r="I29" i="4"/>
  <c r="I30" i="4"/>
  <c r="I31" i="4"/>
  <c r="I4" i="4"/>
  <c r="U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D299D-D528-4D9B-8FD8-B73D08F12467}"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0850D9EF-F1C5-4286-8175-58B8EAC83DCE}" name="WorksheetConnection_Finlatics_Project1(Hotel_Dataset) (1).xlsx!Table1" type="102" refreshedVersion="6" minRefreshableVersion="5">
    <extLst>
      <ext xmlns:x15="http://schemas.microsoft.com/office/spreadsheetml/2010/11/main" uri="{DE250136-89BD-433C-8126-D09CA5730AF9}">
        <x15:connection id="Table1">
          <x15:rangePr sourceName="_xlcn.WorksheetConnection_Finlatics_Project1Hotel_Dataset1.xlsxTable11"/>
        </x15:connection>
      </ext>
    </extLst>
  </connection>
  <connection id="3" xr16:uid="{EFF5A9DD-12F1-4E3A-8EE9-25A066DE7624}" name="WorksheetConnection_Finlatics_Project1(Hotel_Dataset) (1).xlsx!Table2" type="102" refreshedVersion="6" minRefreshableVersion="5">
    <extLst>
      <ext xmlns:x15="http://schemas.microsoft.com/office/spreadsheetml/2010/11/main" uri="{DE250136-89BD-433C-8126-D09CA5730AF9}">
        <x15:connection id="Table2">
          <x15:rangePr sourceName="_xlcn.WorksheetConnection_Finlatics_Project1Hotel_Dataset1.xlsxTable21"/>
        </x15:connection>
      </ext>
    </extLst>
  </connection>
  <connection id="4" xr16:uid="{47E06A8B-A34C-4A5C-BF37-1BDC2E4C76C7}" name="WorksheetConnection_Finlatics_Project1(Hotel_Dataset) (1).xlsx!Table7" type="102" refreshedVersion="6" minRefreshableVersion="5">
    <extLst>
      <ext xmlns:x15="http://schemas.microsoft.com/office/spreadsheetml/2010/11/main" uri="{DE250136-89BD-433C-8126-D09CA5730AF9}">
        <x15:connection id="Table7">
          <x15:rangePr sourceName="_xlcn.WorksheetConnection_Finlatics_Project1Hotel_Dataset1.xlsxTable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7].[Subtropical Humid Climate].[All]}"/>
  </metadataStrings>
  <mdxMetadata count="1">
    <mdx n="0" f="s">
      <ms ns="1" c="0"/>
    </mdx>
  </mdxMetadata>
  <valueMetadata count="1">
    <bk>
      <rc t="1" v="0"/>
    </bk>
  </valueMetadata>
</metadata>
</file>

<file path=xl/sharedStrings.xml><?xml version="1.0" encoding="utf-8"?>
<sst xmlns="http://schemas.openxmlformats.org/spreadsheetml/2006/main" count="297" uniqueCount="57">
  <si>
    <t>Serial No.</t>
  </si>
  <si>
    <t>States</t>
  </si>
  <si>
    <t>No of Hotels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</si>
  <si>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</si>
  <si>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</si>
  <si>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</si>
  <si>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</si>
  <si>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</si>
  <si>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</si>
  <si>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</si>
  <si>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</si>
  <si>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</si>
  <si>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</si>
  <si>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</si>
  <si>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</si>
  <si>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</si>
  <si>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</si>
  <si>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</si>
  <si>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</si>
  <si>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</si>
  <si>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</si>
  <si>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</si>
  <si>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</si>
  <si>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</si>
  <si>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</si>
  <si>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</si>
  <si>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</si>
  <si>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</si>
  <si>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</si>
  <si>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</si>
  <si>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</si>
  <si>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Row Labels</t>
  </si>
  <si>
    <t>Grand Total</t>
  </si>
  <si>
    <t>Sum of No of Hotels</t>
  </si>
  <si>
    <t>States Name</t>
  </si>
  <si>
    <t>Tropical Dry</t>
  </si>
  <si>
    <t>Subtropical Humid Climate</t>
  </si>
  <si>
    <t>Yes</t>
  </si>
  <si>
    <t>Tropical Monsoon</t>
  </si>
  <si>
    <t>Tropical Savannah</t>
  </si>
  <si>
    <t>Tropical Wet (Humid)</t>
  </si>
  <si>
    <t>Tropical Semi - Arid (Steppe)</t>
  </si>
  <si>
    <t>Subtropical arid (Dessert)</t>
  </si>
  <si>
    <t>Subtropical semi - arid (Steppe)</t>
  </si>
  <si>
    <t>Mountain Climate</t>
  </si>
  <si>
    <t>Northeastern States</t>
  </si>
  <si>
    <t>No. of hotels</t>
  </si>
  <si>
    <t xml:space="preserve">No. of Climates </t>
  </si>
  <si>
    <t>Arunachal Pradesh India</t>
  </si>
  <si>
    <t xml:space="preserve">Sum of Average No. Hotels </t>
  </si>
  <si>
    <t>% of Total Hotels</t>
  </si>
  <si>
    <t>Count of Subtropical arid (Dessert)</t>
  </si>
  <si>
    <t>All</t>
  </si>
  <si>
    <t>Count of Tropical Monsoon</t>
  </si>
  <si>
    <t>Climates</t>
  </si>
  <si>
    <t>Subtropical Arid</t>
  </si>
  <si>
    <t xml:space="preserve">Number of days of Rain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</si>
</sst>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Calibri"/>
      <family val="2"/>
      <scheme val="minor"/>
    </font>
    <font>
      <sz val="11"/>
      <name val="Calibri"/>
      <family val="2"/>
      <scheme val="minor"/>
    </font>
    <font>
      <sz val="12"/>
      <name val="Arial Black"/>
      <family val="2"/>
    </font>
    <font>
      <b/>
      <sz val="12"/>
      <name val="Arial Black"/>
      <family val="2"/>
    </font>
    <font>
      <b/>
      <sz val="12"/>
      <name val="Calibri"/>
      <family val="2"/>
      <scheme val="minor"/>
    </font>
    <font>
      <b/>
      <sz val="12"/>
      <color theme="0"/>
      <name val="Calibri"/>
      <family val="2"/>
      <scheme val="minor"/>
    </font>
    <font>
      <sz val="11"/>
      <color theme="8" tint="0.39997558519241921"/>
      <name val="Calibri"/>
      <family val="2"/>
      <scheme val="minor"/>
    </font>
    <font>
      <sz val="8"/>
      <name val="Calibri"/>
      <family val="2"/>
      <scheme val="minor"/>
    </font>
    <font>
      <sz val="12"/>
      <color theme="1"/>
      <name val="Calibri"/>
      <family val="2"/>
      <scheme val="minor"/>
    </font>
    <font>
      <sz val="12"/>
      <color theme="0"/>
      <name val="Calibri"/>
      <family val="2"/>
      <scheme val="minor"/>
    </font>
    <font>
      <sz val="12"/>
      <color theme="9"/>
      <name val="Calibri"/>
      <family val="2"/>
      <scheme val="minor"/>
    </font>
    <font>
      <sz val="12"/>
      <color theme="5"/>
      <name val="Calibri"/>
      <family val="2"/>
      <scheme val="minor"/>
    </font>
    <font>
      <sz val="11"/>
      <color theme="5"/>
      <name val="Calibri"/>
      <family val="2"/>
      <scheme val="minor"/>
    </font>
    <font>
      <sz val="12"/>
      <color theme="9" tint="-0.249977111117893"/>
      <name val="Calibri"/>
      <family val="2"/>
      <scheme val="minor"/>
    </font>
    <font>
      <sz val="12"/>
      <color theme="7"/>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1"/>
        <bgColor indexed="64"/>
      </patternFill>
    </fill>
    <fill>
      <patternFill patternType="solid">
        <fgColor theme="1"/>
        <bgColor theme="4"/>
      </patternFill>
    </fill>
    <fill>
      <patternFill patternType="solid">
        <fgColor theme="1"/>
        <bgColor theme="4" tint="0.79998168889431442"/>
      </patternFill>
    </fill>
    <fill>
      <patternFill patternType="solid">
        <fgColor theme="9" tint="-0.249977111117893"/>
        <bgColor indexed="64"/>
      </patternFill>
    </fill>
    <fill>
      <patternFill patternType="solid">
        <fgColor theme="7"/>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1">
    <xf numFmtId="0" fontId="0" fillId="0" borderId="0" xfId="0"/>
    <xf numFmtId="0" fontId="0" fillId="0" borderId="0" xfId="0" applyAlignment="1">
      <alignment horizontal="center"/>
    </xf>
    <xf numFmtId="0" fontId="0" fillId="0" borderId="0" xfId="0" applyAlignment="1">
      <alignment horizontal="center" vertical="center"/>
    </xf>
    <xf numFmtId="0" fontId="0" fillId="34" borderId="0" xfId="0" applyFill="1"/>
    <xf numFmtId="0" fontId="0" fillId="0" borderId="0" xfId="0" pivotButton="1"/>
    <xf numFmtId="0" fontId="0" fillId="0" borderId="0" xfId="0" applyAlignment="1">
      <alignment horizontal="left"/>
    </xf>
    <xf numFmtId="10" fontId="0" fillId="0" borderId="0" xfId="0" applyNumberFormat="1" applyAlignment="1">
      <alignment horizontal="center"/>
    </xf>
    <xf numFmtId="0" fontId="0" fillId="36" borderId="0" xfId="0" applyFill="1"/>
    <xf numFmtId="0" fontId="18" fillId="36" borderId="0" xfId="0" applyFont="1" applyFill="1"/>
    <xf numFmtId="0" fontId="0" fillId="36" borderId="0" xfId="0" applyFill="1" applyAlignment="1">
      <alignment horizontal="left"/>
    </xf>
    <xf numFmtId="0" fontId="0" fillId="36" borderId="0" xfId="0" applyFill="1" applyAlignment="1">
      <alignment horizontal="center"/>
    </xf>
    <xf numFmtId="1" fontId="0" fillId="0" borderId="0" xfId="0" applyNumberFormat="1" applyAlignment="1">
      <alignment horizontal="center"/>
    </xf>
    <xf numFmtId="49" fontId="0" fillId="0" borderId="0" xfId="0" applyNumberFormat="1" applyAlignment="1">
      <alignment horizontal="center"/>
    </xf>
    <xf numFmtId="0" fontId="19" fillId="36" borderId="0" xfId="0" applyFont="1" applyFill="1"/>
    <xf numFmtId="0" fontId="0" fillId="36" borderId="0" xfId="0" applyFill="1" applyAlignment="1">
      <alignment horizontal="center" vertical="center"/>
    </xf>
    <xf numFmtId="10" fontId="0" fillId="36" borderId="0" xfId="0" applyNumberFormat="1" applyFill="1" applyAlignment="1">
      <alignment horizontal="center"/>
    </xf>
    <xf numFmtId="9" fontId="0" fillId="36" borderId="0" xfId="42" applyFont="1" applyFill="1" applyAlignment="1">
      <alignment horizontal="center" vertical="center"/>
    </xf>
    <xf numFmtId="10" fontId="0" fillId="36" borderId="0" xfId="42" applyNumberFormat="1" applyFont="1" applyFill="1" applyAlignment="1">
      <alignment horizontal="center"/>
    </xf>
    <xf numFmtId="0" fontId="24" fillId="36" borderId="0" xfId="0" applyFont="1" applyFill="1" applyAlignment="1">
      <alignment horizontal="left"/>
    </xf>
    <xf numFmtId="0" fontId="24" fillId="36" borderId="0" xfId="0" applyFont="1" applyFill="1"/>
    <xf numFmtId="0" fontId="19" fillId="36" borderId="0" xfId="0" applyFont="1" applyFill="1" applyAlignment="1">
      <alignment horizontal="left"/>
    </xf>
    <xf numFmtId="49" fontId="19" fillId="36" borderId="0" xfId="0" applyNumberFormat="1" applyFont="1" applyFill="1" applyAlignment="1">
      <alignment horizontal="center" vertical="center"/>
    </xf>
    <xf numFmtId="49" fontId="0" fillId="36" borderId="0" xfId="0" applyNumberFormat="1" applyFill="1" applyAlignment="1">
      <alignment horizontal="center" vertical="center"/>
    </xf>
    <xf numFmtId="0" fontId="21" fillId="36" borderId="0" xfId="0" applyFont="1" applyFill="1" applyAlignment="1">
      <alignment horizontal="center" vertical="center"/>
    </xf>
    <xf numFmtId="0" fontId="20" fillId="36" borderId="0" xfId="0" applyFont="1" applyFill="1" applyAlignment="1">
      <alignment horizontal="center"/>
    </xf>
    <xf numFmtId="0" fontId="21" fillId="33" borderId="0" xfId="0" applyFont="1" applyFill="1" applyAlignment="1">
      <alignment horizontal="center" vertical="center"/>
    </xf>
    <xf numFmtId="0" fontId="21" fillId="35" borderId="0" xfId="0" applyFont="1" applyFill="1" applyAlignment="1">
      <alignment horizontal="center"/>
    </xf>
    <xf numFmtId="2" fontId="0" fillId="0" borderId="0" xfId="0" applyNumberFormat="1" applyAlignment="1">
      <alignment horizontal="center"/>
    </xf>
    <xf numFmtId="0" fontId="0" fillId="0" borderId="10" xfId="0" applyBorder="1"/>
    <xf numFmtId="0" fontId="0" fillId="0" borderId="10" xfId="0" applyBorder="1" applyAlignment="1">
      <alignment horizontal="center"/>
    </xf>
    <xf numFmtId="0" fontId="26" fillId="36" borderId="0" xfId="0" applyFont="1" applyFill="1"/>
    <xf numFmtId="2" fontId="26" fillId="36" borderId="0" xfId="0" applyNumberFormat="1" applyFont="1" applyFill="1" applyAlignment="1">
      <alignment horizontal="center"/>
    </xf>
    <xf numFmtId="49" fontId="23" fillId="37" borderId="11" xfId="0" applyNumberFormat="1" applyFont="1" applyFill="1" applyBorder="1" applyAlignment="1">
      <alignment horizontal="center"/>
    </xf>
    <xf numFmtId="17" fontId="26" fillId="36" borderId="0" xfId="0" applyNumberFormat="1" applyFont="1" applyFill="1"/>
    <xf numFmtId="2" fontId="27" fillId="36" borderId="0" xfId="0" applyNumberFormat="1" applyFont="1" applyFill="1" applyAlignment="1">
      <alignment horizontal="center"/>
    </xf>
    <xf numFmtId="49" fontId="27" fillId="38" borderId="11" xfId="0" applyNumberFormat="1" applyFont="1" applyFill="1" applyBorder="1" applyAlignment="1">
      <alignment horizontal="center"/>
    </xf>
    <xf numFmtId="1" fontId="27" fillId="36" borderId="0" xfId="0" applyNumberFormat="1" applyFont="1" applyFill="1" applyAlignment="1">
      <alignment horizontal="center"/>
    </xf>
    <xf numFmtId="49" fontId="27" fillId="36" borderId="11" xfId="0" applyNumberFormat="1" applyFont="1" applyFill="1" applyBorder="1" applyAlignment="1">
      <alignment horizontal="center"/>
    </xf>
    <xf numFmtId="0" fontId="18" fillId="0" borderId="10" xfId="0" applyFont="1" applyFill="1" applyBorder="1"/>
    <xf numFmtId="0" fontId="18" fillId="0" borderId="10" xfId="0" applyFont="1" applyFill="1" applyBorder="1" applyAlignment="1">
      <alignment horizontal="center"/>
    </xf>
    <xf numFmtId="0" fontId="22" fillId="0" borderId="10" xfId="0" applyFont="1" applyFill="1" applyBorder="1"/>
    <xf numFmtId="0" fontId="22" fillId="33" borderId="10" xfId="0" applyFont="1" applyFill="1" applyBorder="1"/>
    <xf numFmtId="0" fontId="22" fillId="35" borderId="10" xfId="0" applyFont="1" applyFill="1" applyBorder="1"/>
    <xf numFmtId="0" fontId="22" fillId="0" borderId="10" xfId="0" applyFont="1" applyFill="1" applyBorder="1" applyAlignment="1">
      <alignment horizontal="center"/>
    </xf>
    <xf numFmtId="0" fontId="28" fillId="0" borderId="10" xfId="0" applyFont="1" applyFill="1" applyBorder="1"/>
    <xf numFmtId="0" fontId="29" fillId="0" borderId="10" xfId="0" applyFont="1" applyFill="1" applyBorder="1"/>
    <xf numFmtId="0" fontId="30" fillId="0" borderId="10" xfId="0" applyFont="1" applyBorder="1"/>
    <xf numFmtId="0" fontId="22" fillId="39" borderId="10" xfId="0" applyFont="1" applyFill="1" applyBorder="1"/>
    <xf numFmtId="0" fontId="31" fillId="0" borderId="10" xfId="0" applyFont="1" applyFill="1" applyBorder="1"/>
    <xf numFmtId="0" fontId="22" fillId="40" borderId="10" xfId="0" applyFont="1" applyFill="1" applyBorder="1"/>
    <xf numFmtId="0" fontId="32" fillId="0"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2">
    <dxf>
      <font>
        <b val="0"/>
        <strike val="0"/>
        <outline val="0"/>
        <shadow val="0"/>
        <u val="none"/>
        <vertAlign val="baseline"/>
        <sz val="12"/>
        <color theme="7"/>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2"/>
        <color theme="9" tint="-0.249977111117893"/>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theme="5"/>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theme="5"/>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theme="5"/>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theme="9"/>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theme="9"/>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2"/>
        <color auto="1"/>
        <name val="Calibri"/>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font>
        <b/>
        <strike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dxf>
    <dxf>
      <font>
        <b val="0"/>
        <strike val="0"/>
        <outline val="0"/>
        <shadow val="0"/>
        <u val="none"/>
        <vertAlign val="baseline"/>
        <sz val="12"/>
        <color auto="1"/>
        <name val="Calibri"/>
        <family val="2"/>
        <scheme val="minor"/>
      </font>
      <fill>
        <patternFill patternType="none">
          <fgColor indexed="64"/>
          <bgColor auto="1"/>
        </patternFill>
      </fill>
    </dxf>
    <dxf>
      <font>
        <b/>
        <strike val="0"/>
        <outline val="0"/>
        <shadow val="0"/>
        <u val="none"/>
        <vertAlign val="baseline"/>
        <sz val="12"/>
        <color theme="0"/>
        <name val="Calibri"/>
        <family val="2"/>
        <scheme val="minor"/>
      </font>
      <fill>
        <patternFill patternType="none">
          <fgColor indexed="64"/>
          <bgColor auto="1"/>
        </patternFill>
      </fill>
      <border diagonalUp="0" diagonalDown="0" outline="0">
        <left style="thin">
          <color indexed="64"/>
        </left>
        <right style="thin">
          <color indexed="64"/>
        </right>
        <top/>
        <bottom/>
      </border>
    </dxf>
    <dxf>
      <font>
        <strike val="0"/>
        <outline val="0"/>
        <shadow val="0"/>
        <u val="none"/>
        <vertAlign val="baseline"/>
        <sz val="12"/>
        <color theme="0"/>
        <name val="Calibri"/>
        <family val="2"/>
        <scheme val="minor"/>
      </font>
      <numFmt numFmtId="1" formatCode="0"/>
      <fill>
        <patternFill>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2"/>
        <color theme="0"/>
        <name val="Calibri"/>
        <family val="2"/>
        <scheme val="minor"/>
      </font>
      <numFmt numFmtId="30" formatCode="@"/>
      <fill>
        <patternFill>
          <bgColor theme="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2"/>
        <color theme="0"/>
        <name val="Calibri"/>
        <family val="2"/>
        <scheme val="minor"/>
      </font>
      <fill>
        <patternFill>
          <bgColor theme="1"/>
        </patternFill>
      </fill>
    </dxf>
    <dxf>
      <font>
        <strike val="0"/>
        <outline val="0"/>
        <shadow val="0"/>
        <u val="none"/>
        <vertAlign val="baseline"/>
        <sz val="12"/>
        <color theme="0"/>
        <name val="Calibri"/>
        <family val="2"/>
        <scheme val="minor"/>
      </font>
      <fill>
        <patternFill>
          <bgColor theme="1"/>
        </patternFill>
      </fill>
    </dxf>
    <dxf>
      <numFmt numFmtId="14" formatCode="0.00%"/>
      <fill>
        <patternFill patternType="solid">
          <fgColor indexed="64"/>
          <bgColor theme="8" tint="0.39997558519241921"/>
        </patternFill>
      </fill>
      <alignment horizontal="center" vertical="bottom" textRotation="0" wrapText="0" indent="0" justifyLastLine="0" shrinkToFit="0" readingOrder="0"/>
    </dxf>
    <dxf>
      <numFmt numFmtId="14" formatCode="0.00%"/>
      <fill>
        <patternFill patternType="solid">
          <fgColor indexed="64"/>
          <bgColor theme="1"/>
        </patternFill>
      </fill>
      <alignment horizontal="center" vertical="bottom" textRotation="0" wrapText="0" indent="0" justifyLastLine="0" shrinkToFit="0" readingOrder="0"/>
    </dxf>
    <dxf>
      <fill>
        <patternFill patternType="solid">
          <fgColor indexed="64"/>
          <bgColor theme="8" tint="0.39997558519241921"/>
        </patternFill>
      </fill>
      <alignment horizontal="center" vertical="center" textRotation="0" wrapText="0" indent="0" justifyLastLine="0" shrinkToFit="0" readingOrder="0"/>
    </dxf>
    <dxf>
      <fill>
        <patternFill patternType="solid">
          <fgColor indexed="64"/>
          <bgColor theme="1"/>
        </patternFill>
      </fill>
      <alignment horizontal="center" vertical="center" textRotation="0" wrapText="0" indent="0" justifyLastLine="0" shrinkToFit="0" readingOrder="0"/>
    </dxf>
    <dxf>
      <fill>
        <patternFill patternType="solid">
          <fgColor indexed="64"/>
          <bgColor theme="1"/>
        </patternFill>
      </fill>
    </dxf>
    <dxf>
      <fill>
        <patternFill patternType="solid">
          <fgColor indexed="64"/>
          <bgColor theme="1"/>
        </patternFill>
      </fill>
    </dxf>
    <dxf>
      <fill>
        <patternFill patternType="solid">
          <fgColor indexed="64"/>
          <bgColor theme="1"/>
        </patternFill>
      </fill>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8" tint="0.39997558519241921"/>
      </font>
    </dxf>
    <dxf>
      <font>
        <color theme="8" tint="0.39997558519241921"/>
      </font>
    </dxf>
    <dxf>
      <font>
        <color theme="8" tint="0.39997558519241921"/>
      </font>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numFmt numFmtId="0" formatCode="General"/>
      <fill>
        <patternFill patternType="solid">
          <fgColor indexed="64"/>
          <bgColor theme="1"/>
        </patternFill>
      </fill>
      <alignment horizontal="center" vertical="center" textRotation="0" wrapText="0" indent="0" justifyLastLine="0" shrinkToFit="0" readingOrder="0"/>
    </dxf>
    <dxf>
      <numFmt numFmtId="30" formatCode="@"/>
      <fill>
        <patternFill patternType="solid">
          <fgColor indexed="64"/>
          <bgColor theme="1"/>
        </patternFill>
      </fill>
      <alignment horizontal="center" vertical="center" textRotation="0" wrapText="0" indent="0" justifyLastLine="0" shrinkToFit="0" readingOrder="0"/>
    </dxf>
    <dxf>
      <fill>
        <patternFill patternType="solid">
          <fgColor indexed="64"/>
          <bgColor theme="1"/>
        </patternFill>
      </fill>
    </dxf>
    <dxf>
      <fill>
        <patternFill patternType="solid">
          <fgColor indexed="64"/>
          <bgColor theme="1"/>
        </patternFill>
      </fill>
    </dxf>
    <dxf>
      <border outline="0">
        <left style="thin">
          <color theme="1"/>
        </left>
      </border>
    </dxf>
    <dxf>
      <alignment horizontal="left" vertical="bottom" textRotation="0" wrapText="0" indent="0" justifyLastLine="0" shrinkToFit="0" readingOrder="0"/>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numFmt numFmtId="1" formatCode="0"/>
      <fill>
        <patternFill patternType="none">
          <fgColor indexed="64"/>
          <bgColor auto="1"/>
        </patternFill>
      </fill>
      <alignment horizontal="center" vertical="bottom" textRotation="0" wrapText="0" indent="0" justifyLastLine="0" shrinkToFit="0" readingOrder="0"/>
    </dxf>
    <dxf>
      <numFmt numFmtId="30" formatCode="@"/>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sheetMetadata" Target="metadata.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[Finlatics_Project1(Hotel_Dataset) (1).xlsx]Q1!PivotTable1</c:name>
    <c:fmtId val="0"/>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Hotels per State</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0757436056104511"/>
          <c:y val="0.10529629962711709"/>
          <c:w val="0.85360510845599613"/>
          <c:h val="0.85592582475845835"/>
        </c:manualLayout>
      </c:layout>
      <c:barChart>
        <c:barDir val="bar"/>
        <c:grouping val="cluster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1"/>
            <c:invertIfNegative val="0"/>
            <c:bubble3D val="0"/>
            <c:extLst>
              <c:ext xmlns:c16="http://schemas.microsoft.com/office/drawing/2014/chart" uri="{C3380CC4-5D6E-409C-BE32-E72D297353CC}">
                <c16:uniqueId val="{00000002-92EC-4E9D-B933-C86AAC9798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'Q1'!$A$4:$A$32</c:f>
              <c:strCache>
                <c:ptCount val="28"/>
                <c:pt idx="0">
                  <c:v>Tripura</c:v>
                </c:pt>
                <c:pt idx="1">
                  <c:v>Mizoram</c:v>
                </c:pt>
                <c:pt idx="2">
                  <c:v>Nagaland</c:v>
                </c:pt>
                <c:pt idx="3">
                  <c:v>Meghalaya</c:v>
                </c:pt>
                <c:pt idx="4">
                  <c:v>Manipur</c:v>
                </c:pt>
                <c:pt idx="5">
                  <c:v>Jharkhand</c:v>
                </c:pt>
                <c:pt idx="6">
                  <c:v>Bihar</c:v>
                </c:pt>
                <c:pt idx="7">
                  <c:v>Arunachal Pradesh</c:v>
                </c:pt>
                <c:pt idx="8">
                  <c:v>Punjab</c:v>
                </c:pt>
                <c:pt idx="9">
                  <c:v>Sikkim</c:v>
                </c:pt>
                <c:pt idx="10">
                  <c:v>Madhya Pradesh</c:v>
                </c:pt>
                <c:pt idx="11">
                  <c:v>Odisha</c:v>
                </c:pt>
                <c:pt idx="12">
                  <c:v>Assam</c:v>
                </c:pt>
                <c:pt idx="13">
                  <c:v>Chhattisgarh</c:v>
                </c:pt>
                <c:pt idx="14">
                  <c:v>Andhra Pradesh</c:v>
                </c:pt>
                <c:pt idx="15">
                  <c:v>Telangana</c:v>
                </c:pt>
                <c:pt idx="16">
                  <c:v>Karnataka</c:v>
                </c:pt>
                <c:pt idx="17">
                  <c:v>Goa</c:v>
                </c:pt>
                <c:pt idx="18">
                  <c:v>Haryana</c:v>
                </c:pt>
                <c:pt idx="19">
                  <c:v>Uttarakhand</c:v>
                </c:pt>
                <c:pt idx="20">
                  <c:v>Uttar Pradesh</c:v>
                </c:pt>
                <c:pt idx="21">
                  <c:v>Rajasthan</c:v>
                </c:pt>
                <c:pt idx="22">
                  <c:v>Himachal Pradesh</c:v>
                </c:pt>
                <c:pt idx="23">
                  <c:v>West Bengal</c:v>
                </c:pt>
                <c:pt idx="24">
                  <c:v>Maharashtra</c:v>
                </c:pt>
                <c:pt idx="25">
                  <c:v>Gujarat</c:v>
                </c:pt>
                <c:pt idx="26">
                  <c:v>Tamil Nadu</c:v>
                </c:pt>
                <c:pt idx="27">
                  <c:v>Kerala</c:v>
                </c:pt>
              </c:strCache>
            </c:strRef>
          </c:cat>
          <c:val>
            <c:numRef>
              <c:f>'Q1'!$B$4:$B$32</c:f>
              <c:numCache>
                <c:formatCode>General</c:formatCode>
                <c:ptCount val="28"/>
                <c:pt idx="0">
                  <c:v>1000</c:v>
                </c:pt>
                <c:pt idx="1">
                  <c:v>1000</c:v>
                </c:pt>
                <c:pt idx="2">
                  <c:v>1000</c:v>
                </c:pt>
                <c:pt idx="3">
                  <c:v>2000</c:v>
                </c:pt>
                <c:pt idx="4">
                  <c:v>3000</c:v>
                </c:pt>
                <c:pt idx="5">
                  <c:v>4000</c:v>
                </c:pt>
                <c:pt idx="6">
                  <c:v>4000</c:v>
                </c:pt>
                <c:pt idx="7">
                  <c:v>5000</c:v>
                </c:pt>
                <c:pt idx="8">
                  <c:v>11000</c:v>
                </c:pt>
                <c:pt idx="9">
                  <c:v>12000</c:v>
                </c:pt>
                <c:pt idx="10">
                  <c:v>14000</c:v>
                </c:pt>
                <c:pt idx="11">
                  <c:v>20000</c:v>
                </c:pt>
                <c:pt idx="12">
                  <c:v>25000</c:v>
                </c:pt>
                <c:pt idx="13">
                  <c:v>25000</c:v>
                </c:pt>
                <c:pt idx="14">
                  <c:v>34000</c:v>
                </c:pt>
                <c:pt idx="15">
                  <c:v>34000</c:v>
                </c:pt>
                <c:pt idx="16">
                  <c:v>40000</c:v>
                </c:pt>
                <c:pt idx="17">
                  <c:v>44000</c:v>
                </c:pt>
                <c:pt idx="18">
                  <c:v>48000</c:v>
                </c:pt>
                <c:pt idx="19">
                  <c:v>50000</c:v>
                </c:pt>
                <c:pt idx="20">
                  <c:v>58000</c:v>
                </c:pt>
                <c:pt idx="21">
                  <c:v>72000</c:v>
                </c:pt>
                <c:pt idx="22">
                  <c:v>83000</c:v>
                </c:pt>
                <c:pt idx="23">
                  <c:v>87000</c:v>
                </c:pt>
                <c:pt idx="24">
                  <c:v>102000</c:v>
                </c:pt>
                <c:pt idx="25">
                  <c:v>107000</c:v>
                </c:pt>
                <c:pt idx="26">
                  <c:v>116000</c:v>
                </c:pt>
                <c:pt idx="27">
                  <c:v>672000</c:v>
                </c:pt>
              </c:numCache>
            </c:numRef>
          </c:val>
          <c:extLst>
            <c:ext xmlns:c16="http://schemas.microsoft.com/office/drawing/2014/chart" uri="{C3380CC4-5D6E-409C-BE32-E72D297353CC}">
              <c16:uniqueId val="{00000000-92EC-4E9D-B933-C86AAC9798C6}"/>
            </c:ext>
          </c:extLst>
        </c:ser>
        <c:dLbls>
          <c:dLblPos val="outEnd"/>
          <c:showLegendKey val="0"/>
          <c:showVal val="1"/>
          <c:showCatName val="0"/>
          <c:showSerName val="0"/>
          <c:showPercent val="0"/>
          <c:showBubbleSize val="0"/>
        </c:dLbls>
        <c:gapWidth val="115"/>
        <c:overlap val="-20"/>
        <c:axId val="1612472080"/>
        <c:axId val="1612474576"/>
      </c:barChart>
      <c:catAx>
        <c:axId val="1612472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74576"/>
        <c:crosses val="autoZero"/>
        <c:auto val="1"/>
        <c:lblAlgn val="ctr"/>
        <c:lblOffset val="100"/>
        <c:noMultiLvlLbl val="0"/>
      </c:catAx>
      <c:valAx>
        <c:axId val="161247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47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2.9618566838231362E-2"/>
          <c:y val="5.7136403792186943E-2"/>
          <c:w val="0.96029788406430405"/>
          <c:h val="0.8513654678729532"/>
        </c:manualLayout>
      </c:layout>
      <c:barChart>
        <c:barDir val="col"/>
        <c:grouping val="clustered"/>
        <c:varyColors val="0"/>
        <c:ser>
          <c:idx val="0"/>
          <c:order val="0"/>
          <c:tx>
            <c:strRef>
              <c:f>'Q2'!$I$3</c:f>
              <c:strCache>
                <c:ptCount val="1"/>
                <c:pt idx="0">
                  <c:v>No. of Climates </c:v>
                </c:pt>
              </c:strCache>
            </c:strRef>
          </c:tx>
          <c:spPr>
            <a:pattFill prst="ltUpDiag">
              <a:fgClr>
                <a:schemeClr val="accent1"/>
              </a:fgClr>
              <a:bgClr>
                <a:schemeClr val="lt1"/>
              </a:bgClr>
            </a:patt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extLst>
                <c:ext xmlns:c15="http://schemas.microsoft.com/office/drawing/2012/chart" uri="{02D57815-91ED-43cb-92C2-25804820EDAC}">
                  <c15:fullRef>
                    <c15:sqref>'Q2'!$A$3:$A$31</c15:sqref>
                  </c15:fullRef>
                </c:ext>
              </c:extLst>
              <c:f>'Q2'!$A$4:$A$31</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extLst>
                <c:ext xmlns:c15="http://schemas.microsoft.com/office/drawing/2012/chart" uri="{02D57815-91ED-43cb-92C2-25804820EDAC}">
                  <c15:fullRef>
                    <c15:sqref>'Q2'!$I$4:$I$31</c15:sqref>
                  </c15:fullRef>
                </c:ext>
              </c:extLst>
              <c:f>'Q2'!$I$5:$I$31</c:f>
              <c:numCache>
                <c:formatCode>General</c:formatCode>
                <c:ptCount val="27"/>
                <c:pt idx="0">
                  <c:v>2</c:v>
                </c:pt>
                <c:pt idx="1">
                  <c:v>2</c:v>
                </c:pt>
                <c:pt idx="2">
                  <c:v>1</c:v>
                </c:pt>
                <c:pt idx="3">
                  <c:v>2</c:v>
                </c:pt>
                <c:pt idx="4">
                  <c:v>1</c:v>
                </c:pt>
                <c:pt idx="5">
                  <c:v>3</c:v>
                </c:pt>
                <c:pt idx="6">
                  <c:v>3</c:v>
                </c:pt>
                <c:pt idx="7">
                  <c:v>3</c:v>
                </c:pt>
                <c:pt idx="8">
                  <c:v>2</c:v>
                </c:pt>
                <c:pt idx="9">
                  <c:v>3</c:v>
                </c:pt>
                <c:pt idx="10">
                  <c:v>2</c:v>
                </c:pt>
                <c:pt idx="11">
                  <c:v>3</c:v>
                </c:pt>
                <c:pt idx="12">
                  <c:v>4</c:v>
                </c:pt>
                <c:pt idx="13">
                  <c:v>1</c:v>
                </c:pt>
                <c:pt idx="14">
                  <c:v>1</c:v>
                </c:pt>
                <c:pt idx="15">
                  <c:v>1</c:v>
                </c:pt>
                <c:pt idx="16">
                  <c:v>1</c:v>
                </c:pt>
                <c:pt idx="17">
                  <c:v>2</c:v>
                </c:pt>
                <c:pt idx="18">
                  <c:v>1</c:v>
                </c:pt>
                <c:pt idx="19">
                  <c:v>2</c:v>
                </c:pt>
                <c:pt idx="20">
                  <c:v>1</c:v>
                </c:pt>
                <c:pt idx="21">
                  <c:v>3</c:v>
                </c:pt>
                <c:pt idx="22">
                  <c:v>2</c:v>
                </c:pt>
                <c:pt idx="23">
                  <c:v>1</c:v>
                </c:pt>
                <c:pt idx="24">
                  <c:v>2</c:v>
                </c:pt>
                <c:pt idx="25">
                  <c:v>2</c:v>
                </c:pt>
                <c:pt idx="26">
                  <c:v>3</c:v>
                </c:pt>
              </c:numCache>
            </c:numRef>
          </c:val>
          <c:extLst>
            <c:ext xmlns:c16="http://schemas.microsoft.com/office/drawing/2014/chart" uri="{C3380CC4-5D6E-409C-BE32-E72D297353CC}">
              <c16:uniqueId val="{00000000-7B9E-4234-A3C1-048EB4137F02}"/>
            </c:ext>
          </c:extLst>
        </c:ser>
        <c:dLbls>
          <c:dLblPos val="outEnd"/>
          <c:showLegendKey val="0"/>
          <c:showVal val="1"/>
          <c:showCatName val="0"/>
          <c:showSerName val="0"/>
          <c:showPercent val="0"/>
          <c:showBubbleSize val="0"/>
        </c:dLbls>
        <c:gapWidth val="269"/>
        <c:overlap val="-20"/>
        <c:axId val="620577760"/>
        <c:axId val="620578176"/>
      </c:barChart>
      <c:catAx>
        <c:axId val="6205777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050" b="0" i="0" u="none" strike="noStrike" kern="1200" cap="all" spc="150" normalizeH="0" baseline="0">
                <a:solidFill>
                  <a:schemeClr val="lt1"/>
                </a:solidFill>
                <a:latin typeface="+mn-lt"/>
                <a:ea typeface="+mn-ea"/>
                <a:cs typeface="+mn-cs"/>
              </a:defRPr>
            </a:pPr>
            <a:endParaRPr lang="en-US"/>
          </a:p>
        </c:txPr>
        <c:crossAx val="620578176"/>
        <c:crosses val="autoZero"/>
        <c:auto val="1"/>
        <c:lblAlgn val="ctr"/>
        <c:lblOffset val="100"/>
        <c:noMultiLvlLbl val="0"/>
      </c:catAx>
      <c:valAx>
        <c:axId val="620578176"/>
        <c:scaling>
          <c:orientation val="minMax"/>
        </c:scaling>
        <c:delete val="0"/>
        <c:axPos val="l"/>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620577760"/>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a:t>No. of Hotels in</a:t>
            </a:r>
            <a:r>
              <a:rPr lang="en-IN" sz="1600" baseline="0"/>
              <a:t> North-eastern States</a:t>
            </a:r>
            <a:endParaRPr lang="en-IN" sz="16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'Q3'!$A$4</c:f>
              <c:strCache>
                <c:ptCount val="1"/>
                <c:pt idx="0">
                  <c:v>Arunachal Pradesh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02-4F7B-B604-AD6F3AA642A3}"/>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02-4F7B-B604-AD6F3AA642A3}"/>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D02-4F7B-B604-AD6F3AA642A3}"/>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D02-4F7B-B604-AD6F3AA642A3}"/>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D02-4F7B-B604-AD6F3AA642A3}"/>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D02-4F7B-B604-AD6F3AA642A3}"/>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D02-4F7B-B604-AD6F3AA642A3}"/>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D02-4F7B-B604-AD6F3AA642A3}"/>
              </c:ext>
            </c:extLst>
          </c:dPt>
          <c:cat>
            <c:strRef>
              <c:f>'Q3'!$B$3</c:f>
              <c:strCache>
                <c:ptCount val="1"/>
                <c:pt idx="0">
                  <c:v>No. of hotels</c:v>
                </c:pt>
              </c:strCache>
            </c:strRef>
          </c:cat>
          <c:val>
            <c:numRef>
              <c:f>'Q3'!$B$4</c:f>
              <c:numCache>
                <c:formatCode>General</c:formatCode>
                <c:ptCount val="1"/>
                <c:pt idx="0">
                  <c:v>5000</c:v>
                </c:pt>
              </c:numCache>
            </c:numRef>
          </c:val>
          <c:extLst>
            <c:ext xmlns:c16="http://schemas.microsoft.com/office/drawing/2014/chart" uri="{C3380CC4-5D6E-409C-BE32-E72D297353CC}">
              <c16:uniqueId val="{00000000-8EFA-4325-9FB7-27CBF0796153}"/>
            </c:ext>
          </c:extLst>
        </c:ser>
        <c:ser>
          <c:idx val="1"/>
          <c:order val="1"/>
          <c:tx>
            <c:strRef>
              <c:f>'Q3'!$A$5</c:f>
              <c:strCache>
                <c:ptCount val="1"/>
                <c:pt idx="0">
                  <c:v>Assam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'Q3'!$B$3</c:f>
              <c:strCache>
                <c:ptCount val="1"/>
                <c:pt idx="0">
                  <c:v>No. of hotels</c:v>
                </c:pt>
              </c:strCache>
            </c:strRef>
          </c:cat>
          <c:val>
            <c:numRef>
              <c:f>'Q3'!$B$5</c:f>
              <c:numCache>
                <c:formatCode>General</c:formatCode>
                <c:ptCount val="1"/>
                <c:pt idx="0">
                  <c:v>25000</c:v>
                </c:pt>
              </c:numCache>
            </c:numRef>
          </c:val>
          <c:extLst>
            <c:ext xmlns:c16="http://schemas.microsoft.com/office/drawing/2014/chart" uri="{C3380CC4-5D6E-409C-BE32-E72D297353CC}">
              <c16:uniqueId val="{00000011-AD02-4F7B-B604-AD6F3AA642A3}"/>
            </c:ext>
          </c:extLst>
        </c:ser>
        <c:ser>
          <c:idx val="2"/>
          <c:order val="2"/>
          <c:tx>
            <c:strRef>
              <c:f>'Q3'!$A$6</c:f>
              <c:strCache>
                <c:ptCount val="1"/>
                <c:pt idx="0">
                  <c:v>Manipur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'Q3'!$B$3</c:f>
              <c:strCache>
                <c:ptCount val="1"/>
                <c:pt idx="0">
                  <c:v>No. of hotels</c:v>
                </c:pt>
              </c:strCache>
            </c:strRef>
          </c:cat>
          <c:val>
            <c:numRef>
              <c:f>'Q3'!$B$6</c:f>
              <c:numCache>
                <c:formatCode>General</c:formatCode>
                <c:ptCount val="1"/>
                <c:pt idx="0">
                  <c:v>3000</c:v>
                </c:pt>
              </c:numCache>
            </c:numRef>
          </c:val>
          <c:extLst>
            <c:ext xmlns:c16="http://schemas.microsoft.com/office/drawing/2014/chart" uri="{C3380CC4-5D6E-409C-BE32-E72D297353CC}">
              <c16:uniqueId val="{00000012-AD02-4F7B-B604-AD6F3AA642A3}"/>
            </c:ext>
          </c:extLst>
        </c:ser>
        <c:ser>
          <c:idx val="3"/>
          <c:order val="3"/>
          <c:tx>
            <c:strRef>
              <c:f>'Q3'!$A$7</c:f>
              <c:strCache>
                <c:ptCount val="1"/>
                <c:pt idx="0">
                  <c:v>Meghalaya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'Q3'!$B$3</c:f>
              <c:strCache>
                <c:ptCount val="1"/>
                <c:pt idx="0">
                  <c:v>No. of hotels</c:v>
                </c:pt>
              </c:strCache>
            </c:strRef>
          </c:cat>
          <c:val>
            <c:numRef>
              <c:f>'Q3'!$B$7</c:f>
              <c:numCache>
                <c:formatCode>General</c:formatCode>
                <c:ptCount val="1"/>
                <c:pt idx="0">
                  <c:v>2000</c:v>
                </c:pt>
              </c:numCache>
            </c:numRef>
          </c:val>
          <c:extLst>
            <c:ext xmlns:c16="http://schemas.microsoft.com/office/drawing/2014/chart" uri="{C3380CC4-5D6E-409C-BE32-E72D297353CC}">
              <c16:uniqueId val="{00000013-AD02-4F7B-B604-AD6F3AA642A3}"/>
            </c:ext>
          </c:extLst>
        </c:ser>
        <c:ser>
          <c:idx val="4"/>
          <c:order val="4"/>
          <c:tx>
            <c:strRef>
              <c:f>'Q3'!$A$8</c:f>
              <c:strCache>
                <c:ptCount val="1"/>
                <c:pt idx="0">
                  <c:v>Mizoram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'Q3'!$B$3</c:f>
              <c:strCache>
                <c:ptCount val="1"/>
                <c:pt idx="0">
                  <c:v>No. of hotels</c:v>
                </c:pt>
              </c:strCache>
            </c:strRef>
          </c:cat>
          <c:val>
            <c:numRef>
              <c:f>'Q3'!$B$8</c:f>
              <c:numCache>
                <c:formatCode>General</c:formatCode>
                <c:ptCount val="1"/>
                <c:pt idx="0">
                  <c:v>1000</c:v>
                </c:pt>
              </c:numCache>
            </c:numRef>
          </c:val>
          <c:extLst>
            <c:ext xmlns:c16="http://schemas.microsoft.com/office/drawing/2014/chart" uri="{C3380CC4-5D6E-409C-BE32-E72D297353CC}">
              <c16:uniqueId val="{00000014-AD02-4F7B-B604-AD6F3AA642A3}"/>
            </c:ext>
          </c:extLst>
        </c:ser>
        <c:ser>
          <c:idx val="5"/>
          <c:order val="5"/>
          <c:tx>
            <c:strRef>
              <c:f>'Q3'!$A$9</c:f>
              <c:strCache>
                <c:ptCount val="1"/>
                <c:pt idx="0">
                  <c:v>Nagaland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'Q3'!$B$3</c:f>
              <c:strCache>
                <c:ptCount val="1"/>
                <c:pt idx="0">
                  <c:v>No. of hotels</c:v>
                </c:pt>
              </c:strCache>
            </c:strRef>
          </c:cat>
          <c:val>
            <c:numRef>
              <c:f>'Q3'!$B$9</c:f>
              <c:numCache>
                <c:formatCode>General</c:formatCode>
                <c:ptCount val="1"/>
                <c:pt idx="0">
                  <c:v>1000</c:v>
                </c:pt>
              </c:numCache>
            </c:numRef>
          </c:val>
          <c:extLst>
            <c:ext xmlns:c16="http://schemas.microsoft.com/office/drawing/2014/chart" uri="{C3380CC4-5D6E-409C-BE32-E72D297353CC}">
              <c16:uniqueId val="{00000015-AD02-4F7B-B604-AD6F3AA642A3}"/>
            </c:ext>
          </c:extLst>
        </c:ser>
        <c:ser>
          <c:idx val="6"/>
          <c:order val="6"/>
          <c:tx>
            <c:strRef>
              <c:f>'Q3'!$A$10</c:f>
              <c:strCache>
                <c:ptCount val="1"/>
                <c:pt idx="0">
                  <c:v>Sikkim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'Q3'!$B$3</c:f>
              <c:strCache>
                <c:ptCount val="1"/>
                <c:pt idx="0">
                  <c:v>No. of hotels</c:v>
                </c:pt>
              </c:strCache>
            </c:strRef>
          </c:cat>
          <c:val>
            <c:numRef>
              <c:f>'Q3'!$B$10</c:f>
              <c:numCache>
                <c:formatCode>General</c:formatCode>
                <c:ptCount val="1"/>
                <c:pt idx="0">
                  <c:v>12000</c:v>
                </c:pt>
              </c:numCache>
            </c:numRef>
          </c:val>
          <c:extLst>
            <c:ext xmlns:c16="http://schemas.microsoft.com/office/drawing/2014/chart" uri="{C3380CC4-5D6E-409C-BE32-E72D297353CC}">
              <c16:uniqueId val="{00000016-AD02-4F7B-B604-AD6F3AA642A3}"/>
            </c:ext>
          </c:extLst>
        </c:ser>
        <c:ser>
          <c:idx val="7"/>
          <c:order val="7"/>
          <c:tx>
            <c:strRef>
              <c:f>'Q3'!$A$11</c:f>
              <c:strCache>
                <c:ptCount val="1"/>
                <c:pt idx="0">
                  <c:v>Tripura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'Q3'!$B$3</c:f>
              <c:strCache>
                <c:ptCount val="1"/>
                <c:pt idx="0">
                  <c:v>No. of hotels</c:v>
                </c:pt>
              </c:strCache>
            </c:strRef>
          </c:cat>
          <c:val>
            <c:numRef>
              <c:f>'Q3'!$B$11</c:f>
              <c:numCache>
                <c:formatCode>General</c:formatCode>
                <c:ptCount val="1"/>
                <c:pt idx="0">
                  <c:v>1000</c:v>
                </c:pt>
              </c:numCache>
            </c:numRef>
          </c:val>
          <c:extLst>
            <c:ext xmlns:c16="http://schemas.microsoft.com/office/drawing/2014/chart" uri="{C3380CC4-5D6E-409C-BE32-E72D297353CC}">
              <c16:uniqueId val="{00000017-AD02-4F7B-B604-AD6F3AA642A3}"/>
            </c:ext>
          </c:extLst>
        </c:ser>
        <c:dLbls>
          <c:showLegendKey val="0"/>
          <c:showVal val="0"/>
          <c:showCatName val="0"/>
          <c:showSerName val="0"/>
          <c:showPercent val="0"/>
          <c:showBubbleSize val="0"/>
        </c:dLbls>
        <c:gapWidth val="100"/>
        <c:axId val="1573965983"/>
        <c:axId val="1573967231"/>
      </c:barChart>
      <c:catAx>
        <c:axId val="157396598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67231"/>
        <c:auto val="1"/>
        <c:lblAlgn val="ctr"/>
        <c:lblOffset val="100"/>
        <c:noMultiLvlLbl val="0"/>
      </c:catAx>
      <c:valAx>
        <c:axId val="157396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965983"/>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[Finlatics_Project1(Hotel_Dataset) (1).xlsx]Q4!PivotTable1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Indian States with Above-Average Number of Hotels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'Q4'!$B$3</c:f>
              <c:strCache>
                <c:ptCount val="1"/>
                <c:pt idx="0">
                  <c:v>Sum of No of Hotels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'Q4'!$A$4:$A$11</c:f>
              <c:strCache>
                <c:ptCount val="7"/>
                <c:pt idx="0">
                  <c:v>Gujarat</c:v>
                </c:pt>
                <c:pt idx="1">
                  <c:v>Himachal Pradesh</c:v>
                </c:pt>
                <c:pt idx="2">
                  <c:v>Kerala</c:v>
                </c:pt>
                <c:pt idx="3">
                  <c:v>Maharashtra</c:v>
                </c:pt>
                <c:pt idx="4">
                  <c:v>Rajasthan</c:v>
                </c:pt>
                <c:pt idx="5">
                  <c:v>Tamil Nadu</c:v>
                </c:pt>
                <c:pt idx="6">
                  <c:v>West Bengal</c:v>
                </c:pt>
              </c:strCache>
            </c:strRef>
          </c:cat>
          <c:val>
            <c:numRef>
              <c:f>'Q4'!$B$4:$B$11</c:f>
              <c:numCache>
                <c:formatCode>General</c:formatCode>
                <c:ptCount val="7"/>
                <c:pt idx="0">
                  <c:v>107000</c:v>
                </c:pt>
                <c:pt idx="1">
                  <c:v>83000</c:v>
                </c:pt>
                <c:pt idx="2">
                  <c:v>672000</c:v>
                </c:pt>
                <c:pt idx="3">
                  <c:v>102000</c:v>
                </c:pt>
                <c:pt idx="4">
                  <c:v>72000</c:v>
                </c:pt>
                <c:pt idx="5">
                  <c:v>116000</c:v>
                </c:pt>
                <c:pt idx="6">
                  <c:v>87000</c:v>
                </c:pt>
              </c:numCache>
            </c:numRef>
          </c:val>
          <c:extLst>
            <c:ext xmlns:c16="http://schemas.microsoft.com/office/drawing/2014/chart" uri="{C3380CC4-5D6E-409C-BE32-E72D297353CC}">
              <c16:uniqueId val="{00000000-F8E8-4F27-9020-10F8997F9BA7}"/>
            </c:ext>
          </c:extLst>
        </c:ser>
        <c:ser>
          <c:idx val="1"/>
          <c:order val="1"/>
          <c:tx>
            <c:strRef>
              <c:f>'Q4'!$C$3</c:f>
              <c:strCache>
                <c:ptCount val="1"/>
                <c:pt idx="0">
                  <c:v>Sum of Average No. Hotels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trendline>
            <c:spPr>
              <a:ln w="19050" cap="rnd">
                <a:solidFill>
                  <a:schemeClr val="accent2"/>
                </a:solidFill>
                <a:prstDash val="sysDash"/>
              </a:ln>
              <a:effectLst/>
            </c:spPr>
            <c:trendlineType val="linear"/>
            <c:dispRSqr val="0"/>
            <c:dispEq val="0"/>
          </c:trendline>
          <c:cat>
            <c:strRef>
              <c:f>'Q4'!$A$4:$A$11</c:f>
              <c:strCache>
                <c:ptCount val="7"/>
                <c:pt idx="0">
                  <c:v>Gujarat</c:v>
                </c:pt>
                <c:pt idx="1">
                  <c:v>Himachal Pradesh</c:v>
                </c:pt>
                <c:pt idx="2">
                  <c:v>Kerala</c:v>
                </c:pt>
                <c:pt idx="3">
                  <c:v>Maharashtra</c:v>
                </c:pt>
                <c:pt idx="4">
                  <c:v>Rajasthan</c:v>
                </c:pt>
                <c:pt idx="5">
                  <c:v>Tamil Nadu</c:v>
                </c:pt>
                <c:pt idx="6">
                  <c:v>West Bengal</c:v>
                </c:pt>
              </c:strCache>
            </c:strRef>
          </c:cat>
          <c:val>
            <c:numRef>
              <c:f>'Q4'!$C$4:$C$11</c:f>
              <c:numCache>
                <c:formatCode>General</c:formatCode>
                <c:ptCount val="7"/>
                <c:pt idx="0">
                  <c:v>59821.428571428572</c:v>
                </c:pt>
                <c:pt idx="1">
                  <c:v>59821.428571428572</c:v>
                </c:pt>
                <c:pt idx="2">
                  <c:v>59821.428571428572</c:v>
                </c:pt>
                <c:pt idx="3">
                  <c:v>59821.428571428572</c:v>
                </c:pt>
                <c:pt idx="4">
                  <c:v>59821.428571428572</c:v>
                </c:pt>
                <c:pt idx="5">
                  <c:v>59821.428571428572</c:v>
                </c:pt>
                <c:pt idx="6">
                  <c:v>59821.428571428572</c:v>
                </c:pt>
              </c:numCache>
            </c:numRef>
          </c:val>
          <c:extLst>
            <c:ext xmlns:c16="http://schemas.microsoft.com/office/drawing/2014/chart" uri="{C3380CC4-5D6E-409C-BE32-E72D297353CC}">
              <c16:uniqueId val="{00000001-1FB4-4C1F-A930-640C46A57F22}"/>
            </c:ext>
          </c:extLst>
        </c:ser>
        <c:dLbls>
          <c:showLegendKey val="0"/>
          <c:showVal val="0"/>
          <c:showCatName val="0"/>
          <c:showSerName val="0"/>
          <c:showPercent val="0"/>
          <c:showBubbleSize val="0"/>
        </c:dLbls>
        <c:gapWidth val="100"/>
        <c:axId val="1523836496"/>
        <c:axId val="1523836912"/>
      </c:barChart>
      <c:catAx>
        <c:axId val="152383649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3836912"/>
        <c:crosses val="autoZero"/>
        <c:auto val="1"/>
        <c:lblAlgn val="ctr"/>
        <c:lblOffset val="100"/>
        <c:noMultiLvlLbl val="0"/>
      </c:catAx>
      <c:valAx>
        <c:axId val="152383691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383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[Finlatics_Project1(Hotel_Dataset) (1).xlsx]Q4!PivotTable4</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baseline="0">
                <a:effectLst/>
              </a:rPr>
              <a:t>Indian States with Below-Average Number of Hotels</a:t>
            </a:r>
            <a:endParaRPr lang="en-IN" sz="1400" b="1">
              <a:effectLst/>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'Q4'!$B$18</c:f>
              <c:strCache>
                <c:ptCount val="1"/>
                <c:pt idx="0">
                  <c:v>Sum of No of Hotels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'Q4'!$A$19:$A$40</c:f>
              <c:strCache>
                <c:ptCount val="21"/>
                <c:pt idx="0">
                  <c:v>Andhra Pradesh</c:v>
                </c:pt>
                <c:pt idx="1">
                  <c:v>Arunachal Pradesh</c:v>
                </c:pt>
                <c:pt idx="2">
                  <c:v>Assam</c:v>
                </c:pt>
                <c:pt idx="3">
                  <c:v>Bihar</c:v>
                </c:pt>
                <c:pt idx="4">
                  <c:v>Chhattisgarh</c:v>
                </c:pt>
                <c:pt idx="5">
                  <c:v>Goa</c:v>
                </c:pt>
                <c:pt idx="6">
                  <c:v>Haryana</c:v>
                </c:pt>
                <c:pt idx="7">
                  <c:v>Jharkhand</c:v>
                </c:pt>
                <c:pt idx="8">
                  <c:v>Karnataka</c:v>
                </c:pt>
                <c:pt idx="9">
                  <c:v>Madhya Pradesh</c:v>
                </c:pt>
                <c:pt idx="10">
                  <c:v>Manipur</c:v>
                </c:pt>
                <c:pt idx="11">
                  <c:v>Meghalaya</c:v>
                </c:pt>
                <c:pt idx="12">
                  <c:v>Mizoram</c:v>
                </c:pt>
                <c:pt idx="13">
                  <c:v>Nagaland</c:v>
                </c:pt>
                <c:pt idx="14">
                  <c:v>Odisha</c:v>
                </c:pt>
                <c:pt idx="15">
                  <c:v>Punjab</c:v>
                </c:pt>
                <c:pt idx="16">
                  <c:v>Sikkim</c:v>
                </c:pt>
                <c:pt idx="17">
                  <c:v>Telangana</c:v>
                </c:pt>
                <c:pt idx="18">
                  <c:v>Tripura</c:v>
                </c:pt>
                <c:pt idx="19">
                  <c:v>Uttar Pradesh</c:v>
                </c:pt>
                <c:pt idx="20">
                  <c:v>Uttarakhand</c:v>
                </c:pt>
              </c:strCache>
            </c:strRef>
          </c:cat>
          <c:val>
            <c:numRef>
              <c:f>'Q4'!$B$19:$B$40</c:f>
              <c:numCache>
                <c:formatCode>General</c:formatCode>
                <c:ptCount val="21"/>
                <c:pt idx="0">
                  <c:v>34000</c:v>
                </c:pt>
                <c:pt idx="1">
                  <c:v>5000</c:v>
                </c:pt>
                <c:pt idx="2">
                  <c:v>25000</c:v>
                </c:pt>
                <c:pt idx="3">
                  <c:v>4000</c:v>
                </c:pt>
                <c:pt idx="4">
                  <c:v>25000</c:v>
                </c:pt>
                <c:pt idx="5">
                  <c:v>44000</c:v>
                </c:pt>
                <c:pt idx="6">
                  <c:v>48000</c:v>
                </c:pt>
                <c:pt idx="7">
                  <c:v>4000</c:v>
                </c:pt>
                <c:pt idx="8">
                  <c:v>40000</c:v>
                </c:pt>
                <c:pt idx="9">
                  <c:v>14000</c:v>
                </c:pt>
                <c:pt idx="10">
                  <c:v>3000</c:v>
                </c:pt>
                <c:pt idx="11">
                  <c:v>2000</c:v>
                </c:pt>
                <c:pt idx="12">
                  <c:v>1000</c:v>
                </c:pt>
                <c:pt idx="13">
                  <c:v>1000</c:v>
                </c:pt>
                <c:pt idx="14">
                  <c:v>20000</c:v>
                </c:pt>
                <c:pt idx="15">
                  <c:v>11000</c:v>
                </c:pt>
                <c:pt idx="16">
                  <c:v>12000</c:v>
                </c:pt>
                <c:pt idx="17">
                  <c:v>34000</c:v>
                </c:pt>
                <c:pt idx="18">
                  <c:v>1000</c:v>
                </c:pt>
                <c:pt idx="19">
                  <c:v>58000</c:v>
                </c:pt>
                <c:pt idx="20">
                  <c:v>50000</c:v>
                </c:pt>
              </c:numCache>
            </c:numRef>
          </c:val>
          <c:extLst>
            <c:ext xmlns:c16="http://schemas.microsoft.com/office/drawing/2014/chart" uri="{C3380CC4-5D6E-409C-BE32-E72D297353CC}">
              <c16:uniqueId val="{00000000-E5D7-438E-9D40-A10A79314C9B}"/>
            </c:ext>
          </c:extLst>
        </c:ser>
        <c:ser>
          <c:idx val="1"/>
          <c:order val="1"/>
          <c:tx>
            <c:strRef>
              <c:f>'Q4'!$C$18</c:f>
              <c:strCache>
                <c:ptCount val="1"/>
                <c:pt idx="0">
                  <c:v>Sum of Average No. Hotels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'Q4'!$A$19:$A$40</c:f>
              <c:strCache>
                <c:ptCount val="21"/>
                <c:pt idx="0">
                  <c:v>Andhra Pradesh</c:v>
                </c:pt>
                <c:pt idx="1">
                  <c:v>Arunachal Pradesh</c:v>
                </c:pt>
                <c:pt idx="2">
                  <c:v>Assam</c:v>
                </c:pt>
                <c:pt idx="3">
                  <c:v>Bihar</c:v>
                </c:pt>
                <c:pt idx="4">
                  <c:v>Chhattisgarh</c:v>
                </c:pt>
                <c:pt idx="5">
                  <c:v>Goa</c:v>
                </c:pt>
                <c:pt idx="6">
                  <c:v>Haryana</c:v>
                </c:pt>
                <c:pt idx="7">
                  <c:v>Jharkhand</c:v>
                </c:pt>
                <c:pt idx="8">
                  <c:v>Karnataka</c:v>
                </c:pt>
                <c:pt idx="9">
                  <c:v>Madhya Pradesh</c:v>
                </c:pt>
                <c:pt idx="10">
                  <c:v>Manipur</c:v>
                </c:pt>
                <c:pt idx="11">
                  <c:v>Meghalaya</c:v>
                </c:pt>
                <c:pt idx="12">
                  <c:v>Mizoram</c:v>
                </c:pt>
                <c:pt idx="13">
                  <c:v>Nagaland</c:v>
                </c:pt>
                <c:pt idx="14">
                  <c:v>Odisha</c:v>
                </c:pt>
                <c:pt idx="15">
                  <c:v>Punjab</c:v>
                </c:pt>
                <c:pt idx="16">
                  <c:v>Sikkim</c:v>
                </c:pt>
                <c:pt idx="17">
                  <c:v>Telangana</c:v>
                </c:pt>
                <c:pt idx="18">
                  <c:v>Tripura</c:v>
                </c:pt>
                <c:pt idx="19">
                  <c:v>Uttar Pradesh</c:v>
                </c:pt>
                <c:pt idx="20">
                  <c:v>Uttarakhand</c:v>
                </c:pt>
              </c:strCache>
            </c:strRef>
          </c:cat>
          <c:val>
            <c:numRef>
              <c:f>'Q4'!$C$19:$C$40</c:f>
              <c:numCache>
                <c:formatCode>General</c:formatCode>
                <c:ptCount val="21"/>
                <c:pt idx="0">
                  <c:v>59821.428571428572</c:v>
                </c:pt>
                <c:pt idx="1">
                  <c:v>59821.428571428572</c:v>
                </c:pt>
                <c:pt idx="2">
                  <c:v>59821.428571428572</c:v>
                </c:pt>
                <c:pt idx="3">
                  <c:v>59821.428571428572</c:v>
                </c:pt>
                <c:pt idx="4">
                  <c:v>59821.428571428572</c:v>
                </c:pt>
                <c:pt idx="5">
                  <c:v>59821.428571428572</c:v>
                </c:pt>
                <c:pt idx="6">
                  <c:v>59821.428571428572</c:v>
                </c:pt>
                <c:pt idx="7">
                  <c:v>59821.428571428572</c:v>
                </c:pt>
                <c:pt idx="8">
                  <c:v>59821.428571428572</c:v>
                </c:pt>
                <c:pt idx="9">
                  <c:v>59821.428571428572</c:v>
                </c:pt>
                <c:pt idx="10">
                  <c:v>59821.428571428572</c:v>
                </c:pt>
                <c:pt idx="11">
                  <c:v>59821.428571428572</c:v>
                </c:pt>
                <c:pt idx="12">
                  <c:v>59821.428571428572</c:v>
                </c:pt>
                <c:pt idx="13">
                  <c:v>59821.428571428572</c:v>
                </c:pt>
                <c:pt idx="14">
                  <c:v>59821.428571428572</c:v>
                </c:pt>
                <c:pt idx="15">
                  <c:v>59821.428571428572</c:v>
                </c:pt>
                <c:pt idx="16">
                  <c:v>59821.428571428572</c:v>
                </c:pt>
                <c:pt idx="17">
                  <c:v>59821.428571428572</c:v>
                </c:pt>
                <c:pt idx="18">
                  <c:v>59821.428571428572</c:v>
                </c:pt>
                <c:pt idx="19">
                  <c:v>59821.428571428572</c:v>
                </c:pt>
                <c:pt idx="20">
                  <c:v>59821.428571428572</c:v>
                </c:pt>
              </c:numCache>
            </c:numRef>
          </c:val>
          <c:extLst>
            <c:ext xmlns:c16="http://schemas.microsoft.com/office/drawing/2014/chart" uri="{C3380CC4-5D6E-409C-BE32-E72D297353CC}">
              <c16:uniqueId val="{00000001-E5D7-438E-9D40-A10A79314C9B}"/>
            </c:ext>
          </c:extLst>
        </c:ser>
        <c:dLbls>
          <c:showLegendKey val="0"/>
          <c:showVal val="0"/>
          <c:showCatName val="0"/>
          <c:showSerName val="0"/>
          <c:showPercent val="0"/>
          <c:showBubbleSize val="0"/>
        </c:dLbls>
        <c:gapWidth val="100"/>
        <c:axId val="2016025119"/>
        <c:axId val="2016034271"/>
      </c:barChart>
      <c:catAx>
        <c:axId val="20160251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034271"/>
        <c:crosses val="autoZero"/>
        <c:auto val="1"/>
        <c:lblAlgn val="ctr"/>
        <c:lblOffset val="100"/>
        <c:noMultiLvlLbl val="0"/>
      </c:catAx>
      <c:valAx>
        <c:axId val="2016034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60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Number of days of Rain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'Q6'!$B$3</c:f>
              <c:strCache>
                <c:ptCount val="1"/>
                <c:pt idx="0">
                  <c:v>Number of days of Rain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'Q6'!$A$4:$A$31</c:f>
              <c:strCache>
                <c:ptCount val="28"/>
                <c:pt idx="0">
                  <c:v>Andhra Pradesh</c:v>
                </c:pt>
                <c:pt idx="1">
                  <c:v>Arunachal Pradesh India</c:v>
                </c:pt>
                <c:pt idx="2">
                  <c:v>Assam</c:v>
                </c:pt>
                <c:pt idx="3">
                  <c:v>Bihar</c:v>
                </c:pt>
                <c:pt idx="4">
                  <c:v>Chhattisgarh</c:v>
                </c:pt>
                <c:pt idx="5">
                  <c:v>Goa</c:v>
                </c:pt>
                <c:pt idx="6">
                  <c:v>Gujarat</c:v>
                </c:pt>
                <c:pt idx="7">
                  <c:v>Haryana</c:v>
                </c:pt>
                <c:pt idx="8">
                  <c:v>Himachal Pradesh</c:v>
                </c:pt>
                <c:pt idx="9">
                  <c:v>Jharkhand</c:v>
                </c:pt>
                <c:pt idx="10">
                  <c:v>Karnataka</c:v>
                </c:pt>
                <c:pt idx="11">
                  <c:v>Kerala</c:v>
                </c:pt>
                <c:pt idx="12">
                  <c:v>Madhya Pradesh</c:v>
                </c:pt>
                <c:pt idx="13">
                  <c:v>Maharashtra</c:v>
                </c:pt>
                <c:pt idx="14">
                  <c:v>Manipur</c:v>
                </c:pt>
                <c:pt idx="15">
                  <c:v>Meghalaya</c:v>
                </c:pt>
                <c:pt idx="16">
                  <c:v>Mizoram</c:v>
                </c:pt>
                <c:pt idx="17">
                  <c:v>Nagaland</c:v>
                </c:pt>
                <c:pt idx="18">
                  <c:v>Odisha</c:v>
                </c:pt>
                <c:pt idx="19">
                  <c:v>Punjab</c:v>
                </c:pt>
                <c:pt idx="20">
                  <c:v>Rajasthan</c:v>
                </c:pt>
                <c:pt idx="21">
                  <c:v>Sikkim</c:v>
                </c:pt>
                <c:pt idx="22">
                  <c:v>Tamil Nadu</c:v>
                </c:pt>
                <c:pt idx="23">
                  <c:v>Telangana</c:v>
                </c:pt>
                <c:pt idx="24">
                  <c:v>Tripura</c:v>
                </c:pt>
                <c:pt idx="25">
                  <c:v>Uttar Pradesh</c:v>
                </c:pt>
                <c:pt idx="26">
                  <c:v>Uttarakhand</c:v>
                </c:pt>
                <c:pt idx="27">
                  <c:v>West Bengal</c:v>
                </c:pt>
              </c:strCache>
            </c:strRef>
          </c:cat>
          <c:val>
            <c:numRef>
              <c:f>'Q6'!$B$4:$B$31</c:f>
              <c:numCache>
                <c:formatCode>0</c:formatCode>
                <c:ptCount val="28"/>
                <c:pt idx="0">
                  <c:v>50</c:v>
                </c:pt>
                <c:pt idx="1">
                  <c:v>180</c:v>
                </c:pt>
                <c:pt idx="2">
                  <c:v>180</c:v>
                </c:pt>
                <c:pt idx="3">
                  <c:v>45</c:v>
                </c:pt>
                <c:pt idx="4">
                  <c:v>50</c:v>
                </c:pt>
                <c:pt idx="5">
                  <c:v>130</c:v>
                </c:pt>
                <c:pt idx="6">
                  <c:v>35</c:v>
                </c:pt>
                <c:pt idx="7">
                  <c:v>30</c:v>
                </c:pt>
                <c:pt idx="8">
                  <c:v>100</c:v>
                </c:pt>
                <c:pt idx="9">
                  <c:v>45</c:v>
                </c:pt>
                <c:pt idx="10">
                  <c:v>70</c:v>
                </c:pt>
                <c:pt idx="11">
                  <c:v>140</c:v>
                </c:pt>
                <c:pt idx="12">
                  <c:v>45</c:v>
                </c:pt>
                <c:pt idx="13">
                  <c:v>80</c:v>
                </c:pt>
                <c:pt idx="14">
                  <c:v>140</c:v>
                </c:pt>
                <c:pt idx="15">
                  <c:v>240</c:v>
                </c:pt>
                <c:pt idx="16">
                  <c:v>150</c:v>
                </c:pt>
                <c:pt idx="17">
                  <c:v>150</c:v>
                </c:pt>
                <c:pt idx="18">
                  <c:v>140</c:v>
                </c:pt>
                <c:pt idx="19">
                  <c:v>25</c:v>
                </c:pt>
                <c:pt idx="20">
                  <c:v>15</c:v>
                </c:pt>
                <c:pt idx="21">
                  <c:v>160</c:v>
                </c:pt>
                <c:pt idx="22">
                  <c:v>70</c:v>
                </c:pt>
                <c:pt idx="23">
                  <c:v>45</c:v>
                </c:pt>
                <c:pt idx="24">
                  <c:v>160</c:v>
                </c:pt>
                <c:pt idx="25">
                  <c:v>45</c:v>
                </c:pt>
                <c:pt idx="26">
                  <c:v>85</c:v>
                </c:pt>
                <c:pt idx="27">
                  <c:v>150</c:v>
                </c:pt>
              </c:numCache>
            </c:numRef>
          </c:val>
          <c:extLst>
            <c:ext xmlns:c16="http://schemas.microsoft.com/office/drawing/2014/chart" uri="{C3380CC4-5D6E-409C-BE32-E72D297353CC}">
              <c16:uniqueId val="{00000000-223B-46C4-AFFC-321CAE87835A}"/>
            </c:ext>
          </c:extLst>
        </c:ser>
        <c:dLbls>
          <c:dLblPos val="outEnd"/>
          <c:showLegendKey val="0"/>
          <c:showVal val="1"/>
          <c:showCatName val="0"/>
          <c:showSerName val="0"/>
          <c:showPercent val="0"/>
          <c:showBubbleSize val="0"/>
        </c:dLbls>
        <c:gapWidth val="267"/>
        <c:overlap val="-43"/>
        <c:axId val="1759869983"/>
        <c:axId val="1759873311"/>
      </c:barChart>
      <c:catAx>
        <c:axId val="17598699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9873311"/>
        <c:crosses val="autoZero"/>
        <c:auto val="1"/>
        <c:lblAlgn val="ctr"/>
        <c:lblOffset val="100"/>
        <c:noMultiLvlLbl val="0"/>
      </c:catAx>
      <c:valAx>
        <c:axId val="1759873311"/>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986998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b="0">
                <a:latin typeface="+mn-lt"/>
              </a:defRPr>
            </a:pPr>
            <a:r>
              <a:rPr lang="en-IN" sz="1400" b="1" i="0" u="none" strike="noStrike" baseline="0">
                <a:solidFill>
                  <a:schemeClr val="tx1"/>
                </a:solidFill>
                <a:effectLst/>
                <a:latin typeface="+mn-lt"/>
                <a:ea typeface="Calibri" panose="020F0502020204030204" pitchFamily="34" charset="0"/>
                <a:cs typeface="Calibri" panose="020F0502020204030204" pitchFamily="34" charset="0"/>
              </a:rPr>
              <a:t>Percentage Breakdown of Hotels by Indian State</a:t>
            </a:r>
            <a:endParaRPr lang="en-US" sz="1400" b="1" i="0" u="none" strike="noStrike" baseline="0">
              <a:solidFill>
                <a:schemeClr val="tx1"/>
              </a:solidFill>
              <a:latin typeface="+mn-lt"/>
            </a:endParaRPr>
          </a:p>
        </cx:rich>
      </cx:tx>
      <cx:spPr>
        <a:noFill/>
      </cx:spPr>
    </cx:title>
    <cx:plotArea>
      <cx:plotAreaRegion>
        <cx:series layoutId="regionMap" uniqueId="{8862A8BB-8AB5-4570-A3EF-B295F265C63A}">
          <cx:tx>
            <cx:txData>
              <cx:f>_xlchart.v5.2</cx:f>
              <cx:v>% of Total Hotels</cx:v>
            </cx:txData>
          </cx:tx>
          <cx:dataLabels>
            <cx:txPr>
              <a:bodyPr vertOverflow="overflow" horzOverflow="overflow" wrap="square" lIns="0" tIns="0" rIns="0" bIns="0"/>
              <a:lstStyle/>
              <a:p>
                <a:pPr algn="ctr" rtl="0">
                  <a:defRPr sz="850" b="0" i="0">
                    <a:solidFill>
                      <a:srgbClr val="F2F2F2"/>
                    </a:solidFill>
                    <a:latin typeface="Calibri" panose="020F0502020204030204" pitchFamily="34" charset="0"/>
                    <a:ea typeface="Calibri" panose="020F0502020204030204" pitchFamily="34" charset="0"/>
                    <a:cs typeface="Calibri" panose="020F0502020204030204" pitchFamily="34" charset="0"/>
                  </a:defRPr>
                </a:pPr>
                <a:endParaRPr lang="en-IN" b="0"/>
              </a:p>
            </cx:txPr>
            <cx:visibility seriesName="0" categoryName="0" value="1"/>
          </cx:dataLabels>
          <cx:dataId val="0"/>
          <cx:layoutPr>
            <cx:regionLabelLayout val="bestFitOnly"/>
            <cx:geography cultureLanguage="en-US" cultureRegion="IN" attribution="Powered by Bing">
              <cx:geoCache provider="{E9337A44-BEBE-4D9F-B70C-5C5E7DAFC167}">
                <cx:binary>1H3ZctxGtu2vKPR8QeeciY72iWhUFcGZFCVZsl4QtERjBhKJGV9/d0mUTzFdKKjrsCNaenGYFHJa
e+05U//8PPzjc/b4YF4NeVbU//g8/Po6ahr9j19+qT9Hj/lDfZLHn01Zl382J5/L/Jfyzz/jz4+/
fDEPfVyEvxCE2S+fowfTPA6v/+efMFr4WF6Vnx+auCzetI9mvH+s26ypD/xu769ePXzJ42Id142J
Pzf419f/Kr5E5uHVnXn48lhHr189Fk3cjO9G/fjr62d/9/WrX+wR/zb7qwwW2LRf4FvMTyTnQnJK
Xr/KyiJ8+rl0T1zBmUsIc7/+kd/nvHnI4bsfX8/X1Tx8+WIe6xq29fW/f//+2R7g13evX30u26LZ
nmAIh/nr6/PiS/zw+lVcl6tvv1iV2w2c33zd8S/Pz/5//mn9AM7A+skOPPaBLf3qb+icxfkDiEH2
8vhQfOISyoVQBH39g5/DJE8IFQRTob79WjyH6d9Z2H6g/j6CBdXZzwXVv0xbPMPq1ZNgvRSjiDzh
LqXK5fgbJM+J5YoTjCSVAn3jlWsh9rf1fQd0H9f3Q7ZnCAuzf93/VPT6V10/5IfO4d/TeUScUM4A
IayeMHjGKZecKCK5i1z67df0+9RPqm9pNTOofPvMRuLtT4WEX4IKfimmgO2hghLqkr04SHaCOBGu
IOQbDvz71N9wWFjLfhS+fmRh4P/rp8LAi8Hh+H4U+7TCv8kGfiKkqzjmdJ+FUfBr5AoBrsD3Ob8d
/+Iy9gPw9JkFgfdzKSS/TR7MQ/P9QF4ABHIiXCKx4t/NwjOVJDHYFIkoEuz7nE8cWF7Ifhj+2oEF
hH/xU3Hh+jEEt+thfEGtRPgJB/OAqXxS/+4zKFx8QqQUSiLxl/H4phC/IfJDK9qPyc6nFirXVz8V
KqsoemiauA4fzAuGKgROHvxg5vK9rrAiJ4hhMNzIUlQ/upr9oDz/2sJl9e6nwuX6oYh1+5K2g51I
ygRY8b1qy6UnCkyL5Fju58ryevaD8tdGLDyuIRj8mcLGBzM+FC+pu9wT7CrsMnCVdoN5cHgZIgyx
mShxeR37cTj7/qGFw9nPZc5vHkIwIsWX77b1Bey5OEECKwja8V+SvwOIy06YUFjKJzyQlV35kQXt
R+R/v7Qgufm5TMj1Azi5D3XUmBekB3ZPGBgPBXmtfaG53IbmymUIWxbkBxezH5FnH1ugXJ/9VPrq
AjBJo5clCj0RXGDiqidvSz3TXBB9cAG+GBFPIaLl//7QivbjsvOphcrFz4XK5YMpHpqH9CWJAnYd
I0YY2+tqbYkCMSNEjPszJD+0ov2o7HxqoXL5r5+KK5ePBmzKy1kUjE4YpOIx/NlnUQAShhQBroi/
VNtuWLK8nBk8nrZhg/GzWZMv0fgfqJ4QCrEi2HHOnww5fqa9pDohSrmC0ifMrEzi9cOPLms/OPb3
FkjXP1dm/jqeSvOieV56QhEEH4g+NyrbBC8ViLjoqbZlw7K8kBk8vn9oA/Hpp1Jdt1/iOnpB1UXQ
CccUMUb5PtWlwBkm4JNBDPlNdVl53uXl7Efj+3cWGLc/V2xy1xbJwx8vZ0coOlGMYMa3+dydkETy
E7AdijCIFL/+sVBYXsd+FL5/Z6Fw5/1fKfG84LtT0t7uELjtSvlE7+cJPElOMPg14FRatP++0vny
xr+3wyfgrHzE3UMKVf2H4u+V7LvL/4JK9v1D8lA34OO/nMRBuY0rBnUeyAV9+/Nc8CBJxCHkAjO6
V/B+aEX7kdn51BK/+58rzf02TtP4JSugUKOG06aI7M3bKXXCpCQu1Hy+QWLVqJeXsx+P799ZYLwF
wbdY8t/c7PHuIY+zVzcPX9qX4wjGJwgLjPD3MNjSWQAIkoAWtxJFP7aW/Wjsfmsh8u7nyqO+e4Ts
XfiimVQsT8ClF1JQK5XqniAohxL1VCxFlhH5oaXM4PG/u7Dh8H8ugphtleElHUh6IhlURqFV4Jnp
gFqcZERC89OTnrJ8lnfLC5mB4vuHNhA/l+/4vmmgtfHFewbBoH/tScNPDU7oedSrwN0XwBvgyDdz
b1Hkh1e1Hxvrcwuh9z9XzPvhsW5eeY+gvLKXMyaQlYBwCnMkwVrsuPhKnrgSGmrY98K2RZcfXMx+
WJ59bIHy4f/s7Fu9m//Zbs6vEvbwwoluiEogjY2ggv3UN/A8JwH9tmDdKZUcwrLdxN0PLmY/KM8+
tkB5/9/tde13CHdjs2d/499seyYEWgAJpIbsSqm7bUkTCkoSe4ORPb2iz5exH4enz5791f9wR7PF
mJ2W5r/awddQNdh87SP/4d9+3R70uFufPmsJfLbL78J8/gV6zTFYgr+607dDPJP0Z2f7199/hHD0
19euBAcYUt+g1iQUsZkAR6AH3fnrawE5VkSZqxRDFAhGwRgVpWmiX19TeYKkwkwqpcCx5i4Uj+qy
3f5KnEADLuhBJYmEtIcLyZDvW7srszEsi79O6en/XxVtflfGRVP/+hrG0d/+1naZDmRTYFGYEaCu
/vxwDzcD4C/h/+eSuBN1NshNw6Ms8qZpHD9ERAzgXf91DHuGB629d3jY2e7wiXTSsR8KuTF1kYUX
dZZw7Elk6k+dmQbXK3AfmFWDGxmtDs8IhmDvjOj5jG4+papNA7HJTYeTW5KhalxFdDsvzbg054en
mTk3DGDubqwWSCR9WIhNNOqOeTqeVOtFEykhj3rEwWFQtbvjS7dCOnFHsWmxZtfCdaS6b5wCj1ej
aorBd+QkjJePlQZ/79CEcxvaIrgjCFoh3cnthF3myuGijNqgXbG6jeLN4Qkg8N4HDN7+fGcCFU89
alrKNyoby+R9EEe06TzkpgFfG1qpUXis5tnw9vB0eAv4HsnGWwHZmU/LvE55PfJNG4ZdtVJE+TQf
zKob3cz5vW3FkKxH1g/Ea0fpXJEUKZqtnFCRHCpHh450bsfbo95ZQRaOeZfxnm96RfiKmvLPqBvP
K9Rl634Irw9PMocb6KfdSUoga6/Ghm/GsZYfQ2PkZqQog/rwMVuw1EOmkljU1PBNSuP4EcEto6u6
ZtJDcN+j9FhTjKeHJ5qFy9IUpdNzXUWcb5wwiLxgEL8R3shVKNx8NblEe23YhutMtJ1H8v592nTr
wzPPHaClMEzWJ1qTim+a0pmmjcEmCdca7keEx02ALFVBhhCrMUvERqAwG7w0TfNwNfA8Do6cwNIV
JBmdoqy14xflKMVdU6rJeSsdhsIFnTqjxbetPrsyVivUon7gQCAZML+PoybznC5KRy9PKrNy+iE6
i5KJLkw3gwiyNIVbpixryRj4paOm/LQ3WHebIc7Lzj8M+YyNQJZqoKwMVK8d6TdNS5qzQpQF2kwF
zoaNjpt+WCDP3DTb/e3wvyq7KqBDrnxN0uldasbottKNuauTMro9bicW+/t0ULhH3PWJM8Qbhqso
vXR7BcYi5SodjgTE0gKRCnWqpFa+ydh47uQTunVDbDLv8Cbm8LapH8QjghMSfisrMngoGdjvYir1
5vDwczBYBG87WUITmxB+lwEMQ9rXG7CsRebFuNVHnRAEp8+hbmNajNmYKJ/VXRpvslENjlejMZ4W
zmj/JsDrez5B6jq8coctBJWh7mkVtQnaxEq3zUXqZEV11FlR12K6JCOtsTMIPxjz6Zq4U3VTjy69
HjueHeUS0u3lsV1W5G7X86QNgXwM5+2ah6LXb0xtnPSSVpOLLhoncuUbcHCpOMpZo+72UHeIKEc4
MgSJab8zAJMf8RE362LIHLrA9P2Wnm699N0JhnisREOM9LETUumVpBV8rd02KL06J53ykpaZeGGy
/dqYuhbnxzAJUd6DrPG80/IUta3TX2WEdN26DGWMb1LeSXSlcIOH3w9TaCvGf/el4LbT8/1lQxjI
cuoDH6KQCN+UIZvqzzWZIr1xJlOKN2lCshD0XBY1VyghmnwcmUv5m8PT71cQ1LUUxBgIcH9TJ/Bz
6bTriGVk1Qup14dHn3E9QBSe7453zRBXpHJ9imAzmwkHXbNRYZKNfliPbfhBO6zPz9ikCn4zQARX
XBMI2JKPKiWcLxB8Zo/K0iCqSLgu+5j5WgY1XYnJfdTD0FcLCmpGQpWlPzJDBR6HRPqMxr0fjn2y
MSor7h1VTv6QB+1C3DK3DUuBtNgIlSQh80M0JZ8SVTl3QZeFC+ppbnRLd1Q0LBLHka7Psx4lqxar
fPLa2Iz1cdxSlqao42rkZDDKb8Y+IOdMNoT8VmnKxrMibnXukUno8LPOp5osILMdeg+31HavO8qJ
9kUGcmSEL1SQt94ETYvam9KweuxGUI0L4jU3i6U0JjalVSsgOIjCLN2IJo/WhQ7JOsL6OLeNKktJ
iMBFRVINk1+3YeOTWHTrTHN5epilc9BbOgCSXZEzgIHwExLnK9LgZB2MJTlSsCwVAFFUqXAMVCB1
VXgowh+KkJkFhGeWLi1qY6ELNmTh5MfSmd70XUHougsdtuSez41vcTtK2kZTM06+E+TuuYNodQrx
ADvuaLYJ+WfyqTuumxRGbwLCViwHazaiNFiQyznlKy1Kq4JMqpOAK07rNe3bM+oM13kefmRu+nZQ
ju+k4lTqYUVyeX5YlGYMqNxyZIdxCXIM6oMawNbJ78iJHS9sh9HLmK68YAqrldtkC1PN0E5a5C4C
Hk0Tdnq/d/gjhLdpd8qaVBd+00uxcIRz8FvUpp3siiQNep8Cwe/dpkw2mJXpQoSxFaI96klarG4K
UH79JHofs6raAAE/OWl61WuWeJQFH+syaz03SBaEbQ4ai+W4ybNATUnr15w7XmkoX4cTOUt1m6+D
0hBPD9nCxuaOzaI8WPwgTTFt/KpMArwynNQrGQ1ptD4sZTPQb9O9u1LGg7BOnQnyTwqyFxcNXE/2
urzMLt0iLRas1cwWhEV8SNw6HW6T5tS0YV+/DXCYhle6LbLH47ZgUT/FcVeFHRk2Q9hOq2yc3kmp
XS8LZHic7AqL/TxxUqZU0G2qLIIEbd0Sr3LddmH07Sh7ZFdsodkhOtUJI0Giuo0unN/DoYi8rnZv
dZ1cNJonx2n37fXm3UlSPRnHqcXTFhipiMc7sbSFOYhtcnMVtCrC3cbtXeSR7ej18QdkkTtFnQ6y
Gkavpjr0uB7vQi1uWpW2nhAkWYBhbg8WqSPGVQmNQZDDYeSxpIXaBMyZjjx+i8YpvIqk4hAGV7XK
NxOLxk3Yiwia5w7lP2f0EbdIPDSQ8crGFJZOzBlzzduhYblXs+m00+xDLVG6cEZzE1lUziNNipKi
dgOVCr+v0U2SVnd8SP6IKD0Tcb6QLZ4zt9tmrF1prSfT6DLq200Y41MaDFcqdc+crFqJ1DkLDdpE
HXuTx3xdBezIrVkcRwE3dIycZjO0I/gPia8SFnj1ED+wFL+V7nB6GKsZMeMW26vaHRJw0ttNItzI
E0mcea0hcmEXM+qcWzSXNHHC2HGbTckccRo6ovGKqZa3oAuzBWGb24DF9aFlpGDSbf0Jw3tenjPl
abaahkjK9eETmhMy8hx8Ug1u3uqw83k66nvXcHGqcwVYsAl7yLj8Oh9V7h+ebG43FutxHBBTDnnr
h0GdXbhJjdd1moybw6PPwWHRvjWBpuHIW79x6afaGS6HOo+9QjkLRzUzPrOJX49JPo5O48eRcwNa
93cahG9Snb85vPwZy8QsurtxnEtcyMaH0mfuRX2IvK6M7jsVXrhpQo+TWWaRvUhrx7iqbX0T8+vK
oNKDZNRtI4YPh3cxd0gWs6GS3esafPQNMfGmqIO38Yg/EJ5/6xL/1v1+981Q79am55TVttFhV1mp
uA8dcBFGnwUT8ukApeI0SBtvwmW2Ccsk9mVg6IqZprwe4ilcs9bkC2c3h9BWrHd8hy7kbZTCyH4G
7uHNOGbFOu9dcuaMSp5qlbULEcLcPBbp2yojKAvK1mdxcpvmaefBhUafaiI8Ubl/HgZqbhKL+IGK
K9nFpvX7TmsPm+k2z3XsSaLvsig+zhIzi/BuIVisnbzxFU4eRcvjC1A48u7wDuZEzeI7aUhj4KFB
0CZdf4Pr8JZO3aVuh/ujht82ae6iPbHSTYIobX1kdOmRstwEffkpq9Rxy9/e5todn/Vs6GMK4yun
v0uL4LRPygtM2ILlmMGXWkQv+yAIGxo2YPqcNx2qBq9VA0SaZQxFCFosUGI72h53mm5n36EExlrL
ySEOeIvdZZMzL+zK94HE67CqblpSLfgoM1Bvu5d3p3EiCDlMCWeVtuDQBdOG0Po0yKPNYahn7BK1
iM10P9IBihybcurOTE8uGV9AYW7hFpX1yBtRagheKW7OdV2e5eAuTKxdUIdzC7dIHGfNELUtLJyU
b5GGErL7eNyJWMTN3MToKQVccakeSFDdpK48O25oi7Zt1aXD2IvGH+sEv5vGhvhJS+v14dFnBJJY
rIXrOCxBmdv4OLhNI+aXTXapiPbh3sgbUpPjxJ5Y3A1JEzqaIWcD+vjNhPHKQeKhqqfCC1HlaSc7
TjCJRWKQ+qrKEPgEfOr1Cqp91Yp1sl/QznjusCz2qrqTDeOdsxlOlT+cRx8Z8yAiDj+Zxhtvu02x
KZ119sa8D8r1UqZthhFk+/MdjRGFUcWqaGz8qAqvGxR/4mGdeaUT/HFYAObGt7jcQx1xHIug3uBI
n8VQ41gHTnIfR2pcwH5uAovSpm0RlFdhApXxO6WLP6Bt41oJ9ziz8LfuO8ZHVCm33pic3g0k/SMj
2XUt+cLwMxqDWMTGfSwpHXDjuz1lN6Lk9VnFBrHAvhmjQyxuRzXrMvDAnQ2d2sbL2/YPOZUrt3De
45jWxwFg99kNbsv61AUFIgnq4xVKoddpzZWZsrWuynrJ25vB2W63033OAqiONX7I9IPTdx96Xn5E
Qbbg7s8Nb1G7oxQZQeGoChZDVWRrkp0M3HHaTs0CGnNTWPQ2USch+z9AREGiKzPJT0ncXweFen+Y
aTOiZHfTJblETEa09seKXpvEiTcxU7F/ePC5tW8n3VETbWigv7XtINji45ohc66E2mT9tNCHN7d2
m8TcKcaQ5rVPCCcrYugnd8DVkQJKnq99jHACiaem9tnYXUYZvSj78rbq8gUKz5AMWxQmUOaEjmHH
+Gkf3EdKXGQJelfC8ldVUE2bw+c/N4nF5JL3hdsxmKRyY7oKXH2mVPi7KPMvTpGeHp5j2zC9z3u0
2+BaTeo0wr3xBS79vIbmX47J6LGcf6E9vqq6wF0XYXQOxZl01UeRXsdIv2VOU/l5gJaClBlRQ5Yx
7x0KGpe1AFdEbuuG3ztMvqtd+tvhXc4NbxG96WkdaVHWfuBQPyT8etD6HOVL6bsZG253xnWBSkWS
MeP3TbyRZKCrLqjfhNS0HlHxdc3NgjaZoYzdIRdPLKjNkNa+G+lVysabXB3pJSOL7L1jSAZ9K8aP
8o63npEiua6EHrw+IZAgPA4Hi/I8LYYiLTkc1NjcOaBks4h9cHT67vDwc8djkX6ARthMQO4BNEpX
n+UjalbQp0rXh0efEyKL8yGJOPgyxPgZwx/6JLmH7v0Nc/SCjM4t3mJ7NFQ6NSiqfU5i1m9IWrrN
KoQScrqw/v3qBF4+fq4SWRSGqlWZ8afBeRPn5F1W6buhKP2haBc01v4jgqe3nk+RxbyCjABMUQfd
daXC67Idzpp4qbA2N7xF40yNQV51o/ENlZ9Rp8DnV6R5g8M+XrBJczNsz27H5BHZId7FIKBtP9Ze
leHLsNKZBz3/C5HX3ATbn+9MkA+B0wx1BFtgofHgAf7bIEK3kXG/HCOkcNH++fiNYW3LXEAAFOpl
N5LLNCp8FZAjZcgisNuHWZtUofGLNP4Nus3vK6Pfii681dVSXWJOTC0SQ5HfIPC5jY+gFsjTDML2
6mpQ+VVv1Oa4Q7KYDGnXJhC9U/m1UB9EKK5GKP1nafXxuOEtJgcDy9NQJ2BS4aw8twp7L+QqXLWs
PkqPwiPnFso0qZykdCs/dYf3wzC9MSR90zru+8Mb2ArL3zNK8NDU8+ERguCw4KjylcpE7EVJBUwb
yvzt4eG3jx/uHd/icZK4ydQlIyy/0u8nmd8ZVV3HTv0HrZx+g0rxPpakXRUV5V6SytaDjA32sio5
cn8Wy7uEiyBXtPIn15AVrtlN14dLLcFzh2cxvHUKVfKhrPyQT1ETeZJWpX5Ubpcu5LPmJtj+fEeF
sLFELlTNK3/UdaN9jKuq9oKAVUtFnLkJLJKPadsqkwfa5zxE4TodpG691pW98Q4LwAzF7ZY0nBPE
etfRfhL0XyBzeTWIpl5VOLlBBunTw5Nsz3ufEFskl3IYFOqQ9mlq3vN45B4StVnBP95wXBBMlMXz
JoPezZoWkNiapuKxm4bxAk8kfUjHoVjqxJjZhd2kNsRGmH6AoyqjpPQaYdY6JfdDho9qt4H+2OfC
lJGyzx3Zat8USp+NNapP+6yMFqzdjCTZTWod7eios34LNJ8+oDIIz+BOpV6qzs8Nb/GYgpblZASI
3SKo6lPZKso8HpRiKYqcEVS7JQ2qo2lZ6E77ShaJX0NK0xj1viyKBx6y4/xKuDX6HAKZ5gTa1A2I
EWvexmH9JmqmD66q/cM8mDski81hMPY0y8LKl4X7qSh77EXwntoCk+cGt4x1lY9SOW2u4daAYz45
8BzreZvm3ZHiY1FYN02USMpLP0B8BRldtDaZEJvjzsVirxkd6LnIYHBVNo0XFvw8LRab2LaGeI/y
sbvMqniA9kxFSj9Jxth5H8oJV7mXlCag9wK11Fw6USDQqg2kGu9qGUh9XrlE6BVmLVfnbUVSnK6Y
G/SjD/d8aL/u+zExD4MSebIuIN8NhjJtiuQ874PQXIQDXJDznSmJ+B2tU6i8uvD0bfcJNfD+01s3
KHlzJngt1TquBBpP+8HF8UZwWhe/D5Kx4K5hwkn+QKFI2y9ZISPI5KVNld8ISBFgz8SJHC8b2hT9
ptdmGNfaYJffu0NORmj5DSpzigs6tmeQhp3Cs97t8gIuBmiBzvsiSNzzEv5VhOC+HYYIX6IqQAEk
GVqqiuPgtJvu8oG1sHJa+g7Uvr2yLyAdOZbH+VvCcligo3IE9zDTfiaST91Q3Lo4vAhk/PGwKM4o
ebvdroMS0pARWDtvA9Ay2YUsXX9S7vq44bfT7jgMvINGH5wn2oeYcPACx029YUi+wA32BSMyt35L
gxkUUpFCHRJSK0nilaDCaO98Eol5d9wGLBWWwA3orpAI2AQvKEHnsZOdwnXA+KykTX6cqhGWIotE
jNqCiNqXUOY5n+DyP0R/ht0f3sBWTvapA0uRmTzsuk53oGsGk6ygcTe5BJd32lSDIecjjaurFqOj
6rREWHqtKuIGLgW5cFhwa9vjafWbKSrsjUG7sJkZtO3mOxQbeExB6dI3TcXDtTvy8pxAc/DvkB9J
j/R7uHous7iI8eRQkFkR5nzYRE6sH3UbDV+kA1taIMZWPvfAYnfdNXnVB07UACws+xN6py+4Ux93
s4dwyzfRbW+6apQlRMqleFfovP2YTk75JWdj//tY0vLPo0TLbq/reDXRroXqala5k/JoGEuoHjqC
XFXpRCuvix0+egPw5eHwhHOHtv35jjbpdZFhNITgrqjyU1u2vR/H8ZEWn1tM17IPkikEo0zHxqzc
Fguw+z06zhXaPojzbOkILuPzGDJeRZllF5Eq0ssmrdFvxx2MRfI6KcI0KEvQ4kUrL6KCok8Q5I4L
tJ47dovWcsirKa/BFU2DLDtvC5VAPb1ZakGccXTtvjpCs9aNtwZO5eqCZfoGnLhPNB5/a5t8qZg3
swO7uQ4bPLQDBMe+Mxb0MYILBY9T3ubNgo2eG96y0ZzQIomSFKJWITvnPHULvEJB3/OFPo+ZtjfC
LEbDZeggEJkqfOjYatK7uBhHtQpkQfS6r0vnXVjnN46SHTkVDdiTCyVGM15EDuflcTJgN94ZeK8O
tQl4lf1YRWrl5AnkEPOo0NnpUSLMLG4LRCcIRkBpBdQk+VU61AqSJEPVLJVD50Cy+D2h1sBVbFL4
8LB5DG5In/QMUjysc73DO5gxTsyiuKin3BQEJqjD+GPdpGfR1H6ACxmfDw8/t36L41mTj43bToWv
TVGvhpD+OTV8ae1zg1sUD6sJ13Uqc79D7DQj6QUh9YKHNsNvu5EudxwU9vBCjT/10NgKjyn4RUTe
iCi8dkLy/qizsZvpmigzIYZrdL7LFYVHD7oeHgcxxQK9Z4C1e+l6Cf+UbwHY+vFYTlchwsN6atzk
HVMRWZD+uSksgtcJK0pW4NwHf+1GdtNlIIgftUu1hRl47Qa6cIAKpzAlnE/isDMaRPFZpvWRWQS7
f65PRay6lOY+K+vYH9lk3pUJ684i2RbHPeJEts9c79pP5g5w+b9AOTjJRQKtUOoswORtNU5HSpBF
XqOLMAzcGE6IRf2Valy0BjtE7g7L5xy8FnfdPh27HoP1T2gEl4hdzvh0HjUJG9d95pTyz8PTzMFs
sRgeTAqUoCEoaeE42hsKV/Wr1EFuuT48wcw+7Pa63InrqnPj3CdZe5+VeN026D7Ewebw8F97GPZ4
xXZjHTyP0ihkYAM8q9fKcc9w0d1VLN+gqFxV5XBacnY90uBPVFYe3CdemHduW5b9LhKlnBR6KTf1
RPEZTZvwtBsd/baIeHEcwYlF8CwucItInflxG+hTXMeZr3PK/Sbm6khwtrvb8Y715OQoyIvM76bs
c1lll8SBbt8xmBaS/3OntJW6nfHbEd52akdYODj9KlrBTXT9KZbc3E6ZW3bHGVFi8RyeRgoCeBEn
8ycj/+BZel5G0VudjAue1AxD7PY61iEopcOVUrgYXQaJZyoavZNts9TJMBNs2+11MamLIgq2ENAk
gLsHuroYo+Zj0tNyk6WO8IIiZwsStZWcfVyxyF6SpB0mA1sB7/Y6iVHstbmBK3sYXsaCh36WgsmZ
E7Pb7VwxyZHX4PLjvsHjOm6h99VTglT1+WHSz4iV3Winuj7Q4D7DPiIxrnFK2W2tiVlN8BDBcah/
bYDdkdxRxFBp6CtnHeJwKC8ShNENIZov3djYPsu4Dwv7JTsB/1DAIEQLYgW3HHK4T1ohDq+SwNuP
cFEF8+40GnRZr6H+jlI/MYGCe1WJisoPmMPtN52FepVL5tzLcFBQ6hqhM7DZyMh1so+6JLg/7XUf
VauWJ8NnmjN22emkuRjjqIMbe23vuZMbxZGH8phN7yIMV5XemCCaxtsIQUPsTaIjZ1rT3Inqa1pS
464oCcpuwTGdA9DSO3wSFdlea9+EAZTROjd1r3qR5Gc9Q8mH42TEUj2Rk9Bu6rrUbxL+Wx2gNcjf
m9QZjxRBS+lAMDvmjuhTn0619jLCzqup+ehWS8HTjFr4WozekT94jicPp3pIIV1RZATuD42m2bgj
9GKsp7xypgsJd7bVee06yZHdEnaXIK5c+CfoOp5CTtoRG5b22WlY5afwkG/sNXBFasEmzCihrwHr
zs4iSO1hamjqVzqM4a1QBxQQGS90UZyKvl4q2s5ImN0oiFEYt6lpU19kbfwWetbZrYrC4WFIsLOQ
hJ2bwkr6ocCVIdFVuqkHmor1mA2N+rNmemrO4h4uLi5oopnzst/Ng16JsO0EvH4TxlAdOW35gKHL
DS4MxPmkyEr9f86ubTlOnN0+EVUIidMtJ3e37bZjJ3aSG1WcOCAQQoAEgqffy//VTO9xXJW7qam4
6RbSp++wDsuHA6z3egaXyMC6Qd+GT7K78vvfPPkKmHRpdvpbt7Rwkz52JCmBATqb6aMG2juDp0uE
oOc0QUtCdVe78g4NaQpo8WS+8fN9NJkjfRnIsXLJ326Ki5gQU94lu4zTAsI4sTmmcg6rIUkBRYjq
RfofbPD39sVFaAjx2ZGASkvhBqtv3CBYPtpB3Utk2MWfg9s7N+yb0/M/8yqoqY1CbBihxXFoqkiQ
Ohee/1Hh9N6nX5Qei0DDlFrSXEUbTapJbCJvZf377776RQ7iR5pIGUtekEWcfE4zNkQfLPx/f29Y
zf17Vd4US2ewd3ix7wyUKWTkZLz687f+73cKb+GLj4aSoJihMlt0IrieGnNIx/up/avbkFzq5QFH
CQX7CEqeul3HE/iJbeWE91DLtvq7b/8WWv4RcnkYQzOWemnhLMSGE6XnjHp+WEqvef3zE94JHZil
/vsRUOCdeAgZnCulptdAjF/BTzxDUuHT5GjFvejOLc2SgcXz2uuP9ul/R0a4Pf/7mXUU194SWHEl
t0BWy8DdiYyIjjOtSY5BTPJBoP/vKEUutfK8zWGE1E8CSp/0eqLsli/8ZqVrCR17sMX1Dfbdnin7
d0qZ5FIoz7X+aGc6pAX6Ud5aqTfmCrQmk73488t675xcnO8GUN1RMpViEB7d1EtYbeH47e8++uJ0
b41zdV8jsZPGgklvFUK5DB/+/OHvvIdLHOEChsQ+1AMveh0/8TXOveVrMn/v0augKnhYNpuL/iMw
zTuLdIkq3KFWNS9GC3Sva78wzWZ/80mlH+Hu3gkoyVve948jmQLuzeIuTIuEDXuQGdKMlTeQ33bh
u/dBYfzeT7g49jZSXMUjTcE53zPXfSLDR/POdzCR5FLijkU7gVBb3VyRzaPLdd+1Pf0RRw4gEeAn
plOzhUD1epAyh9Tv7vz002qmYSxjEHPNj2ZfJ3ZlkKBPfzVrIJf6d84bCdRhzFu5Npn62C2qF1Ub
S+3lf957763lxaWuhDAwMm/iwqa7F56STm2ugoo6WOp/fsB/J/zkEmU4mc7uC9e2tAMEMTu+3Ave
nzs+vYb+WtnxIwrnO0EzuTj8SBlDqmmP5+i2QY7l33ZtrbLZeoeexR8A0997yEUY0PHCZm7wkMWu
Xeb15Bzs4rjt5Dkl8we35jvPuMQassZCncWCDNAGe6XUfj/Xy9c4Cl/RTHn58zt556Vfwg2HLoE3
FuWmXIKmzxLPg6KNY371d59+EQLqZOt85lGIwYCgmw3dVJ9lTM3Tnz/9nQBzKYnH0GqjJBpNafxZ
ZSLiwKSZlORNwj6iQb23PBd3vphWMmA2bUoO1YMvWkxQ9Ir8Pf4g53rLrf5/two07H+HyD1s1tHY
BULLEzaonaFO74e3gUgOSrODqpPnJv6IPPjeT7k43qB/050m4VyKlPRV6CuVo7/7kT7hO2f7Uv6O
rgHdZWfmchzqMiThmVFArdN5/G0J+Grt9uvP7/y951ycbbuOEIyLt7nkRD6IqL7v4+Za6vGOzdvj
GyHog4vlvedcHO+ws5FHR7yZlZC7CSNkjKEe5Op1Wax4sYmPwEHvvJVLXKK3637kkkJnClymIgWf
L0eQ/0hz7Z0TconB20E94WKZ5jLWwYuQ7BOkLn4Puv4ga3zvy78t3j9u+KZv+mHQzJZh2sSZFzBg
93c+lH9+1e9Ev0sQniQdMJcDyrOBW9uU22Q36LDaXvTVFgVyqtikg4+k7t9535cSeHyhnJEWPwWG
DT+h3n+LfuHXJQhrdB+So3YfMR3e+1FvS/mPJdMNj42J8ByvR1NtDNez087mXZMcEkDp/m7lLo56
1yKwJHswlYl2U2baBRfUNC5ZYoL7uecfjLDf21zBv39KCq0H04fhVC6dXaq+SYJMeLG8qTey/t0p
jC5O+9bTKNqndSoJegEZCAo/d9be9HVzt0bLCxmHj9Tx3nv9F8d9b3q2D+h0lWkqx6zz9Knv/BYs
ofouNvK3GpcPCvh33v8lVk/FW2zihOtSdEuTaRbWWbtrlU3RMmWT8z84O++czEu0HmdMTqSN8Bgz
NrmsO4I5SGvzP+8v8t7HXxx8S7ad26lG5wSY4rjDtHOjVVcPaw6B4Jt1BWu889xzyNwRdOZzKthY
QQB1ysgYViZ0/t/tj0tMH6d4lAVqvGxG8zuiiYCcnX6sR3KrIREYjX/H6ieXmD6MLDAY2NK0Yl6Y
pYv3c5Dq85/X8p0U4FIvryMB4R0d42qMbJ+zcVVZuob8wOfeXi97bZ+AGA+uup431Z+f+N7Lu4gO
RALruEPFrtq5k2E+E2KG64hIlXwQGN57wEVg0HNiUavotEqapBzmMZP+XyaU4UVAgJTdaLYAH70E
wdUuTJHGc/F3y3IRAmAOI3gTj1iWN8mvpAY1qR9t/MFOfSdYXuL5IL8DEsk2sMKBLRCq7kZN+h6m
tB+cyHeW/BLK54cAitG+ZwX0OSoXBndMiU9/Xpf/jRz/I0m9VMcLoZrVTFQxCKEnr4Fcw1/Qrrcn
y3n6MMzLV7q236yeztG0b1euWexhVKZ76CCWVNq+8TO3DUNGpF1ySdknOF0EWZt2H+knvhNRL1GA
SpOxlXaIMVpR7Vc5SswFd7IDoUzGE4OgyOOf1+G957y92X/c3MLrNEtWHlW99uYDaL2beg0smDuH
ut/X5tYg8/mo+RAE/+uE/deqv73pfzwu3gKulnaUZTO7VbmcSCEDXQ4hiFVzNsmQYJc2I6h7eTMF
acwy2u0bqghfMx4Ai2hGuGoMUkdNX2lStx30WEc+k8MsRTR+p3QFNBNFfmu6bJvqdVrBKRGUXKcN
/KrOy8xXEh0ddB9G4ALDVcsvDOSi4fNA1OSyJYB7EvSKfOiS0rb3R50vxIxOV9uuSVwX27issKxj
6YBCg4vBy1yctCfaUZMDD6C/hDEMsqTcp2/TsLPfsCsAwzveRy++hkJ3z7MWpe6epcqR4QQ5suak
18i/3VRqQEXdhEPR16e9N1+pkDPxfU2I9k5Ktay2WTxM4gQIVnS1KiavrN9Md8G8YZrYCWDv96Tp
YFrRUyjWDvHWV+ju2jpv3VpXobezTDBxlE26f21ABHhWZMoTV1cyUschmcK3I5bSXIrVuYJz2udR
6ydZYv1cRqykQSqOEL5arhI1BxVgqUWnw1962m4aMIRyErtbuo5VOIBywJf1alvk1RikY+EvE8lF
Euez32IkucmHJgryafwVzNftsI7Z4OacQTwZHnDXUIaFK0KVjs3VPMqT2x6gbJMr0oJNct0PuHGh
SN10mbAQtFwH3FwW0t3dd7bLqy7w59zONpvnlxp3Tj/hr0ZzN3fuxXk/Z9L+gp3DC/VeQPq63cfg
7BKd6U7l2+pXRmKtIBxmgUnS35flFyrKyD2sweO0TSfoKWXTJI4iwIrpKYu2L3Oqi2afb5Llaa2b
M9b8FqSRY+j6Fz9dQkQHh228iSwU+z3YK2P2BpvPDQAbTg7iAThfKHzxaDi4FERk5y3zmRjD8oTy
4dwENb8CAJvKLOrkdGQ6pFuBvQkOc90iK0UTcjJbioWfdbHtY3rG0vrZilsPvwHj2WFgP+kWHGfl
HtvWRtm0hqd+kjd8Y3nc0vPSyMrfktuAL9+mpf7SNssrjUIJyWxdgDHYgY+7gpTrNc/BVn+2Zr4P
d2y5caRZgiFZqWTzMuzhD6K8Z5ayl3lPb2Us8mFbr63visYLvqw0gvZzv+W+3/hlPDZfEwjmgBJd
dIE5S9FhX/TLT29t5wzOayUTY8HtY5/UyB+rWkP3aQnBbd/owRfzU5eSRypowfQUZ9ugH+gOIdvU
3YbBM4niCl4OpWvDGxXEGCSx9MuyytvUlw81LEm21t3IOClDvcBlYyy8vsPA4UijtPIIOcum11DY
ns8z5IeaeSrqxj8OfnuAoEUpbHJYibuCWsl13ahsbMn1WJs7EIXqYhBDaZv6CCPFXHTiG45btkt+
V9fbM/fnAj56+U6+dXt8H4MX50VxBjxdvuG+RxhsAHlT+O82Tc8C0nJ+smRE3bFhOJgdNomdLoHj
vLezV9lIn2tsKaFVCdOfcoVRBZnTtpisvKvFdLDyNY5+BrR7Ak3qSokE5BxkjV14CvicRxN7DkSD
irbJaH/UqXgMkuDoa7jd1CirYIpwFbCpLcBUvAmoX3XwE8pGgXeaTKu8mdewyWyQvGykrZJluKcW
jEO90BdIZaPJlrwEWp/3Ny8Nt5xqom62VFQTDAqy3lfrW8T4DCOue7Xuh5oHj73DVdpsICGCm4p0
PkjrkvnxPW4jaMKsIc0GGuoqsj4/xA2cRNMIXA099zAjkDs2hS0W1M6FixaR1Qb6ctZj7NvecfUI
y7hUZ8q4nZfWBuqzbTFvygClie9NkLDH1rk0yeJV2UdFxFaMzYDX300yNwIk8Y3/CrdpyhXkRqIc
/9YOj0u/efeMWOgmixFuq1etR3Cue38GO75JuvhKMNo8sx52InkQpgNMCxoZj1kUYnGe0hVepxlI
CdARFy2LezDqNTdZQo39zJZFPfVpDY1bwhBSix1yakO2NLovo9kXMk8YdeZ6Fdt2zyGNS8uNA090
CodI/kgwFP+axOiyDdNEz4wZ7zZwA8v5KpFCLaOrVTU7O3llT1KkM+FOuqveC80P6gENHm9MfIOM
b1DnAGwPXwfV2DfWP8ubZVc3fBVJvvW9OjYBPrEInPTVkcrRhkXPoXB6jNptSW90z0n3GnnhbB9I
27NHV6fAoQTSkzQz2tM/Zte4H5wH6inpjI8wodnRYW56C0G/zZUat/7rJvVCinHW6S04bV+7PvWu
TQwTwNLMY4gjtnipLeScgD8KLBY9MTKEFTdWTVUrTYpYboMnESTtt503A46NxIX5aOZ5OJqYiMdp
D/2fdQ0BCjg+NY7eLH06/q77mfolLKHsNzDB3Kvo26nga90Vu1T0OHkRO3fCBb9osDCN90iHQ038
7SzwFr93gC1BNs5M5wU+oj+5vxp2vyuZXs24mO57Fo0P0OxQj1s/jgdm0wlnkEWJys0QocfH3eQf
+OCS497UJFtYnzwLfBROaTwhb2Dz/mUG7qI9JUEUH8d2FAV8cb5PhM2q7BwV0cOQTuLbm8VakPno
i/40XmCr2aZzcDQz/BzuLJSGXSEXXMTjxgacL5YqXEwbk3eRG+bSg4vZp2YN1699QtwXNvvx58GQ
/oQJQFgJpdYrbRpRQYE7OKRhvJ0RMJcf0eJNM6wo1rbojEkOrMZ32jbg194MkfM0TbxP4QZSyRa1
APTGWEXED8/bclxzy5fJEdUWQ7uFC0ZBcUpv9mbpw1yYQf52+9jfh+28QRt9aa7VusZfY1r3udc0
JAfMkuZrSBSeMuIGQwXYJHAL7SjUsl6jBrMZxLtEwRnnah3HaTqLhBGX72pC6N2cpPoBKiHOy8Ge
G1+sWxKfZsgdk69TmrJnKbjf3I4wK65BL4a324uCLrUoYIJI4jzxa7IcOyeCsHQKCQ7P3A5jkYMD
M3srd7C0vGxfnL4Pgf+dM+JiN295FEIprIJMOqatTefXdRbrZuW/JTbq6mW+3OVYQ3cytostt16j
JXmUbDV2KnUANZZergBhpQ0CxL2A5Fifd1GHSyxN+lwJNfdTDqM7b17yUXuNzRgLgwAJr6IPom2D
75LWjyFUgnJTjx5HwTnyR/haLUsWUh4h9q1x/9m5oFZIAJO6Ho81B0J3j5oQCQz3BCnjcDNe7iPF
ltdU0UkXFlHwQU01Fzdr24V56nY3Vf3m9JbDYtj3fiDhsdut39dpcJUmYRy0OThGit0k8ZraV2vh
mvi4dh4IGCuZTXpSwUomBmgRJJT3fAn6VFwLabv408Bg2jtkejB2vlmXYLtFjEm2KhAtkeUqei89
jXYNvQLuktR/WMdmhZIZFvubRisxQY4YLD6s1gz9AuOAdsnrjq7o7su+/VG7t1JujaGJc8X6UQ2Z
gGbWnvkqUM9+h9SicA2Ht3Qv3R4WM0PC2PtI5AHPVCI9p9Cs2wrFdbjfthP8tu6Xljlbsg2m2GUC
s0CHNXe1K7s+2eKiWenUHRSHxm+xDUq8goZi24PuSTs+491s0I6Bn6TNqWh8m3Mc+CX3xxVCarU/
I8EiQEgCRwvjyQ4zziXiFei+8ZyDujzQaxaYRB4UiCe2gD3bzs7wdoxf5KwQfPTWNkOpdOT12aJB
oq/WdVnCkzevaH2F/mBYAfXKpD3M02DHIhwbF2UiIFjDgDX7dw8KaDJr3d7wMtwD87teKUnhrBNG
8uc+NOIZByscihHK2nfJTNsd7ed1VjkkZfogW0ACU0drbOznyZpKncPjL24qcL2H7RaMnDnJ8ace
+2k6pnQO0gYqb82m5Qt8MBG6OWSKXnbN3G+T0P15EkSa3KYthPjwYhJ1gMnTFufx1npQYOiC/QzK
R10ZUGbnQi9JnFRto2VT7G/yBhn2BrFXae3ZqBj6jvvXFBzhMANjDf+mhqmEOHpQX5pKl+ptLKxL
YDKDT1y7isKOBFDIGQePnOpxaumvMDQobEKMVr/zXqyoCjrq/WqjkW5XOuoX78AE3BoPsEtwn7iI
Ol1IGYjuTVI/8LO4DxDe6qjlfRFEYmR3ZO34mQyLdwLWa/+ZSgLJhxUU6QXCD2kOmCHyOwjiJ+up
TlYWVKMhPMygo0q/Il7UfcWDSEK/WCbLeRhN/GNDWqSyBi+zKRzh7FXFTu7nWujRHmIWBZ8nGEUk
pSAMNl2rk2Y54wraeabSIXLFRuwQ5R7SDH5o5r4GqI3YOMi3eolf9qlLQjD1mzEGsT6duyzBWwwO
DfWQaNWgRi83bdDG5HqhHXask6zT1T4RHE7MD1l6pob7Q6WWenRFzb1gKAkFTLPy9OYnKIjw2agg
BkCn2x0hHVpqfIQ089IFPMMIJN3OjfOnOQdhjO3lNkdmx23ay/kBqu/Lnne7v9SAZvpBX9GaclLE
AHTFWex5+7Po5pQXuEsNEP0sIU9vu/IexCRorbder8kJ/bTox1uqGWRIyJnJZuFze0CIA3i5adJW
52nSaUC6WUCCDMyjqMt2HhJ+1W2Tjq/iOQVKYF2xcFnYbvZllv1sCrNC+rMws4Iuxkx7QPEjiaTr
1LXN7BcM148t4qiZzA2OLjWn2oKECECkD3O8ELfS1zhxjcoZCkpUrkHK7wfT+M1JvYmtZjEHcjKf
FZt/75PlEfoYsb5NJk6QfboZW1ZGjYNIbYyBVe7HbIPie63SF0vNpjKGGq4/drxWcbnjvMuctSK+
hyuoedrcGznck1Y9r54OP3UbcFCN57UmG8kaxmif1D56PxBKj45KIEtC6QuvJsSahNSf0fGTAkC3
bgf0gNbRLm5jT3lztsGQfuJoD5nYqYzs+i0OrBEXe5e1XL5F6dUuNHyCdeaENgo8w7vuofXtTGAg
rd/uTuuNxrdViHdjfvieCVqXmZWN3fXq5rqRmYP/dHqAagiauw5qHPU5xMUsH9LartHtivx7/jRL
BM/jYvY1vbI99KyLcQ34dkPhX3sPKdt6/jxozTFp2TC5p5CVQZb3sxGsj673ZUj8M/pOE68U84Lx
NNaWyQS1ujRrm62OJuznLGoh7wiFUMDRAZU63Q5rZARo9jBWRbmUbtm4Tik5EprO5i6cR0/9CIRL
5E0k6YzWlmp62fzS6zQNNxawEQl6wFbvT9wjrfkkuz5szuCutvQI9aFI3topgNF22VlfRiCzeJS/
7jAKcihqp8W+LHAAF8hBE8LaU9OaTR80kENBnYGxsPjlrKEUky3YGcGjQhJyokFPxyOm5Etw62sB
/+58Il6HFA98ibUY+xhKaLBYWV/Rl+hx7cKJ1OisB1Ge4vIWgfzZBf2wfmI6gfVrnQhJHkPMZ/zf
PggQwTH0GJoAZsJxfKkTQLrbLO6GTrwswKl7yKDo2Lk1n8eYTUfiLf7+AvHrxhy5bkxwp/Z1Jlcw
Unb38WDUccaYZblBjRA13+kyRPzZn0Jqnn23AcKN+OtZLPpK6x0NNb1r6NVmTUT2yc9Gpbz+LonN
7n55sMCkAOUQBdZowVMlQpnHa22ja8FVsL10U6zrk6EJGCro8K4qzWq8q65SUtTJa2gsJ59RQnNX
Lci1l3ufeIn32Z+DhJ/GXrbTbSrCbi/ipfHVJwkxBhSRwDTCPCabI3BOktt2x1W6ZtCFlXsxrP7u
wjyZU1x2CO6efzR89nuJ6ayfREOWII1b0E6BiyCKDoq+KDvU4RqpgwPCmhVR03hdofxE8xcZ6RWN
Dur8fjzrZmyCNIOXiNNAi0YGYQ2wKk2uQyLYckeUD3H5XTdJ+tnpAIprCeka89mjQ4JtF/seAJki
alqoG4d0R9cU4X+/1nIYPIfWXjhJzBLrrsU/CNk83Rox4bu8IWC7+naEpbP+jMw0qHXGWsTQE8T2
WgOIhnqLBPWEZmiUw20zouXk80DnMDyx3XPbASDS3yjLpy1FpwUb70njoNGnqZ02io6ej9ub5rGk
g/8MGbFN0qI2cYiQGEeLBAXH9zW6mt4y9ctV53AavoX+tC5VEHeS5EjlZnfyhtq0SIdqe5MiX15N
Ronql1Mi10QMeR/1GCqvgOKZgiaE2IM3b3t4jflzHH7xaaqtn1nJyfIAbeTW9Pk6Q57mhnnjm/ki
xuzR9tytSLXXvOeyxZiabh16wkgPGaApBlOwuzGIOL1taJ2u9yRotxZopXBuJNA+FHpvc7Yo3dVV
iuwnvgLJrDZIUeRs2irslWgV7ioi0OlIhl6FA7ra3bTeLNqldYaUmorSb8no44cZk5agu1nsxLcm
BmwRolmXoUuNPkgmPfRX6WhqJEkaYh7NW190mVHfZUE9iOCTWHc9Xy8m8tkJ4hN2R6NAjcgiVJf2
heGhoCcAEulUoq0w/eJ7T5MTUtTeP8P8aTZVtw+uxT0OzeIT13szFnUATOMjmYOavmx96CU50jAv
OGihBbvRnnAe3EW2YDsGadihSSJIm96N1FK02oxnw5JSWhdkJPQAVTPTVTuOAQTuMdvG6LknujnU
IlzGPAz8JgIVb+7E7eCH5gmAC9SVvEXHo+ibeYyqDfNqXvb1OuC09xZ1JSBXbM28Nur3Txz24KSE
m3eCkQU6GGNpN07Tz6CmWnmMd78Rv8zO0G/oGDi5GccRNd98UEuCamhDbh66GEXAl5iQaH9syB6S
ql5QOB9hhQY4BugYGn4nitEemT0zgNn7LkIzFToWHm75KfVzOi+beULTabdn8NooKRrlC15FTC43
feLcfKRQvpoPAlzK/g6NruluEFvdldKFJK3mGtpvFS44by7YAqUWGJPviZ/PM1LhJlsHma5FPCX+
8ktZHXUlJsJvsBTMUQxKuCScfqMR1bUVkhjjMhDdqLrmBsHv0Kh4JbdD6yX+kxu8NH7qwi49ssGi
T4qmWl3GcQ00i9tozW5qXCM87yYl4qJ1QwiKnJv2Fv0BuJwdMBzyVAbZol6dJxFhMrMMXoR4PVmH
PiJixnO0QnT8KVkRHL9CABPFazbESQOdDVRPXaE3Cs5lk0r2VQrc8SWHHtiDhcoI8o1ULusnYMy7
4cmPRfiEogU1iGsMepkppzI4r2Nf89/wAnL8S5LWy49JQFijtK5e+yuLOdMb/h3TlWvj4gh96SVK
6htukWZfd2GSzEgT+KC+uKhHn4MFfR18idZ60yxLu42zMJOCevZH12zJcBBEdxw0dL9ZDwxd/d+W
bhQxj+zdzDNQ992EEQoQqlMGZI28s2kz3Vr87Zqtkm7AcMCW/H5VEXr3EppyD/XUY9SycHtUm4nP
PtzFPgXErvRTsAYYCQThkqAXGk1hdwI3dh/Rdonp65w2+1Wy2fSm95Pwe4RiuQoXt1WsQdMOup9o
CwcNWrUmnTE6IFAmG0Mg9Vm6zjeYHEBrZZu62wQMrSrC/ytMtCeFnjfQk1cJx8qdAsGm2olerT1N
0aUk7tMAfME3y2gM5IGn8IfAD50bmUo0jm3/WfENrApwW19Z7ZpToDFy0nz/xt22lLCyUmsW6ZS/
UpuI78JFXeXFo0FBsu6V14jgJmrQZsl23Ly3XZJSg9lQH9IK8kjLtcd8elQqgAjXNjLY34Homtdp
yn/gdXrfW572HF0aeBCvCurSLtgBmGk0mX6HjYLDcrhb9cW3pr8b5OSu/DhCSdUMrHeVF0xLi4uh
1kFeJwMmbqyGRStgzmwr0zj0T8Boh0c/WMQhEFRfNdEoQXEM+6963NdKrOlYtgIfk7Vg9wp0hxlt
Mcxy+9Hb+qTL0UL2ofxZd+d+luYmDYb20CqLVguU+8ZyHehYMGQudUbsDhtu3aMcsNPs3YW68299
8Adu0P4k5Ra8NcnMTh6Z6UWJayW57gNC0PBqafqr7SMUruG4+RUhPa/g5RI9xrsQd52OICMZBHHR
U9fFGTPrfppi4kohZVrCOk9Bf7MOaW6UitrMHyl0ewfjpwivy9ZBByGlDG4bc3u1DT0YaQv2zstc
GxAKBdpxKcq0LIVIYjnUAZqC3CUPKJLDr01bi7RASJAyTyNG7kOvSZKMLDr+KTyIw2H0vKCq26SU
2dS5JEM9oeD2lC5N0QE89GjSyV/AnwiGHx71tlvMD/j3tHXhsd0Tfd9DJM+WI0QTi240ezG1MK93
keffwqRN/Q7qt1nWgPfs9IpbM0HijLIzpMsRPf4AiKoVrQhMbSkk7jNt6x0tKQ31dqgRSXvG5Q1T
R0DU60NLTPyZST+4pr2YwbeW9ZbHZEnIm0Em+pCqCwFnlSAmgvkYrsUCj6abqYnj71uy6VveYozW
dH38f9SdSXPcWJal/0paLHpViMI8dFfUAnD47E5SHCRxA5NEBmY8PDzMv74+V0ZXRcoyIrrLrBdt
mSYTgyLp7oTj3Xvud849mtpiiDChSD8nQH7xQmDdMV1JSSaxlBlsReZcVIo8vYymZ3xGkqfp7ISX
vvlVWkSBpS+bnq7jpPmGuvfpWD5ltiDeXiPjwcKEk1vVsnEL42ZuQu2zw5qo/nPJIsQxXBpF6WJb
ROBrupc9F5qwrm3ulzLsMnc8J563HDLZjMwWOPIfEsvQHnVr8tTWTwSTU2L6JeOcaur3aG83sdUU
lDJKdBdFHbbv63K6jq4lHqbCyVGDmZIaJuE1U5tf7B64fuAs2DnG7IAc5utJW1fYJVRe0+EqLKqc
ClhYBRJ+ZWwL3ynGsGNXSlQvbX1SfjdsRzV/ShXcsI4YQ7fQ+gcXe/b9uqZf0mWcQcwy8rsL6ey0
CW98OfljBIzQxwPzvJ0e2EPUcr6ei7Fi7LtqLz0/Ji7pVHQ2Rn1dKbo/CtChKMcIjJ8wqbeGs7Jx
FadK2PnK3ZNayWhbq1girGeL2MnK67YVJtjrME41oopKjoYzW7/OSaNdscbeat3Onb4uU68fh6bQ
Gd/7ehyUa7brhtG8pbIM94tfjFfXC0w0ndr2q1AXRbNxHd0I6TytjfJqcZ494b7InPk2zpxuj/wd
7AkR7e7dZp0PgRbk9GprTTEU9I8iYzlsl45MjNY8W949Kxi2AXx6tPjNFDV0p5E3sPnCsQJc512q
7bVRtqHuBQZHrJ4hgi3iV0MMjz576nHRG2KbodY/pdXihzJF0Q25ESYMzVFTzS79YHLQbnWTaXq4
epmRXxHwJFtW9EJkl4YwLOeeo7trt2SYflL0xOmyIQ4v63d2V+c86XEtMPiG5ZDZqRVTSTnmYUa6
cz85erGsu9TVl+Gql/asfZorbRHbvnBHaTBrTeb0g/D6OblYbE+iv8dUm46Hkft9X22YCS46m2AF
EtRmbQAsEU5T25vqEL93Q/iz56Tlm99SXr4SADsucef4ijtfZi78ivwcciFHm9h13oCAQdHOBtAz
jcycX3gNajNeFetZbZCMhHtw2CmvN07+TM7fs22hJB2XWZup8OXYOPl+kU1WPLianRa/sj0dH6Lu
Nh3btnomU9U3uqZKWaGxdGLkCs/JLx17KY0hzFKCXp5BLSp3l4CTrAcTG753ysiaKDj8lbLKS+Il
fvG06ovdvnvZkNbvdjCKKg+NgHfZr409WjVV/MQGl20wdq65mftVt9hgYbKpZJJLKwr4gbGs9q4f
ON2+KYq2JKoQKbKIRM5NXUTshlbrfqSTqR+yNZnmnQj0qYELMLPk1KVZm30mU7ezv03grK2GOF2J
5EOjcjiwsGkq36YFyyZPuzXbpfetZgowD3tKqaUHNdJJ6r7T7ZkZGkqzPou9YgVAi4pXJcOrZs59
eeFaLeV+ZTnAArneMox0UFeDt6C1yMGtG5PruWZvQxpZjtPoL1JTNfO/xVgGjVAEMZdf0LAkhwGb
jUizlx7J7HvTlrI/GBzk7XMwd2zHPVa6TcOpqqFtDvwGWOayMQpttgSuJCHkGwF2qj7OCUVmHmr0
SvKjVTW1d3aEoa0vJIca3cUUc1/FXBj8WiNoUa5+P+CDZiNsWq9NQcLAdHT1ubCfRYfhrAjL1KmM
dz1Yu/yZd6IYHzGP3baKp4nrdEeTSA7oA5c1XqjS/hJ4n7WRo+uV4GC7fiJXZTE4WDuhhhdfR5qG
X0HzjDWPq/reECQNPzhWrto6pMBPFkQCvemrCy2t1E6CfKrluqZBtZy9ua0k2Xj+0Pbq1rKy9ceq
9CF9MdekUXGT6GXDDX7UzHubAY3wQmaelnciWmdpt5NFFv02E6ya5f7clu5wka4jnCqkzl01CpMq
KfNDoXp3+TaO6LrU556ajSdNpWLYZ/bkgSgzb3PXLfvn02S/2I2HDMrAfTWeiVoMGrgTxy6PIrPm
kZnw0E/Pga9XdRtpgaunzaFWE9ViXi5Bf0xyy7NCa3WIDMnoPNoHxjMtYqj068RiyucwnJAIi2XR
mLHCG6acazXoUzBd+NUB3W1VRtq4vXW8vJo/avVC8EiYGb0lhi1i1Ih+IVbXKF+zTFUFHO2Y8t4s
liRN76ir1bQAmlguNY5dov95IGIiWNw46NaU96qDwkLLCUwhWqCXrC3IpkJ6Gvy7KggQ1Q9gdC3D
gtUqvE5t0jEY9CVk2O4PRTx59uA/kWZS16gSnT2UL60GyXSPltLJh6IrEv8d0TgYH50yt5znzOAN
8tQuQ2l88HUafN7PGaFkX0loT+YZRrNWSFwEZMy+tdEdt/dPUzvO6bnMSt89G/aaywe9HcjPrMSc
TXFVqUoyltf1RI/Kph3Uacn9pbh4JvjJQ+K00/xxGdqsYP6rbEbcQ+0zUVY96QS1o3vj01phDotu
ALdzzjJ71d984+ZX2SPVlx4D/mTpgDoqDc7LN4d2L63csbcmi3mnr4Ga7ILRVJDYJ5mUI9BHayln
Gg+gKmnATdjVnSTs2fxkIJ0ylO6irlXpHHUVDTAC3gpPdgS8sIfLwtKtJr1rsJqUZ+V0g/8iO8SX
0J7rRcRy6PspJqO0aeKmXPQzPIT+oagyIJmgA/za5IY2v9ZaD280T6jvcTPRMSXamj5aTNxZELbU
zIqD/IOWcq9BgTXNiQlOY9AMwg42p5tGcrCRyxYyYwe73E1c5zIcegyMR5Qwqzotpo9s04/SEkiq
idlv3GUCLpzNVkMQr1LH4YhAHLvvTLJ1rgGyf3Df1ugTY2QrFkakdzRQXlefSZZ0F1aHtfqy6hEL
xlzt2ZzS+WtbcZ25UdbD2V015gywNOtYiQ181JSEmpfTT5m367SKRtZsnX2RrfQXFY09i4YLHQTF
ZfVCpAc8R1qLxn0bqyDVH5A67WxbAXR9DCqCOO5Sxs+C/jZopw30RgPr1y2UiuyKMk3mj4kJAhIK
3MItt0onN7h/VfPkvQZOVq7PjO3QftWCCcxegml8Sg2rfWVzprgP0oDHRFfjTddi9Rp/b+Hjy69Q
pV4ZjQ0PZ7danOi7svCkcy5dnk9Ii6zcD1ljaEuY1KvS9zYnDPOxXNHPpNU0fWo1O6kupUyMj11F
sxmlhdJkWJjJYN4ZNFbVWXaZ3dwL3fKKHakVHShGDatwTYLMSqJO5aJ9K9lIgpA8E+y1FzIvcV9L
SQ/ErLmtdl6fOu69NgOXRo70JsgmZkui3QiHTS1RXzs10TIU8NyES8d9tFtP/8yIvy6QZ1o3Caup
HEih07ABhUOTGvmmc2RCh+Guy6PtCymi1bPWMkpQ/dxw4SrVD0uQOB8LzybwLbM1JE8NZ4C2dbiZ
k9sqjfFT4ykUp6wFNvJCVy1ZWYaqLhxzN4hZTI8lOZ9pSOdJ2L3NualtM4zy3oPT+Jm2o0Dl/ZrP
RTLGa27lX9d1ntsYVTvRQ4dwBX3fVH27fuO2VSSRa/OM467PUAkI7TXMOC1Zyn1JhOK/a4usP7tL
r8o4cXjfVHoNGgF2rINCMo2EVczUsEY6s5gg5tiYvQ0LNYZf3UT29oXfWknjURTZm10Z7PCAHUxl
VLhOaUZTNy5NxO0tQRCpUf0iGuyuOC6BM3i/zpM0T4ObeZwrTc7EBBR7cR/8kbvhRtqTmW18xjHj
yZndOd0ogdwUiyW3TzYboBitlmLldJTqVnNbuivgYsxS+lHVrPXEA0bBP3hG5c6hRz+lnjh4zGKT
dW5l37UdHFJUURUx7675Ah1gRllPq6KTimqzntK9IzT9q18J9ZmzwDK2dgWrGRESPpSx1aftaZjh
fjei1+YqYnQT3AHQ1Vo4GWvxPrSeqMMya5fgfgVlfGP9H22P5yrie6PeEVCzeu2ziSgLPLYNiFHp
YHQoPvoHqyaiAGHWkTC3RqeznLeaSHw7D6a76DgTuP3F9pqMt3q9N+xNngfqlROnKLYoyDZgnauZ
b9nMwkaQ0Em5xW7okeIjAr6C6tSx3YWwowlrwyZNB82M62laO7ZnLN2JdJ1RHIxUW752jU0ZsCyS
XowWfM3uuMdX6VEYGUfbZJi1t4FSKAYKKwb0XC9eM99psIJ+VGslnBz7hcdLQMvk1psuK7r1NfNK
+4H08+zdTWeEtlBi5KsjAwNX/2VgVurfciVZ0zezcQ1/6DBCrLECKO2exjLQ3WOC8M64bK21qCuU
N0LC+Jb7iPeTEaSwlqxhmaP013b+rM2cS6EWiEQtYermKjnPrZLtyyzxh/pUy1YwxUaNmjzTtDL1
Zd7dI3UXocNhzMjeTiiEmxCWfMCXOemDkEHczLabfVbOsODDGibWAbOwqBx7Jl9dCvCWsOrRGzVj
01lZOS6bfyEUP2B07fk7CPkq4ohYgWFND34lZXe37OVTY7EmyFmG4aFfND2us5yRtdKcmC058PWU
OvBIWns/Le2rPvv9lsHM8EEv3eCErjt+nhIzuK8m3ShDfR1RcUq9jNPWNbZSmsseEKh5WCtSckcF
+657hh4WWuBEhb8g6vaMOWDVtPMAoPLgdr0TaQpYJi9qxvaiHSy2cLQ3/VbYe8So9gUXevs4jvW4
ydLBO0kqGyusoCZQehE/qmme0MLz7gW8amCL0KTYJ+jWe2tsk2d7TdOtrxsNOLC9hCNdS9h3DmqH
sLPj6lFsGGkrXio9kB9TrZxDaadGy3xNLOC6FjqpsMqoGg0tmn10Nc/J3EglZQcTPV9WTDUhLfG6
SRD87u1hnp8kNCeZj3my/5du9as2aaxqD8Jmswk5TVIrlJ10oDuDgjvLn9tcvqeK/jPjyQ/2MJfC
uxaNquJ+m+5x9e2Drfmix6Yb2bG5o0gP7RBD5q7cjFFyMk/+HltfbH9rI25JBG//xeP4I8PUDyYy
p7LGmZlIFSfpJ93vQpGdRji+P3+Sf2RgtH/wkQm2ewRJ7nlbgxtj7AKcsiJU5DCeLDcOM4ZyH2Fd
jYNvyCGmzCvDtsFrPBFZKUIPHHnflyBfdFB//ZhuRrN/9sL/YEBjTwQb1BecgMHUmWpb9b6d3QtO
dHRXk54rRJBenT3R8OQJj33qDRFIQxZEDIHF8BevzB+4nH7MpU7ntZ9zrfO29JTsjs4zd754CbA3
BZS9hyx1/cOf/w7+4Bf8Yzp1J9WibMtytyuinvdIjGZRb4waTGFf5oLx6Z//mD9wxv0YU82QXQb1
ZDpbBgompJDRxJLJ5n/zSdxext+5tNrOGRWJlM529GqIBQMpIK1Dr/2rJQN/9CL9YDrrZSrrNk3I
L0KTCHHIHJKguBI4+1d5cX/08vxgM+sxf4I6us7Wt2WMBxS2Glv1X1xMf/TNf7iVJDOzVYdmf5sC
CoR+N3KHzJBs/3u/2R/uEGbZWnC7vDbmWruh1yOPqlU8/vk3/wND+PdM09/9Yt3OqCdc/1w2Gart
m2ryW3HmLkSwMjXA+9IOmMbRrHqnvf75j/yjV+uH93/mp4hl7IXaIhg7H23ZqWthMHL98+/+fQP5
P7m9/JhS7RWL5Y5Lam9rP6AqUEFzm14a/O99oeR+sUUT8F8a22jcXd4WT8WKFqyrJH3uRJ7IRwqi
LO6W6m0erQyEr/dWtKLvj+5fv83/M30X939/HOrf/42Pv4l26fKUke4/fvjvT6Lm//92+5r//Dc/
/JPdu7h+qd/Vj//oH76G7/vbz9186b/8wwdx0+f98jC8d8uHdzVU/ffvzyO8/cv/00/+7f37d3la
2vdffvryVufNBvGiy7/1P/32qcPbLz8Z6Otc9//6+5/w26dvT+GXn45f6nr42//4Urf/62+nLyqr
8+6ffP37F9X/8pPn/ux5vm8FZORapm+Y3A+m9++fsX62Ap01P56OrIEVAn95I2iPfvnJcn5mVOQ6
ge8bToAjgGtcieH7p8yfEe1NwqSYDOkuc7qf/vfj/Iff1X/97v7WDPU9bp1e/fITI+F/fnT9mNPQ
mAOI5cCUtjMxKzi1Z7xIO2uPZPWP19amvY5t001ffXqlIBzGMtvqmpSnZR6Tg4CZ3y6Z51zdZs42
tWboFKuFfgArIuPcT4qFBtunanfMed4CgxehlnlVhK+pDafEYi+w6JdDbaL45cJsHt280vemmjy2
K7jTznQM42wMZvnRWTXt6AdEnFmq6KPK94YjWkFwAHJDLcybOq6brDvWOeVZK3LjcwCXd/ZyxMIN
i+sDTsRyxthe2Ox9qct62yDsf5ymlIWsMknLbxO8yDVvfBuujh1yoVlDWm8dQvyeehwIH1jaqmHV
rRKWobjAuk8rEbjMcW85Cl1t7pbMfqsnVV5VR8yx1vSs7/Kajkm9K3A3+u7wVLj5fG+lElvmapv0
me1yDQw3O2Ant3atX+Q7IgWcY+lly9NQgo+dVKoS9JAly/J4LttBYrjEUdggHDLmq4ZQaFNycgqv
/WrjzUFzM2WUy6CPi15am0Dp3TsDq/IjyfP1t6Qv1li3W/PTAlH94pu3nbReVWePZJ4PPch6Wvcb
tPQk3WYeNX3YtnnW8+h7OhpNq7G/9lh2tQ1bX7N7Smi8yWnQ2y+jOYN/JbrhPEzCn+6g9Odnk2Uk
EGlad+L6FV/gTDyD1pmwYFava/uySMwHC9Yi3aT5QEZea8xXrRLrLZiksh40hPouBNBr0+daLQ4M
S24HWrS6iu8jQJaSTeYYZRzUMrt3TAzVBsxpRgMhJpNJF76gaLzJzCZDy5OcAudk891M0jF18QWu
fjBiIrSLHD+tuzw1qcVWD2fVP2U5h0TUp3YZLy0zEMSSAMfoaKAkR/hARRYnqAkf6K6TL4E+MIIh
dN05rXXuFBtYErc4a3Ka7x2vR49ZAyYg22FtYSUG17isMLNbnzL220yBFuudbEWEx65i0tx1/XAj
dpi+oocn2k5VWf6eONryBfitfPHG1vI3gyygOjKLN1jGjie56eZMo4d1oe1CldZy+VqPDU1zVQKX
hj7LScWGoY+Nm6kek62peb5977baVG6GyWdKCxOjHpu594bQajU2FfUOVHZccMngN/Ty7lc25YiD
1ue0cn29pt1GAkYzoNET52gsXorvB/37w+iO4xxp3aoUycxz9mAPTf+hQywwOIDb+WXWivRLJsXw
WtZrfTbapH0YbGTmqhuDUzPX4q3C/AgEuWamFdXTyIuOTcM4JVVe+4yoNX/HAg0jJVg8wKBbFbb1
gCrfXCpNNjVtoUY3qzHrfQtm03/Pka8IOSqZbd9UUKayhTmciwDXAi2eJqbQNhb7VYOMnJHpO/u6
5rUeC8Mt7hhuDPgAy/k1B1vZY1iy7rCMWjt4QGufFOYYobHS/w6dEytjTj9mKqlUhHW0iG2jXsmi
SLIZlRA43xvrecCQrBoI0AIxpILi7+hMbwMg4NblOlpgt1Gn6bKiQ8TzHCdVr38pgyV9qbsBl12l
+1exVg/rOKGHot6QPWM7W+lYJkIyecUfffyXB9vBQjOQIvXNAQc7roLqeZU+85wbL2bBXseOwu1o
raIEoiE8zhiV3FCxmrHEckO4sZdfsmBI9ugm9mcLGmYOy8oZd226WhvLne07hnXViX1y82VcYWVK
v0DBqAmPsIK0/TBxvZ2VOWhX6Uz+o1wS72wPyodMn5Y7a1jSxxRIBsbGa4IsRLMo9o7VLfsmk9pO
jl6zz132aAU2NN7arjDTpmngqFlZg8sRUuC26TXnEsjOdzYWcNbnxV4QZTISFI7T3D/MdjMc7WQ0
nLBRDg6xebCtJ47p+YIcYr/q+SSeVx0owwt6AtVm9nl+XCqWEJw71MKb30dkvzIiMiwMw6K5c3Ky
C0KbyksLyzYVsK9Lt2m6ngrT6mfs2RVsBOuytG3jejYt9zh5D/VseeeqW10c0qV3NbtV+5BUDBbJ
vXTqK+tDp7s+G4Huydl9y8GMNsQBpM9J1jtb4FNzuhHG3bvORDC7mqzT+aLPnXsYBulce5wd+CBL
4URsHcBiw6AkTrlxhK0amqtS/fjRVGmxleak32MRSD+3BAHcJYmC15msLGaIOe5kabVXfQCjDeE4
xkf48Oaa+T3YVU1mEL72wQodwmsfbdkTzV/ZQr2a0p9QnzOEx0G3ec+lMi1h9AO7wzVjMrKQpcHC
0yEvztKBZUo7F4dp0unYXiiaj7pfW+GIqWwTaPqw69Z8OritrL9p1S2FwEjLM1zn+uDVWbtlEl4c
6WLlEXJAPicTh6vK8vWYDznkguFp9ywsnnaan3hPqgjG+2ycrP2Km3nDLSg/iYuvudcMHeigRs2O
51UBy3iF652D1Uy//j8piC/5N6a84tf+/4OKmDW3t3i1P66In77UefW365e34feF8G9f9vdC2Nd/
thzL8nyYYz/AzE25+1sh7P5sGrqJud0CkQys24ro3wphw/rZDvRAJ9AycMFXHPM/C2H/Zx0sna+y
bc+jYicX/v+iEP6+2eK/eizPxnWL35E/HH6cqf+48aSTlj9AVXdxnrb3YvKug2LBlCfvS0yntqNR
DYMR1f3Vc9sTayicMLEoOKT+XIOlVdZ8IiF197vX8Ldq/ffVOQ4pnt/vlCXMw6Rs0wdgg/Mtgyd7
K99/19TOVNYMllsgBRPEZ3YaNv4WWGm62fhGRwHJpLwHJYwH6RbxiCEjXIhy2mTuNEeeZoC3N8mb
dArAIB9oOimPgA/LvUyrhqNUsMi65E6JjnPw6zcDlxh8Z++dVWvl4ZTqFRam5t4s1Er1nz6NY/I5
b1d+EihOqGGAArY3l9j2xFfLqtXGyKUd02Hv/OLA/Sy4AAB7kTMunIuwb6C510A6UNuWe3/zZp9B
414lqMDerqY6tmsNnm4zSxjofnV5jaspv6im/9x5lrdz5AyNVy4fMN3A9Uwc+bXLllZya9RTQyJ2
CEOO1dVkRBNo+frhtvHxgoHyLlBHw9vqJN7BRwZ5VLIDMOwzZqdwfRuW0FfbwCEUtuZIsOuhZ/tH
slzL7qW8LWwy0pQbS7CukdVM7anXePIuEY0567CiPFnHyNK7+8koVMSOaBjaUHdXJsDyV+GnB261
2sFrjr7QXxnSULOXwzbFUh12TuUc+/VGRlXqHCQdcnw3H4uBw78L8D1qzV555stYrdbOr3rsifZT
SkEuyUug/xpXXDMbLcFhbLOiwCTeP5bGlyTXjZ3hd8cKw2dhTV/VpHshXPYrJkD3vu2bi+a+G3mN
/de3XxOXZcZKa9RGZfhwIL6D4c1W5pky4etsqiDqhp4Z5jBc+nKaNsPgDJHAg11Ww7rFlsnE0inv
DaNctxWKDrsj57OyKT2KdKtzZoZ4D3KDbzOD5JYCfmBuU+1CwhwlW9+9rZ23PN880nF7Lpu8fBZ1
wRWY26/CS+aNXgUY+IAcN946F0TFic82PNQXax7yyAthrgI8XxjfmEowifVG+PTCu66ViZm7z8tb
6Agyfe/7ENV9GsmyKUMrC+SusPM8LFKdsFvwqgww6K5tgufWY4zVG6O2aaQ24ZrTJNEAFk4ca77X
kKGPTutAfkzjaRhyDQiVOwEbExV74+x8Bw71VRvueQLpSS6+FitXOzGc4NwZGbNJd2l2swV1biby
4hdpAkHKBdWvlGaiPFh5dWQe1j34ZVZsyUhFoZ8M7ZT31Qegib2UAVGXoL13bltFmEL+/ilurIra
CdODwY3okLn15yKTMbDCcZhaA7dLNp0K5l/5Sq+VQjGudvbSkYsd6lh9w8klepBJfXfyLfxVDZEY
W2gq6I9Jwdnr6TtIHaTIYN3ZsyWPWTViwB4WATw0qLAYtOnoucG1838NsjGh5tSpZBvvausDgzlA
Y9PtGbun0GWG1n2qy5zZ0oo9nS0AkcveiINeNcMmy10irLkSwwJjYyKLRwn7tDXGRWyKbKD8lerB
7koXsLL4SPh1AyhTTzuBPyBb6/RIqG2+Z6bXXHsNM7Yq3EO5Tsurl2ysMVCHLCUith0za1c1/Ukt
bRCOsyu21pK0G00lJ7c64lwJogGbA7eRjLfbXP2K4Wra1smnoKzMk6d/ZF+BcWqCb3Iq/YhoIj8O
+m6J0oTFllpOTna5fqRhh2Y09GZX0ldGpdVtHRxoEWTzx9Wm9K1S+44p77pVeYGry/aB7imUN6iW
Jyg0aBPPOOc9I2vitUD0UuuehxbbHSUtDyRg61qd0q6mxFQQFmHioY6ou7s4tdrjPBFCseqPbT91
B8LCFCF2Y+Qvdxh5FDRru+4sAqQHbXbPi34ZBXkZFZvxiEQx+nj1+KPwp72ZmTVaRvss0werM6ao
MO/BY/hOeivuy+qIq/ID4heLgHQSqeBPPpcoYkekILVvIcou2bB8cpn+Rt16Fcbsb1RZBKHlDvgO
uL4/aLKE8wG1Y09xtW7lS4HTlf0h84vT93M0KTxd3w89RdpJaAbcBmmvDmwZh58srDkyp1bFbtcx
CMWJD4uQ0hb1O9UbD5r9UqzGgdUhvPNmmjYcBF8thQHf0Q+5J4OIeRFDOV3eYbb6IgIgTzXm0y6d
7M2wBHfWymNhhw4BOCu228z3PqGLvfRJe/HGmU00zhhb+qw2cszulWrfXX3yP1ttcsIQuE3SToUs
L1Sk4EqP9APOrYSAejdVbuxkSR61pp5sUZwgyF13i3dBbZrAMqJkYA7JxZvGnZOax0FJAFDPDuJ8
zcQZVBn4GC/WebWmO4/yLQSngdtWvncmfoOoC/32154Ds9et5SQbf7qwPZ0TqiKQ3mrq+QJRvZzp
JdJpyzhZx+6LS3RMxF53QtF4zpOdJd+mMrMOTpW5VxsQd4H33s2u3UHd6h8nLG9nUM/2fFf4Wnsy
mrI7Gdkif/vj9qGbCHnaBoz6m7BHCSG3jFtrLNouZ9qNEaruU3GC4hJRAUZMAIKP9ynD9HckICTf
tXn5jRpCYe4AF1MTcS695ChamFKE3lj015as4VPu+m8IVIy2cXxuc/FZFi+1WZ2RRVlRFkxfApb4
nDKRFwRuJQ1c1hgFnoURpbH3zARPfNORtkwkNBmdH2PsUiEQ/HwYCY7DVGLOZ9SLdG7cwyog8knw
ancJXtJrPdqRq6/DeTSC96QcnkeyL06J46an739LXf72Xx8mZH3AS2nm5vvLtZSePK1kfu30Lr8b
uUbP8+0Pnt8KQfjayluMCNfLFcVoiZ1xxEvqSvuk3wQ/w2rSDdFE7ZGVaht05BGYKb2xiR2nlTC3
89wTMUZgUNyDBERjYPn0gnJbimaP3zf9YA/FixZAuWpGCWNhbC2wvuMMOQxToox712VmzH4LBIMk
o7oIkkOu1MHrs+wyVTaYikOEBmBFqpnJpXVUcknq6QLFWZ5cKb07FvVslsbIDn6nXwPq1ks5eMal
t25e417rcLUYWtgtTn/PYnGcnpKDulaxzzKQ8zKIJyK84rpW8jLVRbmB10ItwIAVJfMz4nq7x+u8
NWW5T6YCvC2Ns1pSrJJBtk4TWsq0HdNxOy71wySN+K527JF4vUmEevdJVV4fUWMC/eT8Y7dL32oE
qG1Q+1PYch/ZOGNjbLEeRvjwVl4RcXYgPneuk4rQHXDy67JW27mbHgsM4qiMSFZDXok4n4MlQrry
wTQou1lPtQz7kftTDM304AZmfeHlLzcG+kO8dsGrr63FwYAOPfYN9mpUNdtX4o5CFJKT6K95LafT
XN8CVDNXwvcEILGI8Vv4nI3LVTGM2nxVo1gxvFFsFwEBLFXQJMfB0naaxzam/6DuvHYkR9Is/URs
GI3CyMt10rUOHXlDRGZUUmvNp5/Ps2aw3Q3MDhbYmwUa0ZlVlcLDnWa/OOc7i8IQa5uvHN/7wZXZ
mukzht92Tn3kUqUfqG+oAuTFouurlnqPBtpeJ4WV/eCjR3lZRSsdbOHeKrK1wNpcMop6ntJmV2In
8JDKOBcr1b8X9HibiGv4acg4h+L5zUrFfXBqeQVis+cS4e6drbeuGoXvdDhJAyAt21ig8cgnsRVV
um9Aju2jMS0PLElWI/+YDiFmLK3XO6oj83hZAKrxTEMtPs3ZuM1LG48iABJMtaNp4ZKEOShzv0h/
pJI6cTQPDVZxzTARt3fHpoERshS7poEFNpdezJT/xbXdwzjm7A2aKt/x8d/nZjhvMwaAe1M46qCV
wu/DelU+JJxNOUkfIF/iZfrM8KqI97aDU4ypSnzoe664iI/MRJX2OlQZ9j2HeldFS7kiIln7QdS6
l5me5Gl6a2WkjnqeMzdipxslS/6rh3NCxXUw+Js+12xhdmmgA2fEHP2Dxci61iQPWKWB+hsc+SRl
8BU0WCi6MLgmfV9iaX14Lwd9N9V18JREDgFtQ9h9i+rS6vx2AZE4u3xiD6t1i3tDa4uyVnNwlNgO
gk6058dFj3FaSARk1rRUqzLPk7Nom2Dr5hjdRmV17G3yo+icTYUo4wCvUe0GiuyVG6vmnjsF7pvw
IGneVl2aTb4dxuOFHzCnKuXdSuQFM5kFfpyfKZrPu2y5pvH43OL6t91DYuGQD6MFJb7TplDlkQIn
c6hRxcj4FBWo/abEODBlDI61nkEoDNU+oFi9VK7Znht3lw296xNekpF7lqbIxQfPsqlIU1yGfI7H
N2xkI7K9TmyzgXO+0OIP2uArT2rnAyn4PWLVWYXJGHFcDhQoWnErul2Nhmm7LEHo8R1s703XUDFY
zP1C92MwzfpmKPdVi+H96bZWcZwlCqFEQkPLPbSeHIBoopHqJOog8HlfJzwcDDuJrfl+MCy24HF3
ikeSz7pFUolJHkqlXw2jz9dNRVWIOHLdCk0elr40DqqcX7pqzg9KM3jAccli2OkBq5LJfECyFBzS
A2yLR2PtBNfCxp5jRbPykCm1rxX281Rs40He52jODkauMO/YoW/2XIHoHJujkMymg9IeXwhVyA3z
q8MM4SHCW5dL3NyzDhwWyrXoY+DI6R/KcMMa34elT3xn7pobh8vomdAzuKXtjwhGFJO/z54qcVfE
xsyntIZ5YTiAEYSQ59kBsVoZA7N/IjWMjk97ULiHONKpU+s9kcPDbgRxA0zTmn3itG+BI0Dl8h6p
wKr3bjXZxypA7Bka52KUvmK85E3Aqbjgh/wI1KUGK1t0/Q1ju3HL23bZqzKhGs1Sz6ikvaWe3SyW
Yd8F2B8PhsmpJCHsnqDLtYDjHQD95qx70nI9F5H9MQdnQredz0na9NQxGufKkAtOAd3cN6R/ISGV
i9+xZdlBvDiMSVbfGKNEEIImfd1q1D69o3yl6iu0EwQdI9NNrWIjo0tgLEaLyRE4/Go26LeSiTYh
Dmk3Swr1x3UDvMPhwMH82GS7dqYVhsB775yg2S0wP47MtT1tHsyDNaNAyizEjd34hVap9tiEp3u3
LndpChNNaGlzQCHzFxKW8ai5TJSG5oQNg0weYSUH9O46l3Zt3gz04DveFWNP+7B1bHajOJne4lif
t6ySfnJTQoVlSB+VyGurJvuZZ/BeQDExH5qcr8Bt+kM9BUc2yywxYjVfRVmwtlK6uSurzy5S06FL
83in2zEK5ZpZ91SB8lh0h/ViWO5ZDFVXK7CrK7Zm6Sc5NbPgRCevodtjkSdbFU/xyqwr+zJPEE1G
romnLAk1v5KhBXukw82oD4diGIyTUzBt4lBJuTgEkOSytT19HvahNQ/oIKNHXrCkKEcvOqYsnuew
rdE+OvchXbithGMjFWyjQ9zS1aQAp1oWLJfWjJ9StypeGNlVx8FkJRiRMftSZG9lIqZH65QfL3hK
6xe7TLx+rsZ1PsGr6HWVbpqZeB+TgmAije2W67yG0h0+YydOtmh1t4URe1xWSO3DW6KNpxKQyi41
bcOPlADeMdBhjkttfFl59EICw8/FoqxxzXJ8xdD4s0aQiba+3IwwBzy4yoE/MFvYkFzNm1laJlhW
zArYXuy9Pi3mnvnITzWnX3i+jDtoK7UqtLXV5+AeoS6tAIywoWIZkJZO/77UW5lM+Qeg6HptxCBw
6wbqED3TrR4ccKSOOb1UWhN63IbhZ9Gnv+pA9C+YmT6Q/r7YFEcfRmiBXNDTdp/W8c+qhuSZDUZ4
CSC2bLJ0Gi5T07CcsjFOD3VzxpIHGaD66hE13Ns0h8DqshWn2dqR5ntvkor8g5lPbx+nxxwkqzPV
xbGvFp40JHwQtOPsHgOmkiyH/AGR/V62ZUbwoVFckwhXZqZ+iDk3PaYXyzEIdVZo0vRLfOibOAKv
XDdVupXdxI+Qfm7nbGfUwAVccWG2PZ/7LPIUseCHoraeHTMBCaJh7I4xTSijG1/Q6r7NbWV5Ztwn
Zxu1sAMSlMGXKjYji82VNvd/TdM835YcvXPs7iMhjcsyIdzWguIUtzO8+mz5JdJufgL0QZp2VJTa
G7Myw2ttRpxO0/6lkzXhFVGL8zqfYh9Lptr0D49Llia/crsdKIOGtwY4xSnAmrrRsHmtSBznw5DN
4PZtQ126EPif3T7VUXTMIVOtJC6FXayc0EMSKFbEf8CxkkZ7L8u2vSsRn4gHNQ+xTc/97k7tbs4s
bJlgv+E0cH7r+r4npt5hHxWAN8LEPSke6bo/BJIBXFPtRG2P1/nxpVj6HjAKww+Mmi5DQx/9dLLP
7O4168zvpgfPPPHLgU/hZUfLtkt6gsVCmOVYIld53Ff7ysKeY+rfDQ8nptf2oIExAfGFGGKFPZJX
QCaonxm4Zip7VRschA20UJcIcUxy9lCeAvGmOSo89rhmsryZiV0MfurQvggk8Id0jQvwYdkt9gIH
Jk1Z2vlZMncr1MZbENZb6PTAT+bKK1OdmzKQcB62nWF2K3A2bzYIkxXbSkpBBf5oZok9ZRTdmQ4e
GrzZ8iAZZzj98E7+mEyZgS5/AGivlka4q56pYWNZ9lHvcC0y+BIeIJbUxZFfgftz0xs2Ur4jpdEx
X/THyXnXRjfyKgi4VHrdetRCuWqtqmH7uq/gYaM4AectvrAwHKUyv4hG2CI4Kakl3LMwAH89JDhc
Qbwe2oB9kpLuhUuxXneWdgoG5zdly8zqfssiqFkn7bB9RAW1MnvLIrUTaf1m2e8Wc0PPiZjlwxru
8XRC5sLX9aWJMkMfYxxH/IurfMm0k1OXm6Yeci9L6UwyVcATEylylZC5D3Go566GDRfyfruNMj1m
dOlaaiG/X7vcsKqLVYjHpBNYTjlOV9lMSmejS3zzfHafhF5vEhGczepHw2fHW/Jl8rUaNrMqrGMW
jtu6YVWqa8wsHb5LkVW+jehyrEm/5VY27MHehQ4TsSBX2g6/onNiReIN8dXOxmwVtzpHwcXSEtN3
cYf4euAnmdwZoqdLYSS77hX9AKRqnjx87SszCtHxq0sUzGsQMhAaeiDoVR7hbkWpk1nA8vWDXKJd
gaHKd0wbyq4RJysnncqNy81m6Qo7gBOYqywYIYDrFTYNK1xz8p9DeC+bEoJm4KCczts/GotBHbh5
3hiw5N4y4WIngH5rteGmd5h4F230YMO0665KbJ9UOniryw8MGs4asOho/GRLsTLdbaMv303Rb4Jx
/l0nzs6SicFuI8+Of74UHdSumRKIqYd2KiOmyobLXsGqnyyrsfa8Qn8o4ujgwryvcvSLC9K4C/ox
bGvhd0HxT7msAw/VuoMrhoNJKuqJmeez0XDnG/oHtuEN9QSpqER0XvVY/HT7ZkHD0b2n7IBhFHXv
SaH3n418LSrCKCoFgsVR7l8x+q6NbYR4i1uQTTQV5rZgSMmeC8i8G3TynOvJWZumwidJVp3rUX41
9CW+rg8I4RCZvRq5dUyXSmdmMFR7Y2l+ZCaNQqqju5epKVZ6XthnFtvQlhKiAQYlDy5OaDYCTTP5
+ABjLwPDBSmD858hM6MADKuHPIMfWofhsWoN7cAULzz++Sm8DCglH0lSd0cb5CiVeVXtXBuhXJ8O
5y7SGAQYuXuQhZ+mrnlAFHDLSHdYTw2x4WVhGy/i5mIePdcBnIiK949zNE5/Sxb+uyJ9YH6N5ly7
0IlCXZ/2Y1zcxSja5zijp63eikUX33A9E9NZMNz242FhwYvUayh2ehRwICM8OmESBG+g6zvtr7E3
qvOUdLsod12P+9XyCbIwAIgUszdFSl2CcdrFICbOQbAgR3MR2/WgwttmPYM62YIa4KyK8djMvDMX
hyh6wCqBhvNTeRH83BchALgxUMeBaQLxX+u8FI2DE6qyuUqncDgCvdwJdLYbeuryUPWIt9keaifA
N9g1Hq5Jd0qvRgwWhmlH/sr8cg6DdTHzY2nzgPAYXQfGgxGDGuRzwUZLZLc3UgOrmwFNfGF6BW5E
+HHp0MtGLCQqzd3RjpYvnYkIbxpS/USqVfLS2ePJLmz5OcruA2Jz6mFsjkmNHyAymMm0bppUQDrV
xq3QY/wq8eLiQUhHv8FflhEXdGqWaaNiDhr+0yfRT8utjYZvBWHj/FF2xhpH4HKRIpsx8/I7cNeb
L46kpIvgddii4XDqx5c0zz8sXYxrDJHlBjWSvokRimVRRSWuivyIvBNAxciZUJjONUTssrIJUOd7
lxT1lggdzEz4IIClq8dmkKuSdGKDDubu4iFiE5K53lR2ivWXPt7SqH+OE6uktRaCeY04dVoXHkwk
JPdEqnnTZI2G/ybeBSLvrqNuUYRU5scQp8jU4+E5a1XyWus149OCpRvavdWcNK6fBO3PSAfO0TTD
WeqMk1PJ4k1zp9nXJmfyK7GkXKQGlOBmKrwoSGDlViY0oDKX18RMgLrH5rXHvXF5QHDGWiOqPXCu
spPqrFJfVEAkQuzcYDn7/ejG04FMluCR7OB6YzU7e/QCnhmOT87SzBuYNRoz9NDYM1IGrDTme1Vz
8U/LONzTzLmAq243Flz+1xiiOFR5pKSkPm1aeDnnwk7PRUHGSlJw87iPx4TBxeT1BMc9FIHmEU0p
W6dW4GVrqGHyteY00TFojdZdFU2jbbKk557NqaW69gdH0LRxKmmc2sE291qOASDP1BYyVXEACy3O
NQ7RdWEiMnQWVz9C1q/22uMvzMS1YslMvxxlSh1FPYxeR7eNyXe9iNDk/UQaKy3nlokMdMrcOecp
aiEBNW2FS8tF3SsaB/1q+y47Xf7FwJPaEaaSWwnFvCtHKTT3Jh43iR0vdb/bMrLReFahr6qgvoZV
8MxDM+9x4owXu16cU0IwwGSmw7vIUmMtZka7oaiYdFrtfMumdEPcTH0I6uwTlzQoKKvZSmL3QjrM
ltuQdVNRGuE7yxRqH4NsCxnHJ0idaJrT9ql1GYSsHYHOD3EZUdJalh4nqsIaSMmpkeZ8AuXa7JpQ
nUHSWod8qK0D3c+2XFRwqCCL+e0CEXaZv1iqMw40ynnL5IYmR8zYsmdiZGJa9mpMns2mtne5xUds
DrH8T9xivJNgjRZ9rcfEE5QiLj7Zvk/kJQzDNWijB0creHVRmD05DlnIQ/xJ4V9tDZVZm0wkxbor
hjO+2/RpNs8JU+FFv6bY57GR9H7/mA5Ei0x2qSj0C3ZUzygDy6/AIx77YKKKBCaC4ehYubJg6AsJ
xSpZZoy98grK1dcqKbe5K7QTlTbfpnY6grOB/MYiAYRcc7SyMPwALLDiXjJeifk1gJyxiMxqFX4E
LRP23mawlROp0HQJ57Gp9GOJETnsloTNWrV3Mauv8V0qrx77/rLgBz+GgPr6KeGQmlEy53Nab8C0
G2sTUu8+XtAC6G2G67xp3rPsvSmWQ9Imw5Okyksp/w7QfhF9F9wGDUpsz1IsSJIsy9dB7Ja7aLH5
+IR5dqsMhpquBqwco+UlweeX8fLRegQhLOfqjWFYdTcF8s+ZfvCQh/W90Qxqc+ZHT2UB11+GnbmF
gILEz3CfRl7VLhcR+eFp5eweC9EVRPT0pI2URMynXgKzC1nJqSuX9uLlQ96+Ky2+Lmtg+uI6hfMv
kDb9i8UG2qnj13qBrsNqlMnZeI4oCzwRpuWpTJAx14t2jETgVaxvVnMk4iPPoArN4TYU6UZaNu2x
EzYb1NZbC7L8ujUgDbaEgg2FSd3aPFrocqMQVm6FyEJ/bATXZwU9KZy2iFeOORNEZyEDSEO9uZJR
HSPqybZTm+sHl2UcgupwOoRq2cS9/i6nItkFgVb6Q49OqDBIdlAT1DOKOVamVlmyWXseQFgckugF
DFe+hgyF5gNVyc5k8kR4oNDOvP6Ebx/Sx8wYg7N8D4coOjltcSkj6sV+Qk75iK7fcCDFXg0iZFXn
xtNcJQ/Hgtt5ADbJqHHsz2RB6TUbY+3lClJNa6cR2HhTWxudsyK0QT1pw15/GBEAxIfXjF+WjmXn
jcm0KVLR7Ec0SqA9YQdgBdlPpCqiKzDhSEWMGNkhwViLf/SAHvdxUhvXuLRNZKuq2+hsc882Waad
42PSmT3DLuNLQ0Db+n8Qlf2r40OZDBpcQVgQZbQF0thEbffPkjKcH12fxWa3lkH2w6DAQDaN7qAs
Tu5kXNB7Pdd69TGOxb5Ai4674b7M2leVFetRcKSfBroIEqCesI94UHRJsqmin85iAnhRl4fiQwUJ
/XKR/6a1Q9nR1Kv/8yv419zFv1+ALYRjupQephD/ZoBLQSAANtM6YpHLm8aWMAjs7hCnDe3f/Jbo
yX2y2vR/0OLpuvvvUjy+b6586PAEf6718OT88/dtbpdBjgtgT9j1b2aBZkafBseTJQC73rXbrTX2
nxoq8FMWMQBMJaOHElzdK9EDMF/M3/ZwbmJ5A0xSfGhieGHcTtCVa28mDSHAoJ1hARB7QYCQKpD6
58lIxvcRI6nN+h/lTk9Xgp6ODKEG7Q1Nvs6upCChRtIXomRIBm3esC7MWii1Y6wMf3BQ+LnUiR4T
1l/w/kPSjpxzUKNqSswdhN0DWgfUYNztxCQYxnBrEReW+heKmMMkCuJ8jOKZyNgLjpaP6EGmpdnI
8q3QDOJJ8x3mpRdQiL/bMfw2J+uSNGkJj/0Lcs4tbqwbkfF3yypf5YBtQbOvVWu/tKC6LWT+s5vv
E7BbIGy0l2UOjiSF7DoTCuzUJufAwBkTih1wgRsUIOaiyWt4H4sRoV3zHOXFjbyNyzKmP8jVCd3E
3rDWvCvo3nsIB5sqzcztImqk7ZPT+2BPCHSJjX4D6sNczROQPeTD80ecRgiI4A7oBfM6AznVGinN
Y6bgLCsn0bS1hiThWKRrDVzi35/k/9feuf9WKvwvfrv/jxx2Un9EUv73cuL/1bZf+T8rif/+BX8L
iV37HwIrHaAow7QB8D0CuP8WEjvuP5T1ON7+S0n8vx11Uv0D8axFEo/tKEWDzaHxn446af4DZS1r
ZFtXNBJK/79y1LHR+deDgmNJAMqxOEAeGY6A/v/tgKWzG0UEc3unOxH64aepYyHMa6FHkmZ8tn+E
glESoh0COvplAD0HhLHK9RcTpNsrfOSFsZD4fDRTYJ81eZwqw10zko73XXXtFkndUeaeKxvQWaOV
vU1ITP2u23eFOUtYasamD9GRhlFynMZi3meL5WLMIcomCuv4ZAXTBSUzq/nqEW3i8Dg77bIcbACN
OHdGd6eGbPScAlwEyyv0Lp2+CQLSpzqVLO85qwBqcI+iKt47lp6dKOWz058fKUwXaykz0rRGhMWV
RZCFsciVNajs1zTeaWwT0CqmtgPq03YFE0+bjA2rVbeIWRx7Q7DShg2EOqiPzmgy5wacb5ko64qh
Eh4rsbISnWdV9Rtj5Wk36lfXsPBYTZyG2W2u502fhES+Z53uV9Xw0+a8BKB0TItLtizDuo/HfqVb
zQuOtY1BpBZKiugUs7OurOGn6PHRm7X6VOzdWiwzqLUwGlVO1vtdBhFMSw3WPu4vnETBtqS9nrqC
iVWmlx4w1adAN6mJp6PqkttUdwMDw/HJNhaxktrtMSsdmV7DjWnY57bIU4doF1nQlcuSqEPEAwSG
zSxvxfClEzc2hypducZwZSgkzsjA1kVxn+3yVIckjYwlET0EpZ0ZG74TOVB4UPMfwo2BHMlWnEaL
hhB9KTWZ8tw+2jzabsaY5LwEW40emJoezo1lfHdO+jtKou2YtCct6cs1NwZzAV0jtp3391J0454m
HfpxFvxKteHDrdUtiBvfNZEyQ75ZGMjm5qmsSYBxmGivHoskP+8q8GQN1VHbfizhfEy06K80AHoS
GSYdWj9cTIful2kQgRnQwFbywWkBrU9T5SQNqupari2SRCzjs44bIrCW1qJS4V936r5Y9ffUyA2b
rXM31186aHCTLj4G8r6yB8vgjzkNTF5mEZ9zo93HQOzJpeED/10UlblWAfv5qTJfJiZcjKSPhcny
2NTYXWVo6kxiC9Dda0zhXShcURxvRboP7Xkz6LcsDdA0RMYt05AUdNN8qibyzjN+B0NoP8nAi9bI
iEkGrc1sVQWpP6da7sHj90Re7YnaZvjV/nCRbk5EoIQdwQqFpVUMpnCPDqR4OfmB74RX1syGDcP+
Dlj9YgpmWfJalOovZfcApFL8NrJCHolUZJXE8X4wg+4eh80ubR0Up4tzC/TK9fL5IcN290NIuBNE
cgiPOV6dtBOJFxKrhBmGq9YJBgJfXPiwM3ASuzNegqhHGx5VpoeOPPNHJ9OOKR2sjzey2QDpY4XN
2tGTAQyrBaTeqKTx3GqYu/gD2K+KWt+SsHdc2tzwnQY5B2qGCY4TqtmBQeFaT5tXvWgLFiLdL1fG
+Y5EW82PSnv2W1Mf/WpZ5h0piEehzzRxhpZvyUFDsUm/bpsjHlo98NqqyC8pGhdI1KgfBmJE1IPt
AqmyT2a6JzYTiMbowqNNqcSLlVfvg3Kf9aZdvGLUYWZpjl/Peo6mymTrH3QwjIkI5fP5rUUZZige
RUiLKKAGdvOmrZ6JymamFmLa5MTaDNl9tPDCDUP6KQNE9TmrAX0btekzI1cQTIoOstG+ADyG66LJ
9pM1oEUvkp8jGw7IIc5OAYXlTaq2RcijaxknGenA0AyXhTcmQm3KF2/SIxBJxXKuU9JkO2J1VWcR
MzUVi9cbLYPHmuY1IE5sLMBgLarPYVA0B8JAfrYRW4yYyb2sUs1TzXSOnAk+cFGfY04u+4RRtqbC
f6frqD0pGChVtbNb0Eh74vEuj5p2zBek66yRaq8AJ7StHd9dQA46cqhXzuiwS/yjCJkM34rRHbk1
SpK8nZaXOed30AAxk2OD2ivQav2ZmcDoDQHLHiIT60titsbFZBhCvCmko8enhZn0TNfOxieX0TXv
YO/LrmXgprD2oaDHrTomBLIx/1wsu1k1Nim6aTgv91IZmR8Kp32gnUB5dckdPXi6dQIM5eQ1VAD9
GmcbLc2ZJBPnqJK83xGy2HkpDxPevUFbA2NGnZ916kjglovhBSwQkjviS0hyOZepxZJYN8/M5KJ3
PezP0A/nu0zcihQ5bIXSpUIeagx0oSzoTsHxtauQ0fZhELr5Ys/G2khGn/Ag+QSzosVzXJIClSR7
TErJvh5Y2FnlJ7xLSMlMPdH0pdMWTrnWt4/b23poBGmZOU9wlP8253yt+qK8Z6EN7ULo1bmJZkiV
BOugJePczS3ZXUsNQSUJ4Scz7bKDqnuxhixvfrlswJJ1FIfpwdLyFnr+MG/HebCP7WMfZuJ+cVp1
iOIC3HXElz4O4mORPTRhLMGWzumf+1I+6WnYMqjDr5EkU3asc7Ti2cIqtJNmd6m5P1Z9OnqK47J0
qxiuhV0N1wEw1pxYV7caEjCWhTwIqyKpuQnsp0ZWFVlmbfes91tc2LE3AV77OaY6wvkH+ZCxHGGj
ccCYoGLJ1xGAfXZllx4TmS+oq3vzuRFMbTXa++9o2ZgJt+xYC3rWaLJYcdjFssok+OSIjmqFUIt5
MlL1M1Sb6cxEKeNK40rywTd81rk2rUuubgY7o+bjXOBIHQoy15bYBSqlPytROh7BHv3FXiy86elU
/Cqqa8oK76eC0Ok3s63veYL3Pezrk8qGfNNHQjy3aJ1Wwunna5epd6cZMXk8vkBJdllITaVf6Vl9
TYbFYtxAo0Q0VngUVvpfX1rL3YYyvlYBgfIhAbZySXcG1eoj9tS5z4RErxIUQl+zBvZ1nIgpclL9
PC2l8Vy7PUIW5e5co4y2ARC8lUO+BMbzhOWpkOZTv9TsnuVnHhr9JVa4w+yEQKkxtq0LyS6PRDkD
AUem8FxFCGstq39blg6rlsqn9zSoXqduam7oIP/zC6w9RLOFTeTAgyB54m1X3qyF5N6W0Le7xxfC
nG5Bw5zVmhf32ES5cUqacUWo4JXuoP1ye1CRYhj8kQi8vRwhINgDEvfSauqtXZL6RiywcWPqc8Cu
FfEtyd+izpBrgGri0pOgs7UshLpJh4JIxHqHeGruEJSTjloSVboewHkvVtM9x6UenolZI2zH1Dw7
YXoUWAYY3yW6//lSWc5XvZTOM/TYl6zvQaM3nLSM1Oqbys14N8yR2quZHUxPLNe6So36yg5uv6R5
9FbN+hcL8mHTNWhEF1NUiL5Kxk79HF0yxtcNuhKfov8VU/gBexTeMzNNURNKtMid+lkkVXLoH2E2
uPzPLhEerLPVi1ZBUXIHdhmVy/Gq1Iduywbvx0BxiYl3DZ3hvTLq/BQY2rAlMbjeTQOhDhMu8EMo
Uzx3EZdtX+kSYDAWm3BIp5sbZwn8wsI56aTgeLimJUkLDzFKOjzlUkbPJv8ElLe8Gd1w5d23nhpm
XKbGGqVhnGmXw7wBLtIddVfLVkFTEn+G7Ayy9TpoB7Ke3VtNg5KHhOXBJEX9NOLuQ+hxMAdGuV1M
XQyDOmWb7NcWdJGAYPZNjsTokZRwHYYmO0VhZqzzVJYbgh05ABic/zKR3bo1Q8de2s0hHoflKOeH
1IZYDVjvdX//c1njCa+fpgSNT2bFwXaeq4FRpI1kBeyiXxbao1CvWZmUBl65x5e8iUkrzOd6LYuc
e5r/mniu9msIS1IFUDRnq1RreUn9jKjGzbW/IEiGW8HJtjHTH6UrdyYJpAAv6WJg4K7KmWd8bktt
X9bqPvZbaaNlHjMn3MWSXeuCeLe0vpeRyefYf5lT8EmUJJOgbEB53JVQPsXIVoihlTRzIqCxqhJb
i2FPsIlC0Y2Hsaxt8Pgro5POneSk6uKUrl/lmTykYS8Pf37050uTwmYX5hq1Z8eFU0dvIE4zr2wH
eYhrtqBld6h4djmIx/ycyDh8h0cIeIXPfKTmeSXAZ7x2JYJ8pE73Pz/T8/JTRpyWtoPNgWwdJJ7o
w09/ftRyMIAtCMSGQZVx0kn820pt8TCVz6NBNGWyEUb4qVAU8ffqt9RwOh84Es0C/c0mBbl7Ix9m
2LYtCeJdSZVU2X69yeF0egmFHpKWQJxeoVLg19xPl+qpfslfmrfgWSlxy08GRrCPuRRPwdW5QsbI
PXsVoTKaq9A7JZjO7+ocnoyL9cRFXeV7l9Q9JLz3js26AOlRk3kUm98hUSr2VZ0FDI23qD1l5Vu7
UfklO5q3RwQZoDbq6f3TU1tu4seN/aoPuk1fXpSXWbP1+9A9uVp7w4dovoDxjZ4pqFfQ6Ocnw2SL
UsuaNHC8sJNA0RT2cfMMj4NeSMqdnePMmGM3eBnphM6jE/4lsfwd9B4KZNRW5GuldBtzFL7UPDbd
fX7B0lHwjUj/fCNAOptXZqtspd58b3rtr2wzxUt7q54QXlq/nV+iOyRfzvNyZ5NsGnRrONTK1Zp7
eBMQ8sc6hUf7eV50n3s1xVRy0vTZJzKn3WbJYcAgtypmTrWdseyd6Mv8aN6M8Ixh7BmFd7shHedc
oM1esVO/FLhbYh9RUZ36pND/brWz82v6reRLvic6METAxv9lbyTgBWv7hKxBXwPH6EA+1wO7kG2C
+Ca+qErtbRAco0f7dUSUhUYiiRDq6uuntK28NvTXNTknmRkieclXsx9JGzGK8D9dhw9JxuyFyMfA
+8xj7Tkr4de2ZHLzNl74X/O7K46g2M/GU/ia8EeT5HyJE22bn2e72u3LCWXZPbv+B3tnths5kmbp
V5kXYIE07re+r/JFvki6IRSKEPfduD59f4yu6crMLlRi7gdICFJkpofLnW40+8853xlrDYoBp70P
9a7xLD2rXSeYQELNu0s2bFd87JdAFEdT3+CfXQWLLrLn+drt4IyL9BZxk6fkQdKu1uXZk0pXKkx4
bNqRqbFw6A9M1WpmXyy2EMNcPSV7Tf/gt5I83X14lOJTPlEUefBHbi6DK5RVLlfSoDGVnutC3VQs
3/JR8HEQUCoM/IJYzt7qla9/UW4SPTVzx3nFOujX6um8+x/6s41PqvlMJ3bOTPiLbNzEBx/3wzrZ
i7OvbMK7cs3v+b08xmKF3XQswpWEMdOvfrluvozn9tI6N/1OLaHLLPn0EwzhEH8v7z38p2hldRu1
21LarFkf7Q/qWPMXoG6f4cFDrDRnjfc1LZq8V2yVHX/fQw7LPo2vltbg1+kF8G72tX0q2hK7AI4x
emtuJtv6JoFb2gez+pidAH0WBHZy/woifkZjeKvbS5vUfbcqjat5tA5AhJ7xfXzGH8VrfSFZbBun
6Zfv7g1G46NBJr/Pt5xCgCrfvwDQKnR1Otm2GvwFgBx+CgeAW9Y+qznPmhGQlyjO8Gams6LtFsMT
NdkklhO+CuBt0SU9+cT4i4tf7VSO5vJid9f+Y5Bz91Fdq5lkOx3tQxui8y3rwbysyPwH/hrrUER4
F0NaTHFtkdMr2x05zbymqrcRm+gSccMjIbhhwr7rm1OwdBD+aQPZDD/8hKESfYfgQdJaWVX39l6/
Gof6XN4cPp/Fw3llF0mjEI04b3F4t7xu71dbfDPLKHUWqvTOqUVEzU7psymiZKuoO6ccumMq3HBV
F7zmST3i/MWdUuxrUjY0u2Afc1jvs5eYpYjO9pv3Wunm6hmOZ8tZW4wSqH3Ovgs8UuxJL9j+Z4V+
K4dcP3dxyragWlQXiFjgt0qeaM765d+0hD0Fky3L/mGqxVw7Ugp87h/preAhiG7u5DKR0VYo7ZLx
Sty5M6/utrrlAHDx1ksNISvd9tk3h5sdHoNwXUIPWneKO/GbSR1Gobokix28sbHbkylRvvQk+Rba
UN4K4ez9xCLTVBv2bhx891A0vVgKAvy3vrOwgZrQQqH5NTMH0hrx1N5HektwMiR+s4pgZb8NCKUZ
YeaFmuWIJ2ztqAcyfsWm956ErfrmlTfXLz+T3BnpBsfZtfMiLF9KlGLKX/XGeKQrg3OrUHbFNbvK
h87gUPWbdEEhGQHnmfUVmVyTSMTVvHur30RuhausMk9qrD68hnbImI+U2Zb5j7pR907eGV990zwL
lztMAZdw6eVt8OK6YbSNEuOVCW4Aa75vqISaCvviYsv9qXy1+XyTg+fQoXmi2//3t1ZhBgtjDB6Y
zS4UNuv7JZZaPCHVjLSU3i+hLOn7Ub1xaE5ZbZhmbgxtPJUYwSAcFHq60da5pqvbthluLfCRF+EK
3Pm/v2W6dKo6AsFeznsrJzPzb0fz7+9cJ32lZCFf01w7d6rGmrc7Otf8RaOp1dxbeUbqzlGvX2A8
0yS/ybrxRnds6caLa6M77CRxA+DZ1OBq9WIutdhet5ZoZgWFNy+M1NCwyeOtM6oj5hS/RstQDK9B
RBnuGI7dzBMw+i2SxU1DIcNg0mUG23wmtL6ZpUILuOMpA9lTN31xJWxs/6C9aNXk1U0/rS2VNGIn
N0YR3bWBvXNaO9XGqYz9gCl3h1TYDlNLka++9hCKoqr+mDlUZZ1gV1AOvBm87Nm3OVWCky2WhCdD
L5Ed66rMj33j50dckNe+UbOtrZkDD2SOK8bOxaJsJRarwSUWhDXaOAGADldUz4SbZ5j2vwztUObs
ILtafuhFHiySmTMM37XvFUsCvCMEdFt/EwzSX3DUV1vEz+9EgR2ReyWvXGW3pNIyZqrdsCH8iAGe
gPo6N62S7oTJEJbCOTVD1V66pCoPo+Vgj5Qlq3XDeGD0jknHPMkAdWH0C71gCszNyb877+OP+KO7
1xd5ZhWpl6b65HMrtexcAgeKMgtkSAtrP49cjHDJmf6Y4kwh99FyEm9v3xkUH5N+uNlKni09m6ZE
0RzTCuNA7G8Syk92gQZ/vnMwxECq/jLbKlrWUc7ANAoC9kQMO3TSvLr2E0YTzld2Wi9BbLsgikEs
RRj6Zy353XwInpbWqSAVzqZm/Kg4sM4aXF9Ilcl7R4A8KQjjGXSl2Lm9JLwAcX5SVQz7wWnpQ2C9
drxg7SZSLnEBbykd2ihZNQvt5NXJrU3m40dWbcz/caV/Cbcgz9AwCQlGDlB4xEznpeTqXMBewadN
F5uLdWWbt8s6JuBASeUHmB7c5AoIkUwbVnHsy4Nt86l2at9hj53I1ZCdKqX8cKWCfBu5m3EHn1Ls
WkZW83HcdKBohsoSV9MtSakZ96Fp4rUkTtW22rcx1fy4UbFxNPdjKOkUsJV6Wbh0X2HIoL1W1gsP
wC4e/ZiptsH6ZPnXkHj0qfE+lJqVQ4lTd+nkNIaZqSa5XPo3TarPpFQ92C/SW0JJLcOzrTCgcwNu
c1aKwx8aQYXiXi4Hq38TdDaAo4IqstOdZlwWXVosetIdlQFj3+mpUtPrVVHHn+w4lULXNjnMs+XY
9OFG/w40Im0U1oSfUjtWjvxSgbncSh+EgBl0616piK/p0DEaRnJL2ykWhucFiHfxlw7koa/QQDrG
gWRABn/VUfay6hPU6ljp5mNmaQehEQDyMxRCnEH72rYVDnCMgAz0/sxiDEW4mXrVcm/5fT2PoFFw
bwH40ebmhSBA8M5/vVJG20YHw5MKQQeUFloGhav1Awjpz8qSGSfzUdsxq9B2XPo8z0qknGb4C3sq
I/Zs3YKdFXw0jf+aqD1I6OlPI6Vg1ADGAwHI5MjbYYuXZXbAIe6QFos+fLf94kMMm2jgA+Nm7Y+i
bymYTckmhAoSvlqyIeyaYeWd9fGqpYN/UqZgRNK6wEQr2qbKHheQm0Z7vbY/nHD095ks3rMSzzi9
qFCRFYbJ7MCKrhG4HLtyEbISb4i+7j1Kpx/u+EOJbWVFvUuAvS85DJwYV9K3ctaRcJYq1aN2CDYN
vDbMfjhIGz2VPgMuUA/wTZBzyMxlhEFTrO1ExynERPcIOH+jgOgBO9lra0ATb2PPfRVrNnaNtl3F
Vc0shS7iBePLce6V+TWrcFgbAU3aZvniU/s5o/iixvboFqvis23Mjvy49vQzXGxUeIEsJLdJrbZ5
1FN8lxajQqRodsWJerems2bRc7PrcZbN0l7LT0nmF6euuIy5ax5g9firgt0FQa+frXFDE9AZxxcC
kSnVTl7nJbfaFMYcfHi1SZqSV7FSqT7ySZ3b0xeasN6b0jM3vaOLDaAmugscO9nH+nBQGQMef39J
g2aJjNFtRwSlPQwRUlJugoI6tqgRESYjW6UjMWdI7bnjDgCMQcZFp2o3DLRFWpjNUhOSWtkw5Fko
43a0rYOZgfhxtCi5Fb2xoE5sXI9eXa+oRLZ2WRLc9L5YNFEL1054xTyKRnVbgupkROduZXung7x4
Heq3onAIegVpu6ZIg0K/xogeBYPboNE48maxtTSoP13XWQSFZNQFW8ccnJ7v9ktTc5cK7Y60Cohl
LDqia4i6IbZFYC7KPMBwOGvtRwKRYBpqLi1YqLOQ39CPWsGDeZCyOHq9ymZh9lBM7A58M6Cpma/k
A1IT83DV+LBDbZzRbHVg4czmcVNd4YHuBfG83LN5efR4wuDG30nQXwgszgNFHPyEkUbkz6ucIhRK
S8tlDHfVndoSMSjE0wRuFdJmNQtMRZITpRyYTHbsBfquC6QxtzWqekaABIc6gZfckvOgcVbbdRYb
aBnAWVFDmiQVWvpEDp8vQjgx0oOfDR8EQelx02Hx4GCq1rZrhIsujJp5VBAUaepLCZHsEHX1UTrg
WHrMUon7Te8HB10G2m459UbmoPhUQu7zTnW4Der5NV70SEVkOZOZRq6BcT67G0wFPMun15EIzO0O
gwE79Z03kg3Vo2av261NNhkcY6i8u1Uuzpj7LBzr1J4x2dhrptXRYF3tyLnukvpsjbiQTbnKch/R
KMg+QewOz0wEwwZ0KbXLVRUuImAbu0L0v2DQkkHI5SV7J9bZH+wJceV2WAFaj0t9SnHaWr0WWfGT
lSzdlkpT3jE/Hny7MDDD+to2dZ2zJCN2Q3IMdoPedEve7eIzYBrXVkb73jcEU0eooJYRuctABAaG
YjBEWlQ1L2ZAgrpIiP1z/0VPt5v92CFX1AmgAifW66VShJQsq/2cZU2/UdW+biInPYtOuXMssVbc
Jb4wMNVLEoqLtEP1oFNIbtsM9TjDI/8yZCxDocUJtLLshTeS3bD1LLjJKeITj2xTf8u3IWbk82CE
AQ3h6HP2qBo736z++OX3n+GfCkAsTP9GM/tuk3Mf5eaVcm9TzZ81mLSjqWXDWiCkrxVZ6E/Zkjd2
tfc489xbrrGDNUtdkLZfN0pDoqdJqgN4ChvsGmgctAELuAzsXdSDbtcB5Pr9kwzSXxRy20vTN8wd
oRIgAeKDlq9y15Ap3+UNvkzNzVet0xInCPqbS6ZyMehlOSvpx3n5/cWwxXeIWLmhNOyLHrfytagc
BF45bLAfsN/nibLy0KbUqom8piizvGP1yfbtr16NnA9FYwvcpd3W7omCJQLwF8CTaqZ3tnwy3g+6
wcQ2UCW4JU2V5XlqOijL7FUm7Tkp80Mbl/LTT13BgYmrZujyaCmkrb8gCH2QkwCU4mfaPc6Q3tqU
aLDfM9XApAg+t6CnDHoYQ7NQVz8yKVcAT/1fiq1/irHMLnriH+1Splsr8ARo1pIzvpsaJzslRC58
27zE4pJbXIaoYXQ8xdJ8J+7CdZYysmpIHHbaQ9N89ZqXerFRCmaYGH+pnHAsu9gHEsiOPsTbzvbG
XTN9+f3dv34UU+6npcCZSFN6lQukCOdMenFVOsI5Ws3onTEyeGcyIkjAeaXDz8Py6Lj5XNTMyPx3
XZ8O0FGEs6/Sz8qov2hTNFvr95AoFsDdSGsp+ICAYIxTTxadZFlBT1SU7HpSbOytrJGzlGUun+Gg
VNuAcO9iGCtwpZWySzO4uFmCd6Rytbs1gDHp1aACiMZxCk38y+mXbW/cI7gF4KXweuvDk2ZZ0jkE
96wCPbvqvxMfslyKCwRYULdzG/JopL6emRPZj0MaXJ2ScbwPJ2iWlTRPQimH2tLxEfYy35lZA7cA
ASkLZcoNlyMdOkrFzFgiJ2d26bxQLRHs4j64kwy1LkYagsoYkmynyIWfONEJasBD1xIQU2VuALBj
02DGjgkVRdlYeBYYJdAWjZRhmlelf/o4feYhWWWM3TEGX33jtAzzh4IQNPDblxJA16ps0pPFRwJC
tNi2RXZFRH2juU7M8Q8/G+5ybQtGbNCOriZ+aoX1g2KSH5ZBHFfhMLLFJgJYE9AjJDs+0WDVc/4g
6dXvpHOAo4BfH40wPatVxvMKhzVbmvqcEcaal0lufAXOUg/0L0+r3bON52sbARsiULVRg7a5mn7v
n+ump2BsCF99N2NExJFgbcVCxf0FrWeM2n/+aHq03o68MRBiuMeIxja3gwWk8cQyqx+Hjjq/Pgxr
uNTK3YdIOKP51zyT0zPPqUPKtmo+ZWFnnJ40sh4KGS2afoYV1WAkMIfy1a/D4oU7vFxUXkYMLrOe
ZDIZillQo0slEDdXV5ct+XhKuvpqKjIkKkIV8iocXAyyFJk2jJZ1NTRPLU2HVw51pOLbRRFB64xy
KXd2AZptZJs2DxpzZwMWrIhgyvc0g/4ZTiyXhnHOS6kzq27oieOV7uhGyN1DZDUqcCX0MCnW9Cx9
CEVHtbWlfWw4z67yBnBYr8KXHl18XgYyOqj0OgWsEEjS196K/fYm8UL/TCYNEM1Iv3foBXMc1OaW
W0R9IxekrTIa5pdJa9/6wqaQNwYx2e/AFdcH7DsD9E40HOj6IUdKNvQpqo4TY220h2gehHI9xhOq
Ey+wyLK9qQAGa3zrQhx6GbfDPtehQWeRvibJvht5WkZ+Gzhiau5wK6F3LOtM3xnQtXdxqK4o4rXn
cBrA4DjRC201Dy4BVherWJk+AMFhHEr269QWgkaaw78cWB5TA9Go+Mz8ul0Mg7JEMiEVnBKvNE7C
TRxQDwzd+qHmnKWSujXtagukxieMN+wlJVZHfzIU9IGcwu/zXGP0aZv1vs3kC3EopBGsRgxp5HtG
hJ9f85Sxdb/b4NwU0zgkGyIDypYUIyQrYXCYytyrrGHUeZ60SG54/VpLyavVNpE/v9LfQi+G5xOH
Z9k7u5o49EPzRjpZsYVswJHP1Vo3VtwQUiN7xr20VgYeo3krJolYSLbajVz1iJxfbFK5IbIVuROw
7WEhwD8fnRIAe43/iRTGOqr8aOv2jrYu/YIHAuK8xnCpFKOybRq4k9Q1Mk8LDFQztpDWyITbGvYp
RyLMFME5Ik2f6AzracYW3a+gMPtVMYp4ZRX+j/DNoGpoU9LNu//9hfWmbMrwEkjHv1ak8iib1FfM
oYJXmYNKK8yC2wnhBmz10M3LvtikRkO/Vexlr/SdsYNUOdGPQh7w1lSLP9iT/x2p988NUP/b8/uX
ViFYpJma57Lfho80evodEqFkY4J3rlvrsGFmcRq9C4iAQ2sshvogMDTgZPlpccVg2nE5VJSK9TdR
D3tq6/kX1Pi/nxWkZdcCSWjbPOafIwtlTpdnryhoJv2Lui6mmzYi0aPe4Z24GKiIQ/ZrQLlSaSct
RrDq1VW9QGfJ0y0NCcZVvBhH/eS+tuXlrfRx35nxdphHchrAXLyLVYlr+QnIxTtmNoSSh/7WPIaH
vMmz7W392p/9MKE7ESjNitkqbXC3rTo0WJJjM1txulUIV0g2nD+khZoZHKt8dbmYW+Eu2M4VxoI7
+/4/v1Ga8+f4y/SaaLjHKU/RVfze/Pjn1wSvgZBUaDfb8SQufbenP6nKT/zT0+A3kDbzZx7b3hyR
CS1oG5JdY2RzZaRiaAtSP9eBdQxcB05KLufZsU5ISBXzS4l8CCdg6/D6LJxJWORQZyLv2lszfAnD
k1/y8TiSiSENy0ZgOZ7FcSR1denfjGDemUxhGZ3v2uguORF9q8ULkK3hk17uhbYos4VtHD5AJGGA
tdeuc9yriDOH8BF+juVRf8s/6+4zcrbNuHHVxSIidMIEBrCTsqnUceEcBVFzzkKgctJHywZU4m2+
KK27OloG9RPlhTAzZiX9NX7oXzX2q+/pr1dP8lZfnccIJeQ03FeIZQ+GIAfjEkfb6Q2vecOrm1/N
rUdzqdCQGz1vNzIo2IUVqn3E5aHTcxshY8ebEbb/ghrH7Chl9E5z7zw8DWiZDpomjYHom1ip0Dr5
5Pson3TkXS4QTeYBmmjMvs9FI1XRSsd79lGhneJnmsen4JKhe25YyTfJMUBp9V7YyfA6Kzdx/c+X
j/jdi/Pnj5SmEZ2CtEmOwLX++pFiHx0rBYP4bUQTaj5urWHYO83d+Uiij8yy3xasuG+8LJ/Do752
L/KVufM9Q0XD6b/mvEDu98gEil/w4hrbcDk0p3Cnbbb8dQegJ/FF32QodDfXW4juSCXrMkG/K2l9
abUXXSxAXazF3N9EyKDiMcTGWj8ECAqYXm/FO/SS4UN3rs0FDh7Gz1154bWbZSced1ITXy2UxTTe
j09yugvJihyzSMylEJ+2JCOZxAfBYrKKJiYj264FaeZ8G0USrwuGkvZOCryDLTeJnEdpvbR38VTe
LeOUAqS45K/Rx/AkgP3UuLa1Uxm/GpAHh5ltObj+l9JNZn7NocHbqso8PVXHENmVwOvG4L742plb
QFNBTJ/ZsnlaV/em7NVL/Ijkrvu2v4KfyU+noAtkJtJXtpyzMP0ZTbLvzjq6zudCDi/NrvmhWh9k
S8dua3abcNUhHBd3X7+77MInQRn2FyDSfmeeQRtOJ4rlT4kATShdRphuFpFYFcfsnt29a3BXvI3G
EtTb627nsD3aCDhyBZQcIgXPJj5Nv7z9Xj7FlV9XQ9DbhU/quvL0p7pu0/cqIRQA4u+Sck2YbwT6
Z4mzKbaOU8zZDXQMdmbJrVOW2ht9Bd2sftbiMziWExN11rAqf0wvwJDgTr8or16K3dMT+YIEPhZK
pAM2gNjbGr2FfFMa70lJu3vg9/GLj/JE5yoO+IKS98TyAVl6gzWXqnEGszhRlsZs6WYM8hjRfLu+
Df0mr6NNmkKhaDEFBAPTZs/N7E0fNJ//+UP0u5Hwz58hkjGqTYZH1ZA2zSng9weoPTM/uqAgyoDr
E5hkqSuKW/FA0jh5KoUVzof/WVc5/n+Dq3D4DkrDnmHxCaHq2Ey0zLfqJm9Ri48XkzNvJkjRTdVJ
ay081Z2fGN8jrENBX7UiJBXSJSWntYrzge3g8ix7QIK22NpxGV0hFRH097r6RuUnsyQnXXhesvqb
X/jP1YzTPYeqLtXQNEdziCGpf9kdVJ5HxhbT9Fbq31iqTGt2LE36ldGbhd1v69SDm0NaljmjFW8J
cJf9TnnVuJu6b/m1Og8vFuq1VX5BtFkDaZ/lrLwdK2951bBI0LZyUdC/cxWJiJFy8Dc3TfFvn7+m
urxfuq0bxtRS8Ic3DE+9yBInlVsfUoPyqr+5Wb4a9e+WOfoAUH1TovjTfws14JE/rKCa1Y+IQ1w0
A56ySEd7TnBw2Fc5AD5lRa5ngjETQPnPL/O/e5rc1k0iYLZtGbr5l2CoAFtT5GWYbU3HSzcBRi3A
KqjAmhLFm7xqzd0iC+66Z+gTqLVf7m1IOcCgnkeTiMneV+NL7kYPQ5WUzUwyNWdWY6lW2FnKxPc6
XJZUt2JhR42KTONvSgR/B0j//LHQTdfQKXczdaFyMf7lVY5DIzJHM9mCp6PhpC1B+x7ieIRExyrC
DgmhuneOSpoR4fSbLdzCZvf7p99/LnRlG+JSPIS+9d00VYLJN+PigGc72uwBY6AN1yJw6xc6vvdY
R+FzEEjj5oy/3aQHYf/7uwJ4/t6AmNUUlLJgQDIPXj3CdJy+Q7LSFpxvJOf9du818cDW0kpW1NjN
u0lR7pGW60ljzvf2pDgvaIH46Jia5JMarU66NND6SaW2K2OfTLo1iSe8U0jZ9UafdG1z26af6qR1
q2w/C4q98DlmjK3ZSHFeAmnghXgmXHbUABnYVSUQL2ZxHnQr3MPZIKA9TDp7gOBOGj9appMGD3EZ
63yHLs8unZnDpNXXk2rvTPq9ipDP2pMu5KTtX/RJ5ydYi+jfTuo/IRmsAO7kCRj+Jlf8u8TxT++6
pgkWQtdiLTQpMvnru64YvsTmG2715L3MLJIi69phiu/U2jd7vUwGC6h/HwNEg5cO1q03/sKSJlrc
xDZxCOMikpLAfyHAyKntq5YZxSICLPgSFbG7MjuwZKofNCcf9W10AFZFjJ49AUB5irT8zSfwf22u
2VuzeTYJWpK2pB7+z5ewVQZwkvwm2IojTNUZ88V+wS5YGQm9gY6GktksaDArt1ZTq7vCQgLXkxrb
kA5ZOdCTcwioOnu2grrk/qW6tHd2FD/s9//Zyf3/6O3flltOedn/EL3NfgbV5/85V58/f9XBHzO4
SCT8n/8s8zH+wZ6N3h1Xd11DM6Y72v+U+dgWhVSW5uqOYVsm/+b/lvm4/9A4hupTBldj5mdxG/ln
BlcT/7AED0UM12R/qbr/T10+0+3oXx8pm1SwY2uWq01pX24G1l8CuFadAJZqIrmqGr+rX/ENOTe7
oS+cdokJR9s7uUoHTUDD/RSXQWfH/yx0UNqqjDCE+ebf3Jk4dU5X/h+fE0/Ipl/I1k2Svrqj/eXY
qZoEo5SBc36uMZeNHTQHile8rdMANNG9XL/IigqWNm71Xd5n5trEcMyChS2u5wjYE1kXOmlCK31I
Z4Aa5uFGU4qc87XVin2sjd0yhlp0KN3oJyG5+quXzYBQrkMBRY8y5gpULDnv/cRbytoOvwK16d5E
M5q4Hx16aehjMDmhizbGM1DhPOmaXqO0y+o/geBQkNEFPaOiMFPYI1KHibnUZKiIicKBFkckWv1J
mM+8JZRqzkkfEHcOXH1FZ0x9DpOYhpUased7KJmAYGejhN12SMBYbXWqYpy5ZcriZwVOs7JcQ559
S+cIBBZkOSh9NW8ypT4i/PjpOpRRBnJTFfegc7m5WbpxKVSHm0zPif9RG6p76BRsqF2bfNTotIte
F83C9onnmSbTV6tzibYZZnZuQsPH3lEWzGBKAfx1UIp3RvLyBoewWLhhri+krbl7kq7+DOCK+aY6
o/Pk3hLiEfPSXZpWxj1w9PBG7FihV7RsmZkauAESBzdhTySuzOl/HCO1e+8Y924yJLOV7hVy6ddO
+suzlObo2swlcU9Uc8VuOS/hPcAi3gRHn8zJy4h1AmK/i892sjkGEe1sNaintR1nLunYsNhhhGfi
3XjZ0gfqPLObOkPeqMLNMDYctYiYnYs4lm9h5Mt1Vst8PlKmRlQ59/BqN8N2dFXoEgx5gBe67QKY
GBcA9MxVqarZstDrFHsIxK6R0d8CxFdy9CsJ5q8v/OcoFIFjF9cZKAnc33FSipVHKHoVN31/Hruy
O9RSN5eDL5WdKvmVFDdqLkbiMcoQghZiNB5mwzRZwj6v5x4plWtvqpiL8O4vdRGaS2UoEH5IrC5E
VlrzHtrSvKI28dlMAcRZbZfYYDo3vY2VnKytYcI4hiKoJoCgZBFZmknYEktIWsa2qCCHpipW9yjH
BtEHzBaiQhfYTkXR74i54Vjo6TaxY0xeFf08SxlJLBi1N2AbSghBfmQwzcjSKXCDdc/RfYxAE50p
S4cU2Gii77CE4tttqhZxDLPY3B3Kam/oVfvS987ItAOciohltylMv9r3euadUJL7TQXw9jBQq/QN
KgdAXTLtRt3ROwxYw06jrZdvPqvvZmhqex01XrKo2pYza2fILQC+YI+Dm98szWP6GvC27EXhhDsr
kuZGdk3zVRlJCcZGc7atJMVAW1e61uzIww1vpQBAw4Y5u0yKptnSpg29xbObZlg7OHlGjCiKjWd9
0FV7Cr4OytnQGg4kYUkD8TpSNJ2UuErUhaYUNlcwPIMn0hQihzBdIhgFlDD4clBynIfbSR4rYI+N
sygybCJ8XuHhUdBlc8M0kz1QzmM50wzm3ovRpX4VTFiRLq2a/qs5KMQRkL+bDmePGDwmGS/xi52Z
W8mnk2BPduzQYdtfEXoypHIUPVgwr0tSfFKYiLJV3TeVskw1t9mU5qjFazbI8lNXoAzbKNzvcF6E
PwXncjoCApKHWskoivDFAT43BoQ0zdgf84gLgFs4rejcDqei4BIsV+p1dIdYVHNg+009Lf5lKWbd
XLlojNfed3E6i0QBcSULZYK2Bj2AOZE9HC5wIACFse1hbB27qIFuUsCZ+DUkRcscsC7co9+2sC9d
ZS/tMM1ZzUuTgUKruIAKawfWvTVdf4ZGMTmBVrgNUSJdEgqNeITCid5p8sgZSMHiTl5RE/ItS1xI
XsZE6/aDgcJQLejJzqdu+e2nNTKV2UrYNmHR/wpThuceU7DFmGR0OiqW8RKHvfipC8DovJt6vvE1
dXgJeS8/4pGnqnoStLLviC9P7aRxxthBnyma3Bnjd3k10jh7HdISjHTjgqTl/gmnQOYWkHyvr9SN
l/fOdiSKN2uN1HmGPNSWl4RuMxsj7L3WPDvaMWewt2VEPgT2xkelGXW2jHs9tK6sm+F7x9SRaKXu
mF+SduBV3bi12MrpkHVqjDDqF0kLYLccDOTLqZmOpWAwkpPVkwFQNMW/BMS731JH6+9GrcIBllq6
c7XaRFnNujXJ8BDouw9kxrQH6pjq9tNqFYIhVQNeOJbS2Rg+z4n4lbHXbAOYgesoF3MQ9NdBy6HJ
j1dx5TDVGECEeS0gL++oaL6mz2MoOS3u9Eq8QBGDjlkYXYbyF7QpYZjRiL87VUvPJsnO9ai1wT7r
OvvN1oGNKUGgzbMUGqdfj/aXkY7mz0YmRDU1h6x3AgOeRH4U7jUlJyMPFxuADwloDkl7n27eYFW1
cdFThd5l6rYKo9Z9aI1n3dJcp3HODLtlyfOeq1ahI6JGkB8dwP+fPcem1agRbHarul+qWTauAqp0
9k5I6x/+mebdt7tw4aat9tnWJQQwoHxAftghUR82VUERRwGqfHdUeipcaqfXuP+wthlRMa+UIaGh
CiCxRk0Mi0eO4WGa37hks2aJWv0om/gi+TS6fr2JIajmsbdPU9IbQ71qrObQ6z9G33ivUOlEtejl
FtTELPaLG0bAC2kozP1dWf/MuUdqDdHC3G3e2pQWnMa6RAbJoTq4w/DGHWbLhRA0aOHnoEn9AO55
n4fmLKlueXLslVfpQTxpqBOjwKkZ5AbPIG4GimzgUdt9+9IY9VYdWoxDwbzW+oPhAmcK3GruMzqZ
BtuFQFSYXFnId/An2Q7i0IceyX4zRhVETXP+i7oz27EbybLsr/QHNBOcjDQChXq48+jz/EK4Sy7O
pNE48+tr0TO6sxKNRHcB9dIvAQVCCpdcvDQ7++y9dkiRRHJkCbs2DZac7vAWl+O3ss/aiS+O95k5
3jGc1buVx6Cb5xVw/VU7Nfc884RcsmLfZi1rAn+VE3gIuj/K/aYRdtUM9y5fuOZIt8sHHS0Rs5Jg
GkSnBHPbc64fFZIrpjRGh6c8oQd8fDeHcdO0dzH9DGVzi49tZWUsJvpNlt9PqLCOeAhcBJSe33Ro
9mQ6MvnqTvSJewYUmFnSpWeGf3rYWljWkMgVyVWtU76Kb3cyXlctDYK6Zk4PODP2njNibGi6jeuN
Rx0lXzYLdkhgcCa9ocrPTUjnlMmNhY4fB4NG0PJRckXwOCR0S0psYaoxLl42V08uzpCN7zTiYNf5
wcATfALeTsg8p8VbGhnkVzM3N6Ip7okGWCSO8StUc3W1jCDaQzYlWmVQ5OJxH3apsl6cVXF2LTpX
uNhJ9CfLS1Kni4Gey1K8MQarh+ccqmNvFd28AgJRJmu2tja1NwKBvzDwKvJSCa6JvVTttT7+JGqd
wdAAxRqa73Iw7jjtowPtLRJMiBp/h34J+w9M3/Td20A812UW+W84Vby1H4z1A7bzMFqlYcXniHgJ
DyEUTS45KVSxldV6+VM2JrbYjmVjwn/Dy16BsM6RpRJyRUBG+Log/pW581XmAwfCR+HVuuQ5q9Xe
b8BkijYBTaD72KSKwIqNL1iCHFO5a25HKPmwjBpl90tPGXtjlZLAozGB72kGAAy+QoozOcxp1zly
NsVoIHHXqc3gRDQxDZH12lDFR2jcSQ4zteIA0037V0OQaps5I1S4qcu4Hld2eZw7k3p1cPtbH046
TiHcAShICEqQH9xXIYpZgUt1vXLl6C7YuYXyN2Xj4KRx43S6R23DfpXpnmM1cMuVIB1DahIkSq0K
nkfZy/gyUlrFbsGnjBKQDRWoUAtfDG+emxUd38ugwTC4zxSVVgA464d58CAjji1Jab3I1ampsJ+M
E62SaR7eVzgs74itznvtKhKnkcnUOsj+IMRM75QROkdTYjRnUJPOewWraNMGEHESFcl1kYT+dYpz
ih0RLdeuHke8oWW4s9IQsiWzUHuhTg6/RkbYYpXGy+yXanMTRLF9xO4x8YEXObjn8pxX+XMO6mrf
haZ1a0cmJOya21lVFcYb6KfwlGiGIK7gGgKRXxEYaAfKTYPswO1s/krMdnxDh4IhAR/yONHUyLPm
kN+dFuciOCx1GcMKYLqu8ZC5KcHQ4Q4OZPbgRdDhsCJm51ICR/FS8HihJdlaenHvXyhnnIFrKKM4
cEcINnYT4K33cpDXK54XVlGANpxDa6XBhjVzssfnAa1i8kdeXnaR7Z2iso+BId9zayD94+IRH2Mn
vcqxoweF+nT7j4qyo003AY5guv3Kee4I07Ng33AntN4NP2+OYZdSvAXh4Sk1IJr3M5ahrShyULFl
SL0mnlfylC2Aywx2sxyj9Nk3AvD/PEG8UTtLTwd4XMGbKTCJOin0AoH4SsHU2Oxrr+L6WOUAxrsG
E/jchwWzRVm9+INtPjqJaR0NjX/DUr3Gr2aFoPDVEh3uxENG/fZn6shRr/pE9/sFo3qNC67v5qyG
X5ZFEXaSOtGXmuwYCyyBe0EDw6U0fNa8WdIcbLAf5H5oC+Ck9Y86puSLA9lYY3FiAz438cYa4EBG
7HE3kAjDy2gGA7HtcqLoyCvdDbbO8ckfk/TddJKCqRRqtRW0A0vAtsHnlHWryJdvVtTgOCp+hV0Z
vpW19HYdQb3NYOX9ushpr/JGCC5RO0CElzMbzLEDOtiyLUlsEkHE0MuDD+DjEgbKuiZd6Zw9TcMQ
nLj8MDZRROK6XfxZqjpJA8jS5EE+sTAoPwfCsG+mNOSwwPJ7VJ3Xfjl2SrliB+YMsloJ1X4YGhrf
Kv8+xzpyzCuRAypa6kSskekOUyH1VkQpYopNx/EGrnq9VVYinjORxhcq4cQrkw13Eq+TSxunLKp9
FRiDt2oAKXZrjFUWN8S2ep07RgoJNmVHEAzyKDLA2XPa4iudSB00DiBVDW70HPcy/x4UvYM4ehFH
+8zeU7hiZ1sn43cUVV3Wrv1ydN+8PlUknr3gHnKlpHMXfpwUjOsBRiAeZqP81YcpKVd+1+ElDZpx
nXldzWvN8DQ0586/ZpjXn/yeZt5oCaMOBZCevLPirW320Q3Qp+5RcMc9mg1eMtyYIKezkquqqSpv
I1ww8IbRQkiAY4GbTQEdsmJ7AyaMAkijGG7E0JEqcWpOb21rexPXLe9zr/0OaiJX/LGq7ZgX0bcI
aFUtaBK8Iy2iqEObY05Z1dw5dFje5pFfU0vUg4X2CkJLTs2Sm2CSpPSAKHDjXKiMEEenWuQQMxhf
3HZQN8JVyWnUjv84pBUz6UiljCh8DozEx7NNARV1P3G+M2ePLf3UYg+JJQYkpuRmV+e6eTImTVw6
aiPgFoF9habQo2uLjAww7M1GqubJUm6591Ij3Gi4KBvX4PDeNoPx5nRZ/JknVt1tI1ZuuwHI0lJt
PL6lfhx+Fj6q/jZwiuIWe938NEQSitWCBq3nPvqAcpReexwYC9zr1xQk/ZYPTHhUdgRT248KnKZS
WScR9UTLsnSiKqJ15ugUVKX+7PrlxPKQ9w5O69Q4O5Pp2WNPiw+1Vkeyo82OpU66SWJaMile5lBz
VExkqJHIHDXymppMGg8xifJHz7sLMQ+YF3WSnwNHSexreX20qFvaVo45bahl8n918ApObWtke/qQ
9IGaBfVk02fyh0xI8UgptLgQ7PDglzreR5w68y39pURtsWD6q9E3WZn3LnmHVVkyr+D/C6Fx4qJ3
QUVPhvmbCb0mvewY2yyiGIBgYGdhpjOjfcU8bgNVa8dbQwxOu6XPAdP9iG4Zr2YCcPta2OErnmaS
i7r0thWd6JvCHXse4Zgb60zeKt41Rgs7numuj8AF6vw1r4Gydk2NVtQYlvXEWsSiJVFmNCTkGEYv
Y1NGZz9UWJ29MIDiOGP46y2XjS0YfI6MeE6tm4JwLtZe31HM8LMyX8kXOlcMpcMeuiQd1HFtEfgw
OlBfyyMMd4s9IVE4CKtmmwDcjx2D40wL+5GgXXTKJ9t+4jVAY9Fo6X2jk+G3qeulj6lw6l1l0pSy
qjV5p8TwzcehqCcPO9Pyoak4Dz4t2fq7NNTkBh1/yYxk5sgVusu69kvBdsoObYSZ1ejC6kPZWh6F
64zPkK+GR0+5oB9Na1LbaIZmzZsQVWcgkHK0aNR7neibuAmjdukpCdMbzsX21aRgdp/T26Kg+kXJ
Qz3WmBHNVovPXjgqW0X4+jdW60T3Kh2Co5OOxcUSOrpmbWKmq3JE/Og7GRD2LvAhiV54H9WUVtxm
+1yBg4yTP+R6yDeHGYUFSdU/BfT3HWhIcG+IVbsv1JiR0i/CHB8FAZ/V0I4DKZcuxKJlNfWh9A0S
MxFe3y4e7McmNU3KmB1WYXtcI8RBhVXMD8xp6k0iRYGUYbRfUwA6/J5npe6DuZbrSHfhNgcI/zQC
zOV+kFm+vxbdbB68Urc7MCkm3hzIDfS3mhJIXlMWoDhVgErUR8QdUUWprjcQzPZWoNVzVxXcETqK
7XGcD+QiYfsBDtZH9Ax9GAqDdjpJDHc1zRmRMqyytH804Z2egX12wUSa02jApJdjePQ7Wn36bBD7
mfT7tnHkcFaNogXCoXO8iyZ9O3VeTkrJLE+8tqeDGPpkN8dhyS48KF+ETX+GryysouxUiIKOuMVj
KIuTP/AMsHLxrkng1KAXU/XNaTk/5L4qL26rO5o8+ZZzMxjq+6IQ4UPV1NmRWrCBbEzdI8+1EWtM
5u/shOSBexCxi0OyZaPCkUeRZQDPuPXOdiOye/z99UPPDiZaT6Ltv1ImnnrlGrPFy8M1nYtFB/1v
DlgL11TLBnrV9/1EzZETc4E0m5R0SSz82lz1XaO+3GKIP2fcnZcatt9d7LfEN+1O/DKLpu43BY0N
7KGJ8bzOHLGvNNIR4U4ojASb6aglYqEfTZLm+FamcnzJccwDIG0KE5QctZO/Z2+Y1ClqAbps+Fvt
6cKt7PyWcL4A26kc7zvNYmGu5hGv8BIIIIcaK9zM624I29dutOFthkmWsfZNLOdcBW5yVQaZqbXt
zOLW90Jbbjli/XZlpHxcyfHLc2+3sD4w2VRgE7xRPVHxRTDEMcUbUiYuD/4qO3NXuj25M5p50LBq
jL2Lc6Z5QkwrL1rjE2MnFXRr5kT7houU92CoiThXSf+Rz3/r0rPwqdor09o8dKbNgOnHibc30inA
txV5wbFDHVrD5iq/WsMbHwe/jnfcYcm22SFhw1U+G+pXYMJLWPseNXzDHCxURiIDB4c9IhOB1mGy
LwcNbrwPjN+9aWNx9GrZnMnY8E0WnWbfUpdRyFrEFAuqShgjTfRqdnpCNHNydE2+2Mod+vqkbbuu
KVJseK4FZgeTBHtAktoBQ7mfiMTf0nOQvIChTnZ959T39KjbLGOs98KsjZtS6+IFmqCL4CTxW8JF
4Imel/qKoI5pQGnJnWC39vJzwW2eMvA2i98ghY/V3i4SGkYLuItnEdBfAq0PuE5bqaVqmIjYc6fy
ai9yVzwvf8dYHoBL7ougnX2U0BQlx4tk/t5QPHe2qji95KFTrouax2FKCu8sFB/nnp+HiB/110xb
JR1eTfzZtK1/yDBanDmhEnY2jfnAe67fE3plii3gAMI8qPn4tOUQPiLjeTdVZAuEmjaw7viTYiD1
3EldrZDyKjRWg8IYHaMF9uZk/fGyzMr3IE6Z7hE4RtLr1giVwu6LZ2EgQwYdU0SNG/3o5j4ZfNMT
FcWQLhS2RsHNNcVMQD2CW2RHXvLiYZC8HzyEU1zv3e+88IwdLcI0MTDcJUhDGc9k1gubTDGxkIUH
RySca1GChJRJ58uf++4mo5wpJ7wRCybM2bUQYG2iWBvX5WK+Cudk3MLNoOFEWz1NMihyq0oI/01k
8BmpAGsoaMKMAk6Ds3xGOY6Th7aWvDYCyZZoNdbmQOCELpUn3EXkFIdpag6zh5xJvczQAv2UcfrH
rqIc1C7b0a5YVrrE4s37Ih/gtQ5yWjo/Q9FGG+LZIysPjR2InIkz4pRcCPTjONufHb0UV2q03msk
6mcLi9Gu54cb7jLJb+X2zSkc5wSknEjmfWB68b1S3HDSSDSPozt4e2ew0kNlzu4fSnLt77Tz9DPv
WudCtHl8kzqf+KuOzOCxnSgpRyTqlvAvWthyyxQ9fRhcQKNUeH/6ZOrJXhj501xm/UwpkqTaoIkI
IIlxumXC5y7t5idW7OkXs0i81VD1KFaJYDk7ZZPd0w0p4WVG/bSvuzJ/Ki2VXf2+Ta68D7nh+UHa
rCPcX/veyVEjDcOF8MV9KkMU09ZNag+MNKYu2BEIieEzL7EXpRVYwIn1K3bBMp6viaetk/Ys+0kb
RQgdLCgq7hxZcUotGrZjkom8h6MCnVSHwBzgjY2QAtAfN0Q6iVWK2b+ZpmT4qHvpEPp2AEY1cpD3
tpkVkBXraLwHJlg8iCQKHm3DHe8wI3hf8zDp975q8ahBgzwkslW/x06220D0+bueY+SCfkKb0VSU
XXXv9xsiUAPF4GWDtB66KDS8rl+aYqRPuZZA8WsbFv6Atj6CCsyzl5xwxAcqGvFuyRvbJ2G0mYa2
I7ZsIEyr2HMJzPlsMzunkIdeF9Qb9hrWHxTI7n5ONZ3QUd40JxEaS9emZrnoOM4rpZuQDrI2P6nZ
pTFWE+8orUZda4lbOYuA0Uyp8i/QHn2uwLo2T6Wf5Nx+reLQdckALYqt/lUVxET8GUxWWReSV8fg
5VtpWPlHrGsftbWgfcR1i2eU94wuHBYox8wthxt0nOmSWHaNCOIBxCzJIFGFQkXyHPQuimMJph8u
X72Gsp3vojpKD/yZy9NQUTbPC1rRddoupLRugkWi0Uu3PL/BC++XpVlLRfNTWufGg9IW7YxNJA7B
YENyc1vTRJSjl1MtYwyCTsRPb6PxBqlnOICgnB/wxORbX4bWI6PGcFtPmX6wFOAGoOyWv6pkKB/t
PAleYyqg/3ijE74Ey+8CLYUmpsIqs1cOLNzFWjntQdi4vgH/BK8YGaYTeN/uXLG122Qlo74oRXxM
YdsAEc2IbUw8NrwlaOvswu5Ymdwj1iWtL8eeAgTM/YPHnSPhYraTkTXdG8FgXTqkDjSCaXpEwfTt
VTdTpbbmuLevjHiZ4CoaR/RLKolYZ9vzR9K5rHz0LINT6aXwPIl8RszEY/LGdReVUijiL1hgxAYi
JX/k1h3sh1DVMKjCNES7UaJgBW3gpBAmmmjcwSr2W9ndwVck8mQ4k3luQXL8genTP5al7o+jPYW3
dVALwfclLw5Fm7pMmp73bUm9KAahKJ/tUXKl7HivuKgj2Cq4uC3tnUtanvPvseikcXBrHA8b+ESa
JMZofYqyd6BP8xTT9tRCVfET42K3xKsBmsA6bjv6OzqcDckKnbvje+6kSI95Css9pW+czS9TkSKa
zAUbpeDOFYlxdIEQ3rix/aHaovdZZSNL8AfzsocoyEDeWdH0UIbJo00l6LoXQNs1e4ijzUV1K4Y4
OzfUoz+DUzRhmRfexqf0hjKiYfyirUVvzLnLXuGjsOqiJp3CbdfHZBuAudihgTTgnX2kMSMxsI9Q
n3DusQN+JbPVHCo3NM4B9591kNa8mCEWPDZl3x74KJBgQc9m02R2zZ8sg+Qnq0g8Qnudj/3E02m7
dbBVppA76qOK23kpHKsLFhJT3/gmQ0GHvQL5g1JeLTD4eihwmq03dWY2mb9A6r2MEmNfom89Nv2o
Tn47N+ckdphqERyXfJQz2X/m2E1vi2oOqDWKkzUfuGTfGx0xBZ12+tYslHNbBnSZ4AiVxjPk6Kbd
xnPSvrWTCE8izxGo/ycNRmma2oQx434Q1rpe5OxRhPl71pmgPqzlCl2SabgNQo5Ar4ZZQBVam75Y
9lTfg+C0L56Bu/Lv7sj/bsvh/0c9HmyypGMLh9zZv3YUPn3nBCQh7f2TmfAfv/IvR6H1N4c9KZZR
j/+fbTrW/3YU+n+zHSERk0jj+FjrsPP9w1EYWC61PGS6bMd0F4Pi/3IUir9J7NS4E6WUjC2e91+x
FPry//AUUg1ieTbGQpI/jBZL6cd/ssAnmURITIcIEVc4b3IZY7q0BsPNisc8tODw7hAgHVzTFVML
CBJja06NOWyqQTA0/MxJTmrYO5fD/xK1VfukloGqdqeR8qqfOWtC52x3DR9SgwUdC1vaOOqoXdU/
Y1r395Ftmd78cZbHZGBoxgaNDLt1kZpv6p+hL5wKByonHDjkK82LMITS9JX8TIy2J8kYOclIvUcY
4Dhi999oZ49nyXzwi3SEscu1qtsYc2yq07TMp7xbc7rPhrEc4Yx51bMbCgoDkPiaRzDaJORqLwbV
3CEBc3yZr2WdJ692k43cEf0wMylLpdJy8LL+wnK9PuCMKZ8mby5ezKQt2NkzvDFm8Ves+O0E7DlE
6lqEuH9mcwn6Bqq96Ri/i2V4Z4HEINIMiAUs+vP0taXyjlB+0oyPNj+k0jiVix6A3zOEHmsCWwlm
xag1LPKBm5WUwrOFCQ6sTdEX1CI1MLCGD90iP1CUOW4H5iPeXTVOH8pO5D0HSvUHL2P924pm7zr+
KBphO+NV9vFs4JfCvmDSYxLMGhGEK/+LAgKzCTIAl+4ilkAvK08QqPI1LYX6lnCvAWEvpY0tyMwt
af3o4C0KjAvuFhohqkwxZ+ZHvSg1sRuFd9Wi3rCsqHb8fSDp9Iu6g3+qPmhLz0edYk3n/CULX0uf
qt1uJEWJRqQI2O9wahOq7hYNyfuRk4LckHuMmC/soKgupRYSoMqImDytZhUIYv6KTVhNYQgKhItY
RV9FCc03SG4pV1b3fmrremfE07y1alGfQF9gCzGD5tP90cOqH23MInCVkJnoByTXab42OFDRYdHS
7NqsD1bb9ndMDeyXC4fkuo1eDyblR4r7UeVS6d6IQjqHYqIti8Kvggw4Ol6IceSPuWh7Q0TYcBX4
pf8BgwXxr1t0QJ+ZgRDmIg7GUQLqwiwL+u/QDmPG5nvI296m+5EW50VlVD+C47Roj6OUyJDWokia
bt++OotK2XmWdZrMUtyYi4aJNUAdmWGoihhzYRya0UUA7tvYW4O47p9oRLOfu8IfDt4wTl/NopXm
sm5R0ULZfgHL4towxwC62A4uIqvAS7cjthB/Om6wiLA+PcurMPb9WxzBxS7pYw3t40e8xUVL5wLe
r2uBGkQxJLQ3tUi9cZY6T/0i/8JKtx/5zPSHqSFnsYo7Z2G9LJqx/NGPu4ir07qbGu7WXjSn23rR
muHutYu/Nv3wJprb17HpD9UmCPvu6vY1fr7hR7jOrYxgJemtEPgKynZXDv05G2LzbP0I3/JHBNeL
Hl7MWqptsajkFf68Fz9ri3vJHPmw6Ly8GNuCuk3DnMY/ToqTe5UK1PS1cIGzZOlA2q3IRhzJrcHA
AHykLI40BWb7pMCZs4iFeboaBxNQhHJ418RBa8Gmsor7HtLDQh40vJNpFXzuStf/M4bt3/28/apo
8ftaNtSzWrf9OQgNR+LxGon5jLU1Yh415uxseLnlUI9DWgLDhjzmlqEPzdT477ASkyv8Uqx3g8Y6
CvxOd/vQystLPYU4+0x223ALvRHIYG5Mb9NQRH96zywfWKGYm8Hz3WTfdn5/sZ3lEjok/W2uWmuT
O4nMz30qegszkSz+aLbwH1UtyojQsE5PTicCig1luxFAOnGbhlG8qennbth8w6BHDguQJFrs+Vs8
FRmApBnCakIbz0yh4WOPJuHhTel1t6p9uv22JXWR1arqhuIPxcU0ysc8Ni9ur+yrzKb6q/Jd59mV
BTQyttFYqcc0uOf0dvxDHg/qfWhZhjMg9ROd5ljzk40VT/E3CcY+2ZZmX/mbAhfbOZIWKT576CA0
4rOyCfO6kiVw5RVTQ038hKxndK48J7MIf1d8Uvutqnr7oal15K11Ae577VkmYfEIMMnrOEG88/AX
v8VNmT6zc7AWyyuUGD0iKfZGzds/nJvjkKKorYyopqPSz8dT17aayN8kcJAZZBtxUYkvPlb+d8K1
/mDUIEDSlqr0ldadc+nE6B013nH6F8Bi4mH3mIKEHLzvekrbjyIW8VliX4FXhkp9GMqA7HqvtJIr
VfYm5VVueYeEMuz5PyUfOc/qRrYNjaAkmb/wss+vufLmjDXskD4kgQ3Vwo3dHmMa5Bi7HduvIaxI
wTo9OdaxMDieJPSyOfZwkIVdUL6yj38ewwGvXkLBuVtht3DtyT2wWiGKB9VLAIPu0/Ktx97znJZ9
/tUMWXMV3gzBYYqx7XS6uS+4mPerPg1B0DhwA2LGNEG0OBt1uJt42R2qEJMaovp0FaLG1jdV/jId
KGu+ZphbfvlTEt6X+EqX8EAboWs5+tJgpn1ScWIdw6BLP4vUezdpPuBFKqRalU2TPwx+E94XnZ29
iIjkGQam+ETkkHBoMzYnBbURetoEjMTr+hHy1xzec12Ql8Iss0sfGxk3Ap1w6vau/ELm1BeuhBiK
hD0UEPtSj9Si53Hrr8rWfUefxdbeuvJTmJ47rHBXJu8GjWjX3IAHtoq6nr1LmVIf46bdTeta8l1i
XWAF2E3sRy1aQdesy9wjliQG/Flb4H380EQLrFz6vZEydozj9k4HVXsZddY5yBJBeUJEml6KZnB/
uenQPrXIXg+sm+XREeH8u8pNbKBhX1uXqBD8MKoc/exVhCVWnipKKh089wQFY9pwMajw+CXiI4BC
deJbsMQqQ5cgHlAa1gEBXvDc0fdNEsX3EVbjdYHtcSupgHxzPbNhmw5GVUdRdcmFZXzhYJvindmU
3fCQBYpcg18v7Ss17gK3LN+sSuo3O2kpgal0d2x1Hf82yJifmtnE8hC51KubQ65/GcFMGZ1L4GOX
gqPclyFLFVnxTi/nIdoKcLPXNHWIu0W2pFQrxXaZqGltEQF4XtaUN11m9Ue+09ZHQjHkofWn9kqf
MNp1rfLFSQiWNLX8B2I9TbxyS5M3DFujryhJ/WMvtLXppMfZ5qRNdz8pOxlXtllbxLepSSgxjX4E
EDT3fut5fCQnAsUJhMJgPY9F+eW10rrTfWqsKadrknUUJuMeh6QhVhEn93lmCbWo2B0hggZO0pzo
6rFndnieM9nBzRrqq13P9ppmYP9K7GR+gTeh9h5mmn3X9qzgcDhui6xLDiy4YQ8mIdvfZtnxOfDY
gM/QMGNW/efcW3prTfN4Gyr6o2av8jlemmLe9An97VxFgn3vRS4Rn56vNOfqUs7S/qBoK3zWxdiw
6eWy0DkG+iegwuoSjkGQ7oMZ2tCqtIzxUpcUidMIit7m+1Z2airVPExjBbpfp6D9g4l22rDhDJ5I
anwEnrF8kEyZvWDjp/KA9pAbnDn5m8zM6dZ2HIsaUVO+ewAXWXdlpXXH8kT8EVpXr0mXGrfuiNN6
Dlvz12iU1pVOH14VQRHoz2hijZOjG91HMdfQKSzGi7TCkVtTrZ9MGjw+2ReO2x5lHBsmNnKTJQ+F
FFTd0lKLKvWc12MhMNa4y5vNsLeGbTJS5Jy5Dx55kKPfAHUjMXOKinYpaMX+fhwyyLMD5+6LTjDO
aLMBepBUrtoZre885yJU/Tam4fsFi2b05KdT8hC7C3tC8hZZVPiBJonCbu4yn3LGGmoofQ5RNR00
DRjEnIu6f4gqjIBsD8z5nIdetG+p53no6GH4ijy6dchowXMwRirPrVpe7MiiGAzD4rNHR8aqLWJj
bRRm/0wxPcVopPkB1859esSgRNvjEBZH/Gm8Z2FbvenMMR/J37r3nT348HRSBy+gK5BerI5qD99E
S2yBMVMRdmNH30xG7BYzZUYXUIa2Wi+rbDhIU1bexeinBLuyXNw1uP44Seqlqg7C8SOSSlKtTVq8
39yMQmAkMRzR+DHK9LUTsTsvPlt5ToFN7ZxKMkDWoTEzMfTZ/RxG0d0UOv5zk8kMP1GYHKqCWj1T
zWo/QDi9S7kI0/dhfQyB726svs7Pop6Y+NIWEvHKnnS/dsJ5uFp8ijfCTONbcAOsZWIWs1wyMu99
tkJjLRrTpOsE6Fg42oTTeUNgZaYrhrb7QnZnEUsKJ5nSDUiGyi+WJ5XH0BeAmtj/s2SsTAyJK8O1
480IPIzVfN7LD+tnNzkq5QsUU1aWzbK8BAhcfvmFF+483FzvP5rJf7d49C+rYpcv9KtSk+aF3zb/
/m9/feENHQj/9C/bsk3a6b771tPDd9Pl7b//G78y+q6Wn/n/+h//x/fP/+X/EkXl3Fwi/P9aObp+
xp/6s4lb/U/a0V+/7i/dyPxbQOiYsARVq6YUS+T4ryQqmVJi/OzklqJolCMkm790I9v+m2lzeSGm
6cFykQFi0z90I88SS375R44iWf9f0Y1cIRdh6D8HPz1Xuq5vsSCRRLxJxP6zcIRvW2L2pTLMY0O4
BpIVnH6KwqB/yNPPP5o0zdaWR11xBf0hU+19JIvi4iXtczJG1clwt+ks3VWO5YkAUW5tGltt4DRa
V1tUW5kO8oYESbnBde1gnQQtj2rLjoq4HlFb7qytJq5TmWJdVTEkPFG7aAfTkRbG3yEloFdFtdjO
HshCxtjEWyzAH2Lq7xsoaqfW7ZDqVY0X11Dn2iQ4Ncn5SxRtc1Yp3o2a7VHsFqdZDtnW8s2AoYdd
VBAPzTbW/Qs9Ks2tVly/RXMTYhU7pezzLw57F4uCyqM3WNMdtE6CCNi8Ow9SGV18r7Or9dFesmg5
Tq3tyDcZp+cod5i3xLZrMYRYheivjjOsS+0nu7Sy00OGzwPeIzW5U22cOV660wjeO5/G4sZtrGmb
B0+16TcHUTsld4C7qHPNh4Th7TCG69r31NqYpYcn0GweOuN3DkIcq+J4Yimj2FdxJRTdddZzcK0K
olg//+iqLNl64dzjHWQpGk8J5GmRfxes7vaKModLmiZk9AXk8JYyqFORg46NMXx6FA+GXiP2iXCp
mWExv0mNEntpnogLN/x+HfF+vOngcqy5/TynjEmXIgswl8Up9myr202UAZ7sQle8iYzoSmokp1il
qj/YD+8t9mCvjGjftlNubKtNWPj2t7AuccSQsnoP046lNfe7LnL3mmOQgAtJHbyQlLZMg9zNJtQ0
ZVt6NTQcX7wu5Zrn6qWNp+jQIRHcheWUnyyz/a7cz0El0wfxmGIDCGVVLMzXMHL0pmRsSHJ3wtep
VkMplgGSqgGbKjxvcIj5ACcbmj9JUM877XKbKQneIf9Fx+oK/qbaCkP4Vw5Q//AhTQo0eaoV1qHp
3eM9fpapuBO10Rz5qsUZDGO5oCleQ1wkOnHqW/bILnbtbtzHgRweEJeI6XWm+j20/0HSeSzHrWRb
9IsQgUTCJKaF8p6e1ARB6opAwnv39W9Vv4lCg75sqiqROGbvtc9O3fT/8oqkWl3iEIsbLzmlOFY3
Gcmuu6l0rm1Z9JepEuMWDnpK9IGwYf9G1qnlbJZyLg4m/MERcWJQz1kNoeHhrqkfys4xqY9eC9s9
UgiPJ+/EkNA7ob9ap7ROZVB4MVivKbk6BUZez2UdJMu2Oc6e9xQDwgqycpRbt2xRjpkxE7nKuXbA
+XiZhmcOEs9MKHyUOWVB1FdJLnM23902vw/IpN/jDNKvSFvSX0X6x1PxrWMCvSMqsnoUdOmZYnzY
8pdbA3RwrSbPO4w5wzEXJd1GmLlxluI6IBJe9cbcfUHp+k1CMOqY5DYA3Mtt+5NbXX8amBRgWmyI
f+pw1jfJDMnHmg5OWu2jJRs/JVfHKiWWfsuCuNumIL4AUYnPdslf0yEar5MLSb+kshbsG3/oIi+W
fx1mJb4IfaWI7c3hhG88xVI+FOvMcUXgxEl/GUwcsXiVSUMcdSCMrsYUNGdPvCwo4xKMQ6Lpz53j
Ewu0YO/tIMGy+46O8dRjKS5wJ9BY4sI0beY+rIrHLfEc+SPHF91CWqE0IxplJ9vEWFOvbbMe/JYz
4pchd804gzG+zeVm6QY4djnweeLcxpXfEBpVD818IJ06i7WNEalbjT5njNBGZtU5Mcimi2uIMDeI
lB1yUaqWavisyT7NJgQpQkcgVUPzv9lpzwvagqw04qMbKmxbULRBcJx07e2XyL2XZrXyu17v/DQE
314/I7mh7XLzJ8sdzw/+DodbAvPE46xN0myM5jzpNtk4Jp95vCBOj6qrKYowECZpcZOi1aLXx+k4
nsByrMTS4orDXa8dZMKMGAjvcYGRE/jSwPCxNEIyPFOXfpn+WDChdxhtAcHAF9OVfh3pnySt2Mrq
SX1RxCa4qO6lg/QKQ7zUBa0niTVWnvzz0JpakXTQ4y2/syYPKEb/qjRqtAZ5BxMMSYKDsNkVIPpu
s7+1vpEwJ5BWDuMeqdFmdvv30kKJl7Gg8ElVopqDPlfpP0M87YeMOSJexzJw2VBCsvuveVhW/RCn
IUPRrSj5rOMkOSe58T4KxmgYitEJQ42a7ek4CsIx4uSYKQQpdr2z8bavjNj9JfCUXQlDwdUL0wnf
z5uAdRGLCGVu1cz+PWWYym9uL6exwZZcl0h50YitDT8+Ct4MqzkZx6CZ4adW2fI7wM4HbmYhSax/
6HFopTKtELJiqq76B/5MXUFuwirMRc1/dmQnfR/94XXyHm5X94j5ciD15TwwB8/mYViFEIlHgLcv
+Rhifmts+isLsqr75NWtxqpCvHAeide+XO7ST7fSr0hdTwSWr+jbNcQTE9sdlhgfJ0aBIDhzg97L
DzK3nBPpuuu0HLKj2yjUSsUjx4RnA/SslsE8mHorVQjzcazs54h10GpEkbRPsuzYsJV5zyH6M6AZ
3l3mytKOQJ+3ytz4rnWwMWlt+aF/WG2Pm9EGUx15JPgScFpchyxLL2P/Hvm5OKOO6k+m1x2zngFb
SajmAHfA14xdRAEfO7LTvWsZ/hEn8rr0Gr3TVkPSfLaEJ15ifwrTJDUlFoRP5H410Y/3Fum11q7k
uKG9KvprqMY3UBLpzp4ImC4a2T0XiWD+1v6tHb95BumEl31+QDSBi4HVK7aDET88O4LwHE4dziI2
aERlruJy6a4j/crWnI55L6r33rkzfS52WVEDOAwjgRMEk+NUjfa5kvmPNagvOuBhG4qpfe3VZznF
+KjierriJycMomEsMI4SNoZ5iBEAfS8e47nC68djIr1vGjUYeamzw6tPHYk+727mxENTL34ORsku
iJYwNfMUfQuynBBZ2YrhbkdZkoDcdoucqBcParYpcRaEwtkxwEdX53BstSrx14OM90vVsdef1Cqx
MWq53ZPWlfnEwRAhePrB+MS2/8xa4UqEBvBBKAjBpBWiJpFStVaktZr1H12CrbRGiA4yB7uQ2p0P
0y69RHmeEck3q01hw8NvbX2bcIghKJ2TY5djgJsiMGlOtK7xgNwUo8XWJJ/Y4itnxL+N/EIdOzWh
0cn8xz3TOThsB/xOiqQaMXjujmXmh5yi6T5ZeMuNprqruEKONDuboWWqVljgEVpvagI+H4ZKQrsf
IgwhNkVPwqVicrz/3K4Sp8gjl8GU2EF8dFILcJNTblqvRq/Sg9Ctv80FVDSUJxvdWs1ttO19ib7/
mY3jwMmvyYoXu25osSUiaGE3hJrcQyX8wigEj04VWDqbXpnDqp0JK2YN3zywjch88+Wjf8DNUw4t
5hoEGlY8mzxjfTBC+QjI5zXAnNGUW350RKekgrJAKMaE3WfnW7vrgkXqykQJdLQfhQjCXYcLUjab
JuzRs/Z9z/Np1Ftmb/2WBc8+V8ZpwZf2mo3iw5k5XmmVtM8RnMrH1Cm66KFISPFgQ9Pwuaw9hciV
9d/zbOYsLw2y3SZ9tBx3fB1Hfmvk/CdYJKybRu9eum9DXlRHn1+qsjp5yiz1F2F7d8xTpz8YrryP
Jlm/vXAZDke6e/V94kILRWKG008fiMxQYJdleWd0XwYZ/5dbkstqRmjWuVvOmeTksW5DbU3BA+t/
b8YA3JfaOBCLPN4Lx5m3Xot4zKuji78s7vPUsalNqhuQfRht5b+mk+1tyvE2Re8P6PR1nPJjV6f4
MCMqcdzNcMZAYgVWQwASVHuK1yqaX6PipakHkzjWJtvbecEw3emN82RVCZ6RJMdVZ24TZBG7KWrK
NZxCAayEXiuGqBz4o3pDmEEQZeYQwJyA3tcRTxCracwQZ6+s1W0wzGWDEAhGGtrTeBfHcjzkvyaS
2lWN8XX0vAFdYWLhKHd+Dft3wX57HhhRY70p/4viTxN8NAoEfInxTC5GP3n4wOTHIPxXywAcnvD5
PIcXZZbhLq9J42FdsNM4Gnh60pfOGNGI+SmxvA+hbeKbGwDj+0rkpyrC5+VnKCiqIEJl/TSJ+l/i
Oj+uncfrWXtfleT25fxgkUytvaOG7DEcO8c+uookSq7E3w4IMLEvYyUcV4qKdd/bBK+MC2A+2REl
QvtkrK16fHJJH38vwq/lo8OEeRfd7K4Hp4Dum3REZGX2penNix/3/r0YIiSlfI9rHnN+XYgBbZ6+
Od2YX0I1HMWUZPumi8lPCuNwZ8bEcVXKfy/GSj7VYbKbaTQ3Q49PQ8Q1xdbkKOi17rdJ939z2SEs
hPSerRLO5mCXyRNcOc3Kc9ONrjxbbS02Y1teSS1Oz2DdxnXzOJN95x8QWxZ73MDfzOCZO4qarPOh
h8XngfZNpH820DUS5cf2hI4MScE47JRNBJKN/ruLkiMrF1aLlrNz+5joaSxv97ZYSMKpFnynJD2y
093lbr7NUl0SXI5Xkld4toMurVdj/uIMi3zOHIIsuGrcIB1r/zY9FpVS9eGu8irjWrbGKcHMsldh
WZ9iNFv4FaJ0Aw8+O5kPQRXe0nxfCuNa21V9xF6c7YfJQzBjcpNEKIer/ErDDHt+oi+cyafFrimP
YvbgpVh9tklz3NeeFfsHX9pfmIoEQWRxf6/yccM7OTqMjjqVUA7PKnY/Ha9YjrztgowON0V1Zsnx
28e2DfE2zCAPlqRt6unsmLCazKq7Fw+qs4MT56ZDuD3U5GBi7KUBmaSy85S74hAlrPKLEdhN3+pN
qO3iZUQgcpAWM2WF7v4CWcPZ16L7Z00LXSrNhuug7mO8enLJSjsURrwb0EkeB7c4xxX5ir0HP5HE
tAM59MdSVfibdL6WDfAGu4iR5zDEEXOKUS1MgziSh0Hn56r/8dGUYhqH/oBWCCPQv7SSYHni8QlL
KoCWEhAn7pSBHPNtESJ+JmFvBpdIkJ++Z2iLAvKF3zI0rbvMdq+uhDxdlMtLOlbeHQUIIYwMfZWD
MQxvKZYz2nWSJr1IXRzPNbeGKNm61sc6G3C3t6Q0dAOrshmjg1z2xfDCHuvoUr9nJO2ex0J9ITZE
TxlH/xkZK/AU8OlYsMxUg3uYKLIPI7yiTrRrBt6YQ9puF1uTt4LjkBL7XASONSP8xPkX6rgI7JRp
BEEnauMyFW4tmewaF+RlPuqrprpcL+CHgkIjo0zMPx66h0Do6T1J5p3pLnrTVxujlxTqsoGuW3jE
X9g/aqqehm49LNVnLWS/bvPsHYPQm/VQ8QgAzIi0A4YDJ6Oufltj3EZJittz6TCtmfFFmEQWhoX8
NQhKcKZqJVTBvd9H/p7hx68n8+WBqcVuphZihvAgkO9k79K2ig620V6mdCAqLTd/ILCE18Hwwmsq
QrWuEPNv/mdHTFnQrx93QmAPDlwK7J/oXrzu4pDowpww+2IlqPD6FHCiJ4IV7WxpcX4GIV3P0c3S
m+zKq8Azf0kc89ZGPh74JC43rl35a1Hm6bWd6wYeZXItVJGg8rTIdiPdFBTT4gwnz5ycrT3QqCFY
Leg3638uLK0VUIrxZtahvTG+pAeEmdN+FuP0UrelOmFpzfFwN14gR0og7LA8w2FtBikL1j3Liy6o
UD0TBzGJuzefosjobymNOzZ7gzkbq0fAYQSqpLO9Edhe1nZbchP2+pnp6LdE7nDuQjNjPd6G6xId
LX0/eoaGRwPllf+qe32nxj2hcyNtSUVoPkcD0Q56HlKjyvh5iUmyyr2qe+VFsuYHAOEU7rzrmREd
H3ZQvwe90Ws+/oT6iy3ctmpt75OUrGerMZ5ji1a8wzm5b9weHUSBRyEUX8ARpgu9wMpyuQGxgKuV
Ywys1cHmLs2W32/cSh2aQVFNy24qSLuEN0QrRf9DAZi366arZ44QG5j+OCzRVyseblgzixmyuryK
SswkRshcz6qcteV0rEKre4h54OImPETLf9gEEBVwyQVZT3BzG/8d0BSTpCa/UtIoQEdIwsJQzWVx
Ri5xr8mWtCvAZMyZa69FWtZXLWhVO3rJQ+MzB9zeqTT5xGv5TL4FnJMxKfZK3pzRzq9N22GP7A1m
S7XkzfAQAPHefoYb4kYZ2R19th3MqNo2wBeJfHNvWrWsBd2AtHry3aT7FANsWZkOzk6OaX2SLo41
AkOuKq4PFM95kHVNtBni7LV+iEgWsyfosgX9QtiGQeXZ5IN+7VtmPKS74KTR9s2bPfMOfWTf5F0M
4IvvuhsPGV3RKTU6EYyFvU2h1QfcuMsOEsFJ3eamdz+0b/JOmBa5XULy7h3yu74Mx9l6kh1VY37z
6JEKujC1YeTsX/sJgc2C4qRbklscHwrupZ3rphtSukgJKS21bmB5rSwJnK6kfV2VvtgRYcnks3yN
yXy8FGyvAZTBUwAduHLKrNhzvLlUqQIfAHmSoxoxbcfet7lGVLoF3fkrGbuR7JH9maJKHdK5uKrQ
AlFQKn9fLlev8a4NLspNWiLJrIlkPVZGaxAfM0WXBW7weg7Xzlx2IKYWe+X43id+Z7ly7fSD6j0N
mgwWNy+TSJt/vQRWUwfFuZd8rhF1sLbWRRy6O1FzZMqIZCFzTI9OMQKT6u/kUMgDjF3mPITceNVC
vFUntkPtz1sjz49TTg2XzQ1AYBHuIvyPFM7b0KneJjSDAcZ/hEKjAg85DPjPQhSK1lMx+OuSkd1K
SgeTdo/HttJkWhaNgXrfPeT9gMkQlUM7orWzU+GSnIAjS0QMs2O8KjNTGSYV77wTSCQRkEaa2Hme
dQJSc2Ey7ZP1kqF7SnrwTVnB4ImefMYXBQ+n+2nCRJ4Mp3+jASdjGIPC1NflPkHwCUHN4glsqsHd
E2zX6hzXk1/1u7kBQddyRorIPII95rrpiMG4cLFBeXM4GriRTIp67xilGOe8B50L9gdqYLQItdUz
tdcPAuQ84FcHvq0G+59dIqBqE/+/fG6aE3Whi0eU9AwQyIjsCTYG6o4oS+PMnYgWm1hZLkoFKLwA
3pNLvepcbl34hH6itsKu0HQypsPt+8d2S3wE7n+T7cCRrN4hEx6qiHVU3lcnPeDD5G0wqGjvmWjI
5spj2fowmrk1YPt86hgroMLKs12bYU1BI02Os/mNQm1mBsLroZvLYMQrlo6hWLtGvNeLaveauopM
SHx3YXliRPu3EVT5WfW+9G0CjmfYJkj098JJdwmroOc4Nh+EYb4cfff8bbYU+swW5O71qjxblDIc
ifKXLL1iY6fMKXiffJpTciT3lVD3Zts/CA5yhAM/tQJbJEia3tApIWLJn7gdLILKWLmVgpPQwNlY
pQ1fpzGIc+1VOvDirANpCQ6TcRPjVyzBUE+o7wBNG+7ziHnyUIU/6NvgR7R7DwbIwdT+o4BG5ZDj
O0XVA6grbq90ceuSkVd7j4yWmDtimsGLOZcaN+etsxtqrqTcTwRFrSpHrAiOA8hmkcfCF7z1G5L7
bOkdbVAUYRN/9poodhmnxCMRlS7wbkFANd4L1sMbMaEfy9DgtpbzEVbZFy7TX0F++BajWhs47BIL
3lDeOB7KdPnL9qlhemGUaxl597g0SGZ7kW33+5gHvOoCcShIbrjjzEOXbpO6VndiV/5SSX++NqJF
sNNh+iGcJ1+jCOSNKrBGSs/fSWcpaKzCYme4RJzIHAa2FMluYtm1i9vlsxBufoyH8rmlItyPjOaT
KAcC4CTPo+6GixoIDK3DiFhekrMKBxgDBMIpEO2UnmnDjvWSh4zx1MI129t4QRLou9D3iEr16yh/
H6s2ROxUNcQzh+mGuDgwqI8tW2csj59egwKhj+xE3AR2jw+ocp0Zc0tMfnQ7bLVu0gCXzTM4F/tU
e8PF0P4cNJDGH5wTngWjlWgVCEBK8vnO0CPceaaR7ivM0Qznl7e6M7nNsnynDHKjJClrH0boFiiP
DG+vq8RbwxHdeBMDZWWnzQE6x3LiGPksE9gDojlY95Mcb7nEgJvoggRhewSK9BC29GXxryykXput
25JU0313Pr1v3tq7eXJsgsxi7yab5mnxyS8mZsqjdOnEpQ7ddB92xttsYv1r458s3kwxUCYbuuUr
0JQAy/Cn21RHg+KH+XvKXR+SK8ITYR5awvN6btAtzCMQOpXDTGtJ9tlMjF6j0mzP2oct4WOR0Yhy
X/tQtmZngQfkoMN9pAP7h8xOsj9GZF0iJh0prdk28dna5m59tqlregvW2mzqcWcu0Zq1abev+/Yw
IDg8/u+PtvI/FleAzdIOueeCXQAvkGQ7Ew5xk7TGDWtYm8yuNbgOe0OVBREBQFWqk+rJ9uNNNtXN
pkJACQU+n9fghPjGDVZc6eOanlODWVlcW+tG178Q1tTdGDpYCuks94mdqIPIIrHHMwCwwdK7cbHk
LUNbN6AEDxiF53udSrUdGOvxNFIydGKwaYiMJ7UgA0MAA1mY7OEUuBe0B4LpF6sT57KOPlAT6H/z
RFvNVBexIjT1hln9vVIToUL9dOSqntYEPk+7fFmYY1canGKdXzwh9KVKis3k6/rMHQAzIkMrS72Q
nLXzpCwnueCA+/cQnW5VVvWEa5MwF8akpdpp9VwtPbP2sl+DQ8C9nOnrVGD8x3997sD8Lfb4PGcd
gnSWYM2jIbIqKJBO3XsXv6E2wHhFGrGlj51V/XCLypOyrDMxYqScjoy/03JifF6gN0ad+NQwd8iU
t8s9VMGtkZk4xXp2N66hzrFO+xfEaUsf4qZQLu11yrSB/Ozp8r8/QpvkXvYoCIHBlyJcHomHA2iC
EfIyArI6ostaRxWzhahO+Aj6ydkAtKrOpTd9YhAw9rH0qJXsllfmAwqYlRe/jI/aYEAVhphNasnC
7DHa7Wzt7+bIviKbNDlqPCYVOtC1XUTdcTKY2vJg78A7PiIVjCtnpX91G+do01rQ18JWi8eB6Kvm
x2zl1pmb7iXvqnmtbAI4G9+6a51ZPGxM90stzC0tifWJOCIoFmuH6GL48NBTbrJGMCU3EpsU7gGo
M4qnB8AZbVJM6IzRs1CUnMyTLYAdRbH9TcrggQDoP5KtzwrQ2l+QXY9WmyGGwVEk3i7womUbWcU1
9VxvU0DgWw2e9yVz90n1SQagZPnsdI1+rtzAYrzpfIDhC/FWlY8892mhsWc93wztNw0vVKAnD0xG
hNyLbflK2PDYKMMXaHy0yqqTq9TJboOU73Mr0Fum4B3y0ULmaDxUXVCRI5g3s09GXznxAinccRNV
7PWG+NnFbrTTWcdPNw8e9VhUKzZd8RZdI7W977LU6dOHeBYzeIFzoEbisF4SSAHx/EvesbWxYqcP
ItaUVvoIMuFO3hQI11Sp/2MUnHT2K6r4d1/QK7hx959XhC8249ydEYrPMnPUSpRkQMaFu+vEd9V1
01HSS2ITNt/BlyqqC2OjWuc/aNNgT8ENVOZnPY0/pACd8DrFWKBdHAg/yn3zZvLlB7T0Micrcp4p
N6Jmw71toOZGkc3WFrN/GLATW5l2Cd/SZM85wU0PSJZc60KcsilkbOd4aw8tyWMeu++c7kxUaJAD
2cAdgaDEq6GA09/TCmYgIHToBmM+ThvPW16XymoDIl4vjK0J9SqxpPNizUCCmW+lZSBRV7BZ4vBC
LQysL7l7miVs6Uv4zUTutngs+Oz7D9YcelMXmD5chZYw6Va0U0fhVB+KeI0d7AL7wW5hKt4iAp5h
nsSCbDYElVqiA0UZ+472Ayl6TLBf/ZJ2HgYepvJRi7WtnV8sjAUr/TB1Qz/5I1rvdTRj4l2eF1qK
Gqp69T/M02Kb15h610CbEeVfIUpvIoRraJsd3R3KZGbkZIk8bpet+UDPLvWig2XoOrKtH5UjYRpr
089J9OTWMgEiIE+fg9kOX1v5N0ugTMwpcdYxt3jUirfEthDLxFCXB+cHMgpgc4Jrgr6xXnvcxHz+
4IxxvCEGtdm+03MGnZmj7gI2YPCVsdt1MozHJJdE+EhWofLg9nDjTQLCdja52xlpKc/Q/Fr41nti
QbG1I3b5Vo7bYZTNvNV29tPnTKkjThK4yHK1QaJ75GHztwlJsY9/Af9O3/7W5il+dM11k14ATDCH
ZgFdoawEo71mePNpQpZfORGD/RhhpO3Ad0px6FLO9388+2bH9E5xAlQlZrkUGBCqdlE/o2clRZK+
svr0UIsFIwAU1C6/8Fa3TF5wQfkeqAegOsrEX+EhZxky96+RiysxoUiRUvPW9+4ldbbp8F21+RuC
tA/HTN0zh8aY/6aJzW7cbcugcdIf25rcoMKJA27qtmRLtFdufl18ugFyw9Hr86LjK4uj9lPPrH/E
jKInDOO16RSooqP3OXeuBWqtAHiDsTbr9OS4sbO2K4acvV8ivwC5UGVcZdjROlEG3vOC8Qa407Gf
hzhQBRVgxJsDxwhijHMZ5S+zWOZNmC0Hvdg9qwIs1FTXRzgAisK/ibZkCQaoqupTi/h1MNNui0zB
DEav2mV1KAh+x9q0tPYWht6/ZBAbbyFVrhxZLwNcC/CMt+tpsEDwjiOKKIv3ZWx1x7pG2kPzM7Ib
dhFVqQfmpn7KQpsVG1b4xyoQtFsRnTMkQhsLLgX/y8w8JbEUaw0vK+gLrTe6RNSHYMD+iJH5jVaQ
I8J8Qc91WarM3kcTa7U4QYruA/K2xPheI71np9MpHFITpzV6lFvLQ2+EO4tayXRAzq0iv2dN+vjD
bGPr//8mB4C4EZ12Vzi3EEqvAtl51RXVl6gRxuHAaC9Kjs8QveTekr0+6Ey+TMxh7hCv7LvTsoJi
30QCRnxJWW+BFePd3pbSOhNIvxkWSzxPI6KkZiEpvi8puwYIomsrjg6+dn8sqHtwPJOLyUcYjGNJ
SyaZkMQwHa0n+rRNZSOmN0L7mtQLObTj2Wvw32sFLtzq3f3oDUwi5m6D+t9dWwifAzR6wbgQ7JBb
8uxF0W2hOwoQPDTweVhS57l3l6GcN0USOmdn12ewf1PyKCAF7DCahnwtCyZ5ApeJFSYlAemPU3GV
td53SvF3xJK7LwFfnPPA9sZb6LqrSYVE8KUjmo4+OmRL/xe8BDZIoBXCT4I56cs9a6GUWHm8TGrm
tNdacfn1ubgvMYtdtub7prUb8l3TjYe5iV1FDuVbl7y8y+LEyMQ8ZmU9XMNU5ZysGheFrsedapMa
i7Q8+oP0rxL1NOfUJKkBoUi8TCgF8CWnVmQGcSbVyfABU0xSeevJnrzAsma5sUXBJBAR5BzlZPhO
xriSszNuHGUt+2kod4WZpAfFu650PLFy3VqffZ/JGE90uDfM/tu1cOqhFryJniTfdBGXxpOkwTli
N6iGQbUza3YcSJYKAdzU9amNE2NrpG2/R1NvHTllzTEaeCdN1TmNGL04wx27dHPLkMoHLZODNWNg
a0+TJdG1FiB9pJZnf/Ge3batrhXTERx3HljweHnTzIFAa7U7y/TwmbgpQ70cAYxJeUdgYKH9q8sz
zE0PCKUOLZZ5iIIqW8X3QYqvomgFZpr+JU66+YptmV11SN/QydxfucXI9twTJzF3x7gW+Rp6vbqm
1pIFQ1QTDFXUPKZKHpupelnQ14zK98j/Bd5CJbVQI0Ky0mFxm11QF9FgiIMqR+/kqxh1UPhkI214
KTvvA0hVdbTc4gIvtn0tMV6cpLd82FCxiCiP1AbHNSO0sNMEjLE8w8fRb3uqy1ON4UQtrr+fpP/X
dEz5lvvLzR908wNrVoWJiblOEpQ4JfalQ4uyNjKAY3qEjFxGxRdu2x8JqNxnKr44+ScL50+APyWO
gXwbF3O5LvuQl/HEtof659drmFMCq753suCG1f0dlAszJG80d8gvwnVbsFqxm/qYl8JbyylOD6bo
6bG8sGb+q1YQU0mMnvJ3ihvngEKdHI6Y5EnoJeYz6MGc4ZPXG3kwDGz1S8WAUM/x2U7meSfFcch8
8LkGwdMFXDuW3fMevrHO2uiuW43yihDmyhj2S+kzd6Y+HLVc18YOUs49muv+3NhQiIppuBD99U5c
nk1Y5HooUy63TP9y+QCna7NvgAPmyTrEM65INlAIElCR1gyqVDVDfs6+m8T527ST2vvxXo3mO3nw
6zhd7H1lJ+5FGfkJ0VnxtWntKPng0XVX2Xfm9OkfNdbbqeJfMVuj9eKQtLCxmkIiJTWtYNRVeDdM
9naNxW1aCGHvOx7fPpQQwq0enkmbvEZQv5Gt9Nm5CXPnnCwFflkva3dJgoNlJgTuOc0+hX43GHnG
7FaeLcD9URN6wQyEkKOPZ39Rw2ZybXdDAZGQaWkjo3ZrZh85mbvtHMvt9HhrWY9DGD/iRBImhTRR
RXXue4++vWzt9YTILJCIgNLRt64OmnkZ9/OxiYBsD8VI1sQsDkiSdFdH5If041PhVHczTeMTGzEj
JTxt6eNnJ29TtLZ5xDBXofjT7CUW+/rYeF3/9zfVcBHQoybBxFZF2EqcWIz9QWypd3Jm7NE1Fw9p
cb6ov5hHhxdVyRcl+pccvOqZ8dRXu9T5sQkVvOum7nahkZ2jMbxiF8W698hHqrzhhoKSVncq+ntn
/cRVp17D1GvRHJqPpG0G0S3RK7cis7xNPNH9Rnm4rWCHQmPLqjsTGroEFBXrxsbH2Hlhd8Ni9MaO
3cFdlGNhnSOsCDAe4Oc+9HnTOeZDxMcKuU1Q74AawylpvrRwwrahNV8HrPdIRUNjExkAO2dbFxfb
8j4zsZgHcswBGxX1rjN4uOZCfeuH+sZv6g9sUt0J6+lvOM31romz7CpjJE52EZbrLLW8Y/L4Y/TT
bJdH1stSOPUVtGcDNF/t2sFGnt5XQOEtwISmuRkda+PXeXMX5M4dbSd8TzBg3n0L8FsxL3rfIZOD
xPgmGcOs8pk+RT1quiwkTYP4D3qA+sEf1N1G96PaWG7zl6iD/WiC/hRF/AcqDE1HxL6QMl3VnrWO
tPokoZg4MYp/yK1vaZWyAiKigrXRSiOmZKlCZ2uB9sGlCEGUIJ5V6JdrVpua/cHy0lHPBAPcHIyk
3soM1WGKTRJxEG1VqeiZJXqM1bn05oh5jTRXcLhqaE4z+9J2w7kyUm5bO4+ehySIv8XEIo1NcGYb
1/yRusVFjmewWNB1oRAyDdnsudeBY+tPFO/LYex25Pzoj1YyS00jQbBID/dwjsPhkysnUPXCd+Au
Yi/aFxqt9FVN7bmXCmkU/IQDsl2UMG33bZDncE9wUvSG0+2XuERTnsXDnV79hYVM8myr6cQFADo9
tT1Gaqb5uVT1xPCBqKhhFL9YXYtjGlqfuLBpqC3QresoMeONr810G9a875qp3oC7/mtEtPOynsdX
6le91WPCI5Fj8fc97n2PNtJJ5zurc1T5YgGA2WHvmOX0FRVwc0tEsY7p6Y1sUu+oLSbYI+P0kh0R
xvNyY5nlcxk3fFN8VNslR3aYGKpZgyvzg5oQoq1rQZhzBvZ8cS/XVaT7/f9Rdx67kStrtn6Vxp3z
gCboBreBTm+USvmSNCFUUomeDJogg3z6/qgNHOzTuGjgThroSQEbG2WUSUb8Zq1vcdPy2kpQ1JNj
3bHftoHeEZBWjXl7k8LUQCoA7ySn5IdJgs1fzWvpfxZOpHcdx/6FsQLPDKUeQMJFIFSKl6mJbmdQ
UycGChz+NvNNCycCcAobrb4Np0FNd9g2/UuBGHVRRlUyv0mhaD32ErIGcMQTN+EnbPpjOSTlrpfB
rgEwsQ36V4UP8uh1AXVrMR3tkSwBoCAwjJ0KV+Y0sxDsgk1o6DeEdBwJ8N+R5cgjCJJfXWggG1Dw
BI13e+7fBwmUodO4WOLYL9ep8yUIrzuF7OOLNT8wO+5FxZLb071KsA6k2UtSlrfNcLEKlqjs+bJV
hAyRZx7DHeyx9l5adCaF51Ub1FP3nExkmDrshfqPlipvZRtRytEeQ4hDvO0qxIw6Rl4LT0uu83Rg
GGtmUG32gW32TxjZW7CC+Op5LvunMdPd1hV2s7Oq8yhCtc8a490FsriCo96eTJwWoUJR1Xk0HqFa
FlASV/yQHwqvPtdDtmsgT4wM3bdTo51NkeqByQLdWgvdhKoUnTRacuKsi/fc9Xh9R2hkw5hsCu9O
oLwjOwtBATQTsz+21NZ2dWKx+eIK/dToAU21YsiaUUHk5aYKnFvWtk9tVCCwGL7yIjwRf4o+Nzbx
9QTOhREif11kvKdpf4YUeyXgwd2VJfKxDm/cerYJmlYs+Njbl9t5bvTaloEHYUTuQFhQ6iLoZESG
NH3ZxhHoiwYmWsAbRCJjW4NRwXbUGY7nqUhfDR8yd3UxI/I7YiylOQ01lpd4p7XTI8tkeBzGuzwC
Ju/Y4dZXY/KMBaZZAO7+AKoMD1hR3xcZXu7UcNjoTf5jMPQnosF9fLrjxoD9fNMFXbMR5jxt6J7d
W1zmq1QE8qERHXO5OIl/2x0eukyIfRJNzn6GGI+2vxJrdxHP2qJV1xC9VUkVr1Wlj/kwnrqiSW59
hDtL/sC8CxzS6HTMJnhqLJCxPj+Wg0yvp2cP7InWQptPzsg5ybVXHgYB0sZqxtWoFIwzLzkg/ewQ
tBbmiRzCI4ll6KgI6e6IL3wLemuVlBtAOi4iGKN+cga5mYmBJIoFtzEZUt1lBr1wqUIWLvlk/UZi
RKnZDcZWOcNbmCYLpyNOT4El3yNSpTa9otYrkLtiRhkL41Q1elsOTyYt5LlmyHGsvfIjVoScCTm+
oX9ioi6B/DZIglcsMd9SlFs3YZPhARcDO7k4vv/5he+ff1bufsHUCtedyMlhTPqjzFrvtgpvSpx4
wPhjY5MBAj70ZDrD2pm2NA1Evs/1G9fATpe1fnFd9xRSlREnnNAKmuJkRvWjtNGCJNq6gqm+yxG2
3qKJB/Dg1s4ltBmQB/PI+jgOUZWN2UkVcXk1GEHsuJsPUz8sYwYyguYkdTdE5sYoO92aKgK2sbsl
xzlfCSGZKcVYM5BAWgxf0UnOJCPvdRc/hcok9i3MjEcbIPDG1UO7J8SNLbHmwbRquHGla9cHt8ux
tC2rehuk/ZhzQCDpe7M6d0TJASS2qc0JYABmfF0Y3o3umdzlc6ZWBsTAG2/GCTToNNyF4ynBtOcH
Y3+FxPA1TLZ3KUyoQUz3qo2xgGNZcjHAN+x1rfK3smm7e8L4Dp4zAxgt2M6UA9ROqp/r9MtJvCOe
M//DctlSCWkfPAq3owe78aGsLoVr6muug20EI+pY5ApClF3GN1XnM4aF/IvkqPA5Q5gOhNEiuBsT
tR0mV5+tiurBRqzJinm+7WdjPhGb9hioCmoBhIed6ZF5pFMZEr/WdQerQCvitM4e4MauxqR6jCGt
LyewlVpPdlT7e5tVPNOwpN/ZBSiY1LkLqtiDoOODKJHzb05OHnlz2ZxqRqqDw2XcMoSyjePA2Bat
fkaQVnUYsKQ9Efbi8210G3dRlhEchJPB91Do+K15AzUO3IPnHi2cZ3c/v6Cte4M4TGg0eeqwrW1C
hR3+M3VH79DAiN0O2Xyq3DS5pmN3RR5E0EbXMaIKP+1ZIoVwOqovcyrPmUAtVPvrfirEPUGXd/Ns
wdUYgs9SEWTJzPWl9/GU0qBdhVP6q1kMEAoSUezTLHwHz21/FOp3IpotmWnFrx73G2p+Xh/bCutX
jbwmEc70bpEmE5hLaIoL97ER1LXdUNzknYcoPMSSyaLbrRi6WwklS+KV+hailDgtrqS5zYpbAw7W
Ni1pf82iT2/QJOxywVcNU2BeZa3Yy4CKyHfTy0TVvDbalrRri1mdunOVQ9US8HT7b2AMcAbG6pJo
8ytRM1rRKqUnqI69KMp1RcmI/4w4BnEGZXOtOlQXAZO9FWf4xsmTfm+kjLSEbyzWwn6PE61c6/y7
T6y9XU35hpqp20rOwBo1u0NTDSaNeM8o/xCNX63n0vyW00Dq7VMyxnfRiIbJWzw0w8TdJLP4TrXC
uI5GnFzgOSIk7DN6vVitChUyAXUTec3Mg2t47zC/DSyJ9vK5JnsVyPefKQ1Cr+GS5M0dKoPpMAIK
oKC0riGcsJtB/jLMDplqGByz2u3fImpKSA/lhreg2kIHx+KW4EjIs5vJ08G9FxlvQclIecZqjv05
4La2CFS3vQ43TD6pncM4/8Ko+8mJ2vjESo7StwDbhNQguBWS8WDtbqKkZ7slsl09p0DHoZz9bOvh
DpubEp/Yro5FRRBsh7zJLo9NicG7b1t9R0INfhSbgz9BfzJm4Pn7Ik+Olibzj9EeOTBRVRxlw0qq
yc14W8jx0gVNtPYMVK+o0O6khM7S+P2jLIdmDTPpdY6QnDUxDCO8eYsxdDsYLOrtCv9L1AHxSr/a
Pke1mYhTmdHqIiRYug/Iwknn3eRNDnmKkEgMYs4Dg4Fum4Xyox5JdHPGV9UeDSt4nDQ+kdSZHmMH
8Q7d2qeLdtfXTFiYZMqNCVJ8VYXDZexmODbD2UJzHV97Q4C88niZQWMjDZkf6yuq/XEfpmyHUWdw
E8SUYcox32LJjyhB8TNK0SvSQvSqFhq8GJ/NhC57yZeCE0x4z5pUukeyAGTvBpt+CN1tkWmESYsD
sCS1ft123f2YgXvXD2nY/i6U96fMxl+xjw4hSdHTk0kriT9d0Z/7QXlNTW9hJ9oEL1YgZFPrNhV8
6LM1f3VJvM9k8U1QM2Rpq/5lonOrjezW7Iab0PQtTp/0YYjmfNvAmN+PEZ6HIOWFqR3ShG1A732D
GYXCUmCb2i+fgTnwY9U+cB22tMRWEJfJO7/8GMm3JdnWB+xE2nEYz3GV7wsDmWdYRLfjnHrbvqdO
GussWPmTAUenXZkxv91Heb+pyzFnOtXXR2MCiW83Wz9VJECB9trW2v8ac5f+Qs4ngxAVBNm5t+1a
71yJ7Dkkn5IJNluhwCiqU2+VR5U5jLJFY24cn6YUolZ5hJbjskNvXltS0kzYb33WxFsNMYgk5/kV
5AjH1NLTZYkkgu3YBUQO+KYPsu8xs88aCgr9bzLQAOQIE3OD8ovyqQxyym6pLp31LSo8tqiNoFCW
RNlyhlxBIH15oovWRUIYaO2jXwmwgXol39EgGMSHqO7GZHo0gRPyuDmPJHMjUOYWtGtF/N88Jhj3
PY7KsL7WwVPZFi9uumCGlrdAAV0frQjVmY2QmFGJ5v1hysg0qmfIwPmYjNmXmNInZLTYXzR2W6Ur
ZLHNlY3c79LlH9s1qgS0xeZHAdzqxCOKYPB3DfR3WRXveK0egjY0D3n3xvSDcE9Ezau0A+6JJEFu
SAeL6QbNXZFUV1tbj0lumAcn1snawUqBHNf6BSADB/RMQxVX3Z3BUHeDPRdzbwB0ngBSmncglYk5
3kpWDBuf6ogkbsbLNkvtkE5kzXer0VW2W21CQLWq9RSDukuR70TL/GbQbK8Sf++nBBSwANyrJOa7
zFHzsVq5YTAIQQi2UJNOtGJcHGvGWyyoVm4knoMs+yTbi5esak7BSM3LO3mNjP7TiKonf/n6SBjZ
EOHbXXvvO8L6sSVTuNwG6BwTd27WlYVlCKT+qklAPM8RJ5nIs52EhjiTXY4lN99bXWVu/OY+1p18
EqN3Ae+8JmHCf8/C4+BHb4btmTdNw/AZdQBp121yMUqPiEemY4Tp+Pd1eYIIlVG0YQss8wyOHylL
qeNuTKvu15NVyC2NEeYUSSI2j4drCvOAUm5t+uxvcUN0WzrprZEliPcpinxUW1a44LrcfdPWELP8
HkEi5Ikqx+2L7R60RiTmjY7TLyZpLHG+FRygEsHSDmY1khDpPVS4C9Y+A5GVIMyHHKJ+K0yeDtmW
hHCz9+I9qXbYd1YNZS9wHpYPqoXzqbwOqKJEmm6nr8h3iduc6fPN2Lsn7ZKQVpOQdE0S91ASkqgz
fug0Q7EqmRNULbuxlDdchYjCoq4/x5JtydQF5oFMOJ7qHIXj3Hc3mZMcksk/aSwjG4cAlTUjw7Wy
TfeAObFdm3ZpryKvjJBXIuaoejwdOFF3ZMGRWd4bL6rhrGftmO/dwLV2XITNyaseUvZEu7TN0HeZ
2TO770UkgrWnmjK9aqyQ+O88FYgcvYchrA7Iexjj+9x8TogyjJR2HJ5fiWsIRmXx3aiTTz4Kc5Nz
ABLng7w1ziTuxYgJqoTj9PPSQCb8bdXjnrSDsEJIbGXTItuPZsZ5yX0Tc0UC0ubYg5eiSYfaz6PS
iLodqBBMXXsoX0l4Firx7k0eXgTbwLDh1bPYJgm40k0LLjBz2X1vifB77z3l3FGu7qbadamEXXRX
+IqlJ1F1Y03fB3W390PjCV8IG2qd3hSD/QbMCs8RRekqD/UmwO01DfURPcnj6LEjVhkvzBQ1FcAJ
SbnjBKfcFC8KviGZ9Du8OgOPTvMRJNEzGBnnCP/xQ7nhnSbGdR0sr/vP47w8103OKly47bBT3lLf
xtOK3Xa3rdt9Riu1NLeMOzGqrbH6/qIEfUvS9LM1s69Zc7MTqk2QzfMcqssyyaSY8rAWqZzF/cwd
6ip+2RBwGOJa7JAyMmuivi6oJPnU/WCNpyBe62Z81VaApCuJXqNxFExmYhf1ovlIP0ryoFXBqM9j
kkf48nttnJhNvRkV968AUbUJtQ7QGM3VrkJxEA79Wx3pV02w5op0lT92pDBcOGwbYsk/uWH/tlIE
bPGYkDgprnJKpm2G1d6fI8qLEUsSXAjoAYKqVwFHiG0qKBf2I0MTNPxFDpNY4z2E84PtbgqGuxF7
bsM91GtUxS3ZotLjt+gSZozZmE8/NQFb2oJ+lNa1DblW6Kkp2lz+qMLl/fN7PLmoLsBomeuY8U1c
8B7mhvGgLcreEAl4X3l6z/CeWOMW3ehM0NY2MD2uhYJPK2YxR5o51oPt8CdptbnvlIiRaUz7n1u5
TqZmNbWQMSakHHMV7TGcZoD8nCcjqC/ogSgtXdDtVL6Spc7P7RgDq4OPSrHPkNuFwtq+d2T6zi7H
A3mPZ0AcJ4DYeKkQ6KRp+ZVGJMAmlIpDymFkdUCRA/Lq0V2E0DmDhFXIz4fhRNEXTenPvUzMkc9L
vgkBw2zjwGaxTYlWBxAw2BYec+h/Sb7IkPXcrg1Xv9rGeDGVFTyQabJR7mBcgB6u1dxh711qXYPj
I2kmZFScS21mvnqaS14lNrsHOnR50B7+GNBuxu6nI7chVt70hXX9+S+kRPAAKHQDMC2et5D5JJVF
tvX7wtw5dtvwhvcQeZtTRG712rD4OyN3fJr8DrXNUudNpDyG7iyPjGxRZRLTCaNsFzSSLyWijrWk
IvWTGJA6/kJ1DWylNI4qYaICE4hLh5U0tvgcV7WkEzbFbY8JbtWO1mmpMLNpfp1bk2VCW59HisgN
iUdVl1bHJsD1nTq8El0dk+HoHjNuZjYQnPLIzWj8E5JXSYOg6aOqw3ueMFYiAE/XCAlN37jmdQEo
ksOJrGmmoeQLDQbuMeycuID8xkd7yRkH0ZGbIDfNYx9x9DmIvTfeQsB0cpaABF+unKo8BZXZUXCs
+UjQ1eFwgBGwqUhsFA2RaAUKpYGoCb7PXOI3wW2/HQRvai/ugTID80EsSr9qbDqT7qGnI6jauANZ
0e8RhHwJtyFw6xkk8mucUIaUEQfVFIcP2F2vJBKulKqnNT7Btbaps5WzlP0Re1VbYCLzXzKQTXnA
tCDEpxgYj05D3W64lC4uCFJwiMHZwibZj9S4MJ+SNTptxojOA2/HbQ/SZWtjRuJmPk6SYT6Ku00H
OAK5FWJ/isKdSR7mxsgWxmHoPzRuQagOlzkHYxbeuTUTF684lnn+HluKQDH9Wktq+XgE41O7yS42
UlKRNAHinI6By4PQt3f5WGnia2g1W+etNYKEjdZqmAampy0FuRFkX0aM5dnnLSCoGvsJda/NwcCk
41zCQmLpRUHQxdvllXCpGyHS6+cuQ1cugn1S9jd42XhOQsWX3PO5DWQsrNN0XOSEzCTa4VAm3meX
U1nPY39njss4KeGhLWT69XPDNgQ+Lpt3qBLgGFeWbuCkDPOnL8Vac4YiKqQ8xCInUvEYlgN1uuTj
RUdIu1dxKMLd+mJQA0IAK7wcuC6rjnX1QPQSy0qus4CnYa1rTpoBwOYKn7vBUmvNvcvnZ1KEodvb
eemAo60MuCOWTrPNAQqERoW223IoMn20Fo5bcVlCf8rTW5iPtFZ9+U3MF9bBUqLirCIuNKKGMM6E
GI7ZKojpVYb+ORLitrEpz1ufsLyezdHc8orl/O9hFu3WCdKnFOTzJlavYCjIeWELPfbTnyosblvJ
b3QHlodlrE8ZTxt9w4DedHmlCq5PUZY7IwFEg9gKcBxj5G0NKQnYPFJBj+2AOVYM5nHUTcP8rNOh
uKT+JS/LD7c3mZhXrDJR5umn0L1NB9fcjRyE2zFOPvyQp5GkFcSkGKgObp5veYg+Sauhxcs72nl8
ZtXE2xSO7ln1xeMseKyGFB5U12feXy1rTivJHCZAnz3mt42en0vIcqu54XKW0YSrGObEmrsCUEkO
px7rmJMPFTJcbHVamd0G6Yd9xYrNrUlHzMv6C4Auw92xJaFGuMMB8qR5GzckBeTzS+DaIYGzpKMV
inbalMmZt+qv+sMP+NzRPyar4rt1zpx+OdJb5P/Axl1+WEcWFBL2MaBxTzzQ+1Ag6TDnGkVilxib
goQsQEp+t59SvoQxCl7QGGgugOnRbZf97+Tv5jkbdo3/ZI50t2VAgFHa9XCMBnhTjfPdBDEh2ggV
CTn+DaCPlwsbH9OzY5paq8CW6gkDSvgQUWAJXp6fS4rBAV+pmiqGrj6LYsZSAhlACx7NHz9hzZoH
XZvU+qb/B6HXhddZ7YCNrHKHgIIxNUJG2O0GeR9VhKBlSruYNQ3RE3sswc8SqjHniE3YHU3XOvUD
wn7ajmdOSnSflrAec8FOAoHoHR6xmh60YenKvdRCCd0bRqnOypmICg4J4LE4yVBp7XXbphc/mjjt
bS593xdiy9gtXJuZBW1ugcAXPXW5wfO+61tGPaPbshLPMFZqTY4pdkqLFAY/J40YrWRt7v9nsZt/
p27++/+mZBfTMi3PC/47POd/tKr6+CSm+N/u2o+vP13yLwEv//wD/uJ0hv4/hMV7ZS6BMVboOv/M
dwmtf8D0X0idLCKtv8e72OE/hEeKaugiMrOxnPr/xHTa3gL3dFwInnQjoSeC/x9Mp2NBCf0bpTMQ
gRfyZHuOx+6ACLz/Gu9SFp0yIUmqoxUJf1r2ec2B+Q/Medc1eE/YtSG71zXuRsMb9WmQVcCmZ5Qe
SgjoNatURRHWT6t7p09u75BCzS+4kAGq68Ky911uUhqFqZvPG/Z/LZ7Zwge3Oyop8UzgvOAITxPr
NWcej/YPVot98mbByW7ZqoejyBCqXgFoYAZfuzOO15jUBLzWRY+DiPXWnthi2BPpZFwqOrLH2qnZ
CZtT3t2CUG7u4Dr7qIGhxt8lluc/90kEVj3uSuMrDxv75CZjfwQy0D91msuW2zHz+FcmZQgJK02v
eapgvadx3L01tYeVGnkT57vW7fOk4/FP7hPisIJvV34ZQUX1PjpZBBnHcN4yO0o+ynSMNpUqqm0p
SDVlGQx9d9P57hAyTgxjRlOejHYdTfQ3wRhqIlYhrGnxinZgQxeL6V4DGPmFOZbEXtEMV9BliJ9H
aAq7mA+M7LE4WFf50gZVsu4fRWuQ5MjkrCUll77RB16wm/ymfxtgNz0ZSWe/EPARwe0p+aLHnonz
KvfG4Ymxu3XgfvPv/MTKnlnBIbUGvFidA+7at4zdVrsrey/CkaKrnYXzF8MeGrYHWRjiglcgPruO
aR0TOv47VwcTqRPNgBZEg99wESku2DUnYN+RpGY9b5sYwDzRk4Z4wEbN/kj1PQNQRpp4PUPQX5Sq
UfOZN+F8JyF+MPgqKwW2QY6K1O7Y/tXi57phGMKJSZ5f+tbWXhZssDvGuEgqAF3LIJyUAeTrk7Ox
xjjoVxiIaB4zM0K3adFWPTpzS2tYWLXGkZ5GIBIUCtjTDEW0v3VSWGWPaA3NGlmzQhw8ConqSiJK
WpownzlnxgxfkNjhmMV3Efdtemy6DiEuM0UmKdtmdkA/AERIAvykU/Y4pUXNJGsARMJug3WDN121
xGwkraj8QDA8HKVDefm79JPBurKxpzqcgO0y7e+qjRUhvJZp7Xwzs4jWILXnNU2qXoPTAsYqGZi3
jWXvoLQxSomE2ndpU9LyoSTwWKvvGpfV9Sp2WaOiNgKCRdrh9OClVUuvpEP8EYQwYKrmyfqTY0Tb
+wRgP+R84duMVeWWJ1Ad2SciH5whojITlMYxVz5mjJyb1yhltc4KdPQEbvCFxzFycqnCC4mpFmut
srlpY57uOQrzzz7ymFuJqvyV9m51a9Zmhgwh7B4QM8TMmaNxK4MgfuqEWX2QKuxvJKXwxzi6RAG0
xbV2dARpJTPGk1uikEd9Hi6GQW/LgYxQqCBmHsq62o3N+Lvtqu49dOKclphgxPc2iWf2zd3wZbrt
hDGqLa/8g/AJoHiIdzj3CHPPypllhc+D6pjOtUmN6Oyg4t6D6y3xtsymsYmnLHhPfaf9jiN6B6WC
6LsdZhQdfbugEJl/F6/4ucIzEp+SqEJP/k5F1OyQLMVX2y2rX2OLSMeUeNEGNx++I0bQnMp62OVo
HskuzLpNPLb2NjWHaE8qBEavkPiCU2zp6kjUNpPDxQOD3qEuDyJq6wsJHJhEi8YYVp6TG8/8hSPw
YN9aeHH9tmPWuQ0T1/0k6FgfTRU0J+1Fzi6xRmDGlkjXUKQj0Bu+3tSt2Z9sklu/BgVwwXQzA6yR
l1e30WQLulxIRvTC7hs9nPncsPG/l0AKcPBEzcgh7GNJJpTlaBoivyH3tUbGYc+7hgiRxwLRW/dX
6NxfTO67v0DT/1ap8o4FU9/93/9D8Mp/f7U55r8CqM25UKCfanQ1mK2iddXHIQL3mmTPrrZd2jCu
bSZLA6TZFOT5c5g4SQrhhkC8dTTglOLr7hkQ66oB9wfpw2DUXgJbdOcwq5js58V93zWhvXd8L/dB
WE7TUWSI8hAah2tLGP3XWPjmpWfUtOoTw9rEg2DqyMcSv9sFPi03CxkL0RSU94D7pxfq33nfSV3f
js4Y7UXqIh0rC6YTRNhiPveRPTtl5j3iXx7WuU8SJaCoNMKwW2VbONDDLnEd43chB6I3HNb328iO
0+NojN2nxK2/mhe8ZpA3sInm2WgazAHY7NcNlK3gAGS2luWaoLoO4z+hhVfFOUXgvF3ODNtQPVVf
slS4PVZWb7YTwdptYkzvThEz49AzCuLjMNXEzOTaLK1tYsYdUycDYM0KVSUMgtTv3fyQSOHhykyr
AudwA3IE1yztddIyDAsanX+CXZJHszcMfgY6FJKCrO43Gcn2zrRJG+0zjJ5+6/ZLgjD8HCCq3qPM
Elw1RqXuS0LLz8JrzN++tyiQwxliJhuufShKbHLkN51lYzX7Dt/OqqhUcwk8t1lnE1xjmzngF3wQ
7zCTD3M0AhFuJ/CXZzFziegB2P9otLdYW8c9XzpWWBdZYlNb3+VyG9HFTmcDNdil/bmorMGgjFhu
r3K5xxjd2IrFqQLdVNeWrjHfte4DHBpuQW5oNBUhZp1v+XNPFk3cuevi5/6EKhLTAg5UBuzOrejC
mt0/um2ojfXfatn/x4vj2v/1xYErH3gmPlDXC23bssgd/HvkH4EkTZIlZoIOjHyvTWSNBHL2aQ0f
ryqd57HuxRYBA6iIfKyJrwIw9UpmafVUIbDcIme2viy2dNm6FAWskkhaHrqM3p0PrJXARiKq8xCB
Bdwmq9HE8bXG6U8ctg26AZVvYCVHl95pvGpR8CxBYhhfkJXlD2FmEoa6kmNWxzcynYPLPKv8rkf5
j2LeNNjiZg7rf4vQar2zJDXYOslN7jhfDiGrsbCLLulI25chFznKkt1fLY0vtx9S9PQoPGZn0AfE
q+EpnABBBLZCyccrsI7DqH/BJIp7EWGefVJWhgSAofouGniRwTXkGFBmyesYzhMOvNaoS+Aq41Ds
zbDC1mLHs+Nf4s6OD1YcFgJhNTGIXWeLYxHXONOMwvBvEcm0NO12dCYeyrnLpg7XOO/VqsH4MqPa
hbwgmVGzCk8ZzEGU7Y3CvUnLhdrZWt5zZUhnMzi4mpqYcemIAmEdm1izbMSkd8EosbLN/VIGSyw8
VP34pFLq8TwIkdIzin4HpO7etKr2kk0fxfYD+bLsennF8BhFfH6LRWOyJpsct0bHZIkFERkcE+pO
KsO7wXeMj9FuPDDcdXU7jobapk083ddJ037TaajbUACfI9K8y7+Eh+yCueoApvSrmIR8hccGiAQh
fyh4XwfUj7Mc6JALq+No6qNSzI+gd1IoiD+kYAviDDbgoXyXriKwTgO/SJjAIpPcOKnEGpkQyZ2e
/OVoxZA+f/Cypv42dDCyo1MWUE4nncbAWn7Ocm851sXPCS9/DnvDSsxVVxj5A2J+LgIeMC6F8OeC
yH8ui+Dn4oBhrZ/BnnCdSBtc71rjX2vWXTTFt0gHwpP3cw3B4CAqSrbzqzAt8YePWR2SrOtBQThA
chzZYEzOMxs8Umm7d4qckwbhcRoQz6is6sVzs/wyx7nAC+CphzgLw1fVOdaT59TIB5WYL7ORQ+N3
zLZ6dAl/ZNUZTGeL434dNBD/UWstok0M9GcOxZ7ZZo7zxrDwPQuLeOKidmJcPNM4HvpF82uVYwMJ
U4QY1oUMWZg2+n4QVrQbpDKYj6rORhHsZu4+zyf93joT0cARvUGy6qqg/DCkUudqKr2FsyWRY9ps
z3AAUgSj9C2ZkK5Ke7QoUvqUJDArCjG9NvppMcrfZJQgHLyEEuHZrSz3oEeM3ZssmbC4mQWDTdfx
HZC7Lkotx52GFn+HlxRbMhg7cRC6n97NoDVuR0xTzopRJMvf0gRdZoisuTDSRHTrOdlXxngJLHnf
Bb8sNHoQy3BQh0/g/hKMwbgU18LhT8be1C5p6r5pv5HEXD5KbbbPZguaZycHASWB0RFYF5nzw6Vl
U8CXIXDAnAZdbGqk/NNKhYTorTtHwSllFp78nqBjMcXp/fC9cGv3s8DWAjO7l251RrOTyh0rOh+F
8pwEb77TKY4C3BHDQSYK8BNq2oOLdfe56tzkrveq4DeNTI+w2JXFtvZzXbDoYt+9bZZWGYMG726O
9msxSs7RtFNlg2JMu8QupERHAHGXGEY0ALQ3WAbGd68Eq7wi9UwGe5wlIBoLZ7iQE6re5sRxfsdG
N3U7kfE7TlU3pg8Vb1S4yxM/PuYdUZqrpIzByuWe1UMAkrEi0nDIB4qoNPh0kXUw6qogiBqsIR8s
wEfXMA8wm/cGPJtNnsz9uWuz8EpSXfjQJqAZgFNCRZpa2W8r2/GcbWtGzBUqQtTTbRn0KMzpLrKP
Fjn+3inpwzYZCwUsShhEaSutzNl4PJ5sNg2HHWrrqLLYFj7yDRK08p4kqwmk57o0lWLAjphzY85l
W20znRKj0FSTx6SRA+ZA9VEiRs9V9FRFffWeNzV532nSFIg1vZrucCROAWnlrKZyg0bUeQs8Ob9J
bXevqnG6bx2bAeDb3i8AE9C5vljaxMGfFU1WbSJcJRD3lTLw2s0xXMOxzZblRWUQFwAIxMYbqwyW
jnEbjEiWk/aKYoIl0gjUlTDAkXBYJt2xSaHUms5tg9aE8lQ7xTH2RhnuZxVCHsWDWvvXBpkrnBNR
IfSgBiVJe6raoyKZC1Q+QgqCiYD8Y4wesaQIrH5gkUG0rsLG0HclLPC9pUvkck7cf8UMBSaw2YB8
6U4LpioTL+EHLThSNRLpWI3iacOiQ+nLkBnvJVSG6YX0CNZA3myEuPfDZSCOS2zs6NJyGpmGN2hi
Yjw7G4OZ9TGbFXIjt8isjYgYlKAuxvy4d2RfnDsyvKFLCI2lnJFxLNrUOVQEM3Qb9IoxKjBwMpuw
XU4j7GHMBzgknTOg9AqjRjmPWI3ythu2g2XU6V43YjqgVAEbgs8R/4NM0AZxyYCrNQuEmLLp408y
UpxzB53O3FLLzqhWKg9FDEDg+RDpHELzmAgTZ7PI0LU4WgoJ51XJeQO7ZXqXIUWEqbLyWRP//seF
RUrPRNih6+bJiyUa68Ox/eJ5NDGs1pbo952Hq4WxgNzNVL/fKObBWKGxLLIl48LDn0/F/nvg+T7F
ierOlpeJmjffdz+FD06CxADpPvnYrU/QIpwjUzDEkYOeSMwZY4HHRzWkj9cYAMDdZ3eU3MSB1IAy
UFA67YMf1tzPkpJvHXfQsVGjel8D3+zvOXB9uldiaNdFjr+DLEtFV5+0722BLYrukHFDVyAijUg3
/2V7FMtDkA57mltcIzXJk9cadSCytiFzUV/9J3tnshs5km3bf7lzJkhjY+TgvoH3vasPSRNCCinY
d8aeX38XIzPrRURVZaKAN7nAAzIDVRmQ3J1Omtk5Z++1O1SmhHSkj1puend2LOSlrBhD876riFXd
9F7D1ix2ED2jBN2HpVb+BD9FGVnxGdYZdVgpM1jummOH51G54tFSyjsFyKK/VvTwth0WkysnleK9
GdCgAeebGpohIVldlmV5p9YJxrniTl9jEydImHfOFmJMvYMCD3HfK3Lv9/P4HzlUfxzICab6sWP+
y//9Pw9Fxj/fs6v+kWX180/8b+qxC8c06IL/+/yrm/aj/Rp+KjX+2Fn/48d+b6u74jfhWbaFaowC
xrRMOvZ/xF/ZtNWJDrYJQ7HF73/zZ2y685u0SBwn55DShvk0Yed/xl/pv7mMTGyPDHYhbZNkrD8D
wH76iggE+xc11D9lXzlIbixHl8S66/xPcuJ/rKBsEgIxaLbVWnPtF05Cy9rtsWgErYQ9wYyZA9eA
2l+eytz8+sOV+hcvPcdq/d4N2X/893+R6/XLS88N/x/y2gUJkUmCphQwUYLgJ+TYFMbTDr3Oe18R
TvTXr2b+PD+QlsS6b5gkzds66UFC8DX8+HKx38VOY+Uj6oYMpjylHi1r84r76SWSwVml9GkHJEeb
sS6fGSzEWx3huGayRKVp664NZS7obsccCnR71Tnts9EaL5H2XIVXCzZJNEVnl7CnRp5tmBZmyxQS
pGw2Fk+j0E/mpN1UPQAAsAlRER8NM6/Xf/0RhT43in68pFJ4nuGyVs2DHO66+dv+8ZKqrJZOR3ZY
xrkLONUW+oFYoFZpb6wW+2oBH20RTMFjZbR4D5rJXvblOPf4CZEJy2cHHi8tmIuZatrWx9iPkMNG
nsrAlWL0PWVLKPV0E4av0FSXYYcQCMmdK+J3zQKUbVpbUSTvjgljg2PoQ1Mx9seh1AcgHUSG5T92
JyhysCFt3ZWHjEVpn6M/2xLCsuc/Z7uACLbVULiHMXHThzolx6QWKMm0b4WWrsYugJqMgR3hLc7T
tS/RSrjj1rKB14HInoUQNZNq4q7XHSjDnO5Lls20K+vg3xAesrTJ47JQJBGbsC0CcbXrnVV91MZJ
MDvGjbF4xQBoH42g3hU252IrsPWdB8qviZvi0I1jvTfKZB9liK1ivQNM4uTUYw6m93ksPeTmk6UM
c0syxr53K3FFFHZbW90TPRv2Yju8G8McfUJifIhuci/Am0NKWrWD5pjck22Dgz6FalGlCImYR9F6
gS+q0lcuoUPiVblPM0ysYZusWvWZaSSAJw0ZCaNidIR3Pl0PtrGX1iN7EbxavFPLDPOvrfneoXPB
cTXlQDyPm0yLLDKGS4QHJdBJjcFgtXEcj4I25KTTZ5TOPU6fo26hEWg95ih5VFytAnJa7q1oUqTY
gFXMPMp5RRXorbUxwEntiexcIudpFR7+Wo3tzksu6Df9fYfVPoomjhcVlAEnCladIcZj0yPjdusa
eygRErYdcCd2SYkllLTUlrcJBxyMNteMcUmwcum2kG6UaXQX4g93ALWVxWR16KPWLGv7uSqaOT+S
Eg16m3Gb2Opai3Ct56S2j+GhALaUmiS2u+EhbKwdHrZVQ8yVStINpqKVYigIZ//RqCExlzF7aY9h
dJVmdQU0XiBlKB5kyr3+10+uNTeqfnxwXUTF84Jo8ewKR4pfGlleQFxA2YzGOk68k/iOpeO0MQOg
INT9/gcSqg1m81epT+0pnz1Cgc0h2g2AEsF7pPkEB8McsJeK4dQP1FBODq5dMqnjPJm465SA40Pp
VpxMC7J4Rs3cwfR4HES3nDo/P6YKT0g5R7NxZ76FeWOfU5GeyvgpErO9rtnUtl8vQ8f9KHzq5A4w
9SWSkKvqqm3PiqYDwvkoRS4mKbEK//r9Iv2/Pl7823zNH48t/5sOIYb0/nrKf3pL6vDto//8LH88
hfzxc7+fQqT5mzQQhtqCeoHWs/V/QziN3yRVp+MIaXjcfDb79J+nEPEbxxbpcgyhzW2A7/nHKcT9
TTiGgc/U/lMS8B8cQgRnqp9uf8eyURA4KIV5fcPTf9m3otY2hhhG7JqmkLOJZFQfaZFZULph0Ret
udd8TTtEVc2w30eYAjWJGiYjDanKLFQ+ciCLrSymVRiExqmeUNkllnec9UhLmqLTyus972y0hb76
mweXK/DLO3csKW1iCzlUg0P45RCT+UUILqckBA1okh+kt0X/Vvutfuld+YX8AcamIwbYXKePHtuZ
tiwq3SHyi/EWk5vqODX23jes8CglrMXM9Q/6kFVXRSzvXuEK8isE4w5pGXAfxuDenTgq4V0NKjry
WlC0L3mLmCzHddDZj5IyBOaQfdY0D5k7QAIiE5147QQqOtntNaZOfKWWsZZO49zOfVV6m1rwN4vZ
dyXGj4sZsBcOIIYwOFBKvtFfxlkDuQZlgX97lZbsqalhhKeuB6tlNMwYw3RvCUzRYxI9Amkxr/Aw
V0Q0I8oE60a06KINde8+sPwXshR00AqFvmkmSrzei59bBjQHAqbzjQ1TcmEBsOAAWWLbe1Zujt8n
Sp+sqB2PVpfu/vqrng/+v37VIKukjvjEZY2252HED4erTtL+kzYnC918KHvSqsPRadkpbXc/MeA5
1pSdna5jPZmTvmlLg3YfW/fwN29jPpH/fHWlYZjClNxswmX08fPbsF0n6RvdDtfslV9NEhnXrZfR
Z0jEw8RsILCjp2To7X0oqh2BiA8dWTKSpsa5SOnU/PWbMX99MxIBEvB2R7c9vnTpztfsh2sC4Bpu
MHAGHrz2POOHmLlcrMJ1V+zw5nnweokudNo3DAVWqtXqY4eIr0Z10sb90q5R2o1uOC4H0/IuQdFX
W5La+p2YSIF0S/0pDEFK0DZ9mbRCw5lcffowt3YGxvVzBTv9mo7YCumYqCg2H+2xX3s5SC3MJMnl
P/+onmURuuFxtKby+iUleNTIAUoGsjxDcLikpxEe0kIEA/JJngKwJhqt76VRG1tg4e9WePV781IC
GyVZNj0gyfBOeeAVG5kbOOUIJDzECoxW5cFhJZc4v0NJKla0qV1aRnl8LOo+WTmjG+Pvx7wXFPK9
SJR+qEJWPgmXA0g+4Ww4j3ypF/d//WHFPxUSjtQpz6RODKe0zLn8/PF77dQwdEFWcNBDrXwyEsBV
k9Us01rJO2vURhZk4uh856Hzb9PUfUVvHAGuycwl6cHRvnNduXHS7AOgFzlfCM6WtGwxGrTVq1Bx
83eP5ly7/fhMYJs0JLU0+5HBn9Yvt2EWQXhUc3BF3fJ8jk4KBPnGwNpE7sQEJy7v3C2trWzGSPgn
E84JiY/dqbXs/Jyz3dyYfWyvaFStpqxpdp2/a7uo3fz1Rf2nBWR+l65Fj38u9g37112OYUQX0gDW
Vg6VyKqorHf0TihCs9a59tSbNWx4XRUnPy3zQ6u4s20fGsFfv4t/8chKPPdzNYxu2BDOL3utZuk+
w+YAuo/WuMfR1OpVXdLTg/E3rqO4IZ/EB5soMtXido+hiIz+gRB6wjMESXWlv0BRkS98xrrPQsZf
0nJVia44CK1+a+y4BEDjAVeirfaK/Wtf8qBvjRi6neaT5wjO+gvKGlBx/iP5kNVL2s1GIbLu156k
wvvrD/uLaJCi35Gu47qoGTmmMCX+ZXvGmxMkqUI1xLv4ZpgwctATw8ktoCqS82NQ1klgcM09bWj9
Lp96ppRwX9dlxriGVI8lUvjib74BMb/oT3erdG1KdIuZNS0cRI0/P1y9ERWeDL/DBJD/Zevv66bS
svNkDKSC9jVIpaHyyRKyrLuw1O5LPV6H2kkVnX/UUYUlIbBXDUzTQcnO/JKjXZiQSXDCG06stMj/
O9Q+ounauwmU599c0/nZ/+ntQxnHkseqyu6OKPmXG8jP4c3TYQnXLH+w+DwdG7+HidDrIfxWjn8Q
Gc32ptLNYyjcYRc2tdwMEM5Frk1/1/L4dVOmY8UBg/4VUgCdTWLeoH7YgBT9iWIUBAyigIdoRRzv
nMpCw2Zne35/9Agsv2axcHb04HSa9Fawc4rcg1KDkTaoTbJFkDfsIh3qT63Pyci5ce6b2TWLWh68
Zbxmofz9Ev7/SuZhLD//+7/ePjIwCOjhVfS1+akicQyLXqbOyenft1SXYfjWIJIN3lT4b374j8aq
RXUyd1Xp6VGjIAn+s7Hq6r9hjfY8NjELkbQ9/80fJY2wfjN0TqYeRYZuz0vgP0oaQ9JzpdZxHXZ5
DjPS/E8aq7R2fy3qnbkRBydEuMJja/r1Odf9uEv4d9iQZJ1ioEvxD7S5WkehgiHWFs/VTIsdbaPY
hzeGGu3rEOYt1UwXHDWhQE2Di0OuHz/aXnurwt48jyI0byxtWE61Ki9t3zPEbNxrnxjFaRgK5vng
x5gPzyDFb57j1ZitJoNfidrQKPP3VJ/cI7rgxVin4mZw3LVJKvsp6U3sjdZAoA/QL7vYac6bP3Uu
Zha6suomhH9QIT1bW0zR/Rx8pf5ttGOY39J9BIborM2yVgtpa9WWdMml3xKZLSe+6GwMMGEsg8K5
lXbn03rAaoeY+qVkRhOFry1Zi1VqfbFSdA1oGMNVnp+doYI0P5KNrAsiuQumebk5oCOOCNYBw+Aa
zVNIAo6KGFrVyV6AcF0Q0N4d6YCtBbmxuseUpSzVQ5eOnyRCMtvCayvChs5OT48w3SLJ9bdwyB4J
xNiXdWrigicTm8D7pUSXCC+d6smoYTrQSXtLQSqtYCPB2MzEEdEJStBlTWLk0jCbC679cB0TYROb
CMmVWqV5+ClkK9adiX/RDkxn03dcSbvV7iFmPfhp7h4TP1smZLSfdJ+sa1S6RGAVkFYWhTOuYXOv
xFSPC115eDCKdBOwl8xWjk2DK2sbmJJa2LMeCyL6Fghf5FqAEoR0Bo3G5kYb0LpKa87syIVE/mhu
WuI8ZQpzI6kr3PV+gJk/9F6VgrSRJG86XR/MVW5Oi7fdMl5EgvwNzM8Nqz0uKPK6c452WKKGPYcE
JLlJRDkWJ0BP6XSzn0HM82CKMfqqF0rv4jV0ABICM+c5jIp9SjF3GARKHcNPzxYFO9/ycKPXeb4q
OhN0oc6AXITy1PlF987z8QCakbM/moWKqNqVnUXFnQxAU6EkPigoz062js2qfK254mFll0uqUv+t
Dm6riAiUFLByTI6DTndaFOglbBIv9eqtC3wLQGwKvTw2xbYx2+TY1Nk7nvGQhj0GGN+fhmUKGGLR
TSgIojDwZ/Un2Yym1q/dIOiP6RjR1UVqyBsKbzFPd1AffFLW/WDaZRNBlhql6IJcOfQlOSegujCI
K+JSdyJ/Yv9BkAd4zIvXDLvLtdsVYPt3KVFKkYmRzdDTAH0W/gWU2wva599a1V/YlE8eV2hBb3Ul
/QiGH+C8ZaL3a/D1uwLBOuphAGR5g/udvbntYFUZ18EF+GgEsBSQf6k5iS6r5yBP6CtOv5NFdCjS
qD9a3KCNGyW8hvOSEgpw52PfUSSkrKHXREymLZ0PiEwHbqt3GGsojUw2lo6Evo++4LkLESBEXvvs
YmZcSFJQX23BVMW39C0y+ZxXgIEV+969lz9nDqZ2M4wfSJ63FuCi4p0ufXUUYtAWQXOqWRhkAeAl
qRRZMNpbQTDy4JCpNvYpagxqMOpeoGfiMCXmNY4wRDQTudGNJrelB9tPI5E+hR6PQ3Rkal+opymO
z7mzj2RxHgThW8xqQmYGcPm6GYveqh3Zz/LgyOrKMTk4hWkEScxKydmjbVz79rn3+rts9LNNzTfn
yZYq72Dy7raDZ3/1QtglrUaGK1XVu1QVisMe6K01TDuT6bZZ1XSo3NmUjlJpX6TBXVHbpBAM7X2s
r/C2q0spq0MiJRmrmA6XQfw9LCgpSW2CJZaq/mSm1lc0slCT7Me48V5GLJO475yjxBuZpgAesAFj
zA4/zBbnbwgafOHGBWh9EtoLH2pXW6ONwaOxmsItPvRqE/cEhQ0eltFI3cTdSNy7U7lg3aZD6aVf
3Vbc5Xn5qrruQwzJuTqXdvK1DRp9IeoUc334rJuHYjLNi0EPZtV7dN1EjPSyT8mbT1izMGX05xy5
3rHpDD553OjoYad6Fbd8DTQr3WUKSxgCrNj7gf9Uo7tftAayGj/oso1HaqwFYo+Rtrloav+jc6bP
Hk78YiTIPMAJhEpjcEHKVBkhZw3SXhfzqGNglmOa2WActPHTQ7UEct1/a8J+PxjpEyioO5OLv60x
ZWOMKJal1iPeZT4hc4ffObZ7LzaXfhJo4CD8+Ls8cQFt+zGYJnPtZBMbQXtn1iXwWaN90rxmh7oG
RyqcbrfxeoLbAJqA7HhAXqUO/kxX1WYCQeVFFIDBLepA/TLmkAaFFZXrPIys8xTbZ92NIet0tr0v
VXJMkV/Qlhg+EnPGCsFhKcvCejJCijK3HYIXWK1hfGkIXG6sIr1TvVMslBsOxyKd7oxRCz7tzDi6
I0oiAYhlo5PPrSLLPLRY5lM01zdlE427gKziLSFz9T41NT4ytuDtBKRvCQVmJZzCviB5tC+keYFT
5usf82cfNsBDU0Oq69jpNYBoCylg13aGc+NWeXrE8YcpqhPYRPKcKaqdE6ZNwhFyU+9UVhEtXErF
HdJdIvDstEY/m8FSr+pwUxSOtXNU1a4DU38PRyN/GMLP0tNMYHSFc7EHfSJsMbS2hluRN4Kkhsm5
vxFGkhyhGumnXOo9Up6+3bFQmUc5Qi+JpgYxZaaOZOjcMLjy0PKYn3h4N22IRyhuO22nF+it23EU
Zyxu29gs7kABzwmNqI6a9tjX5Ucbe/GBbW7pR9UNUj2x8YLkPVMvI+Kre0Iq2a+Ts6OCa91WNuO9
hiSszFmiIUcemOaEL9TBnR7YFl56pllN5hAKZ+s3tp2+mGH+Bo8AQW5cgWBre3djDp67DpLunope
u6Y10iKvnchdSAEk6Ko9AKz4sDeGMQ27Yt78QJhrpG4b6hlc+CJAxHbU0GNjogmeI0Ga2kgIGFZ+
dwVN1dtUoSnA5MkJUjuo59qN6NzFKC35djT0SU2ybf3CWGt6dQL2oVZCldABYdAevVB/J2io3Vou
KPnGC1jKiKxHAj2sPCEJVDLNmx7LGW2wLLhazknVIl9HmGlaXubEBhYcnCDYgDEAD61j6R4JuuFC
LmQn32Od8Kq0vS3GAmrOtEHCf85c+WTD1g3UOzEnpGGMuwZOCdLfZ45JCcuGTq95RcelWUvrM0oM
HRNJ9WAS+QqazCFIGFLGAplyObPj3RsBVsqqHebWPc0JIrLBoFhkLXgagMC4C04Z6E5y/EiVmjjs
0fXzL6RD3KkuLu7KVtQHEjcyJF0Dw93MAhSoJcGDyX+yo/7RFvXrBGjy4Ft+CO3ae3F0cydjIyNM
bE4x8ut0JZoMe0SX8Oj2+AmIDGR4SlbdUuauuyZT854wYeeGDfyAKORS9GScdEFwwZxSn5TS6e8D
S1mP9QhYqLPYAyq33rokQV7wSeVrrYMNkqhcu2mK9D2oRv3Zy9OTH3b1mbZxfa60qDkX2vRhJpXH
qJOEFQ/0UoZphLC1nrF7UiDWZmm8C0yicuLEHZ58nghY74NxMLT0serbh9nSsWqBhItivEMqc+kw
/2DyA9zUdPWny/VeCRtEZT1CZAtKJJ6YmTi3Q+AiOLXsnqHBVjiu8qOmcZYsNesERmmAF+U9ejnc
OScLX0WAVtMmy7AZ9RdcnP0KpAsDZAInOX3aT8Lt7idyiMlYVpScBnmtun+jR8wRmvLR98YtDcUZ
YJPQLscTnrZMlfLm6CoiVHyy5Zd2yr6Sc4zuvCy9BLJ486SxYlP6lHGjvnc/FqEzQISqNuWU4V9C
bTkRPSCi/htgXoBEsn1Ks+HkuhamFAqkBJ7xIUJJU4d4CdCIbaMKaqcVVBwMJzpNLl7IpWMQcFiC
P8BS8qxpdXTz5NlRAGw3DrcVra6FWXcEtw9Gt57K0gE9oZwVNkWoE+4IVIT8s1pBSCLhBHy4e4Gk
y/IF9yM0HoFb4j93urMekTc4b5i+IDhNFlxJWB30yzLklOlzg0D0u919bHp+0sfNVWV35gxpqAv/
OcERIQPnFI3ZA2a7QyqTB6Lb7zn5hQytoiWtzo3mlxyMOKkxkDjZTvva+CbHg1l/yP3/AjSE6D0t
/+IQ57Wkxozv+iAiPCpqtiR14e8cBjTfOotQPKFeS60EH2mBYtBtT9HgwSuTzYPdY2DBK9YkmzgC
hj5ZMtu4LO4HB232NcOJvrDIXl4yGICODbfpZiTFmKsjWHEq0R8z56g3QHyqGJtVnkoyHfrqCk5t
ERd1cFBsWdtMeBwIAqe7EhN3U5WAtplV9jd9nDUcg0BIDID1AsKwK75iG8rmCmlZeUdfsrxTYngv
TMNbhsVsMe5AF4Cmcb6U07RTkd9esE8/VMItrqkXX+OEp5g7sDvlg7U3q94mUHHsVxahMCuRESvc
tkATpjIgapTOKQWAc0YMrG0ktLRr0SFfabJ302rap3Yrq9o406RA9zQ00Hk7+0E55KNJ7bWX4mmo
BX9BTQFt5wkwxVspSpw9yKeBpD77fubuEl3uaiPb9s4QP8eBA1Cg8cKNnMjpK1SDuGbbuDaSzKG5
+PjXtuj1tw2eypPpEY8auERReTnhlcig11bVX5IESCEZFPUOgQIZKGTHbyxDdXvfNQHPAx/t6Oks
2Tb1ar7ViWki1b3IffDdyI/2tKbrjRvO/lxQDtD7x+FBs7OXMDTTLekiz+i5nFOVZ0dG3oiQmbbs
a71Q61Sr44NWE55cK+GsgURPmzKEkKIzwX1vA8JT2EGeEF9LDEOyfchVLBbIjXeZNoyrNFb9IabE
RYyd7ohqnafRQiEWUpBDaV1UUwKaPZzMhWFqxnKAHrz3EAlpSRreN/ELSuxuXRjajI2RFzewqr3p
5j7eTWCAhKUOZ60ihbWMpbrUSY8HsDvGzLVPedP35xg7+bI3O8Jx/PFU1C2TSLuTS5gQDYS9sj8a
tnY2bP8mc8iWdqbcvU/tUK39qIWqJ8O3yA7smzzoILD7XvpFOQDiM47328TDq1aPvXMSBnUu3bO3
kgM8ZKMmvjFhdO7taWRfoubf+k5FcCrc5fUwmtHRZr1lHDniqkMIUmI7CSD9XXWTJA4SdapTI6yJ
raBq9gQMnFUTEXMDgibK7BfHy7cBNwsE9gaDlGVvNShVq7HAoayAQR4iEkz2mAPeet0EEG4QTY9w
zF/nElUZ4bROYHmPUSj0jeVDyLQbauK4F+2XNuex1Ig5e027Htv5lO8FGs21KsKPbIZyY1jj5oR+
SoBjNsH0sb8aNK9fid/LN2qqnV1GK5MH3V5H/VRecdlf8y4at+i4AI9Jw9ornQo/xAaBbaWXW2fM
ukesT2MJZD2hhUHVohZYOGrWxGsZsfggYbc2pMZObKwMGWJPO2djbJyGfnQPygpO8TC39tB67yLB
lcRt/ukO1CUFY4pFLp1r0NTxKss4lEb97Mo0U1J65xQTUfRrIswRTptOtpkqikyzwKMWkGZ/pRdx
l9JfyBIv27ZM81AxlxLPlEeKsG4hWLf9jtNpqHNcMJtdABcUCSHUpNAitNgoKNKixnnK5uzUOqIr
gEiMyx1DHVe0ZgIsqDvED/2WoceDDuHsXvJMi3hdtt14n7XgQttJRsfQvTV4qu/Hmgaf5nGSBGt2
O/TpgZmXgX+drlHta8HKias7pVNWhqZv7dCkvjZiaI5N25uQs0aXaTsCuCYznqIEi9n4hhmgpifY
b5tQUp0lS32qkocG1sAFd3oMNLUCeRxtoEzYrNNBfBJQSxA3xT2iAWT4Mb/Xzmkk4O87W0Cw8JJX
97NTHV1VcDtacwkn7jvd2keaMJ+DZoQ1ZLJVjVNycSzfWkkmjsdBkbNE3venNn+isjvVhn4Xy9TZ
Tk6NuShqr2PUg8MHyjxEOSe3LsswnxNeXNp6syCSR25j8u5vXM/dyd7EYpjBfeRMNO6ZfXNAVvga
2gzfjx1JYitioi81EYOVrebAvv6+9wuxaYxpldfVJvdnD+wYWvREdfS8XK8+yO7Rt76RSUNgpz+8
C5BuYFaPqh2OcCte22lfDd5X5l/tWi+6z+9m0mIY4r2mmmPOwHfrmhvd4iCsUhEuIrDfxegyFoie
p1a7sXKENkpCSQWMPSxR6R+tvL8dY7ZdoSRBBK7EmGa1dzIhE6L26V7EFqxyEx9+xjLQAaWc33xk
jquyL+8nUd8HYXxICaQjL1Z/MyiguSWD+ybLTkIr3eVkAtLuHP/dVNpHh6R5jTLlJfIJpunGfd6o
qz34V6Op6Rg3xg7HX7MLQ0CM09ey1iKKXdCf6ErK1NF3QdFcpzA5xQk2qkIGq7Czt4Cf4hVdfhwf
9ceAP4idPCKJLw0dTBrGJsLHS2u7G9lT1INnTGvb696nUM8O2asstRsZlzs4sv2yb5TNZJ0GbKJh
FFZE5DXYR20KPboezksdDNOyN+BB6wq3VesQ3uq4sDW9G4Npn8rgwWE10CFUanXeb+ZQ1tbyj/Rg
wD58hOVXZN3RHk7aJdG+tQ5Hm9n2PcQc300RPGWx/EIUnHaMHSKazNwmg6x9Iz0EWnCiaG5V4bG1
+ozN1NDW9dQZZ4tIH5CZH1Gc1jdx2fSQ5Oi8U+NWM9Y84pnqwtsEXCF6zBJHUg3zOhutZVzPA2ag
qIdq/iMug71IqZCJavEzqtQuJA9XWgW1uLESc2JA6H2xq7Q8ZhjaqItJVYhhhwrZsT274sPrCixU
nR8dlQeNoTZvh87kceVo1tJa6YlWXfQloVRYcg8V2XIrw53UJhrBT0g7k2yv/dGZms/JoTDoxaOn
p29tOR6IlTv5BWpTw7J21Ekgw8bxHDrjq29jKxFwO3AacwS8NKb7NBnxfTcg9I6VPA9t/zZW6TYe
3Gf0YjfhQMh9C7ubxN75kAZkeoRPsOm5eZCP7yVXurIF/t9J/2pncb2uARns/DmldxqJHa1Cuuwx
60dAc7QvqCc7vDELbt7QkO9Z2cHfgPe1GqGm7FiX9lYhafXLUpCIHH2LNOLXOuYpcjdaT60m+WXi
Np2Gda1aVukKukaHVgIBVXDvjfLBEcnJbcrnwCBYzKysjd7Ej8R+Q9Vzl2EpbqcAHohJlX6srP4d
DveXrC+e1QT9poFDuEhYX8TaxP6Juas9WazwF/qHtQF2Nu9ZDoIl/Sh/rSNmXsXOo4skY9UQvLQO
S2PltohDGjO/dr2Wbya3U0cUd8Rb6aWxaF2tv+iKjiBING8dpABK7JS4AbN33f3YK7wJ/vCgPPBW
qYZ72fIvhVE8m6ktvjCig7Mc1F/xtVmbJO0/gtSJNlqUvNVl/ua4RnL70pAMiCK88omu752LgqLT
O+JNh4HFhSNUKcofWg+ecAsUrw4Jxe1DHhrX01DZsaoe0mqAftpzWNDa8sNoChPZs67WBrGYa5lG
7QrmXEnCK9V8Z5qPhWq/1Gn2CmuCkOiBRC4z/8R8Gm+amllQRBwNWMgS4S7ts93QRAG6Gn6pSa4c
4ZBddUlx/MCzH67IvNjVxtFY5SYNTD/BSF5oYt0wmiS9LtrBCBMnBp5bFAbW0dLnsCrkwVQBc8wM
OzPzpOwU0Iy1GmYndHa4HONFwTEzu1Yjdpx44Non2ElvOvcYVk+ZByEobSFCEx42mdqlTAzy2MIA
n9J4YioSn4mOW1OuGdu+ZsZiF4Th2qN7rGr71MrIQeMn+1vUf5cUNOt28A1jRRf/SfRafGuPMxc/
KS/QK4Oj52j1riI70s6JV4pI81j5sQX11WOL4QSKRd3y+ch4AZHiB0vfsmtOyGhGuS+3SAjjnbSc
r82AUjCfJ1xpRnuV1v3SyxBryQltglnuqgYVeBEjTUJ9eOc44C/LVEC3qNtHVeT1ASSw2OoNWVho
uYDvqfjeK8wP3KUeYesQ8CK9fepDnG8rXablMjMYSJRBwvkxcqGgJHPJprOuEzT9zfPhbtKju6kB
yX8kCVUxURsG4NZHSHGsrXM4ZZFr6dYkEWtX4Bpc9BkjUN8kX5ZGWEpCXXOgOQXHMw7Ujou3Kcfq
nla+fyMmmyQQmvfQZ66lNgUH7VBnvbkg64twijic1r2rtiWM45SKIe2SW9H1M1CYAg0FE4+01L9N
QVFAtWNYgIv52roquWHM+FSZJMwrz1SLrjS+1WUwQvwA8DbG7aFhZLV1bFacrslOxamFgfCil/pj
Ktv1qIiZk754KiWpGbTdyz3oe8qrqmwPCcqBNaXiGsfriaRD5EhdedKQr49k1YK12XWqJe/LmM51
bT/WTmVsdPqjPv3ks1vmxzK33gd8oZC9+/RmSgg88s2bto0xH0jzYHVev0ydkfFCjVqx9mx97cQJ
/RMDdS5geX32s39zi+EzzyxjbZjhdN91GKw9+QStZLrRDmMomfPULbSm6jFDW9ZbJ1dyxm9GCxft
kPGQssqv7MZ+C0AxLQdiBAYn56QEAL9qIVAXZvMtaKF86rmb4zPASBQhXCKkmgwkB8YJGldvydyG
gPD8zsllsLWZjiymZQVMZWGxrW2DCcYxOoJlhyF3VTbMETVBZVzQo88m9Zk4HZzS+H22eNiIMFd1
UKtlPxaQGcre3MEU2xKdgocgqAqaIuWw6Vq1SQy72rVNtfAJa5yCbD4gi4+m6ihPhwCjrU3STy88
1nGbkZKyXTS4fOELUUqf8Vb3aXnD2vsf6s6st24k29J/pdHPzQTJ4PhwX8486miW7BfCsi3OZHAK
Mvjr+6Mzb1VWXVTVLTTQ6AYSQiac8pE4ROzYe61vpUG6ncfwWGShfzT8a+XgKAWtbBFgjLZK3ADH
hgez0d0jHlBnX/TDfE6N3Vz8LHjvn0T2BvrJhUEdnFI3KjEU1WTiRuJAikq7moClrTGoH+daSVIi
sre2SDS8NsOFAAm8w7Abe9NFZDdgjd6kRtzs4cqN+9KkYYWAzaV50UaH0oI/NBPIADGoPblLSxLO
yJnmA6MxHPfwfdXGBQ696Tkkr6QTfmBPCXcWbagGMs+2RZTEsYxkgFlDVI14aUNZmZBW5s950TZE
mc1hN7ZZrSCxTC5Xqh17YwtaoMEL8iZK90Ql910q/KOWQbtq8uQbcAnMG4ybRotOUZUk40sRqOvW
LBvx1Fk2tI+GTqis9TnVDtUecJu9jy75JSvcH4XsVtmQMgExn+KY8VM5m0BC869GL1+rOXO2w4Bu
IW5oGoWY83fIt+qKSR/hxnZe2ed+Kl4gPBT7mdY3moJd0JKFOmkL03Xhf6t3RCQRVOUAh47Ra4RB
mq7HolRXWWAX0s3HQI5fHnE+mRKc5n0ckZKWQ3qGyrw2gB7Dis9OQd2WYFTbJ1e7lA1IbletFb4H
I8VZ0pQvy7MPf6FMN3i3geZ+iIpJXlYBLcbTihpOfIRlvhX2AC81ydRm6vuHeup8qA/K2DdR8Z14
jGybI/Gy0+jVCbLxIQahAKOTM3PMTenCnkqLpqA0b79eM4xmJEQm3TGRpt44PvV8WEwkvuRin8fC
uQKtHQ8jOanHQtMcnl5tnwKlk3O17nJ6gdAc4rQ5O7+fevj0zncex1bpTT5o4qzkZznTZpvGRK4m
YaLeJ5XLzc2Mx2EcNnqhTUxzSLWUAuCjYXqOVRRc8/qd2Tx0QpX81FXsbycDhWaqGdhk5j4qtEcx
OR6aGV5MoIhNd/29VRJgEykKDqNOwkuuGMci9F0lAUtJD113l2s0DyKOTkbsfBOWT8xB5mRnpkH2
uuPNPcSelYByYHkW8KjhNXni7Ko2v0I5AJWmMvWGj3pfA6VP0sJ+p6Axd03DkUFLYb0TGn3fkdKz
LdNcb3p0309dae/4tT8ikoevDk2AmzNNbBaC7Ai0HnYf3hVOYjDxIGms8KunWovuFOa4Awo7ZRip
/PlGpXvXOWm4N/MsPUsq+jDqpqfEAGYR1MnJw+xxBZazAcHQw5cItk2exke6hu98OxtKP4Eb93j8
xwGh1NANEP38CBllM5AsQYPeNkdG+ESy6izmhFpTT3rzdP31hXAKgH4BPTwNp/rG5K4PWbJ0ageX
NpD1Gngvc+2RKklqby9YBhzLnh90ZL6YeQeBf5TVvgGEsvY5azRliv3elh/KjdJTkqvugcbjvlcO
qTWk3O+buaftOcQjgMp+b87O+EgWjOjARfedecdJIKHGZpVHTYx/HvhrLh/DxJuvbmyXa6qQYWP1
U7+LTPEz8FV21bwnvmZpt8AyyDoeN0XvykvNPBa3T3qtm/KaSmrSYp7tTdgN055W94S4Up0sfI3b
Cv/6vVMPzbE0KePSKdsWYZn+rI3wFaOBdXHJ/MOSYdf7AbwARKLg1PVxfyRw7QG+MTlXoqe2dRu9
bWrGmqM9lgdflf1assGr2Ra3WSX73psB6rcEcajG949qaTxFCq0C0TDBveF3IOtg7aQ0SzZBi92g
M1pyySlwtsVIHH2dMwTJp6bdihBpVprJB6Df9MTKjsTaztmKzASU38b1aa73XuqmKLBtyu8Bz2uh
hvRmpIM6cLPfMrNDUrd8ScFUNj2JY4Ew1l7vK3qhJlQXxTbnNZc89LtDgYppl4woBBL7WjpZ8TU6
xm0NAhwT0XZGj+UtcR626Gsy8Gh+5Fn+lWJ2yRYs1CpYdDAZ5wiMm5CsePR2LWNaD+bD0YlKRrhN
np+iGBi220ourf9eIKWKUT899ymvyYSsI47iD91c7Tx8QXGS02XPyFcvZ/9ghK3aZq18KMCy3abJ
de6HsnP2Xeht2qL/Rt+T2LdKpJshbn7apVky1BrDTZ6iQ2ENkdeB7efW5tWGXmJ28QKcsfCrZ07w
OQzPCUgJCnvOdJm/MULDP0SRh4i6j9o3nxcbfWJR7mVv7lwRzy/1kJ0908gPk8nYIC31PaTQ9NA0
NUPaHCOnaFqDKt/RpPngMBxsh3548ZikVMud1UFoLpNt7bl6KwZKzM6ii1bOMX2TeaGmGfO10CU9
rmoONoYdkVXqM/hWsotOQROXr069ydCe4N7oEGUNzppTKcOpmZ+mD9MT4fKooQR3r3R9KBqQKnZk
Scf3Pjm8Ku3VdRbQeZjMH+O0XNBL84Fs2kdCastT2s3vupHFXosh29tl8YXOeUXiQVTtbXeurjYN
7J7gI2YyJB20QH82ciadWzXkq1hy1ncQRR/ROvbnlvydBvUWJ0zCbkwo3GTaPhMJ8uk+9BG8vSxx
74mBXM44bfvsDOP3KlXHmdYfaucN9MxuzSIa74ZafhoU5b3tvgl0TgCdwDfFSY+szXjlDnMOS5At
CVJqQIgxhzSiN85xV2IG/FNEMxjmeLMjIV0TKuIeG4aRusLp5PlZfRic9kpkVnLDJ3XNdARhlqdu
2z06qbdbkmW6pLuL8MecucINwhOYK43jwY5ugyP5YUUPUapXHyOGpqPD/jkDzlENQ8+kUBsyp+01
mNJrReooxSEKvtadL6YZsyOBsVoGPeO6bWILu19lH8IOeSkwSspBTHNQpa7AaNqVzWkaVzYNIXB4
XZKeSst/d7QJ8q/uq60cik87pHIwIqSZhh3fk9qQXrxwCQdCegtRBYQp2iKk+Trbk8ObHCTBmkpB
Bxv88tXIiTifUwjrVn2GKoMeP4X2HkA+MpIDmSPWQqB61sUAnV7T1u+iBVYzfQv7DOFksajX940q
o5VNTownUTOUA7DexhIw3hV440wb+xxYd4pii9frXMfEEzUOhNOhfg1bh7PSD6dP810Tiq+TaHcT
B5gtK7C/4xFPTLErHYz0fkBEbusK1qBmAg6KGDMhmmngBm8Qp1DeglMjFIGfiu5Yodv2DNjoh6C5
vegLfsLDM3axVm9uarQbxvhEXkcduegxVHXXJxrFyKxPdyZ4b3bJkCunYAObYdzi8uTSk1ILan8Q
8ynQd42VYUoU6YDUj9vZUVRJxQwmJzADpNWWo8fQ1IfQRePm9PUmcoeXJsrEOSz7j7ousdQEO9+t
HynOPNKdU8wUpqIynjnDShKe4iTAiBXZ19ylp2ym7qEoQlolYaPgFi4XfkST5naUlMwmCg7aTA9n
32fS0TdMGlApN5lazeShbyzl72LlPYr0q1KRcx5GqnwQ0swMh3FbRK6maLcgNys0umGbo48I/fvC
E8m3ts6++Tl6GtG7b0PWfrPyaGf6sX2X6TZ6GmZc59KvX2N6B5WXHUAkqXPUm9/ForS0Urf5EkTs
eMOeuqZ6xyGaErUj0X4V4SHgDLDx3BDLhQoYiYu+3+bc4I2VFOdcZdO+c5VLu51GCk18ATmHI4HT
opMczYRue+yBv2Fi85B0C89aufbm13/akacfRAPFnz3IQKXGfCWoasmRK3jqwn0yBOqHR+sPJkVw
cIX9OJnu2QgYLYNte/L9niZxe04l+b2WDB/HvCRmpR1LUjbSYitM9LDSpKKhge42df5NcMggDVYY
rvp0gSKyjXL+n/dEwT2cgTW3hzqLom0ki4ttquqAUJ6ceDIzpaaolvVdjIGQSJ0gWA/SO7lAkbZj
z8TFIMXNR6JAY4PtpXRf1Ix4DJNVa3Sfad2i5pBXW4jjmFr2c0TD7oRQmsV+quTLEBvowZrg7Pa8
srrPyhuZnxA+ZrltzCA46NwzjpFAYhR43nb0UVS5gRnsCOq8TDba17mox2ewtvk61pV91BVJKoxH
uTG6Mc4Jjl1ilYknFxG9X4MiDuicSPcY15LMdM6/vqCprPZJo55Sx2dZ6IIrR15xDoqlW7TkOPwy
X/xbXpX/nqUe7g///FP0zz/8i5Yf5y+8IJhCf/x4m2/9t7/5j23Vpz354z9b/fgT02r/n67z5f/8
7/7h//j562/5F2YVPzSFtxgj/7FVZV9/+7ND5S/f8Yfl3gH847mmZbmh52Hixyj1B/hH/MbBxkF9
8LsXf0EC/eFPsdzfAgtnWGj5NpBckIF/9ac4v4F2CS3Gns4vb/+/BdS3/t66u/xkpmcHTuh6gHHM
v/NM2j54H3h24zZD8+cE+jmSI1bi4TQVoBNLhWjIMetdHhrfOoajbZR8OFWarf1Rvv/pot3/bh37
MwD5v/hkfv0k/Ciu65hcqr8zlBUxWgESjEeQNez3sxN/Kpa0lR7BsfzzT3LcxVv3Z/MavzWvnI/E
zhGuj1jgb/1iBBHzdtNW2eIRQivkK71yOQLuGde026opwn1QlHglMpsDz9JELhw4J7G64p54qzS1
SB+Inzgok7up/mJN5JmNSV/eSC3YUhpTYsewYEgatjbmlNb7RAcHS3ce7hJnXHmGR2bA8kUW4pBE
gXUwcss7o0LaeH00Hgew+WsOG/7WSyrsN1nioZsZrinc37tFo5jn7XCIuhzFfSjvXDX2+zzTzjFw
hvOc9pDM5PjTdEE3V7ZzB8EhuVmsJsd+ioJDVpVP5YyYbdS53MJyJewEmcwuy4av1pJ+MIRpx/A5
GxAj9m9VMCf3aer1r5qh3dh5m9hM9Q5cW01cUzAfx5FkBHyg5MSLJLiXEG6MTJ1rPT5Ip1MPmH/s
TZUYBccZ5xW9d7tqM++HDNLkJdQXxQBuQfZiJbMEXPc6OVfSiM9TOV39QRoHLq/Aw47eILJpeMZw
5Jm/pdEmr3yxSSyLQoTTAfWNAXrHsPxHhTFx5ZN5HgrUpl7zUvdhcenq9kHXXn6EDMWpACG349Lv
/vVlst3gpJYv3hiSWrQElCyg+iWwRNpEl4A4YpX9FWeyBJsMS8RJDCd7Vy6xJ5geOwIFiUIhEz1c
E4bhbH2boJRgiUyhZiI8hRSVZIlTsZZgFYXBJI6r4WzEGBUaHAuPniaBMsDTMRmyvs8nosn7znoq
CRNcear2mUOaQM+jjliVfEQA0FnWZYySl3yJfsmWEJicogO0dvpBb/3oxyAh0JiRMWqurKJ5N/zq
gvbo2Q+oN3ti4OlVGs9TRWZqkT6MSfKpsnRDCifMSDA+u7F8yAmDPUlUncrMvoWDtmg3Ow8YJo65
bLG/t26+mcgzcGAgrrTqzmhaFmV3hCI6XrwgSOLVzCcFpv3Ab48aNYqCRVl4WUihZH6JIoJQabKx
E1Fdxx+VU14skX1GPvDTMH+tPfOjoVCJU2JviDFemZV/RPP22kkkTTLqjg2UYpxrggepOEZ2I3aG
xwdVTfoRqJ+FNX0vbeRSTOLwyCNXjNhsKwRapFFUwnkxdPeOW4XgysnJNwGzPuB5l6SU17Aenybl
3812fg8jkIQ7642pIzLSnHm5n3xkkhBO1wi3cHM0/UH7YYCyCM/0Tjdqgyl/LYz223K1fn2A73HJ
iKhmYiWrA9I2Mz9YbfbsluIh0O73yrCu8WSvinZ6JRf201fGs2mJB3fIPiv4sauxu29yUu0zS5In
ZFaXWfFQtn72NgeaCFeUFp5jBPSq+Ix94Y0PTkrX2Um+DXWLptFp322iJqvw05Z0J7jAthd/pMxa
BtfeWxFX11W4HhL3RBbuM2NuSXQyYGLalMp/lm5Bmlt0r3MeAZd0YrsuLmNXvRnGm5XTnhEvWYMO
JC6cTepHz8sSjo3ge/1jcs0HlYf3/ik5RSai+h7bc1/rtyHwj8uWYjegi6pe3SlmxKZNWhRUqXfX
zD7pft4Jnoc8TC8qjI50XzjuWNWl1AH5TUP46nytdckYI3oODO+OrO9ns3HQQyFORGXRrRqbX9TA
YXeYcPtujIEmve9R7E3Ad1nLPGaNdRcdwcXEIO+YDWB6tvdz3Q/3w7grWXzvfBk1NwvtWz2249Xg
bCEz5pg9tOfmJ7bzG5aUh7w7ogS4j4PgVU3mrmvDZ6J991mICZtOrYwx5aGN+QSxtvhheHbaKVhC
IN2tYxkPZI5hgpH3VtY/VCVeCEee5wD9QRo2nCmdgAfRx1QSnfFAM8DwrIehw1WoMUcl3XsA2t2v
sBFwsYiXnXAXzHfdRDeUKyIYMpLe8bXyjHxr2OU7qVggcfIPnXM8J675AWJctQ5U/qWPyws/OggC
b201w8mUwxseIKYvEHXH9KMz5z22rpZPATu8kap9z/UTnPFn4im4NYB7L0LumtT7IKvnWFZqF47e
V8M0fg5T8wHl5lkODGcDB5GIa+XXoLLvla/uCf6MV3nOzZqWh4t3/IRo5qE1Q+yb/D6VX14UXImV
RHrnjsY276Nt3/Inqqpf//1y9/+kkP1zHfv/FWQK+uM/rXUPafmPk6R+/+Y/yt7wN4j8MFlsqFGB
SS37l7IX3mXo4H37zwqWP/mj7BVicWxT3Qqf6rCrhz75j/8pzN9+IQZCAR+Tjrjn/XuGbFzff6r9
vNADmkPVDXskRD3Cm/63tR8sWoqjoA/2bRdiz4JgkJN4ulIjiTBz0Vd74itIo8erBKM/s9YZoUA7
Z1DPykaz1rAR91j4HjGremu1TAtg1LPRLrxXOLTWShEpvOvi+kqa5q42ccppxLFKjdORzIErZNjs
0MkIwq6BjCP3YLSWCDJRBfAmeuJgj9Ozmvz3ytDJrjRaGrtTnzffm95EO9I1vPNkuq3zAFCW13B+
DQPVnYIwMXZ12tFRCd3qQgo9gdn1OF/DKtJ7Rlr+4zQLtCYWnsC2GuExx1igdWOVB8CxWMRTUV17
R5LuVA9HpNa4ny3JdIqDKfEpQ0qXkM7umtQXvJGsZT9ywxsIDk50hKiEuJqS7B9s4p2dvvjoj1Hk
5tW7qWi1eildFby2u7lFe6ZFPL6LfhiOdDPAJk7NsInt4opYLbhRD4xbbdNGBKll0Zt3yaNo3Wmb
Dt1MQtO0n+25J4Z0SlBDCo+M26LKyMSNUskxvq5/kktZ3VX52J3oVj7PnRm+MXQO7oVPc2xluyo9
YmKL0EGkNQ2+As2dv40S/DIrUjzRkiEkX3uqomAitBNf59SfLFKKUqu5tfU8vttVDl1moEnZwJQg
u0QmR6GZOxrRzMIcRFZwwzVkw+2LYnYJsO6XeWztJ89aaFUiMmjmkd04MmTL56thwlesM4iJHhzH
Qzv7zzDM6UemPpPOLmG0E3lFdWrRJL+kXSl+NG2VPlrWpFsWeWCj5P/4a6tNUvYfo/kwyhLPMTBx
XKYDI6+YZbnxyEkL2d03taVH0oUZv/kzw1nHQNMokM5jEB83kd8tuPtGhjvRTrSGku4lMxkhI+4o
nx2TAqANwq+1K6ovpZcTXYtdATK0X95SDgT+Grsh5xvVk7BEvDd+cOdHWSC+i6dQbUsX00xqxy9J
P0Jus+AyH0EzkiOvYnCRZnkZ6zn84UonfpmUFQ8radHQ7YvaPpBo7T1PYz3hNwya7pyXEOiFKKuH
yjQTonZrB7qo0yK8MmR261oj2Vho+XeDzOy7Wehyl9uCgHbMXkyf+C0hiug3j9YjFXJYvLiDR9tN
l/Uj+Z7ujnPQ8FL6WfFM+k52HsdifMRvhSHJYWiFFSjez9hTMTn75uvQhwQukZm16wbNOJRxxBRx
tyyyvenZVKe6h8q8dg01by1t9e/N1CMAwCh85ya5e+Oq47/LrOEyxJqEDmRd+26ux2ub86hISkXb
sax1v4yy67ACylu3l9nHjO+XbvW9+LVISM1AK83rr2UyvSN4OzIdwARFJbedUO3MLvMEDL0xTb9F
Xjsxj+8EI3tywzg04TxAgi5Et59y84j8lUixyvtejbipkLEjhYARH7he/Qjr1PgXgJ5fvI1/uigv
i/b3bxC14yUq6X+B7XTMII+XQ1c+gC1wm4vjcVG41/UXsJ/RF3J4hnOIGJmxZpd+JdOqTfBIIcQu
DOlYhB2gI115zNrf+f/bTzvx/aexndp7g5RhLMROnaMesUC5zxoFJLZSEjWrnpwlSuupi8v95GUG
A8A4OgDycDbu4FCCTAn69CACdO8mxJQNCFy/pJgNplWmHJr80ZijB3ZBJIkx6W5BAB0J9K33QytT
7Ube3A8K0OHOy/uFjWWGu7lq1MGu+um1NlqIqIl0bjkrFHPpvjoQZWBQAqEH2YRhD5ljDhknRcv4
YCT/6rG0epudpnS8bW/iZUyIfyMNDz0b8+G03Ch2vnPQMUqcHDlj4c2HftXMWrInGeUTIx+LSFWP
o1dTVM4nCaDjF50Z+R1nSjGth852X4fJU0cz1/IzAX66Mcg6fZhJ5XoOYtf6MRNQ/FoTkv6Fb/Zv
DhlTtyB31cmcS+vg1NmImDnXj2HDg+vjDcLt2k1gNHQVPjAuS+6nsczv1EiSEc6JJeQbsutGCoys
k4zlo+Z+cQpgJOtqK/9eRob7DDAR20fnS7RDlUJaQkG5g6QFlafsQrT1juRf57ZP9mbSTQiRA2ws
Xs2oqir0ve/qpe0AR2gXOYtC23V0vq3quaDGd62Thsd+bzZSqv1kxfpgecI7D51FSaBrfaxVbr+L
5cEv6sBjXYrKBP5xIuTG8zRqOgqXE8YQ453sJo6IY25ZbA8xSg0Vt91N+gK5FvMO1n8bUErCwl6G
XwbZjZ9uVznVJsF7CBvPdiaSvsP65gZjw2c7zoObd/F+cBvrqVIyGg9TGhVH7/fVKmeasErqiZk2
cSfhXYM1xzj4NrOqdW2nCQSuXFcPNhyNL4nk2m61Wbu3ThZOtPE7CczNNNtengd6DoQi9P1E5lGr
/XWFDO+DKCI7WhUTc66VMMmvbAaHFAnZl82h7NE5EYkDMqldNpdAFjN6IowmnDTdVO26ntSYFROQ
7uRZeYuc0fTCk7FsZXTIx2wNyA7JcE20XLCKTIZXLIPzeSLhaUNe83QEIxIdcgVUKuyK+mTWvnOP
cptVTDrDscLDh4gfkN41sgCHMErvMUeV9lsikI1S3SUdFrnU+mycsL+fitH9npK5d5uRQr4aQ9bj
oR4zajiy1B5ZTYxpU5pOevOscMTokibizjPEcGgZtl8pFTQvoIPwaUWN6t6XhCmcZCTLu35QuBDk
6LcfJqzg/Vw0zVlDqnvPhekyThklB05OhdsssO1ja0ikHEnmqec4DEC7yM4VW9CX8/OMKHjne5Pz
VGa1d89AmTQtNRI/nVGJvtVmS2y4Dkw8IoOVbOo4dq+AOKpDaHfutoOVDFt6yrqrJxlweAotuZkS
WmmrQO8oWrwCZUsbwYJuDOcWA05Fr9giSfO8GPEPOAr7Tfupuw8Lm8EVxndx8j2Zn3NDM5kNgvbe
Bwler0OchVttoYdMY8P8UkCAhkmajSel7ficzBYK9ZEo1wcQqEjXotqB75j1YsXhsP/oa9N9L3sT
ueiiKqE15B0SiDMHkNgD/uTOP9uStJcVCYbFFvRae4twy+3QEJOvWdb2dNXMTE5jnPkPOhUx1hKh
CdHyx7u5cuZmRSNRx2QbxArhypQjM7DN97rLnVOdiWLX50LTsRiNkmTNbLiMFWFeAYXetlPmzOi7
FJuhCRkvhdpg+wtFuaUQDXD1WKxjQ0qI49A7MejPJiLDfClgLUfa71Ebki9SxeX3kQ3hLepMhJh9
I5ZEtX47UzCxDVnuyst8+ZFlrndEV8icmBEAYmWWUeLN0F66OkGha6qJ0WTsgm7aRY0avwaNNT2b
Ue6e+jBI9lXWj0fZu2Kf9kZ0rYFKn4q2mQ40dax3TX39PJcesslxzNo1Aq4XhJoB01lPlD+6yij3
LqKdR0fW/UOW5hX1RTgyOBoqo370DAVI1C+68wjaJmawVTgAWVJollVTcSeTggBOEiy86i0r83IX
cXl3qcmRQmio4BsDJmi6CaxQXYRPQaIsfPoRuouTnVYQe3BssMkV0XEcguxcWSMrUePNK9BSmNZK
/M17mAb5Ucl53NvsM3uX9KXD4OPc2kQ5pjInc4ankoU43bZEthygvU+YA3W7w/09XE2TsbWRcWVZ
loPlysAKsqMxwWeO4HCvioEnpVGiOcRtlL7GBdwOzgRdVR7BtKArRX5v7LO59O+wL6ApRZ6wme3K
YuxsN0wJiCPTiZj25uBlm3QqzFddlooLaDvdFX5FfYkdWz5IjA/0WjAWrQF74cBy2KJjPsnWz+T7
wq71sS/R1cvr4QktPf1+Q9dPiVTIAwf8oN7Goc2BUNiM+idya9xn07SbWz0yxnfyjwicjI5hZIyN
gpGvB0J8r01Nk6pjhHDF4lS/YciQD2WPtGlGysHslhbwm+VOw13iGN3e8ObxSpRicPTmLnxs3QWV
KFXEsTUHY7Tq3GWo6un+Ns5+fC6SSr5PDRswLkd0u4XEsG/kBoSexES1WyDZ+gI+InutJmjwvdk5
x84ws1NK1P3FKyKCvZIMS0dUlNvK6MZ1lsXHtAIaQKzrqu31fEWr5T0yJ02bdTsj7a9YaDZ8O5Nu
jJrpI7JUIneZjJhf02ZCUdly0lama3JeKGf1U+OJ2XIyk2xJMoEBAAulsX0XRXgKgmMegksvOrqm
CO1voZGZDGshJqQlCMgVmtqRoUhKzd9M0wRwCKSRFbntJ/K7eld1bbfO437YF8gNrzSxMHwnJklH
ntHmT0iK5q2SffbeKPqkCADSishzXmEssqm45XZYUbRqecqdbtiLrBa3vq7aAi+CKA6J36TfDHcu
h1Wn0SyEo4AjY1cOWfZ2jigrNTJw/XVRE5lEYlK2BIhJ0n4ydFS6Sru1ATD7e19ZlBxdz35tkFN4
qGxYlkAKzLVvdgZhTbUE0jM249pIRXMX5qK/wSHrTwM/5I211NwW2H1Pc9zT8vaoOU07Vs/0Pat7
z4jKa5LjXCpHhfROQXRMJzeZkBchNkKR0h9MJH2XpJYdZVU7psRPZE61bYzI+oUxqqo1BJ3ptfdc
9CuZYQZPhgfcp3a1fHHADpyd1B2OpvY487heJ14tVL/rYgrct5IVjBpj1odmTGcE2jI7yJE812bo
SFyWI2jssstj5JAcWsqQkO2+Kcv73gACkAqU5y5zrrXyk9fGdN2do/riydJsfPhc8Yf6Vv1qJ63F
AZM2AOqgMPv45xPI/wLHNikS0HebwnLBp8Mb/NvzTuRn/khJgdytjWmZT0w/ycaAAtxvyrrsbhNn
3vVY4qXqqnfbEt10J6zAfe9nBVWCsykDNbA6Xhu0L5RusDd71LyrwYiSCyHYFa1vbvCW8tApiY0i
awx/wpw/ptD3kqtIOuEccRI73jFr+uJqOezh61EJbtHgGPnXf/Hr/j3r1CI/hQFqYFuAQm0z/Lt5
65hVdhQ5JBDTh++2rpN531u0M4jv00SzRfr5jQ5B/gWYS/uzzUPyLJJEGg+MuPovmfJHcgscYNc6
JcIZ1JN0vjutIfBJhuZAi84jkHHtQnSKV0mcsbq2Xl8dGfYt9oHakauuHd0/gkf/r2ki/h9UOwgK
jD/d2kVO8YdM4u5bCdMTYNi39s9ih9+/4Q8SZ/AbcdKoHBz0DgEkJTqrvysdAvGbIOGI1q0tXLiD
7l/DBWz/NxdBYQidF7wFQOK/kjiBdPId4OyEadJIhtb5bzV+oW7+TefXd/icANyG5aAwCPk7/67J
0DAg7CrWWOw7AHfGcRdQTW+y2KHmQ3yE5mi4sJcdLSMw1miSoB5VBj6rioVz9FGluvlp0TsrTxvr
ln4plq+RnQDu1Mqxy5ozPuGlKhitNa0VfapbD6kw2KVs1NO5pBQ9kyS5TYrYuhYv6UGJ3j/IJmYZ
l8kBVxCHQ8suzkXh7AxpDsd61DeLoLkNnqb5TvewULzsJ7nu7ossbTBs2CXjYH40AaGhNfPOcsS/
rSX9HTOdjsUQHojX48ukP3KszQcD5WM3iniVjhgd8HKDJwnzWxjJg4cHwetz824wekzVc+neC6bH
RH6/hfbgoqf3ca5hhQjonoTBnqui2UeXdOboXME0PJQRcvOgFQC1dfWGQPZBzXdWMpj3AYT+HQkk
1jYeSzzKebHmvKV3uTcVmJhEcGC+TP9Xp3t/TO0DPCyEyOG+Mjtri6dB0ZYYm3PoF5diSi+BTtWm
aUy8zYOdMwXGC5Mkfbafs0pRZDVE844VZTaBTIe8IRmwsIKY1Bc320y6ClYkrCcX6UuCgDCLIZEb
4rOdmj/H3iNyJpg6uL85pAkAHysR+C3C0tTZG4ZfMviL3X3Zpc0Gog1ah0Et01wL+XO1z/tEXNwo
3NVlhD5em9Y9pJ/vJZLLrdc7h6YEkDBOM44J29pTofTbJtJktgjRnKRZKhIKR+/KeEGvK024Z9Hq
ZZ4v3ylahp343+SdyXLkyLml36X3uOaYgUVvAjGPZHDmBpZMZmJ0zI7p6ftDlfW1Ukkm2e1tb1gq
pZQkIwLu/3DOdybtaSzTelfqUbgmw40IVj/Tt6ZppXtGAD6sVRKh23HKrlqZf0PbmI52xB1u2+1v
QK3TuU6ZWsNsx21bn+2UKWjvlj05MTKI02XOJIxpl8sQwSOyvW5Sch+KfO1wX6yZ42bsLBiSJvSS
h66cS/S+1pcDDn9rkje8BGoPpzEh6JuefluFaoSSD/ZjgumxdsLYOPhe5CJ1IzxSweteOU14cwj6
DLjaeI7KGdcTY32vIaY3FG6Nd5xkRebPCFtNfENTZKojnA98Sm509vs828pBI7rIcN0AI5keZAUz
bd2eMDWlSbRKq1anpo0v6TzOV1zt6BKxV1M84aAmG7jA08OznZLiLPP5jNjmVhemcwzx1UpRWmda
1a9oIsimpyLaVk4qL3p+knHXrshEZYIYhiPaFNhkCrRn26FS1Aun+V5Uz1S7q26Mp9+VyvZqztsf
+KEZsjRCnVxcQtdkdL6LFKNLjFfqPloDWpsvQA6Yfh3/YkgvZbTR2CvbU90+yRN/jSmRyXqaaLt+
cl7nXNe2TiKrwMvkD/x99hW6fUvTkJ48Ex9H0iVB0rngA2HXOc5xZHcDx2Nqz3bl4p5vzxC/jHPV
JBRxUfI4TiTJk3j9MFprH3v53mJDnjWuhGbb72AWDji3U3TPACtSO2cOhuzZSY41ISJbYt/1gFmS
FqRE1m5bt7mMZo11KHUVfOLnqrYh3SXRIn/Iwo0zRxvm6/6+k6La0JKpFUIIY5fWxA+1Mtkp/NZH
w0eK63ta+BTbLKRQkCe7Ireaff3G5Ho65235LPqGds6uH4u8DHGnUmAqEh8PpoeNpRT6kdTn4YTF
FvYDMnNCtew9M7MfKRC/5x73XDEeoV+pw1BU/XpgQa2IwMUTODur2K6ytUGK+IqikFOr9X9iV5sO
eYmDoUe9DW2y6k8QlWyvfDQ0j+QK+dqWNtQR+7uQGL+Qg4Fqw5mz9TP/PVM2miGZf/XApzd2KOp1
zMkPD6jlvQSYsI+tCfZO3DAMxTjSriLPWJvZmSFn/6wZfHaIlyjWmKjqz9kUr+W4WLRNfzhZQkfE
hYfuBEP0Zyq5U5K8lievF+te9fYB8c+8alX4I4yi6sGvSQnvCM1SokPU6kxI5fUJUHAG5KIuqk3v
xVD8i2jd6M3PKZbPaXMjfpdA8blGZAJ4iySzPRqBT6Llhj17RzyZhXtOmiuMzfiY/Bk/A8oocapy
A+XkYks0L4QmYySoqwD47Lxn2kNDE3ReDfgNrsreGukj9BLHoZcSK2dYgpxn4LeBy229cfANYHRx
yAlZviijTXa4NWYgAZ23d6M637YjWVYsXbvAyqe0XtHK3CYVhwc3nMAZk367klJy/Q7sz6Qtjk1p
sxNi3sx71SP6KvRpDcaqCUqVg+OIxJ6Z7VvdmtkpjLMPWTawh7ydNQwZNDIhV1hoQSVTWERvQK2c
C9vJY6xFRGoj7wqaaiFtdWpJZ0kzhplZtm3sKWiI99w4dvtha6MWcPyDCgHltI55WbZNirdQkXJW
9C7kTY95qTvwkoqHCX/Xng13ySqWDaA2Mv1HOnSqsBatesEeoPAQzZVF8jz2F6YjLe7oQE2WFnDG
wT4dU/8alt/S6iCi+J61bnPPfJ+d/pX4jlUkVXjSKqzjaSYuGPzFJcwfBj11DllWRLdEIU9ZHNh/
fImG8bHpTZAJrDaP4D4O5Uih7WYWLn3h72dIfTf6+6QL9ziOMIqacR2tOgNEm9v31QOsCCz7ZXPI
tPYjH+qPotUU3a4cLn98YXUCPMRJ9kbuLyuqDUaPaGXO/RVEicutteCExLuBnxcrQ3UfDHlvrMxg
Dy3WtoGPR2TZk1jgCNpJ5DNQvMrZWZ3hbG3V5Fv8FBgDgXE2PssendUvLrD36c33j5X+SjRKg510
eKoEbajvksWG9H9n0YdgIqs+PYB4MnqauelkXkhcvlGMskuUnIHm6ziNA1kayWkQzaeCtzVyG6zY
1oIscw1tBZb04DDvYaaz6bR8n8fjLnackg+q+UIo+QvyxYSJIVa5PnOfengiooqeW7aia1VGb0jx
We05vJymvm0K+6lS5ouGSSLLHqcLmNM3o6mT60SQ9ciw54tr3EFEZsknVGLdNkpNG5BD+57BMl7L
QZns13VvxSlIqstgDlA+Le2oKcfiV3fyF5arULrqWQWdhOs0mfUJllVyLTNOSnNYfqPM+QprTgzE
b+tmMu9FXH3iiWeHZAJNDJmwMY5hQjTV60oUV02mW6ODR5Slx7gFeNh60TrqoJ+zCssfEZecamDF
k5t+jUXyO55LjF4lEZbE0nDZKOPAfgrw6aQ9ZCk2dt8qLoOZ/kgXcmThnnxbvs6udTGQ3vbmoiLg
wbln5Fwiv1rMYzLCf5f7AffqvIWB3fOpoAe3MmxTXuWsSzmpgOP0amrGQwkZgutsPEE/PQ0ptfSI
TXLFW2cehWCCiWF1OrJLZQBPOh/rN3UmOHS1OLZfjOYX4j6wdeGynsunc9UHHZ+3x9iopsfKdAA1
hfAv4ZIwJ4LmcO9FjaQrtX81TfMS3ZUiC1EOonr440vt558gSdlumtm1cWL8gKpZMjB7/ZEsbyAg
Q9tt4WbYyCw+mng2fsZ4BoIGbu+NVT9Dohr2ZJlcuHVLGEBZkBoGFWFUeek5IyWF/sDLd6CwQeCM
Rbk34Vg8NqbEcpv2Lzyr401URrjTjC4FTMIiP3KH6TJgYw981MFBK7z5IR1Md59DNVj98a+FU4iH
QuTVtvfM6siBIhtXQ21mruuQ1yDifAjGLHrRHZSgfRX1ax8/e5v4n4ksWgZOnMssdDnVGiuoySxH
qZCvhDZjM4uzyyi7D9FbYpOIgszL9HkocrEGGTcHNKzrFPLQdnJGtZ3duLlgxt4OHh9Ix5irnWnY
d6D2n8wKQLFIHx9g/l4C6OWkvdR1cc2j6SDjPCcJ0lckiEB3EO44HrPGupcSj1lIJ8YOWu82oNtr
Dnc2VLhEqxHhRdzw/cMWi1XbvmbgShjvTWweSTNY+NBBkrnyGaNiedKn6iJUdUsH4uKMBO/PAN48
4iEHrf5gczLgSQ4vFHIhw9ECwp7ErqwnX0oV9YmOywRPUwYaWPxt64cPzYA1yuunaNNmhAL49YRJ
KPxAKDOR9zNRaUlKppiKZorBNIfxCCxHYz8aU3JirgUxptnfpt+qS84yEsKZs/Nj/cGglqYgHH9b
ZvFWtPm7YOQk22F6nUBVpza0z6b47Elap8/CPDAmTtAg89+M023sAY635daMiRYXeYt1hSvRcYpL
n/jtrpHfhn3gzb5Q7Nlrssjf+ib8tvL2ltNgg53M72AszjFlK7uI6WUccP5CseO81ItlZzPfelof
NsLWT9GShdvW/XvtRkGt0QOgNNrxe5XrPra1tTV7PxMbOkdKFt9KpMWwZxNYgk7usf6x7JiSV9lY
IDDMg51F8thH4+8mqextbUa3Mjd8hvfdOalEwvCfqStXk4F7vdvi9W8f26ri2NOWxVcDPNyd7xY9
t950PbtFpNmh1Z7pr5ACc2i5hg0ft9z1hTXwkTAqtgG/7GXryhgczSqBmoGbRsmla3L8QwKv0DT7
09odyevA0Q4wgjWHllGy9+Z5QO4ECjF8Z8jCjc4CELvJm60nPKAM8lM72VhT/EVewSEFrL0HDXka
6thGFMHNYzcZy2j7jPea9GI/W9a7kAyFiu19aPQOg1NQAFGc7x2zezZMJLFGxFzB5xXk720/ihT5
KjRxnLND95xEur53QxZuyGU2JlJa+Eqq3NiAFBqQPsfJcG88Nudy0B7ZeoY0MsAVOoRwWM+XRb/L
/SEiSxxSVjFAkSECF+c6ms01gjQZTM4ekiPnVtaX29qJtV1kme8+Tmzdb47sLz/SqRiOphWBrkT0
yl0+dRgVrXHTt+QpJfEpafvuIfEykPQ2WniT6sM3K5+np655jcsOzXgYr6WD0CtOMtKwJAPNOOrB
3Kv0ORLXhODCzZDhm+mZo3hNZzNs0Y8o6choUAaAEKv9SFiW7yJDg0AQ7RN+zCa69lmNKDZr7sKu
2dMUcA5G7uu+Rr8x29bepco7IUuqTsCLrp5hBss/43RIPiB5raEcRFEE6Tgt0nXN9mkTvbg9dKBW
OlzaT5UNYZlDbDpOrkye0f3SNerMuSDu7jB2A7uqCWzCehMqL7rrXyU8uMGq9igho13Rm9m2izjU
ezn+zmv9l9lzQMLpyANLpR7LWPLoY3VIPfEjxsQHRJsUPzQCQUGm1r5Dg2bMdIO5FSlQMrO7yltY
iUliPhS6R1hgvsKOCgaLcTQzm5GUlMKot6HK46ABLrJyK9vbO4aOAM0BLdAXu06Nv1vb7l/qsXa3
ZpIdAJtm6wqiEQTy9CFWvF0lG6MAlAzItDbBiQvXP0hyP9r1ifOjw/W4uOwCMIDFzu/R/dtgJyn5
kYOOH6yU4k1U2Vc1IjtDj7TWRM8zAq2Wdzle6QrlR+gxhvFC6iqoZH3pvTXxdB9d4SIh6Hco5GVj
sPg2GQbQPIRY6iUFP++F5Q3mugSFsjIcsdFLxEJeBqHO7l4AznJipNEHw/oBb/qBTTcqbUJ1KWie
2rxd2p1059PctSi2ME0xPop77COQxQYv5sMypzc5J2DuSk0P3DaiS0o7bRtHQFuadHqY+SzFiMDZ
pfDATNa0mhyxG8YQHvBCx0hBCCeuB0O4MVY0Ghn1U8F+vA23lI2vLqlKO0QMT+VA2dsIiCHu8NAv
21QEajofcizNvo3qrIsvnXK5V1ke5W9W/BrmISNCeuJs4c+VTGoPfjtv9YyDC7HMc7Tw/EPuY6gV
8aebF1vPGs31CP+P19f6ttrwMy7ttxRKKqZ1kLN+hfU+x1asA8qFBwP5O+1hBWglcFLYkFnKU0ms
zFy+0sz90vGSUNRTZzRhv3dge28yOXw3Nb2nVuMg6CH3Ii7ZVTpCyoQLIlK9u898a0dsUQtvKz/U
kuTPvFQ3eJRU80DJoG5r1qkY89PQNnw2ogGcSpHaW8eW3k4HcguVAZeMdOx0NXRWTsnYnzlG5UGO
AIHoZBmn5SEANwZQhaGd4K+TlEB3w72U7yFapfeuIwZBZ1+8H5nRUVcbTMd4yFV2qFelDSMWfSia
iczkc/sFEp4LxUu2HaDiknbCLoO6TJzDqKn22E0dRU6//BwRoLLESOBDattwdDja8u7sV+YVJzfM
dpPgFG3+YMnzEXoShoBilSjH6OqFaAuj6lErjXDv2urbVR3lVdwfYhsGCnBpRFv9Hv+uHkxso1ei
v7COKbe5BTQahAUitsLIWiAD48uoWS8shO+F5JaOIF+sfZZawUTfJaMdsEpI6Oz8UcR4l8jrUWc3
mKGHHNrlXI1XlRQTJrkT2YL1yfShf/XpDZputJlMdLMdZ9qQenT8sGsC8Lb+xquk2untUO3qkRIT
mnW/ds1lZqv42f03cJTQgwrOwX7G06C7H8Uo1l3jf/RJTIsAhzuFhRcYMyg0Gke7hf9rdMRUhWJt
VV19r+sOkk4dooCW5pNhhNo94bg9jebwHvl0cxYnbs/4tLP9lyhBEoHEg3OZyUGkD594KcygsoKx
gScpoNaxw31iFf/YaMajZpe3giwGSgK1vPbnRpoPWm23eyJc2L4qkk6iwHXEC/GgXKUTiZeYYFZ5
1K7LELJ1xlY5c54c4gSDPBvuPXJDZMlw9aPublOxUwkxi0sGl3tEVOvJrZhk+vi8fG1Dp4lRkosN
9Lwc3ib+MOgHuz1xFcYXzIXg7ElEaOVwlYYnNjLuj7pBgoDlcp5kVoKHuscEluvFBoUTm0voducO
EcHGM2BYmk64ZrZg7O1YPZDE9GD1LjkxbXut5guyKKxzRaARoHyln7qkAuwcCG2GMDkpsonE9W3+
dFELnpkr7aRVpwdl5ke9aOqd5xMoU1WsCOIUymi9J0y4DQaNGnHwXnPQpuS/hzevdbpzmQHviaTF
PIpbGF0yMqo22SL+whrIkAHZOpLiRo5oZHGuxlJcI50IUVU86GjdA51CpE3zF4W4Y48OgrfBqQLc
PcmRTIVn9kKgOTIfnAF2A8QlHf6Z5ECKFhB/yVOXp8QhIEN4l2RdDRkwQ5+pIEq0KR+cA6o4fEQ9
DyTjpKOASIt2bZW5ILt7o7sVTTQz6SKyjNiqCBzCymMGKVx1qZTF982ZTfHrUmu6bbdjarFidbf3
1PBRgh89DdTSvqiKR6/j8WuHTU2g1nYgm7K1rWqbaJjo5lCtXc161OaFw8xCglBfB+GYIlwzYVk0
5NSfHnKcTTsKazHw8Txkzr5p8drBzN9IeEOrkW+NZJcFB0jAmaMfs14EZGj0aa8g+Oik2Ddt5q9Z
N2Qg6vpnEkm+Exq3s9ekeCSmg9caEl7EDEagGbaU5khnJIqKfPrpcjZOtA2T0g74IFixOfnibOKE
7LPtmKBBEaAFd7wVhItph4S7sErjllCpt1BkXzl2xG2WzVZACl2007z5t44FmgfTQlxai2hLrKm7
gmhaXqZR3gnlsV+xl9abVIlFRlNejdbUOXlTQv9ssUC70VM2TMOeiMhet0O+rRhwHrRqTBElOBWS
QP3WFJzPXU+QV5NhuU06/4G69TJ200duwoHS9bc+a8DXF/IYTwToeDZ+067zqWyKGzq8n1rJu6zh
KCGH5Y1aEtADv1oWl/Eekyq8XoprLjsmanWQO76+zjy7Yty0AFsQpRFQZ7gsOtPQRSeoae98rEDB
igLBYCjYAQ775qK/ZjJkXk5l4jc1uA7cG7YqrwzP+TRm5YaIl3PsLMlEzpNSkrnxCGQJq4s3eSR9
s0Cl8LAfVet8WsJYE9C6Hel7aZmLQ8UqYqXXfEyFlpx0SPeTh3gknvAAtO6vQRhH1lfDyuOCWTGS
9hPvy6vTZrV8YHrN+rLl/KMetUfD6z4HkwmBYvC0GvpmQPlynqc+vur+PRe1ec4tLmKlu5+IGI6J
Xo0fjG/WzdIKVzBonrP4QUqIR6vIbI6eUdT7zGzidcVW8+5U4WMCGwKfRmhfm2y2n2MWd6AXX0yq
oT10TF7GkfAD26/nk0UbQTarVq/MqdPuWgyJLedIpZQ7sInxDm5b7vLCHC5TEY+XP/4TE9Lxopru
U+uyiIS4//uHkQH/yh9aCBeyc69iaYxyaofemn+BxbePhGHIXaiAxlhjFxEf2ccYIYb6KofZ3BXu
u213/amji9uOM4NGvU3TQ1nSHLWeUPdobPt7GEZ7I4Xx1UTPQ+J2lwJ9U0rWETl+JG/FRSb2AFvg
uHT9W1rqEA3RoBtmnt78HB2R5s6QuQcSytgk8P5O8KxKLzV2PrYK5FFMPM14FMw+qTxA3O0t2cqd
aw3xzTP2ZqEZt7FNo3OSdZeurI2bdMW5GqbmbEb2VzcP/lYJtXWhGBBFbuz6ediGvhmvDRbKxQJ4
7ti+KtSM4LT7DUQ/WDauvWFQcylLzELlkmHZMetvTA7Ivtoy3SgOvZ9C3xmk8xBDqUqH3LwCOEsf
24gTlG2P1Y94egBNIbA1GGKwL+Kt6L7YCR60YtF4559pbqGzHLN8pWypBdiwN62MDSKHInxnE0Vc
lqunts3eNbY03pzlvDJMo9N0+lm3VO52JV+memMj7EHIiAF7HDwBez7aGSA8D2kljimK3LICVlcj
tU/9Joa0i885M1xQQKpagRcB9iyxuZTuldCzrkhf59FC8GCWaotL4RFfCkb6Cpx0VMHc6U622TK1
6hegz/hcVaa5g68bBQoeieerl1QHH20OVr9npYo4ApkdW5ZifmgUbIJIEhA22Oj9ISOlQr3HQ3av
AdvtlowZNLIpiCgARlM1UFTn/TH8MRGktJUhQoupI/qhjhKQd7757JpzdarwInjpUzToIzpUpv+O
Qlzfd8R8RIPaWpP33Mn+KbO7lroR/ABCfJeanYfS4zXXhoqtgZFlayvHd45CmI2C0lBnzqQXYdVn
MZGcqVOJo3fdPjCZH21lxBJYwy3clj/6uM7vBZ1n72pvvZyKfT+L2ygFe2tnooF0SeuxGYZt0/yK
Vm9xZUH4nTGaZ672yvaf5q3ykWaWAG1yUsdlcbLdmlONYZpIauC99q6i7V85uNPW1lTigGFEgiOd
1L5EPegRaCI3Kn7iI2f7yvRs8uYAXGkTJAb3vqHRcSQgsbd6gqyilxs746Rk2D3sumHGMajrpDDE
Fo0VY6OVAdRrafPx1y3S4y6OD3WGfkKMzsbN9Pb8x5e2mSoIU2RgRQ0JVmXCpov4q8cO7uNxTggf
DL0FWU57m5usk/3oU1VligaQ1FUjby5O+5mZYfUFC+7IOvhaj40d4Pp4R0CwOODIWvPtt2nk59DN
7KvTF6wWzT4wwcyCLpapy9B/JBFTkM6fbizBtiJqqo3Voo30MoNMt2Zg6tEeUdvaRwdtQ+llRDFk
IPTolMGvXqa+85/AIf92YTGmTKVXvpk5OwEPBZP6V1t3SyUk2i0ALZovpx39VTjXCtUfc09jiRJq
gXs6mlYRwtrz8Cckv3SUYWZ8wQCdr5PIIHwH+4IokYH26XyfySfbhJ3cCj80N8Qcxqs6Q2yskoWL
b9EO1iAzV1OjOCmZGpOiJNaGR2kti9rYcAwzEQJNrI9suDKr/BSW+FDo4pHY1D/90n+cLeIxDad7
GuIQTYuK3rTKRr5hIeZkFKX14TcvbbopM3AAhGIGXsU7aNlqfkKjbTEbtETAf8XslKhr7vwIqaX+
2g6knRb6/E0U3BxEzpBRoNnXtsmfMsdlUg+sbMrxFjCgR9BZMIkfzYcU4sPQuO+z8a5byZczkLPL
8pkBAHsbkh78q0sq7p61AMiOFoNZ016MihvG6ku5qgrJTrR5I+UU2B6TsRtclndnZjtBMvA5jc1D
iLUF5q//i7C2aCUS8veS+DVzPz3Xo28rnM++wOyRJGKTWYToTYQusBGtGCdveuXsJiQuo2WQn5MT
ztPssmm4JFb8hhHTXzWKHzK3G2DLM/9qD5HFCCU8Rd1sr7V8+CyZ06zK9uaZjLFkg8AA9jiI0VXL
NgAxkSHnq50Qzqn469uWNLEQPo5omktU11w0DFHpEPZZSQACS1l4VAkMSQ2ZPkOlXjM3iVe/Ov6L
U0FFp6VQBsMsuN1pIpL1EEfPOVlayhVGYArXYYggDrjmyEWw3/LZO+V4aJjvB4VQcFS0U1LPd5Ca
yHOPYWKh6dIcyazNrdZKaz4MR38Ls4VSqHvDGuHvGq4a14yIPhMdS5i/c/QSw5e1LiI4CXRFpzFj
w8wmLJ2nzSC6wwRhi+EV4Ah3CArMlqyg26s/Aqxz2s0sGIr2nvacCmRm5bgMV6aU/+HoH1JSCpqU
XBNTsYgbLwk6EjZvIfWW+bMz7rmUl06vzti/KCBvHn9/jFtTz+Eru5hksnbcI665GuiE4gkEr0ty
HJlg1ISuuSuVzu6PuSdhncjryXzlM4PeJtZCdBv5wU2IkR30/KPywzPQWH89ral6icdlmuEoHmuT
BTfZkfbrTJxGUP0wRWiCdsFnGJoteuGB5sEVl3zZZ5YtRo2WDrvFpTy5Yt/O9NPciQdfQTkMmX+J
IkTY3t/6tH4Y3PhFGADrTRYz1qChUpaPBv4XjvXo3Octt/L4mHpsPtG4NOAeIhZFZJk0hJ5mDVWD
BpB9wrXuGeWtUg4dvdYhfe+Bvs2mdZph0TJcHZuzpoefo9U2J8eF1mukxbPip9lN2IDXc6dvlO5B
d7KpnkYM0kRiJXeOfDZBjfNalN58NGdoUAmsjdkxvwCPGduks144IkhiYmtVpYqfuljo/HZ+mZF+
BFxTy9ZyiMSzYrVhjTDQWTxLQ+4rNsG8ugDzPas4zTobSjVuI0lBirv6C3wDewY562tZ1QX1yjqM
N25KbiRZbcVWGIWByQwLWAtcw3nDoxPtTWzAR1wmzB2TgTlDXr+0YOd2Va9nLx2GgKLlbqhbJHOe
6BEjuG2yF6b3XEb1etaT5JiNHZ/5DIKhKvDkTKNuBEY9ZeupC6dV7zdXa/xVSt160iVbzcqZj13E
8kofHWdNlB1cH49Rro18Mp3FBddccvVZbuBbv+fjYlBJDPaZqNiAjSBSKG9Inrodb5bx5eF1DGoh
HvwIn36HsTQrmltD33dy1zIRDdOFNmXsRaBDadCDE9gOJNPpaR67qTmRMzGkfXPGZQblTyaHcI62
NMYa5FT1zKpae1BpdXDKZtiLYXZQ6yWrxk71B+mjRjV5Vaop+qqynCNmNvawYbuLm6xdFaY7t+ye
dKSHJ+KLMB6zck+zUe7R+SBzlP3I8KHSt9DNAb8UKYWB0+VHxqxioMi2IHJuCpfnTtP19og9lpjs
SqAKsMALsKwja+t3KuURiAc5YVPyNcbeT9dKDiVTL1a85ZMt+p0VeYHVk+ork8ojhMq71HG3rXxj
izaCnilC+CL0w8CFxNL6BfPhuajOxdL3N7updk69mL9izXntZwRtucEI/K7Z6ApQCdjXMWawOrHt
cBM4Ssy8tlZBIKYZRwdVvw0mAr7MJYQ2dN17k5W7P9SpY2KJFUta2MJJ/qNO9YOlt5eokwXO0Emu
c8/4ZVSzvSkrN4ehnLC9kH0MsLgPJpxBZ7cD1YtZcFfi6bqVIr9AFUDWY7BPsF0+eKR3YfK08pzG
qvk9ZRUdaSyPojMR4KU2mqB6D4s43zk2oSCVaEZApF8V5NA9PNFi5cQdBSF6hhc75YHTlSTQY4re
o75/s1s2riob726abMrcT3YscSm94epvhJ6y4qewLl3Te2iL0g0qxsGHEpsl0efbPDPmJ/Rp9JBO
9S0LloxkmwRas8xdOq7Q1MwOfyjK/0ey+v8f2SsLN9Aw/638fqfSH82P7q8C/P/+f/03bdByUb6D
SrFc70+l/Z8afMf7L0BEUPSFTTrVn+r8osQP/b//F0J7GIS2ieIQ+h7qfH6I9k/4iiH+i+QJ0xO6
he9W93Xrf6LB/zviD6yf6/mg/IXPsBcvCAL9v7j84Wj2TpuP7qazY9bk8wyn058qY50SAf+fmAL8
XX9F/GEycWArkoPsOga/3N++V+sAdhqiwtlMQ11+afVYbqtk9tQq6zIaR9Stu784IR7+mV+oY2L4
p+/o8Np7Qgjf1L3lz//62+GU81QW0kLpo09hKwW7S6XFEhGfi1lAub37lkawXmIztfXVzNlC8zyZ
+q6woJKwAIlOOia+DSW2uGqEoGQrfcyqy3/4Qf/OfFxemgU6adt8FNhELj6Jv/ygqatRAY8F1BNX
8y+OIZyd53TsMQu2keehm6rFNNqPO9Rv7UJmoyfSeDvvkVLZS1GyqiearPz9738s4+/2jD9+rMUn
olsm+jfvb/YM16/xT/uTQ4VSWZduyDNOeqOMfztDh4bO0PyjWWT9Cer/8IK0x1vjTfX28Wi5b8YU
yds0xrCxqoOItcdUj8pj6IdINnsFj5y4gOxbs5rpYBppTfCbURL1qWc7CZ37/u9/E11gWvmnj4Ln
8twYiO89/vmPr7CXzFTKyrTZk+TxuSE1eQsfXD/mehy+YihxHx2BNBevrWruWtkO30xV4WfnsvBx
K9T5Uz7EZ9GWm44bZeWxpV1ZKvqh+eCu4bjvI5HeygbT5Fw0G1GYpMEWumD85CYXiPsSmeX8QBb1
YmZ+SS1bfyY0fo+oY69Nbsdw1x82lY0AliypY8oerYNwFhAmSl6m452aOdmq/mT7j33tvWUdfIG0
xi5dTsaTapwTOt+j58knegJ8sVwO8H1UbW9LnbmyRdiqGli5Rs9wajo3ZsVYETBch6e8IFe0GLpb
l4j3VkcYYiXgbf3pZ4RocQW+iLJQlt7K401j1Dq/lpU6xb4DHRmyM24D1nvfYG1YycXPxMOf2qoN
sJ2hs0uIJWEY7Kh4i1qzDXJhvtTD+O2w0Kb6sAlm1bPzPIf3TuN7kkwC4dx13Y2a6EWNfDAvplLs
wMCLwPXQlVmdbKeeLxB+eU5jPOQn3TGIJc+Siju2gFJSBv/+k7Mc93//4Lh4qCzsTqZu4n76xw9O
5eJbtNvJ3pB1IykUsmJbpoM4e4a3MyVCGZfA2Se/lJjVXSSM7QYR6/DbwSv9NdZEj45hr337Ysj2
sHciQI4VARU2BmMc2Wb1UMZlu+/J2n2P5iI3t1Elp29fDfqTgnl5YjSqvTOLic5inhoKEsp/mOkx
SQSUZScvW7LJlCP+0wPzLx59zqHl+vMWICu3zD+cSJUnGD4uj75Z+9PFzuh6UCNq1qHiCnvQJrjr
ta4baLvy+ZEJW3OW/jxWq4F4tKM+W95L3rfNbzvU9K9//478i0PdA0frGbwXaHGd5Ur7y1mJ4o8V
uT3Y7AZRZplN+TsmSLIWfb4exug/nMz/4mXwLCx4mNNM7Fr+cqz85ZuVseEM3tTZG1yS7nvUAKaa
TJHv/x9+pb98l78dTpCjE/y0jb3BTJz8EmX7f5g7k+XGkTVLv1ChzOFwTFvOIimJmqXYwKQICfPk
cIxP3x+zr1nfyraqa2VWi9rkJjKkIAm6/8M536nPjC3oVx3wPitlqnn3X/9C+3rX/u0uDsIrM4ca
IoC99rc3kSc0axrZutsKEsNpCvICT2/XZ0c9L+5rgEET/BDrvE0iS/GOHbC6gC3Tm//+PwPdiQop
jFwcgOrvb681ug3iNndrxUzTETq8Stf4NDFhuV5C6Bl93GMa9theMiF9yc3wr/4FV7bcP78RbmBT
S7kuC0H8v4H/d/bcRDszF5m3LRYX4UrSI6nEPIPPYqlxIjrjjOgBqqOXDc4DM0OsHYuN5CbsA0hF
//Xb8fdiDCq7q1DX+MoOObuca5XwTw/bopa87T0esSQu8q1nCM8B+iIB6jbOv/hVf/8SUWZQcCiI
eJRjthv87fNP2OmS/QYo1S+8+GgAhd2U9jTeOl3UH3iXwn/1PnPH/u2dRoDHiULdxynquxSb//HV
jdK4kvC9CBB/O1+6GDVlGE3juwUQpVsVQJO25ei0Nxyl7Fl93TPwM3qTz3YEomvy99QWiFvlhN04
pZU2uRbEP4d4QhGjnti6OghU4HevOT4yApNnMWyB+Xnr2SrS37IpqrekK4M1Sh6ztRdbkdcSoowd
WFAIDDPY3AKnZM2BLO52NGOCeMZK7pCkNd+lcdRHpFoPjKb7bQYx/w4td9yOMgLNv3iEp1jMxHQ9
1YriIOapYX+xz0zqbqfCLdctGeh3iAaro3ISNjGTF2GqwOq9xYW/MHoPkmfAwuiqnTy4BdzH9NQm
McM0JcYN2vPwxiytgY/C3BSRARa4l5qJuIVS305Z7memjBlFZtlRFNfoTcebfvx03k6soaYwbG/m
qduI3gnQAVOIvqYYPnajmuezcBM0ET2pKbB67Vccic4Diy2WKV7k9L8VWVjYBIG6JJ2QZwqGfgf+
i61H3pB9l4ITAuziBndZgIXHXgr3ggan/FORVcGWsGML2eD4AP0fdYemQGvlDp08YnGx3ytyWN4q
2YF3Q4A1P7ZFPqCfL2BhTbFA9VoyBEKnPQj0QoCrnWjuXxqZIQQHrfrM2rI+oKfDXYlp97BM2nrM
fZ3eEWydrDMh0ZnDwiKaz2vuosXqt/k4Cfz0gf0J9kDfEKGJghqVx6awC3dlNbPza+oJDFQ4DN+z
GEBJPC/9B0Tcaov+OjoOmZ9TVOX1b0bvwzOeq+jH06p9BTyxYaGM3lca6633xvZ2IfXzyaqd4UM7
rfk9AeSWO/IFWhYaOO4Zt8dALQAtIE+1/e9qZFgcxdrdRfGIxM90ycfkorhasV5hfBx5RF7OBXwe
ayi2TVTJNa6RDK8ojAUdau8ghu6vXXW2RpIOgC1Mpo+wdZZT05MT5CMsZLyQjLuedoNEqADohR45
btwu2xP1jk10ipaMNw5ulKUa8urYQj9BvcF7Nw3WLneC4D7qmnw7RxZHJE7oW0N2JZAO1hRXj92+
apwFKKOKjx34Y381usSLt2GSv9IdV8R6uvYWWBGsLlbNkJ6Q99UTySKhyxBD/fWLZdm81W0yXFoV
mPXsVtnOVYxDZ4LqyHadu5ckFvHRQ2NxSZeoeAB2WOxGFkVnGZt3XWTzY1KkyU3tMJuMhjzYRsR2
7ZoAPNVsTfK3M2ZUxAgTNiaVxXYSnbmT5B9eRfb57O1q4C1HtthJvGqvelZC72FTA2cr9gyIAD+I
yUbIkso/eW1FD4hNif6BZxOfSk7cq86gvSb7xvUuyWc8eL1m0KtaIl2T3GNjKtNDkTbhXZfgByNm
PEw3une6+8SeEKYPBRLlZ0DdHb/OJPLAzKy6i/sQxr3EyZ4gnJDrHmLXzURLC4y0tSzgRL37p3Ys
vj82qiCVuOasIltua60+2yoTHxXhLPe5JfSNgArxkYRCH+zIB7QDrGffRxxxzAnHYdNLxB0ojzCr
TAFsYa9JPkPbIua7qH26hiU6TrkR+zQXipyPmjSV2raK0+K01jrXmNS6gaT6jQfJ+zkw6Fs9Cz2K
L+tgj4/GefTiPDg1uphPs1XGn2KqS+rKKT8iE2rfJ5+lVigL+3GYuAWs/LpoSGQGC8Skv4LaXXhC
NTbOqkF6uzThTQk87Y79SU12E+M1pMPxu2v0cFfwaH/A7kHN5gj6OBt7DVhjZzyzMVBbLhQaNpum
TkcFE8B23HeBPXHQD8tmmGv2IaLZl2RrEa5OnUATNEanwQ4s3BYJy4uioTSs6mFIAaagaxsLdsdk
FavfbuFY51xp9DZhnp4Zs5c2pzyQ5LEX8hmrC4S5ytUHawpwILe5sy9LARV9QP9w9DsxMLSFUTfd
zKiyBFGdefVRsYrntRfLHz4szN6xZZtyQyxFA2dtWNh9ibeqCiTEq3xgAWkZgJyeg+s3RlzhFLp6
Yj1uA41Lcjxmqf8zOIN4bvHq3cxx05CJFMC+ZyfLXZhn4qXO5/7OED/8Qp+ARMr2dLMnMIz9jN8N
DOWdMHr1tW8/ahZkZ5tp69GKqugWRk/3p3OvC2pyohI8P0t8sUARfTuTCH8TNICTeLLwjpWRPtlR
QJyYV2mudtcDkp2Py0eLEebTmSLkbqKycGB51ng7kfwGDWJadkXrDlsW1Wy5RmhARGNZzSlOCGJl
fGx+sFF6QN5Jd1LWXKxRMDrRxo6rmCFxoXfs5oJ3WpcIXJtC8qLkKE58lyDSj5aqUI7iC9C4U5hf
O4T8VsTW8pob30JfU+uPzEmr1wEuQbyZof5opL4Wny15au7T2BvnlIvUussJD9yJkjydhh3dsErg
Jn6oqqp3rH3qdyzp2DnKWD2z8hkui47DvYtoCAtzUPJLwyVztpwD7CyL1lrup5wB22Yh3A9/k5E7
8gyKo4EafGNkChV0LMG3xr7pd57j4nwRmPCZs/QjGHlJj3HOg2JCzj623GBEralqRJwJeKx9nKa8
/K1KYgsqq09+jFf2r34EMgyJPI5Z1JBBbjYmT0bU5JHzg0HXqZlaW9PZLyR3LeGzGGDgOqV9Bo+Q
rMJjAacdLBkJv/UqUT2gRRUEWH2LkmlIMMr+wu9iXcvkKweFLHig9SgcnD7j+J2j6/6E1gOiDEfK
riJ96cBatkK4kbcZDbKcNrViia26kQ8JxoPeFuk8vtpUzFun4TOsdGDBNvCj/DGvC/2rEbK5Z+XH
6zBmvJTkK2/7BnXazgMi/GcSbHMgYHnw4Dvew6Xo5a+F7UpFRMDkh2u37EecvdD6HyEEkXK7DPIC
K2FYdp6eW8JaHLXchGlhdhneZ2uVKvLywnFCkWpNfsnPSUv1XtmOfi2ML05ODf6XL3GRPtdUvlcu
1cQKmFL4x8i8+dVGeXtZolbtqTJgZpDOUN+4i3BuZ9dlHSPAPT9jkjY/tV3UewxNvHJqu8esDILP
WdWIEpM2eVJgRLesAvV3oYh9j5LBv7RdXv7QZsm7PpeScxMeET8l/t1PlvWrjOvkqR/L1uXCtLG6
tWOzbjIrfPEXY54bSwuHQ31qN3lkEQQK0PWQYNB4GQVGXPYjSu2CVHAYjARmj3PV3jhVkh8S2Cjn
wqTxnb3E7UNN3AVIYrEEbwn1y20y+t1HU9jijZVk8DvurQUG5UBEeN5EAVKBQaFGhmVyw+JOdVff
U3o/dPHwmiumJpM1l8du7sCb9DK5zEK3D4h+503nzUF8w5kYnhhnip8mCNngwSZJHxyerIfEQtpW
4TCZB5yykigpDGMVatrJ4ivCFqfUH22Gm3/riKs4AdOBCDfXiI2X3gaHzYo9x8uvAfL7ZUnxarfO
cM+HHb6NMuAzFDGaoCBnG3kKFiGR2iMHJfgi8Pk6OElwO7LB+yUSCJDHURXIUhPbILx0U0W2kzDZ
tCt9p3ybPAgg7PBLzIvwKn6zn48qDKoV5M+gpdXdELxNHYeRE6BDABFdsEhL4AK02Po21jL37WmQ
NuWlhKD7yGggmiY2f2XHoMEKZ70cgX57yOEi2583xZyjzMxjCox74TKRPo3NMMVn/l7+mkKhBTg4
1CZYLV6LEwlJnKyvptmY73Nr4zEar1rnBTf2qqgn0n0sH+kXEu+oRPJe+/mF0UIkcIa4HiuI2N+0
nj+8RFFX3iHsm58LMZlLU6ANHi2BVbr1cfbNBrEU/Coantojl1nXSD4HPqlzBDBiXvszZhs2oNjt
Sr9c3iC1dT9J6AJyIUEU39Fgu7cJfaqgl4/R6XcF0Pgw7mBtAVgJ9B3LyfmuzWe0ppGo6+PgDgJB
WlSSwEt4EWVhVDdEkarkfgid9iMQhL8iuGuDryzTOeAwzqa32pNlSnhHBaqzHuKnslJEjSV0iN20
IE/heApfMCldnahp/EJ2+IwfAxa08Ni8ToZIzU3izO6nlUFgrWS9dcYuWYshnbaUKOFO2PWH3y5Q
FZWZ9qM7wJ5PQ6KFnHAIv6eeiNmcHvbYIxi/5G5OLFkTF0iKpZ4gzVcL136JvokYyxAgAR/UmYzz
+sWvveFgMMy/1G2GHEtzrf0A+fj0x+saWbXulycJ3uyChkTssTaHGuvdYU5T/yJyRllcOgKWf9UX
4JGxicJ9iR0biI9ekML14cJhOQ0LKHy//ULTMX6K3K4PRbsMJAKaadXOY7kuOx0f5YxHAZ+/sytE
RK5wk/GvIpbtHGAyOsvMs77bxYEsgxNtOqROH+98yzS7qhTItwyF+29TNDUkBPToJBGWX0zaowZk
Rgd4Okpr66vIUg55FJImfBRjCvJ24S12Vh57Jc4AV1wDSEI67XZCCA+XZAP7vHwLQr/HkYrgcVaY
jMNaVjRUYM4eg962nZXLS7RIJozxI5GkguXMMtBli3aIoy20gB9fZQnWHbsAyOc77wF12LHTaQSi
N+VrRGbTNoA3peL6zwDXA9d/wMqcUBNnrBF4iAi9NpFU7TEuQxol1v/keDfUEZHaxDE888BxW3jy
5BORaz//cgLcJjSQestVZu3Zfg9ra8qatSkqi3kfV/dVhJhDFG2y8qfUAZxTA6WZZ14+m8lyWSOQ
w+s5aB0dPzL7iOENMQJxC+cWFghlRuE4m5Q7n4oanyTiSh9YhgRhsZV87FcRhfXsBNzp6zYK9C3R
uN1BBw5W0jCXMBds674qiWnoOHRXOm+SNzzvCAchCLWkRbpV8DR4fnIjFWKHJpszzK3woPajjcSw
Z1uwmcTEwMTHQ6l02b2wt/DoGtP2fbC97NRNwj/FPGxbBIxsNPqArBIUiAkLhR5BHDJWsjPSle9M
4Z62mfzjK4hPFHK+G51I/mhCHwhx75dHy4r9VxameFV0tPQzUseCwK8Y1oSZeLGHcLBhc0s32Ngp
Ki8NAfueOPPpxbVa84vopBgqWdb0JD5z/6/ssubVpDAoQHe6eFpD9gVreKrmZZzpt3ZWnNnRHnXb
fGDtx2cwd7DJd2huhru+8iUY0Aj7kUtnC4dvknwpQhfnbgp05a6t6+hYpPnyJPImvth+6x9tzb+O
MkVisib8zH65rlhWTVpi1q1noMixydRFUZezI8pncY7jRDzipnDWQJmCYz2zF+savJqrhtd0n8jm
4mulnkvLYImpnLDHQhc58qsaPfkdwXl+8pay3HdGezsWI1/gy5fTiAB4j4PbPYs5TB8j158ujSmb
fVhqscsS82NZsCZXzMTn05JBzZcJGhUh6wKDeZNcurK+SuqcbMCrNqvv2ZXLFrzrcKOakDsKWhPQ
ptELzN0SOQrBhJvc9liNX70U+Xgx1s2bliDv16OTX/cIINWgjTqzOJo2ivZODasHvfB1Ht3lt/x7
ca1HsXjILD2vVePY9/A3Rmw77LzoRZGLJVk4rUEXEJFg21fiqnuVV8n0o1SR+uHxCOjYkYZTE7ae
waCTjk8uwL2VmJja7sagSmHuDBLUQRhWzU0EsX03QpNcpa2bHmJai51aZpBV7F1+ubblnNM6Yfjn
x/mwKVL3q+a6eSoZIn8xJEghtunBtuLPGXuZ/4LmWd4GC5uUer0smcYKW6WUFm2OcuaaRze+0ryF
AGuTxXz3fguFbz2FrCR/x7lnjx++ZGyK3TAFW0Vl1GEVH3rCARCJXU9MTipcWj7Uy1bpPykn0gfY
B8INomne5D6bRa3CvlyNIW3RYKa4215hlT1yTSexd0PmOR9WLbx2RzJruO7ZuWwaOstXgvg4X5WF
fXgJTPIcWo4PWKWr3t14jL+0kj0VR93y0U8W0Oi8VODkmLnyHIn6WLotli6I+v1NX6MqD1sbeb0a
OrEN2tirHwxqDEbEuGWI7htg0NYJdsZMwphax32zgExw2osxcXdPMF55KiI/eq1g+aDvHzhKuL4g
3Ltxn14GVDq/UjtDqKg9cIOz3dg2dPVO7eCKZu99ZpGu0OZqHU2mCVZt3yWPWib1ezuG9k6NDE5S
BtNrzqLvTBZrJ+R4YlKA63nuEGsCSeJNUYwcXJXIFzTrEGJk1okvuAf5AWF7zGtn/rAr6+uOGcwW
ZQ6BU6e6HxvvxHFS0Fpdj8qyi6N7Z06638SKjCc6z+guBWUL+UPPZFiluD2XB8uaakINJsVMt2tR
SYH7G63HmQ0p66OB4gDsgm2OSTmU5EHMy2vWpgxM5JT9juqxxBBG9tWGOOP0GHncrRyG8IugFQE8
Hvtix5ClwbZpQGhtME+1f8DHM+EoSyukmjC45ZZgjKadKily25nrk1LCP/v0yy9y8jq9zxK5gH+y
HSg3HDdr4njzhzAOrx+iuwTTxm0L2mGF2eYRTWh+DfTq0o1MeOyDXBS0+jUaUjln2fvol4x4+qZ4
JmhiWlcVBlLaKBrPQQ/l2oPKl0NeCwnJaH1VDRtp1+5utmZ6z3jiVs998m+nBX3hCqVYTUxxUUPH
MDShmz4aywyuSpl+ujlyBJCUgXoHuE40NTdpBVsp76L7OodENQXldIorsL8jmtZHlgzLvtJpvU2W
adgv5SSBjcwEJgNQ3gpX4phtpH4VRBtvA/YUm9wqsp0tHB4/yHbrEEDgmi8/iWOlFz4NJmOgxUiA
NkuE2xLIOmaV9prJXCCKrzWte96StVfmCYd+j7efQXmAtq7k0ILISXBNZr2CjUcaZ0rEyQNB8PsR
mq2zNXF09W+mifu0mLZYJ3gszoAYArjPjTpBmWv2vefVnCLGpfCq5REtaA+/P0nlXuMohXJmqn5d
C8fP9ogcMW/MInNhMMDCKu6m6xy37S316A4B7aA2xtowa47BaQ6NPFtBQSkx1m3wWSD/J0xTqOJT
TZLhMJkZOQbiFs7CbbiwjNg3lNj9PkrEFcMcF/OKkPUO7ua1ah7LILmxoRi++ICeQB8ztRG4Ysi2
Xlt4Si5QFMJzNdjRQVHyfI+zIXNe+tZjMTYar5Gx3fde+86lzF3vSTW++DBwrd8UgdREOEu9EYtn
Hall/JNXQbejfwD/UhBSsZ+9LHu0fFe/pWOtdxAboVvD3iXiXljlwWDBeQrjJdg0WCS3obfMT201
uDS8RbORy7AgPwzNhgFfsXPBYK0iKkTQEqYYjya34xPQVcg+lsQRnMEDZ+1UHPpUDSfLhKYDkshh
YKWdtbWqcLibBjnfLOyfPvM49l5FXuqD6UR4H+vlj2YD5wKOl/o+URYi7antr2KWePF3s8ZMLmVC
0s+i9Ee1WPZPpsenpRPjY4XvdVplkyzhp5QOOvIqZV48+rhnT/lci0s8oIJHOeEtNvMv0ZwMlBQe
hSV13zRqty8xOjyAeBPIQYk8pCluQmJPQF16Ek0OtySD3CE8htYrfQVM58jj3gYd2nvpd9NWVtFH
UR/AOtb4QDU5HMmsSaDPJoBafTuQn8HPv5n72H92pnx4JIZ9fqQa7d/z2usubuxRfNkJjQ3JJGIi
vStXkvFxJ/ZFnJSXssL7Jdq2+SKjvNu1I1IfhLzpjkV7cxy7JdpgPgGDphOa0mloh5zObKQzYBB5
yj0PNTHfYdgF8dLtSI1qXuuUZMQVJiVcL40gs8Q18ybOo/7BsWN5UqHN4VXGZCEJ8v+8MPa+TJhD
ANfJdQCVpVwftMuVwwoKNtqcdjPeWzPvGXSXu+se+Qb0fYJ92S846a6HBUEANHnw7T6t2YJCYffq
gwyZ6UEwftwoHaLXIaHKJyslVT+t04dvfhim380orB46H2AYn7N+r4Bm7Weg+9eeSR06UHg7ZRtJ
smRmPbtlDKB6uJJvcAQ2T0tkSGW0y+7NreCVjEhhUdjjKfm3pSasSI9VtA3Jyv0Fpk3eUaJSM/sL
HtzJ8/4vQPt/WhO7/66vnObu7+nb/wtJ07bjXgWS/3mq9uFTz5/V5z9rXf/xd/6hdAUcHfIwuCws
Xc9Tgp/2j1xt9e+KeB4hqJ2QG/z1J/9QupIlCOlIspdnGh1cVQ//T+nq/7tHKB5/JCl8Hd/97whd
bf//EyAgR0IEGroA5cBbo236jwKE3JacBHlS7WHqvjQTk8WxP4jAjM81Xei+iIpmP+pF/5LXqXpG
gDy2sR18zK9a5eOdjxLPYWoXue+yNu3LJM9LGqy7vJCMvzucdoF19uinApmZ85wTWRfV3rYkhCTs
7T1BLGqtof8zQYqfBVud7eCPmAHC2lzseezvOmxXS53fVlMH71PbFZBpCHYI5jde42O57El2q+0x
2wWMF3FqR/6NEQqKV1LTMRQ4UDymneSUTdWmC/1yO07Bhtfm3HX9txVC8GncCtxqb+TKTzwXv9ow
rbxphvtsKbmrJoYU2nNhGTpe9yn8ftuqmjy8Tj/2ZhTHpr6aHWs8vMDxuFM9xBuW82Z0qZgDFnhq
7OoeAla9LvAfbmQeTkdGT68dlgOugE2pX7pGPhc9FUHAHHn0F4x4DFNR4vakiClCgrV3iTACtu09
i0ZmpJO6lx5jMAdriPkcdAwvm/CDtW/qY16jV1xayvgq93f8jB81R4yFR0yQrZPj5CSvpSGfLIWz
xc7rWsB4G8tSDoQxWrjpaDnussdfTAJyvh2H8D1MpyMVHUwNr9qUII53YePTpfnVuy1x9xbyzBYA
WACiSN6rFnFiQ3ccSd73/M2Lw3DrmBEMscra9agccioj7GBzfnGJby1af9ppnBmTlf6aB5vtHyOi
Jry3IRwdle6/owwwHb8bXC+NSzahsOjscYLDY/0uLXmj3OI8zWIGUGJ2bU6lFkf2c5pdeOFf2rHf
ap0XN5ayLbpe/tAH6SRCKDRXlgmog5ispoZNTLUfA6TXHvBusqlgM2TWAxHm7l5CmA6YrXjBQvBF
uma6MJ98md7H5HiiasHaq/IPzw0HxMn6hKHtTxfJ7D7r9R/1g8cOwOS8cnOGpJjCtwzFTw1j7RWO
BZpMGUPCWwBAqfBoB+Y+89vPIU0f0jS8KZZsOfb4vCKb/fgCWAa9VrsNG+5v6Jg/FZ/cyNtPtAki
ipXbNtmms6gRopw8v4bt9ZK2d5ZDCk7n9fu5YOHmXM23QlHA9Q+EoDQrs1ibqS2SBwXkPYjU79EU
hIlaqD+It9g2sAYY49uAMaJ5Exm1ww4KRZAt6USoWzEuL2PqYv9dNNyz6j5gkrBGC0b4FV+nofiF
KDE/ItpmO8McipSD7JI5Bv+M5T2ETC4GN/gpovQWGSNjp8lsC86SXbvY9BMtkVy+YM3TkrhtQ7mL
8uZHjX33osqE3Q3Rj17AHMTK0gu9sN7DqmpXuUDaC93C0CD50c7v4W1nun92XIs87kVBB6fDWs82
mem6JdyIqukpLl4CWzS3o6CmHvrPpq/rSwTRfSYZ7MhoRN9SSuysAnVDNBRUerN3SqrxmsHX79uU
5sCL3WLfj0lIt568KJ76iw76xy4S0VmbPt9UM7SvbiARyyJFjwzQ7NTX/aGnLD2gxutOg5bkYEIk
3CoivY6tg5oId9pzTiLZOho/oiKL3to8fpjt9ikvi7fSXQyyKOhz/SI8NhXiWJE59dYM5ibKQfmF
oSduxzZmAe3K77i+DHwtdqlC+RM0/rMSpJRHyUXKhqGpjw4XBYDYShoy5rRTsx/ckOQzuxR7As3u
htLvzyUv5RwsDYmPKKhQjWi2agHz4omgp50zYB5we+TKbtz0Ry+E3NPWwXoCNH0KOMVWmsvvfrLF
Sev5KSzi/tRVFyYXPoonnZx6DdmjcCcE1pKNjZU4p2QKhpWNsith/7cfm0vsXmNpRyrWOKZkZ+Kz
0jH3B9vYa3wmO16ZYNqvu4EqENDp2rhfUhXPINHePcIj90OX4Hmr5FN71+O9wFAE6qJ01fvY54/Q
9tgpdICYjIINKMJ3k9m/HRGedANNiJU6UC+vh0KE5CelyASFzYoaucuX4S5gRMSSdVmeZHX9xfCZ
IaT26z4iCB2j6jGI7uqwTYkyib7yDIMysuWrZzb4ybxfzAGzjQT3vUKtt6sdp9njvmAWg3ueU67Z
chUuV0rKq6QV3fezw+GIXM/yNeyDsfnRWf9Dfcgo+KapE5gnaflRtuETbcO8ouFfE19SUJ6y0cNE
98DRhD57bnl/3R+Xzf/GE/H7NNtPJjX6Rk/uS8yejT9tnrjxyGaNGazfOSb+IBaG0XLj7YpmIG9I
iPUcvldQSiGzmXUHThwcNhas2uVwaz4DUb+5lv3ZNDjkUHt1iLarLRKJqbpUPVKqBRRdnfL8j/OC
yKB96uzTmJRnf3hXqbqDP7/qhkJu45ZABR+bF25m/0fFRYE4gVV5xnIzvrJs45z9fFItj4UEXmHF
E7Q1O4MbaA+/+B5jsLRY8QmmSSsLK+R+Gs2yZyGns4EJQfCbvNKH0iW5anGLHK0t+07tgKZBPLxe
WLSsCCXjU+Zhj2HLwjLRb9jQbG/6bMcOvAWshh1qgmY1NMM9aJh0x9mJgMeq3jnR5C6w6ThzwAi6
T7K9bIEBEg18Ddwzaj0IWjLl5M0GUApuC7sEEbMOKoy6qT+fCNh9oO0ZGVuYfZp8R5q4BZZDxzTj
5jfkxe21qu+tsTVr5vJAAjtkpOy9zpYA0xSQ+MtqZ9jST4KRdoJTVFt3yTVNDo1wRUxuB3CUsf4K
SOVdPFjHHPJNZtsFnJ9xXI2D/xce5+AM1zyGJvnIQsPXmjYHbOy5iJZNwZfexMXZpNVACxY+qKb5
ijJ2RDjV3Q0ZwOsqSB5AsUc71Is0neRDqtr6plisA6LieoIQtqUmsJoC7dR5lXOPHvLidE2y82ui
AWusyIn7rQJI5W2F4SAEdb+rsu5Z90F+Q1W9rOtgeKf+zI5QTPCZ9zUaGZEQVOF0t8gaHoxHdNJQ
WvYhqh2XpugGIqf/lExPfgzsOQwg8YSD9eSHA2C5Qv+x4GIzdgoeu+C96kuC5vKIAWQe/RBKgfkc
RmiYfOtxWXZN6d4AR7hnmOa/+tmn1U9waoGmzeRXzr2vtkB15o+FzfCc+Gcvagbg3dl0ED5eb0O6
S0av+YEE/TDl19EbVOhD1CFVKhG6RiPF0bVqmJwc8ieC0c01ADVN9Ar02QavylEx6Fw5Y/CCYpHk
oUaA7ebNi5LiMZvxIRQPwmPe5UfsQ/76T0FxzbI/PkDI+RpHvrBlX6XoC+eNVUE5nKtm57wnKdbP
4jspeGzqoJEksATdbRs125Yks3XNInAz4YhO5n4+dQQxVG7e3DiQYLHEL0SioCWAhJJthlogTOvV
DjLLKyVychPDZzDLrnJlTeLs/EwSsHN2E/dHhOXM8iglGGPODnU0y01cxtDLwv7YOyoBkZvUFFBF
80yqnee2t2F3jpopuOKNDjE5CJs0R8UmvOIjHQt9CmLu/yKxzKbJVLo3EKAQm7nRxYh8Qydf7ENH
MbNCb3GYqDZPijy+41xphCyw3HZTEYEBl81Dqh6E/qMjqz5Ngy7Ow/U/WbWLfJu9RJoUCMhi+wjV
ADJaoLejQypHbzsJaluAQ3Vgf2C+Sz+6VDxELTKXboHaIJC13CA8I92T7MoHn+YGOkCykHYerfOZ
oUxr5xdZ0YnUBd08pFdmqwsY19wlc6TlOF83TlgeEgTRKx+oclZO5m4MSglTie91z66BjVktKEaT
/ByBwmBKCrZkUIXz2G3UGxvKdxRJ83Ob9Nlzz7DVnRJ4wg3w4aVsKY6Y9NkN/VlsN3fg5R7YrGWn
tpQUN5b4Qkc/IvBAxCeMsG5r3xecCMFh6tkekEBw3Zmm+rRIECz4GKbXcJqedVIdFFupZ8EMkYhM
UihHWGFJ0DHow2+448KFaTuGyHOYNG2XwPq11OGlciN5cbN+2TFX44xOSPcduhIBCkIPDWRrdyUE
8hS7fwqvJjxQcrbUY3NrEfHIFEvTE7rgkQg0uySBR3CNbLxtAoMUNXdNPMMYOHC58kdp3VBq5vd9
lnBXNpbc9kvcINSjZvL4kA8jqq+9Umbr+HW8M4aSNHf/evyaA4y+BfJxVDzDImTe3XRu+5vhH/9H
qF/pREhc5hG76fG8PC6TBMvpJOvaVeOzwvi/ZzpNcSOg1aVhxTz6/1B3JruNY2u2fiIm2G02d3AH
kiiqt+VW4Qlhh8Psyb3Zk09fn/LUwa17BgUUUDWoRKYRmZEOdxT57/Wv9S2R+ICpYCi0sBBZ3Xrn
tATSD9r9vRh0/2Iof2d4ldi6TXvVYueBddb9jPnAVvtQSDRZH/v92VzA/NsuqITZt578+5uUSl8r
rb9NKbBQIxpjKMDiGnvk21vB9wCw2yk2jlmRJ29GSsUrqA6xF0NWvg/UhlTSP+qDMI8+HmCgf128
m4qMoY+dKGsMOirddnGucYzGB/AepqB3pRqxjob5kQJKtihsB+gJdGdmZ5xZkRGfVFp/6rL3zhh8
z50+WM8dIcQ1OijEfK6NsFKGtWeFDdo61565Temfnctt0OKcBJQjChZzGo5xYWc7AZm1ybnBETXG
4mzXA+0+C7ZedAwsP/ov5Wo3pln3u80wuNMRsSJw5oRylCZQAR4G7PKMTQrPLJCAWoIeDO1algUi
PSVPdG2M+BDoMDyO2lAHQyrND59znpyE+0Uo4H5Mx1DOEu1eNKhp17oH7t1MIbEx56V0lulJea+V
cUC1my61V82XOsXZZjGgXsbxiopffmRaGkCogd2YGv67WYzXOLHlHzFXB5/v0y1x4gCjFOSGpBiZ
LBkwfLAuWz+t5ZnWR3dbTveaiHiWZ6P3mW+MqN7xnNAvCXOmY6lrjrFsL6eegojW2/o2oXs30ksM
j7HBC6h5S9iz/YJgSZmHfuCR7UDHqLtN5MflE8rOkV4sfPMS+d0oF5OYAXGJccCgzisqeSQ7NMDr
WrmhznoauPxYvLg2tmkbs8Etu+dLpDP/NhN9N9eF8d1kHGEHLbvU990JjW9DoDmpXGVGOr/FWgeA
0bKNYMJlc38syF3Ep7QqzPTU6bHLzxnaU+z0m5S2Wb5hEVZ9JgD0rtraWbJ87+Omobwsip/u3s96
uorFSn4sOjPUH1yR9s1uq2nr1VPBs/neyp537UOnFdul6WbKxGDJVyVEROkt9EiYsXpwC5Wv5iUr
thj0f5kiIe5RZWE0ZUOot2I7cRs7Yfum4GAEWFA28WuvEK0rL/81VJXBHtTrQzCD8doyWZcNqkPf
JXDzwIK1OCq4FyoOmfrGN3heHIEFTbBz4e/mAmL6mM/Gjkl+DM1a8h3BEAoDpXS7/HT3KcC7zO6T
+TOyQfK0MBQCamIAptImaHLNCrkJk9RtIm7aRXqirTwPiWZm2waY9ioucWa6VuZj6gLxac3SXk2m
Db2nr7FSz9W0r/340k2ocUwyp8LMi8BvuR96IPVtjy47u5oo/kxVvmtTLXm03PIoy+QtJXwVumax
Yx+TPkSeYo723FNn2g3wKVFupCpge5DyoU9Ro6Z02PH9Eo8NiKiTbjmP7azJxxGZjb2gb+360cRA
RgdCyPgGxAUfMgUtlbyMzt0JRcjaA6gUiKaPKF+ZslBFFZad2dJesZe8wnYEKapTfSQFpFQrn7ud
V/rJrmOyX8WImEcKDCZkAJDZmkXlulGTx4UCSuCYYRHwWs3KL+wLu2UhN8/rEU/+hTieiZLTWVvc
KgLVRyfxb+fNUcMTHQC19HnAZHf7pHeqVMr+ShQ86MGEdCndAeiYOPDT7hUb017F022JouxNVfjn
urIX+8Zu4QbVzrRTEFfqNlsCL9NQA1tnm81RHnh3iyRH8rpZ4r0p7DqoKdk1aSXPLcCIyZHDc3fx
laru3ZfVYdFt46lVv+hyoPAzdapAQgU+/v2muf9qqQUsxHFoQuuXQTHFOUGxQVCtR55CXAjsVJ4T
POV9jG6Cw/MMfQH0lomgaMVzAlOQwKOUfDZDlxhrLgvyZ1arb2FY+lv4dvsefyryCVmuiMFjVbhO
t2vYatFmXBxmejD4JAey95n+rfkODT+9/k5bzMxXlkqOlt5zMaSHaZmMh56mbGpil7VHlKMBbVtT
IOd0j3bRjcxvkJp58exVa//G/zA/Sg2FsPJ59M6tUW97w60vVK6urefcdslimDNUUwOjZee/9wZ9
TBIUfdPpkLv11jrJnnXTLIhLaCXoYv5asfGxNqzWspM9d3lwZ7N2+neHk7qUsjvOOjembF2ucmRo
TEZ4kX3L+YoQV2D2SGwAhbUHBWpSAT24RzLv/F+M62s4VkBYy/bD7NSwpd7IoSJh/CISUYV1NcGB
1YxQzMCqXbyvq1H3vL15v2r8TOlvqGiSSvVV7oDZJJ2ysm0K5uKK5BwJnu4d1Da+mGRdwIreeTQ+
hVWbeCQx1ZYYBTAZILLElWY9sGgswTuqfxjwvZeMlhq/sp4EG4/AdAsmdveQ9920VQV3rLptkKP8
7gueFUVRTtWf/JlGhrGru1PpPcuJQpIeL6PhRA9whIeD7XMQS+6lt7mtwGYKxXiCOes0JJyRG1au
+LdmWjBjaMw8OxYkE/L2K32lGuVwyqgf8ZUOT75XoblT3D66/fCQcKXzEzPXOP455rrpIyvFaeOY
bUJPdk/BhKAWEdW2z+oxpNH9QyAOnGc2wc/fceRSXmwBQE7pP8p1VRHYrZatGUcOucPQX4ofPI/Q
HwatD0U8VaHmi+nFwuMm67F+Vs74gpxXPc+1f2CJO8ES0gYwTkzMpSmf3QWToUgAX8osnnCyTcgD
mBw+OEAEGOO+zfLvyorcveKosTfYpGiu9/lX2lL8oDM8weUUJVuMlmoXyWT51S03fxqtc3z/lKlf
gD2RvP79xqTJ1jxSE75c4wzIsTFKazOPDM4wU2EvxPNCkKnvTrIAsZkjbbB5HcvNZLjdwRmkuzY7
juNcIgHrgHEj3T6/lNG+rEyIIUuRP1j3QfrvX3WAqIgExTs3cy65nrdHZy6slecsbpgv/Zs/k/RR
LESenS+4FB2HzLh/ZERfF4IfH9Y1772QsUFZVV2d2Yezxxk5Ak3VO02c7QmdtA2rUb0smkarhJ9i
11f6Q0QXB62E24wE4Gu5PM1sdi6EfDRq7/MWlZsyPb66bFsZdbIR+RLB7o9amJwlCGh32+K52dAY
zRPPmI9dJOFaW/XDXNUat1/n5IKYYTE/eetIN3c1KYUDyhBek3vfRu58ZL2Dx54mRcBZ44Oe1Zuo
GI/uQMdw0svm0g0NRkzCajtRtzLkgpH439mvZxDUnNl0gIjW+lrDmL6NifkE9rTspzyDpTz6/m2p
jI8OA/KpmkEI97Z7onrkfUmrhEHE3YF+/MOOOr7aY4Tp626oG4f4UJaSJhLohWws7A7+iJU/W3fQ
1t9vxoS8BVgaIwB5dcwnZsE4yb+7ci5PizU+OJ7SAOvmxDmX5idL5YGOn+e2cl/Rs4dLUndih6A7
742cCjjyAgFjKbcU24Z7rqnNoOb8wZ/wY9ks+C6Ek4/Spu5ATMiFQNc9jgE3L/bTY1r22cqDOHa0
E8YnjhcY5fmm1/dYEK5iwMJNsXcUNwJ9zLQdNpo7Fbqc1jghtmLMnCNGuD5AHLkbCbhdy4l4V0Pm
kxcCV5BM22s/F9HD0mc3Q2QJNaTVqtQsHnJ4n9ZAYyk3YGS7RBWuOvvsuRNzfS/OtvlBM/UYurn+
EqWz/VQA1aeweHZOWoMDH8sK20ldQ8aZJnh/dkeQeKKpBnTasbJi3GJdQZ4R62lYxXILHwhOejnN
T1TfRtuYVRxmLWQn0Y0B8a83zS61XQKpPGBvFG9IQ6YBknu/TzJ5mCBkfprziawvD8lKsf+/Ljy/
8CUVBIuK+sGZ3Ghl5e0bHLk6sGPQ5amptRucL+V+7AdmkNE4eb32pNeVs1fS0Cgv0AG5slN0BLNf
T5RHN1ke+JQkOpqXHxy977fR0Lor5UlWLWY+b7lxX0h8WNcU6zF0/X69QK1+rUdGPy+NkGhwXUCt
Tc6NYT6SaKNors/tFcnVaB9VKmAnsM0xm5DIqD8AjWnruh6Mfe6jEkt93PBv9NFGEK3R+3BoKYDV
FDqH2gh4LFckXsxu5k5gkTeGKIG1LBM7d/YeCJMDzJ29YTM3pnnBRWnvNR6kGJ6KYguY9dvHU5IX
8UtjyI1lK3nFda49c7SY1mjf7AJU4Jpc0wn2YG4VyJt10xsbk0lyA1A72SSdRd+CRWQG9axkm3Wf
VLyaZIKbCMB1Wf89wtWUuT68uNBqVnQmpzy6MYO48HN3qe0f60rEF6LCPJEBSm0jbRi29dzzsaJR
HtuCnAQRe/SiqebOWkJuXdgMhXnSYXUjxcA1G/HQybK3OfJmAmXi99/Gh/9u98c5/d0A6/jp/tX+
8Xv6P79rOTcpYYb/+7/II2I6INH+M4/IY19lnwBd/lQsTOb9Nyizf7zLv1tEnL+Y3igJxMOMGmXZ
8Fb+3SJi/QX9wqJ13LGBpek+v/NPi4j5lwBOBlHCAPpiAJ/4fxYR/y9h4w7hPYV7x8GY/xWPiGv8
K4FDd4XDp2X6pOT42/4XEAt1TbmTVmYV4j1AaEVlynexZ0WPcRONxGvh4aSiSh4rkz3xPET90bUj
61waMBLW1hJ5uGD1CnlvAt3aCAEvIEKPy122Njhs011JswyFDha7LElgITF0PF1doz06DD1r32mS
r65oxzDxCm0zVBbtmAWiaMjtMzsQt6kfEy2dLmQC2aBUVd9+4aW1dsaQehzOK5P2G/IjeID9D+nY
8dsCpDQEEpTYK1w7/s7q7Tu4x5UPi13qf2afHRNL0Lj5xrpdkq27HxzzOekOGYnlvd2q7GUsK+TX
RJCIaVvAkIRlNftA6hZnSO5AaY7H/inta4uFLUrwql6KZD8XSf1q5obNQn4uEAnwyq3kQp4IG3La
3FJntK812b1N2U/FuRRGdRF8mvBVpXHTSBdtS3wCeExJ89O7I/YoUTIJEHXykDTgvdgihsbbxPZv
P66zizeZ0Ihay95YbUN4K4WdBx0rFs/20FPNJ1kIFbhlsL846uakNPVp9ix/OwskatXbn2PSf0Re
XdIgtvRmSLLCg9DO1uUR1cG/2c4kT+M4+jsdJencUx/97Zk0hJtcBm+t4FE096BWlaG0R7YIcJDv
SOvfUvSKSHJOJeKsfP3S5WLCKkLoDQhsTMW6H22l0sW+zVhlschreAaYzrQxfbDfGIZg9Ht2ejGz
XgZpbXKUx0uaBKUmYTrMRlk+4lvPLziUOSEqWy0wMwuPhq1avWu9Pp/vttswHVrEEEJ9R9V1Ope2
oSYyIfyvK8GSaie7wd6UbBbbtQJQsW0Mxek3t2rspVZyKag8ZRwwafKgD2Hb4uJ88XNt2MqiLD4p
doOU3qYWQqNDRMGQvvuMqo2YDvOCwY1OZcnTsiA9a+pAUDX+ML8rnmw7Xx5gy4FmHavmkOjOo6oT
euFnnQxeXdPmQM8Norf7Ag6hCUVR33nIjRNOMZi0Dg7AZ55OFIUYbGeuMAWTjyHhqcN1wYp0qBzy
s7m3I7CKk8Moo6NMs5JLlLP/VuHS2Mg481YlxAVebRAOIq1st5apcl6fkblzOpNSm1nVVCPzYHrK
ooVEbI1XysSGuKnnyjjqWdwdyiRH8l7IL63oiqjOMjOjVW4VnOeTHv5E6vrPeB7AYVMxfLRbmhVr
US9brqIq8LB/gU0eBpBP8OKgPBPaF0Fq0VmIZR1RekicG/WD/rn1FkwXDnWyhiFhrgGouXNicERL
2vHihm9+KacE7/WdIl5y2j9jIImIyNk0kpVJ+lzaLj3ykHdC7lnGWs/r6N3CwQxox3LDjtn4oKup
OlTFyBIDsgn5CDPttmbK+MJLB/NQmjBH1bQrsNsoS5LQeplgcurmgoQWxjCKjlov+Ywovtq5fq+z
txzu0ScbZzXVMJIta4HIoafWw6hHA6vgIaUDbZhFTKjDyW5NDK5dJXb+XHCPwwAV4VyPKPuggXjg
0ukIY7SpkYY6r5SfBiDT2p9H9zLAMHkYLBX5K4gXqoZEztnJmgTyxNJVD8tIz5juMl23rjOEOa+m
Q8p2boV/zCR+Q5H6FFkq6Mtl+LOMwN5YExozXZDYcsxhdD4LuJhkoRaRknqgyG7T4J3m/o4FoJcV
ZoEUMu9T17XteSAxxSE8+9SN6TBQxnlfMGYnUWCuTqY2OTWanh2YYGwammM6zTmvveWysX8N+Bct
aMjYoGaM05QawIdDsE8qeaOnL2aL7WQ72avmsdbc7s99j4dNTDj+xl1a/yldJti5Y7ZcCr/sQlNM
Pdr67L7rpRZpAa1a4n4frYZ1JbKJ+KzGATNC9VyRnEzzqxWP6iQ93MC4AsrOi18122sfqADEJked
x1F0jVeFw5h2zibFGsxtC8gG7EG2Mnle988l+ArJ/D+RinezYXnRex2ZZE6qBFPBAJaDVfYITBJe
xpWFZX2SU1Scm6HQyJqYs/5m9A6ufuJCYa1KK+iJUaNjVcZm8eiV60fMPrXqqpNQhv1M4Cr/5ihZ
WicaKxxq04yhOlK3qWi3vAvndHN3OypysLLgAWfJmCobbUUomkTbvCZhPHvbwue/tbBQdn2Rw3JW
dswdleQaqwxsi6fE1TEG8NyMS2KfdRmUUwb5XTP0QCDwQpcexUXGnLXTIvOA5cAFH4Y82epaSsVE
DPr8g9YHAQ89wV0EU10euqQ33qpImdtoMeMvEg7eaV5a4g/dQIEBBDcQ3EZ6Yfd70dmrHSG7axs4
ItYOQIJ+HRsPV5GVUCdiuDjDvSTeTvagjmwfu7Uq+rOTtRglWRCFvd9GN7cQ5g1KDPaVam6JL2nR
zk8c91JOAmtqWXevcGGqN34Q6pCbEAhNt/82seiGtsBLZS96crQSWnL8zvbDormbjrCmsWyYEnFC
X12QJxw74zHq4YptALrdCjvNHx3n3uU6wpj6JPiKtELnK2t0nJDcdfz5wDwRBSbF54/jPGMD4GHF
IB+b0VPeOdHe8Ovx1FWRAyIJ1VsrWlRiciHvMunUSaRe8ytqcLvgEYJ3jRSjhZnKKQVKZy1kiW+f
xtjXtk6hoDxUc6Kuemx6d0tPcqZFar66gDrONPal+1ne6aB2Yv1e+EmGPqPFBUGSWJhuROc8KtWz
Lmo6y6JI5U81xJJNEeM5Mw174QLRqvJzLt08C40h1p9Kvfe2nlZxwGNLinhB5yTLqFa91bbw3xk2
4qvCvx5GS8kWo/a1S9rKLMSDG21mKLlfpV86V6Hn/ZPWuehsgp7Prh/HfWQAPM+NaDzkKitofpzM
A7ZOEo8RMblX1gdpEBt2tm5bpQJZJdc2s7fSzbBIZH78QpCAMGQ7YW626JzjKC34AY/ihROTGxQq
WdaaniT3Cioz5okwp1tUDFp3tdz4InWSHGKoa0/jcq8ZuLsEOinHV6wuqPXm2J2hd7Vvbuz1VFNl
0z6ZPRry2OIePT0dPyu3a+CZNRZEjiht+me9ycYndBRTreO8iLa1wl5LfLo4FBZwn1UHovMkxib/
UZ5mb5fRwLuYtfSao8ORZnB0sYVoTI+goesPCTfxQ+bGDKxtVkv6C+L+w08XPchgo+2Ktp3I5aba
O2ay4dYRLsecIy3Y//7Cfa4CWLiylJahPzSJf5M1nNLZAx216iCDUAMjqXQOiK3Ctyoi57V0IQZT
vDRtbMPDoVeYy00KCULAavgdVr72lx3Rl+cU/nQmvK6O7AuN45KS24ireQpV71rvsVlozqaLDJ7N
daYu/BGCCjYLepE76hJ9xwI81FHweUin3hhXivGcjiJ/IbIZ+U4WsCwjvFRGGcD4QptQq4ljTRe3
Hjy0qyR7JmEZ/W4iojfQXdyJru5ETfq6Zi78NdkQaEpkvQGqgNc1OAqrikVkmVeX1ExUvJ5jiGRj
IuNNBodnV42MkmxOjHvFgObfJmOpX3OOVmDLKmy4kB3+Th0SR7cqRfdExaPDIbAeujJ2npo79qmM
E2PfGbH10BJD2fWSwCPXYRxvZG00n2NWuF9Wt8g3vmD/GCmj3rtmNF5HJk6KPZwm2khHi3fQHcpn
kVZQhxwnZYPoF47xwEA2BU5R0mmeIGpV/ky7jaZ4mNuiObGjUoc5z/InrLAYBABB528CKs+Lnop4
J7RkBHTGDcl2WVqvWjsDW13r7bE2DOeMq7onyY2IZAp6IYecVp/cc1oP3XLID4zvzVZwWnxgMwLw
D9YrNuC4cd5qVWm42JLk+j+iTPwv0hwMx7A9E+Lrf6Y7HJLPJk8+q+//KD38h/f8h/zguX/5wiOg
QjUoJGjPIALyD/nBs/6yLN224VwL/x41+af4YIq/TM/1PB+IONDMOwL7nyB24y8fZqhPoET8I/Dy
X9EeTNv6V/HB8S0CMJ6HCMHnSF7m/8+n6CUnCUrelzDlZsVMFnijr94tetNhN/UXW4utDQCwoOG5
8dM6/i5uNfkna72zgCgl7+UsHU0qoTMb42vtdp+LdKuDkbjxRkVkNukMYSClx4waCVFdGBU+WB+d
jSXD4J99zlTmchgvcRvZ1nIVAKaGycVXifb8UakXnRQ1z7WuCMiNizC1iyfh2D8SwiIHRdqPmkrs
dXCciOWsKhcXW3DuS0IQ4ynV+s/ab/FI9RpBbsN3+WPBUtglqHnt5jXNbWi4aWEvm1aCWcXxPAyd
1AlbeLW6QivPoCEZiuLZuDu5vg033qqYvlfpkTQzLQh/lR2woMfcnPzSNIzlhe9l58bELcyD/zvh
ZuJP6UGT6OqKidVrygM7+3xTd/Gr7d1wz/zmVK5WKdOwe3c+R/kS1LMsX8x6SNg5DOmlbO5NwdoU
3Bmwt6JvGbsUrbGd0WDESj8GkMRfBJfPaAUxy/JnkHvLecE82npWsXZqncSEAn12b+JDcmVTMOyQ
3NaJiz7tRWgirMPMM7vC/TR59vXv/wQM8TCRY6PX1HYerN6bt3VdGlvoHvjaHLvcJpoVXXGxWWu6
Lcb3okA6lXlM34WaYyL0AywN5pnXnIx8MLv+stWb/nVOzIJp08Z3pqWHUov1gzvjprV78Ur5dVlC
L2ha/2Rn+nSqs/YWE7V9nhfupHiosfHi5yXezzznv1kWJ5QOMifLOWODwxATdZ/EqA2sDNv8mimq
uGYI36GdspkjvQyHtNccBKuIFMyljbr0Iib/bTFEek6c0ibtQdA9btRuMnXvecAfwgl+Y3OwOWaz
5axlQwdKC2nn8e839kzwo8gBKGK/yy9VspSBZua/cO0b27qh3aicnbfcYDOPxbw7TgZoO8eYDzjr
6zW5m09ZuPWuwc+2IuR4jSp3wg9UvBaNe466aabtkEK9vKTYFfoEvDz9o8OCKvRJPOidxCgNAw/A
Id04BN4TbHBjHWrYP6zO5EwpLAfrKofSCT46Dnly9/1e06zDmAMXd/ywIcne8jRaDVEBPHHQt0Ca
kaC6EDdRuYJW/1j0RKSIApFNyxUm5ZmJmgc47ICCbV7SQYVhaTHsyny52b3Fjo1AFi3eaeM4J/iZ
LjvrSeDIwf9VdeaOS8Q4ZeM9sp/np4YTBusAkRzuNqWjb1RbxyinHcUFdVD0fcn49FDByRWIPm/4
yuydggS7JgE7A06gRjeK5as+DCH12wUQu6R7jZYBi2k8bYWJlU/pi8RfM6VrenP7dVlWhI9N4lXA
jh48uzzZxO1fLMN+4mBU7o1oJlimE2zHgPSsJ4j6jnlHQ5ejubIQAhGjdvgYwdhLWqhI+wAImovA
aFp6hCtcg7YIZ92rnhfLeNMrtsrwyrbVDAOi5zDOPqFfDk45DMc0vTurR4OeT8N+o/d1PFdpvmlL
LDV25GNcCGc3BRhV6Pq+c6X5bOA65krTj8k4W/hJ0+95if2zK4ihFLQAsZ9rDizYTnpaFjs7Exg2
6OONBmzmiI6UR8bzCPkqQR50hmDwuB4HYtsbA7APq3ppX1JieRjK7idhdr8cxbMsjHEtvfojm0VK
+KzJSE5Fyp3UZbLc56XLST6vAtHl0XlRJgEVNKq1+atFycGOSxlAZzhQLYCtCgS6C3ysCwEnd6dF
0UXTevsyRDiEKNepC5oXI0DkA4qLIUvIKeWPoZrfWqPth9j8TdMV/sgWNxL15lV95LvwKel2XXm6
9rN0nIScERsa8JO5AN3VSOe7KcfPpSGNlnbayx2NyqoTdE+btRgb5PNkdRvRVQVFHcg9FpM3HMvf
tsWoye0GDUE+8zEJWH3IsbGCGdGzNHfpIZuXx65BxTnOBmWECIA7NqehVMOTkiAf5nyB1kdVqpUt
4gE1FP/MaPHJje2lzsVBarl/6B3tFZ9RtMKmHMaNTZgfnIUxkWNjBfiYmcyGAw82O0r3ffFInsDL
/XNOQvlsEZ/E5Tg7HvQIXFBs7eiV1hyFoJk1BzcjBurZLF0t5XJwcObFOIjqxdBEefCt5jE1F3cX
cYavU3Eds2j8cO0mmDo137LSKFesRvwtxDWUU9Ft0Cy5Fz/jVaBjwae0JdNaeVrarlrjRtQ3QtAQ
v1TzgAV3EJyyt3lK8RWH1fi6oKyoMT5O0u9eUHgNhJUUGnXuPPSp5h5rIfDkaTMGhaAYWA4qj087
SgXxIYtSxRlUYX7vjOtTsU2U96eWmmK7yW2qLD3Crgn+Tr/R/J3y7XdhLMYZBzFZvSjxz36GkNao
x5IDgg3BZT3du7SdiJBqA4kkHEtyQfewRNQhNJW1IQKdcMvBN9iGvw2Oc2juVrwxpTKyFPS5eL0H
RC0iciui+sOj4NhS9YbdDjfFIXvsiwLAw3J3zqq1G2cvGATVhj0560UZADprN64ALWXVPq+D5DwX
HfZLDkWtcF86Uvtk02CiImjAroV/AGSBhB+eT7E1OvCahk/PJvAUsap80WCEeaU8pH40C36LZOYa
w/mywWu+tlwgEwZAAa4dOhU7YGENPJ2ALG+5Wh6KsdLXI6VZAw+1vP/K7EqusbpOq44oxEZ78DOW
AIbp5IFtqTlkjIG35OgvsRhuftTemBYIzsJwIHKf7i3i82sVg/UiiPwl0NaqHPYLrFlSmQR88ZdD
bXReRK3vJpdJCv7bkD81wr62/DPqo7fh8HtBzv2SzEJT4x5qEtCbLslu6ardDTY96xyYng3p7Bzg
OXCOqDxkxQEF1Zi3QFeTzZS1YUOxzGoAWbDWVBpqxmCBWi5+V1ryzAz8RbBwXUxGhLkSlFVeBvNA
C1hOG+gqN2UGyyCC1cd5eIuNj303cyMxH4CAJ7/kJAZdKN9qEb8w6m/NGWgYNKpvASxxjYUqOXA8
Y0RsiT75ID86BLNZQ19SNw7UuD5cCyVnPqh+OOrdcHCKixuZxzaXBxREiBUy/0E43ei6E3DsRg8g
q5XFzH+OnwVNP9E1mBc/Q9KhByRxwEGUZ6/lv/S+unWNT4hxfvcw7yXTQv3xaXZRdM23KdU53KvU
Z3lH9WyUfNWuFiAPMvaa9WkyW+ooV4nk47huLpHHGmIN6J9MhssUBURyXqQlWmTI+Ee3nSDGg+Ox
m1ppFIDxOuB9dN14UaNcxckUNN3NWJZd09FJQ/oiAfpARB7YnZX9mJGzp7YkJYzsvbixdf37yyNI
QxZxAlxjxXLHjuBPJvl+oAJuTJudaNZGL9EEabQqzf24xAd3qn5qz3p1CDKyFf7yStjr+cXVnMv0
hoT0kZt+OJrLS8lFRSrwlDQlKMRVTvdbmplXd9D4A82r6LMfEk17vVe3vORD+toS8l3E5MdXZvfu
hZ3GT2cUX+D9f6Cz3vR7BXM77ixpXStKz5cs/2GL8Fl7Wzy+lf/lxtGLINMsHf8lpZSPp90pLrIv
XXGyKE1xMVr7UmbRS1OWp2TQ/sh7xrh8AEv6klbtDVbHlv3tFzaYL3xFCOunuXP3vKYw9x5a3sl1
+AL4Sll8foE5uEbSAQE4bZbe++PqbagmAuI53mFn5jF5//i+U609bUnXLfkMyVjMHAtDb0BvcYsm
BArzhTjI671Wt6pKv7DqgfMCOVCcsD7dcAhCwNAC1zevNVsJvege71+eUsVPV3j7osEuxI74q/L9
F0IlXz0SQ5KPT7pN6314iWevgddaQvDGWYftVhopvFZy7ipmCdXXQn60JvJFJMRxmtMrx0Li7e07
wT2gXSO3EhRKWGtsmnSattesRXHLZjyZdeRa+1564yerZtJiMIVrnHkEoCbEqyFOWgp2vwhqPEYd
dq641KBRRe5jLs0WPxGjTkNLtpXqHwOp9Cm/m8VNtJpKT36Prv+4TPrOmUa0s6oNsmlRIWTt3zZB
ooNnjgehZzuvszhtFO/JXPSQXohcgOzkkdBMxrnwiVukSahATZ6bNL9YvdXTBGlmnMBSKp3GTm20
BFeVR1fuAYcyMX1Z9ce6zFg5R1ANAEjt1dDPB0J84ByjNCX73FUbm47hLQJTyPMKGmSmcAumy6PR
TVHoEcjaAPKbHkmWbOd5RlMdEOhB/HGeXcr8Fwfl0Wl/W3jaH/wug1I+axiLpgYDY6HR+tvn6mBS
ls0x4pnb7U3ZPYEsSZ+jvvAK9ak0hO91TDgddYQxDh7HB61npdQRFdz4pBLJfJPAsHJY6RRU/rIy
bThBsucULqg6NGiGqHI4tWNb73w5Fr/Mvjr8G3tnsuQ40l3pd+l14zc4Zpi1tCDBmQzGPG1gkZGR
gGN0OGY8fX8slaklLST1ple9Sau0ysyIIEHA7z3nfKfwKa50CXn0pOkib/ZfZyXFwRPtQ5Cwi685
6JqjlhAxZ3Ga0mE4jxSDWzCWDoAmsUWXW79EEgk6HsjeIMSOalp7O4k8XiddSDIsl0M0ziwgZdiM
Bx5OdxWVsEfEpRCVdacIQ2y6Ocuv/CYYy11HDXXkl81wYVkyXCD2t6hFfXxwLC5SacbhscFfF2JV
zC3DXE/Tq+tq/xXbGK5UdNhJevV+HGd17ZPgFf6Z3swQtY6ql29hcPv6sTu/hP34q+/0Uy6a/pHV
0DfyZnNGfybB6HJC9PIkPvrULkQ5ahDIeNXsgr531/WonYsdNocsHbNLUOQCNOgoVhW+CeALgX2Q
Xif3tUfZsBJkp4VHZ7esJXllYAE+Pq27djh7IvUeY5PLWiojsoz8Hhc5LnuXeLBKcRsDOQGLEPdH
Tg45AtmuXPZNRo9t2xr9Q630DW/RbnLWJXe27qPczs2TvP1ilNWPSxJg57AT3+mWXjmWF+Tpayg+
9uTLZ1ZQ2SbD56x7eLthNe+MOi72bV5d9Iz3TMd5d5+gOGPGWc7spVdYTMXW6APxgutcrw3b+yJG
E5UkfU9zSzWt7KBUZp7RPSAUF1GiMprQacauadnAf84xRFHfbSX4uzBfr0cRUPE9JDwNHZALqbUt
i+4FlJGx5utehAs+tZ0HhEQ9B+ewy3kLhJkfzNj9qe05+Lz9BzCViBUVaxiOU08QxDru5OaXLIyX
wgRjsKuyerlyQLkYE/yoMU4TNsOpeTeaLIem1H/nBniDf2FqrSZ8gMPirVC1ADPZA37JmPWbmz7B
wgI/1+aA6hKMDLfAkN5YbJ424JUjE6YlvWGhd1MtcaNkaR559hb0MoUEIDIfDCSuFgF6kzcU7ZJL
Ixvsg3kybXufeBCGbxVv5jIE0TxcLEJNz3Vg7EdSSKwo3GAFt1WcEuwPUPpuZCqnXjdZWO9pXrgP
xmMTjMy4AwRWlkYjMsj0Khe1bIU22Zzkatl0WWcAnmg+XJ0lm5stIW7zfJuwvFrPASzlVnmCAh1e
e2kkOUz18Vgw2lzSN5Nw4y7BK1U67NvHUeU7HxErBjzdL+kHQ2l+YuPyFg7OwjxGqKtUel0GA4Uu
E2oTNTv0WmeUmg03towfNhj7aZDB3M3RPp4NHqIpt5LRvLoATAnVzQ7byMkCb500QMzQCveLGhdA
nYXc1QCR7/76xRspD7ZjDaCupO3GascWZrJtrpRJ4NiheGRdLi1eW6KfkQc7IJ9Pnpsue8XQja8g
u4Rmm++9vrkg/wDZG1I2QihJHPTm9Ogld1hBvDPM6nUWB8M+9fTnNDr7UrQ7e4E0QLCFc29ypWz9
GV/rt1hkEmGKWoPWVxsD+NsuaAUexorQbtnqFwd5PwLKgOvWrO9b3//KDNBWpN/dgw9iLqWZECOw
SvdLsXwbhsYiCWKRfIs5nhzaRzh4za+689SnmKsq4mLoT0FHP41mpgsFD3xggpyPiyUSIZ9rr2vo
4hEt1exAKjckf5poDD2fQ13xq+hJNsY5lqcixiEbzBoZTfGuNb/boM2fCzN/tYQPVWKqH95krgZm
f4yxZV2wuCWDfPMv0bGSc9khD66kq2DAL3x+aAXhHiycZ4d1G1AVOu5dMRz9eW0Uaf8sRP8VdKGz
71xaknU6X5FXhhP1KeLo58UFAEJ2wB5MpOPmOPed+kEM2tmVbf3cFCzo9NsyjHqP8wFNeVHcc+cl
fvIazKdDK6tj05bMITPbp+CWoyysfuU22KpuCsDegwxTJWw/WgtBNzS75NE3njTAdXbo8Ga0D644
doE/TLmx7qdSrGlnUTDaj82cUt7LSzBW7ZmiFNI2BoHwVg8I5Gyz3ZmftlTDnvCfwYt9P7N7ChP5
0GjpR3jULNYs7RnKEyvsuT3P2vEj34OIUj9mnQ97VnZyHdryMrD8BI3brtJWu3dhXn75XBfgiYWx
HVlvlrMydhbDAamQKkQusLo96y2XDx/b8MDwwkuW0WzR/RJt/ybKqnwEbZfsssn7HSTgc1TFpXNb
uawYxtqvps/3/ZTOfzLYJ0tcrSzq3n93HWeXoRYUHpkGGIR4ImhCmrVKOyYF4npeVl7G1B8Jx1Nk
pUz3V2XWzpnrH5XAxnRTBde6LJZzPYI8rhPYPSR540vNkciV2EnKLNhXRbXcofSec9WKg4a7yGKo
7bcmDK/INCqc45bvryvcZGzVipyoQnKWFrnwJbF7zmihYkYfnU03pSwxprk55UGdHG+/K2oa68nY
cfDUpcsv8XVAc1j1ll1GqeSoKE1XHCQLowhVf4EzqhgGmd0Juw/E7erxZCVhvGq6hod8Zf2awDKy
4KZnoM+HcF2m3C0lt0iupCJqwcrv/YBQOszQVWpCi0oAKexvWIner4czZFbc/OzSz325lTHzvMcY
cYas/YdBYD5aYzofl1n+Zg+d3wVLX63wj1O1bpPyXUIOGnHBclGJBEJHgZc668InEA/dtrDL90m1
88YfoLCoEsAA+qh3IQ/IMksOVMhXbAWQRMj94fKYpkXc9Nl4T2Z63wBj3niO9e3OprhXuOHvvTjc
Fl1qn0uv2rWqEujhaohciT2soqFJhI6z064N9Xb07R22Xg5ZFasxsHD1mUKZdsVWhlqdZvpRbpGc
sJyBqe0LUNt9nxJ/xJE3sjmLVIHIHdQoyVK1yd5CmuVr5c2movGMLqWSgKnL3Xy2gHfxR+SB7oIh
KpkeCI2eh3ZsTrYvRwC6s9iAWySD60bBKK29u2i584P0gt0g2OcO2JpYODN+vKRY08N3nT2yH62S
9RZHiHmfqTtA0PcWpPS3XIizZc/lGv+g2ofxSSyW3ixVMu8msatvFEmsUVuKx+BdEZNw4+bNSdjT
IZvdDzisVgRTzTvfhL4Zqz1lgPlVTaSvfOpnApOFIzQkcpwuEsI0/6rDNNyXfbivTDkRSkg3TBre
CfSBd8L7+DNRlvOIJ4lP0PJb2L7z4kBKacgSi7pe7tzqFhhYxqvPE/mQF85WCD6ild3dNofGTkg+
Jr5b+HtvW77IIhEXuxw2gDamU87h/KRZCSqYZYeks3HpBDRQNUrz/O6C6q4l2k8aSVPCxzkKfYPj
RN7RGtMi6+MkuQcmQHo240wwgFFPM8dYKzc8CCfuzgN+aUn4gp1cG4DyUuMWMBeyWX6ouvQtAZ61
TQZkhb9Kzmk7V0DEduWtAN0FQQOXbd3cqtG7v0rSUXzvM3rTsVgVu+JWpV60lKqrW706AiruXArX
PZrXmVTe+lsVO6gzeh1JIXetKF/8lMJ2GEcVYgol7ob9q1PztJ2BivIDsJ+k3AfbDPeDDgIzXX3H
mTKlM0SYP8Akihu/Otl5QJEjGvGGvcnZej1y03XEbF9LWfC8VACUzKo4a91DDx7Sg38rple3ivo+
o0kKP9lP3QE8HlVMIiXkAGLCwphABIsYOn5vmjRUcsHiWdsZvv8Ie6KJJvt2N+YaS5ODC5o8aocw
pH4FeXVmoTanxomJ0r1LvAAluH6cIQquxuUBofN1qa1fS+Od2l1t63Fbq3PLIpIX4aV2wFaZ4kD7
wFp6pJKakPK6st9iJ0UaUQFz1EIQMgnWnjnsOlk/KeBGK7zKhzkNviGa/7II/69wvDKfN3/q9ELV
Kmud20GHwP3IbbprGfbgFjpGEWxa0EJrupWTuigQxQxsfOSizkWaMV743H5Tk2NrRecZcRnjpzKg
FRD86U9sHp+CPqbzUUZNpzouYLEPccYdCyP80rYkodM3h2pxePJarIyc3lt7Yzbue1Ed9IRhezb0
s+8TIIYZvfWZkQ9pp5hNC30W1THrZn0qSS1tLMTwlboF7BfVSJQkYv+VNPWW63fwPeqU9fWGuo1p
KjhLMd+bk654GATiV5WHLU63u15rnzpI4xAjQkQT6ByeMC5ZTif3j7Zw14XOvL30luJU42cLRqu/
8j6yiE5RH+Phlcg70rpU+Tr0jflk6NHazbGEiqWd5QIEhtxuoOXD1CimMGK7LEFcc1vykfHr1P4I
KwvwCphxM+4RX/atkfQfvedfBh0G59yETwMHe1/X9lcMFJpaBBnfedj6ajvpcF2hJcAz7I5Ey8I9
/LdN53i0MzvudO1Mb3yKMRyKbsawqlR9lna1yXNdblkJgDIOqPqoiOkMc7NOm9E4UT36ZlmAcbK6
WSsvZyfhweo2/rjJcidwb5L+/c773xXidufEp8wtqCCsxu1SM07P4DzKRJdn823kSBh4wXZUidos
3KAGYSYbTS/6Gs3rw1E9SddO69Wi7SfO19u6TMzV0Gk3KmXGlt6p9oYK74vPOTXBaYS0ExCnrVP9
HGLe2qYeartpiW1aAJEMBimi0ROg+8NveuIFAxkQ565wdiO+d0keGbtrfjaq7lpT+rCHFORQSbCq
WwMQzPLNOmznTrRf5NypVYjvwZnI/Hb66nsHL9bFzrW8j75XNGdo43fvxb9mWy4rYahgnUIqkZN8
UtjXmSRNIMzIqfRDgOFvn0A1P3nOFGk4RiN0KHxOZMEkWTkYQLd4+MlGdKEmtX+EN8CqUfvQjUyA
V3Y1PrQcMa2+m9aN39IeVNX80of3vTDeqjn4jWVw0wB/YQOdphvfZjgvgl2su1M1TRkQRwziTFw/
I1rQpvG971IfBoUt36O9fHFPgr0GLNJfxHV5dWT2NSS0lnMbXEKzWpnzXwZh5v7bN5/aczTEt9LM
cHzyYhL68ubsSLMRdW7S567UHUYOUGl2kFqbYlLzwSmBO3mjzc01DPYoqGTdrdzf1SgDGChSnhk0
Lm5G9rtneIkrCUBjxz4MWIzoTwPbzp3pWI+hc6aRTNyNzfBDmCDYeELRPk55Q0R3zx1Fzd3OYAuB
9cKy30GKH1DJxJNsnwMTQ2ccj4Cs2uaJQM22SpbmQj7PutInyvIo2WFtIf+eJNnZn6F2UErinnhr
6MQyzlY+AY23e/eO5GT+PMJMZ6X6kgRgnYq5fTW8+SvFAdiVAg0+giBTnDCVWxR3AFw8Yez4FJ6F
r9PV9rFJ68eAfE+ktco2vR2bd0XCctHW1UMcNucJTurKbFzzKQkeusWXJ3LAzbruh/kJK5sHaWyx
3fLJdjxwLeGwG+PbyZCFoAOiHvC+F6yYYSqMF7O9Tzvv1ayxIyQOtVH0OzlrZ6qRHsK42y9lCgLb
jYddaQKIaGMYB5bb+xFvYneMka13eZ7t41k+GnNQXq2aHMfcQDd0CvKNxFbKo6gpOKC9lQmlYAYa
iUoUJTZko22zCPH7WnXQCFtlE843gp+5bKG4mw29QJPBBe0kZ87xwbEMXfM8ZDFZd8/E2cO8l4yW
wwq34PiCb+XKHJMWbCRoGex/eYWxAYDTII4S7639XQj5gimfiDARZ4e7EEUyILznnU7Lazou6qow
bZJbt0iK5Yhkpl9uXWxnn4CQDJCYK6zCVOQkLVIMvVXGrSz1d4wVhy+iqwOo0cPisImnnROsJ8+4
N9q3OZjKhBMTm3bS3Dp8YYb1Tbdl5w86UgSlv67zXp0lMh7JEDe/9f3x8+TtsnbgccaZkz0k40Dh
Y9ZRQeYK2k3C8zhN6X03lxzf8/QtK0jYL+l1psvvSnkCAX549bVj+jhYeC+KHBMZBN32CVfORM6m
uB15MauKHjEGBmbOC6hvjsrCXluGXfE6YlRo1bxAHi9Y+rJOjJredPeDSceiqMUENMt8aIa5uvSB
v1Yhd4hi5rtU9XR0IOBZqW3u80q92YJ0slhM1rv4qY4u2io7wi2XbcNnGXEQ+5K/s/0hvSur3z1P
cAofbVo8m2mNvQzYcmLVR+nmf/8ytUCEy9uk1PX2jrKA9DLEe1nFBxMfQxoExlFXQ/uwePvCcs3L
X7/4zbyWkLlON5humcn4CE/Vm2rJP1xyCx0OqTeWB3xY8/ttWPHTkTnJk+PGbi7O4I2/06K2V9Uh
XWZKHwdnQxl7cRwM1axx3tsvFljDoww1Fg16DrYa73iEQ+GlJs2xp4CJbskyPPPprRBDR+rZiqAi
h0zgCSjPHSRknzmQuHDdCLJwY/HCgaO+X4Rzan3Oz6FpWWQVMMkDrZwO3tLYT0xq/UF2FB9Lj9s2
W75lU1nz+Ei0+CNVYXJWtC7vYEGV2zpuPpYeb9YM/v8yIbZlgCyehzEgGz1Ox9DX1Tkgr0inNAfT
yR4wk+VUh3XTlSbA/G2I3sf2vgbtdDQGOjPDLuBDkzGlFeW1BId5aO1k22biqeiH8CVs8hEzXfxt
UkDQzVXyjVPmxRz94gUGg8+synEcuu1bs+RfbY3wz27bvl3xq7bMqmveWoBsMRZFNgDlvTRxA7jw
5c5L1oyPOIicXZsqpCos+SAlcQSyd3BZh2W0kxpNEU2O0915ihR7MdnGtUeYWZtcz8e+ySj8HYx7
VZnxLuSQ0Xly51gj/GBcgu/JwPF/SspNXMfi1KrApOExaO8WhZVxsVhBhrDN9qkNLKrSNa6UGOqW
6yfsCNtjO1mkVTr/RNX1Vo8ju4bB+syhU4ydoB/X3ocNvaeTVqiLDqgfiYoJ0YG79k1wBbzTVX/m
vNqWAel0x6++OR7ed81EL1E+6SiFm6OpJEAUQ9+C1PeF9sdR3EkfYQVMaMDZEYcKVk7DJpZAM0qf
cFo0y+yclr+KFmJkhp496ytK0LTtE5Co7WAbz4Y39byQ6cgC4r1QaXHOQNeBUI+s0SfNEtgfrYf2
R0Lla26C6QSyZb5yUZeb1BvkLSwvcc6cUjpU/qWG/v/ntp9n9fNP/+PrdymrSLadlt/dv3VC+46w
TYtUtUVykM+3bfv/mZv6/PX7K0//y3/gb1O1+Q/bCrAr41H8yz5NcvvvTDfBbRomPQ/3NP9h/R9X
te3/w/QD4WCsDni/3Vva+29btW3hxPYDR6BxhDYhC///xlZNi8AN6w+9NamrW/zc4EmKP8r2rP+Q
5QZwVOci79J9MfL07fnuWerRQXV1KzqmVo3weDgtrRrvfaMKdown4jqbxnxk+yy/FSm5LWbEuVtD
/Ap5fpD+xr9M+cSZ0b78TUPeDZDrTNWeC3ZA481G+8fMQ/+tVFn7gOfHmdY+VawmC5KllsyNyCo3
BSThwKk7giTCtVHlVpqmrprJ3OU8brk2GTSq18nD6f2ii/63741hwS2h486fj4S2U9nuG7sYnDsG
1KqN0tnOToZcsm5bKmfsWInOU7hN8bCg6SxV6xFOFORlBQmHR7+CdbVOXbYsE+VySAqTYK1gGjme
6ZqRm9ObwN4GxDa5htWozr6b5DDpFhARJNcApNoO29gId0QJ/Jxs2eNUSXZ4bmYP35lr8AzISp7h
TAAvKiFD2ATSeio5fD47rDgfDL9K7pdwgUFvkVJrEffXSHX4ZMyp2niScrK9PzrZn7l2GyjXMZOA
qMjVDb0mXJpYffpt9oVIyH92hbUtLI8QWske7IRhyf5TBfg1M5CNkUu6Eol4BO+zCgyj+bby1nwv
k55TYj2Wt6mtCJfX0smSF4W7+IY502Rr4bE96HFoPkZDIiZJKfRhrlrMD/Rsjy/p3MktsSnWcSHo
U8YN33wJepHO1GtBdtmMtIxR74yMm4mx2amyB74EKHKLa2E64Sls74s0kHo1uvjxI7pIjVfWXh1E
rlQDgNGq23lWWW3Qz7E+zS2m8LXX1vIj5DD/kdaL5a8ydNRI2mnA2cuO35Iynp5hjzHGtQ75oVXQ
GQG+UEiSKMIem+5m4ADnEksliSY4A995TWhf56JpYh6sWUXzVq6NcSW91jBP4+JPclUSfnY2JKkN
Jj1n8X+gN7I9ITcEXHsoM1ftvMaC4mKEJb68ztXqc6ma+pSXPCy8Uk7V1RonXM2thZ+Kl6ooR1bh
LuAkg/ZwA05+wqzcDz3fbcutJFtTQbc0K7I+KTvg0EbtKFs7/iMz5WO9AHP9g/au7pZCQjQLMjvx
Lg2uUlCwvRkQjCXT9EJ2yeb6ohQTn5bqfwqGtWmXppLdXwg6ayUKCK0Y/WF+7dMyLoy966XJnaDR
Mt8MFEkyscYl7uh6mr4oowkZ5WL3MDiCrpxUppesWsLzkuP9aizkM1EA3x9sRdMFrOQA7kmKROYu
xLhsf6QAqJRRQBCMRqOyWGeD8y3NEttSc5+SASYZRANuHU71HS3X8yWwREL+Y/7ih8F0NZcq+W3E
4q8dGD3IxOK3KEwyckxoP/ATOZiL4p7WG8UGwMEAKvzhUttD+pn4VrerS/dj7EcMC3rsuN/gDsuL
AfudaguM5Q3b9LZvIk2DHcuQW99F1+Qbqk+mLUHQo8KmfoWcp8552nq4+ykIpiDpipKfb5py/Mjx
deJgVc62lhjwZwuTuaWc06SXCwVT+yDNCfsOkM1YA9C76k75D0c6TFe53qW3z6jfSoiZDMPr3gDO
SkPoagym9lxia1zb2ijxWnj3tp1xtXvd1ZLtcmKExJRbufSOBqTpkYDT9tKK3Iocy1PY4YlIll4z
7VTa2psRHgdMjhGAsR2LiNS4fait0uGkM/fmJindP327vGgb+0Q+TsgHzpUgXwQa/bhQ9YSFC2uO
DO7pST1jcN8Z1fAzZRyZutxf9fh61Bw80D18woCZgIhU7zpMf7MfuPM8DI4BDMjJFXui31BB0uch
NLg7ALwosnfMRtvY7ai7yqErEGF8p6vmMgSwgFw+QF0wPQgWj6RR9oLkQjyu1Cj3mtwLHXZh1FJs
BveLm55p75qGm2vQrRmtH5smfB/ncstx9zP3OWrycVzlUr+yL7k4IYwzDK583FexgaGFWF9+CiqQ
J5A1tHiMvVfl8aNNwY7ow4RPU7Ci8H6L/CK9BqMxIQ/Vd8eWF5ZldYQSd2RaHNj/oHkNAc9XR5zA
HEQM8BsDgNYeD42/ytPwk5ARjR/Zu+vDbDUNWgBLsP9VAmX9lHn5Q9relfMpqZO1oa015DWksGse
Bu8NMFIA6p9WDJfZAge41shbjzyiH2pdPeqx2dt2U+7m8FZKM8opKnx9qvF5Enakb0GglMTsrjgL
9H9wdj0LLNST+1n4OJKVhnPEaprB1kIIwBpDfNDhwegR14wIlELOL30SDWV9m4dvT/MurlmyArsO
XE1CByZ9ZDckWNEsxjVZVXMTt0QwZQAnRhJO+PZScLlxflvAUbaxxl/YX4Dc9CCgiySSXkK40TR+
c98ZSB8CszWGMFnx7v2ilXPeWVO/AYUyU/wxKvXeYhfHTOKEN9oBgIUvyixm7FGdcen9FL5I6xKQ
QrzLPlulp1/LUnO+D0Z/B7FkOhbk3U+pUzVvQ2iVckWOaDgkdV+915SLsN67cYDHon/qep7x67Ab
lqNNPTHY3IzOOE+gq3MICrLPTDomy9xQQ1NvuuKtQp57FvmS8QME7ow/Oq9tfzVYbeeupb1AVHN0
ZxURF0yq936r0UJ1irWYBunmu1cNLl1f9ON7RvNsdbBNsB+3R8ZS0mUyhTWXUYmfIxiH8YemkPpX
4doe5TQ9Q1HP2c9fBYNu30TtqHe3AdwCgnPOfxNAL+U2yHz9SA2MA6ZnnI33JUzifkuDptoRHcyA
sQgSoYtld/IhFZhD1mA1CHimN8tFhN+bB1dd1PVjItJgfslKc2ZIM+fWvirUsQvbLPeDkFdB/Y7O
MXuOVXFJ67z9mNIk/dNYpboEcVg/9gvwxswr/SixBLdxv8gDgusx1ZZFwkUWz+wdiQf7cu9UbBZx
zNxqp83MQnNj89k4ERx9cu5ZQPfsFMJBHlVjL5Hm+4Iu1+HvfGL3rW6BPdgAteZrFuzbrRpLtKls
KN4aCDvdMd7PzO3tjz1VgvqqpYhXWWC3yTYkW3zszGx8KbWTUEgAX+ABe3xOyLkf3HHXW8IF7stu
fM1Dv0QKoUnK3cbKrcG/TVRhQAgJ5GHpOlIsggrNB7v1rLcgG2OOErRA0WQIm+RedlnxSR0n68HB
oZhJeU3A1iTgw1EtvfknzIMWCjS5vIqAHsKAlZJASuNd3vfz56xS95FwLVslriVobSR232WCN3M9
Is5eiRsvh3lpaBQhCJrf6wFkuMUH+CvF/fbIglzriHQBt/4Ej8FK2IN8nP0xxbgPN+OHhDOWPbaP
NNgRzgMvJOfBvmpAkNfOGdQHSyCgOYmVq8vCG0F1YB80bC+H6lrJ1npo2VJ0K8SO4clz5+TJKYvg
cQygFipcVrypQrb3SC/THjmMZh8jLatdApbPAHCruImNWMYweModsDq8E2GTvouOqxAbgNV/ziyx
GFmQ0JGavG8hO9fcTI5r/gw5wSEwwuFDY7Xt9wTJ/t7rvOliCMAA63zRLc+XHPGfFtFL4rnyKay9
dDtbi35ZXMv/JFqYgazpi+nFo56EKAEJ6Z84bdJrGdM9nPXKp7Cd/tZzdYscjKpjRdrVfQ/NZOZG
MjTBk+HYA1xSM04+SkUank5NRSmJlxqfRtnIYVUbfX2nwsyDf6X8K9oyAc9cWlGBU4M7NlnyOz9p
51+YOXGJQAXDu5EvbtutBh10z0BgygaHOqdqULvUf6x4nWfsqjrY+rM7vi6O5239BkBDCLfsljsr
pscedfzVtSv/ERWDghqrASAdJtZ4FglZ98iXsX6Q2kYD7VuL47mAgymgQU9kYVWfanmEwNLXux51
KT4Mc5jMUWkEE7utOfafc6Pvn/JkCemPWypOOAlU1qPt+xzA0KIpfYIB1T3JxOfWVjssJaOBXuR0
HaBA2OvearxwHc+j/hg7SV9OB6CARnInno7Ss2jEcTsvPbSiol+9BtXzlXAARuF1A/GIBYSa0Dag
hIHMjJquScDdiR1P8zhi1PgMYjE+WrZsuZrc9OzANXHInjTYNVq3rYiGuGNFAilI2O51nP6eyry3
ki9X4SgjRc8gfw+peoi3ZI2cvV9YQJvy3KHRgcs+oGflxuS5cFzjnJTNtDxwDFwgJ2OJXXZLiDy1
SvNA/hlZ/TpYoYb4pe9765eG9foz8Nc6IESSriuNxs49v5lr2uWyDBaWkRaXDmnp3FLl/kKgX7vn
uBmn++qmk5w6szUvNp3snFVpFdhwyIfE6Hlt/BUynz2alVGzjhZpaKw101CxmRRtSasWLuQmDCSN
qeHCD7Rahqbesma4EVjJ9RA8zsz6C5uvsiC7J8Ump830pS/wYdmxg6e8gnLLYwyTRMoox/EFYggr
dsLGm4pjDFQPr/UFzWoOX7poZxfVPKEM6gy6sOH6lQ7fhuAg+hrjU9IbHTTA8QtpPeZAYpK1LwW8
H6uY8JQv1nht0AbY/OFG+ZoTTZme18fHMNf4dCr6eDj3YDUqaotLirHIeR1qzZ/n9Jbet27sGBHU
K3+60GxrPA+gYZjkU9TQyGJpYu06m3+t5sr7nouw73jai+SRpyAWMVDsIQWzIKaF0wW/QTY0Z9Mg
jTg1uv4ql6w/mznbbEYwe36rMrvY0mLsHLldme9KTTnmOfcW68WNQeuKw9SHmofBf0D0wnApiRFB
PfHc/MY8grqmbYs1LFUD+D1RNfHQLKQ92dVwVEBIpiNZ9JukDar9xCS5MyX/u+67Fihyrj95l+Ov
KcjYlaaFdLagqcaXpK39h4Q896131khOReH4xH+m+H5OO/Eh/X65j0VXshQnEEOOO9D3rDyCg+ep
nISEZR9xO0P7wjzt7urctN4akrzNCv8unrkG586haAznag44aNc+Lj0qsgYy3GD5lo3LR31P/SRg
jJDM1CUXC1XaY+luLCjIlIQI51JzkUYQiky9TuylOMhxyd68Lu9/6iSFW0S+ELrO5DzxOLK3i+HO
zzV9TZvRq1sqADNveG4MlTDYB5Z1sGjioTwHUf/DE1nwnnFg+QxwI/KRZ98uMRWb5V3F0/RI3Yp3
PzBM6VUTBDPZIc/MLy44WSaJ1AYIslBcBvozu+oCfHjkQpjCptH7hxhAJ2hhbC1PNiLMa5oZ4zU0
EvfbM+fuvuul+NO0abulX48xwkf9uR1+GntjjI54U4ggxPBNsyMYRRcbsi5uHzvx1YOLZedQVPSj
0L4Q7/PQmA4cmtA6Fmc5GSbYpFjeCh84EbmXoKRYYql5ZVaaJw8RpcoK76XZFU8xBuJncsbIeHNP
BmWl0pHIWE5yjrAjqlRtoGvlxYizn3cQA61H0AMtzPrj+5qKLLo9EpBbbrNg7Jz817wntjnkeVA9
FpMzvno8HrsosBsf/p6o3M/cmeb1/1z0FCauBfefPUcaDSIBoZ/33O1X1WQx9yJNvzQa5TES/oI+
/9cq9//ZDvz2hf4VXtr+819o0+Snjr66r3/3m81fCNCH/kfPjz8t9r1//l/8zb//5H/3f/4NEv0v
1tvchsR/utA+femK7y//9+W1//K3/iaTBv9wMVSEnmXRU+7/WzKp8w8TaClK8F+EUeHC5fibTCqC
fzgu9H4TQAlSE3/rX9fY/5uyM9mOG4mS7K/U6XWhDyaHA4vaBGKeGJwpbnAokcI8OQDH8PV1Q72p
WvaGJzOllMgIBPD8mdk1y/q/QtpWgKrPAtq2PP//a41t/a8ltnQ94ePEuENBkJF8xweG0vz5ekqr
uPuv/2P9p9dxEpQoZRvRiT3krgcvyv8Spdrq+4CSewQi0Le8Z24PH63bq9X/WP/f/t+2/D/o8brV
adXzJ8KW/N9rdL4DD1yKJahn8ITgh7r/+v/4DmIWxguepGHT1/U2dgZEtHbyLpFLCC1PIPBNvQ9W
OmcOpTvj4OMT3CkcUfhK29dG0+hjZB3iRSa+slLIizTtah11xWVKXPvSCNpxZZuX66COxS7pKQIT
3G/XhAXtrZTBTy0pVymbYty29mvKff4Xsdj3LPPk4/0f/EEtezM1f2eZKR8SERF0xc8Zsy78wOia
WD2nIOj+TTkdpVsNx5SdZSlGf9f56Tfn2I/ZBVZalyj/dwfy4gDdqEt8DkKJQypapiSwGURDiUvE
8cVzmnBxKouQmy5O/75YPST/lts5gKK/Tqe3urO/62KvyApPzu+u2KeF629E8uVj1YNYVHvrwU/7
jRqyp4Ht48qC+6xmqBoV8EbOzmXY1OINM4c82hj7KMMQOX0kmiAxE5dq7mUT9N31FuyFyZwxNEfU
M3HTuBupyIE69XYkmLoKXM+CS1Z0a2tJ9lZnHXP62qyE3Av63IoCinh1xxP1MYBKeRX0QdGYDt/A
xTXOEqW1VhIUHWUdC2f3wt6b0Zode8u5KHPX3tXraUEVxb3zIn1YqIsA332+RGUWH2pJHhF1tRCF
PjCH3TQ2+YAN1H0Q3YD8X1NmW12TZtplxSROiMebasK81BIcD53mk+7Fq+lBUQr6+Uk3NPdgObZW
iSTA35TV10hcOcWpRLbQutk1IWT4IpgY0lgQtOM3JRLDbat6Mn/OI4E48DfJ2OGx4EThjLzGpm62
A3U7Zxc0y4ot/QnGQnFUyvqyM3b0GTPdOkhmltetCcTFe7fy9o2zHXnw4q1xQP11eifx1GwWD9ju
hEFC+38B8dIlkSFg5CAcG5FbB0nsG+IDLVbIdVePTDz5T6612t3hcvrSM24+z/xqjLCtB3qd7QNY
BF4lI8baXfYb6n+YojUvdlx47zUaLumNNbuQBBNYegNvy3Fb7YW1GYMOCkkvkHQKcpxAuLdWEzmc
wx98Czydaxc7ex4+S6KUJmrOmkKLImwKC1gDPkrNKqjk8UpsQv6ZUxZg9NG94ZQi/QkQj2YU8DIW
LawzYFTX/45dY9tZeLqzuYfznfdrK7OT9ZjN1UESOGU16fDdurjuSj/6LRyqicsKao8PzbJM3y1s
NWe8cQFKdLGQZu3p0QFl6vgFSHU0eJufh967VQnePiSEtbQDUb8xA5PifvdddYoojjhEgTliH4Vt
0gJ5rWKyUqBwGbc6H9gvae4pl98Y9V/txMoOjFus5A0UMqhmsPfuyc1iop+AL2zw9pFU21ItJAkC
C7GiJTAbOKCZBJ1/0cGe6AntJKPUUgARiKZuH7zjiGSsT0numem5qbvuES22e8zSmeREqcxVxkkq
dPy6hTG5INmb6cnJy/6paS+OSv1rkYpgywpg5FWk+nmYhnHrePl0JuL9Fo2EZRJR/BmIQK4oCJdb
CzL7WtYmuUu3UHh99E8useUG92qXXiMrMQjZxiaPxYxb2Prj8RBjpV3XZ3OCMmDazjVKgwPIpstM
A8tNqemHXdmE6wjvu+xasRb8mxs4GShJJiGdRG9O5Y0vHh24tAMRA14691i24tlrenW0uXP7bjdf
pvaqIEE8pdGuaSC3RJll8yEdc1QYogqVR4bLSm13HcTWPkv75bTMpRvm8jNNMLrAlKwfOMlQoWbI
+FC6ArHrbuh0++JxqaW69g17Izm1vPl37O6gcuiYHs3I2t+K0nhsg7tvB3UjVHn53Ct7ov/1a+hb
8nG6VZes8IJN0xgxGOugOzFxHlnDyG3CRw2KBDKqX2WPHgWye5B4zYHus+egG6zLBCyFYll5jUti
p9hVKz62lBfDFUi3cEJQTFuQHOL+JeOODyM3frTVduyi8qqNIQ0dUwCw7vGRJPM70gWoANikjHvD
W5xr9sam3R5pFuNXVjRppGcto+jV5lJZAcNF4jL6Z8K2xpMY1dGXOdHTtqNZJi/dg40aGUZFkKwX
QROHjZj8fj9AawoNA1H/EhTAroc8SDe2QZMHFB/1IgafNsHyE+MmZakcMvfKXzaGOIxVlF/nsmDn
apA8yC2jJx2HoYWSZ4NdvqYboU5PqvJOpfTD2Wz0n4qNphHrJ2WW1rs/ts9BY9OUmy0HM5DyERfT
apkc+8GXckvAAcuUyoL19GJTIbESwsNjnE7yTBZw3cY5FUG1ja0x7qAw2DLrCC+V+QYsIuTxvHhN
xnJGVXIFyxm332q716d/X6Li15xy+fpCk/0cSMxESGarfPLeY7/yXrBzWnXmvnK/sV6SIMzqU1N0
wS/JnnQnspk0apy/zJm6mJn8lWgz+KXQYLDmGmFpWWJrpjarFOPHDjRO17QGQS4q5LfqYPQkMTKa
T6dKePssSx9jzz74SA8bd4QrAt2ADtXMpd4SlInrf+oiWC8Kxx37g2fiF+ntLrHlGepcYhXpuyQk
4XNVkt6BkMnj2OLocBrm6amigP00EbGjMpUAkpBksbV25lXCPX5TetFwsQoR4vobdl5CjZDZL+xU
h4gHSlac6+FCdRL9GFXrvU0BMBfKWoctUnNJzdCQHlyn/sqD4WSxQ34JZG+tkRKwSOlWHP99mR37
nkxLT2JIqksF5GNNxcfYuN1x8vNHmKzRR3z/MLWAr+cWaPo9iPUvjcXaa+8sjThUrtlegM22l678
QgyfN/RN2Nu0oRbH6sUDuT1sSoTKiJnbJYgnjw1rPf+p6jpiO8Lvx1SRrmt8+fw4lJ2OIjZD6bGb
wWFRPZTxbwIVGHLvSN2oeQClCh/CZXVelPMGn+y0gmzjHwjOzPtOu+4mUeS0QI7JFT1ZxREAKz74
PBl2gG9oM7VVuklQGtYGIIH1aPiMxEh5eDsa/6ENMOs3VfPjRmb+aHMJXNscOE0xpRbm8Jxee8OZ
DnYWLyu7qR9tjaZHNbCzH5f5d5GZAdYJBSPGGD307/xnoBpu55tv7ELKV+OiKL15yQzaqSDB0ekS
RNw6cwShSYrnOVn0ucakwcxa+eGw1HdHq6n3U9JcoZKJF0jMRdjmsnrVk36vaD7eZmMNxctS07HO
8ycbHOd60G27WwRUlWK6Gwo8eTb95HWmy/2UgkbYYd4hnG1GzhPuU3JZLj+chw4DiyBl6u/wgQqT
GiTL+x7F18x+YEug8GAl7dmTbgJsLKWamigAAp+a1pXP7OsQywxbTNKMqcVHJRx1cJxo2ADI0w0P
TivPaZMnSbvqjHGfOrGgQMm3yWx/RMYyPoOVMkKNbYX6o/viCi5dttScqBUOZfbSvwUXN4Zg2way
Y5Hz8+pfFiJxFQf67MgEA+9s3StotH7qUA5L2uGpGmyqLSyPdCMHR4dBk7vrOi+HU9wC3cOcyXDk
8xrh8cMNvmQ3A0weE7CmBc12+6PhtIemyQ91wXYNXth+Mk1r5zuQQe6740s/gjYD23FrXIVV3wb8
PlXxSTnZ1bF5TAza69hRW7ijgV6btabjxEEWFBqhK+vLIbRQ01734ze8YxAwMq9PlQwJ7JtHd/nJ
NbZcDCPPAavVsWVyyQtB8g9dme34HTa8QMxxl6w6jTbGgXGOy1Ne+xBGRnzDVC2BU3PuTgN480ka
5xfCaye3dvtDCs61jHveba5e3AJJGsJsV6fIlO0pS2Kx6foI2dVimzV4XGcYZAi35uMXhmEuoww6
fi2DU9IYBExsM7pmJfeRCPAYTanyAJwO7/vocmqrKLCn/B1Hop7PrT2pNyun6afuj6q19AFh5FJ3
mA6yJbZeF5+j4kiEkBG3b5+SOb0Fhn0qC5lfdM1xQAsUdMCD1ta0MGO7KpEnp7bGjY85gL0LvF07
2yzLn8j11HM8OBwDMVZhdciarU4WA1yJtvb26CWbpBMvjUrs174zj7wvwyEagj8O5dwj347B5dDG
LhYxQu2SqqeHyT417YsNcnETsCLeAxvuV5YdxbdSxuMGziMDnR7JnKUIT6y5SBGOPPJjIaq17yfp
Iwn9rWtnX96gBlKGjrULhoJ++MI1H2Xj3Sifch7g1OS4dBjYcTuRMIh9c12iCGw0UgWYXSfZI0lC
u2wdK3RKIsCMYeMzhfYWRdcTRGmjWFa4icitQRWcOUAMdR6dRZ7KCzIGPXMlfXSzsKwrz2OCpURD
pds7R1JzZBGNVm3Kwh0PUl4jSmNOfPw2VBhUoCPvJDVc+Bqu5LFq0o8yJe/UNsO2FEN8MHPWwBFr
mnUL5XPvyeDYLrKm2UtxgizMZTv7vfVeD8tBLRQr4pAqdyYnth01K4hCY6Iep/S98XwXMwhuibi3
30ZwKTC52+9WSBaSEJyqBUQ/wU2S18UHXTXGgRb5Nzz96kCxSB6qYfCPdFZ0IfPxA0Spu7ji4TyP
vZ+gLO0fo32Zyf/FtiEfIi65Z+hyn8kc5DQApr/+deQiLn4ahl8cLfzY9xOsvymK3DjYvfvDcoCq
ipjROwNWZMV+dk2KPF9Po3zkm7s3tI9MTuOTSxndk+QUIgv3iVPmykaqBaKvxM7F7vRkSyPeLoKo
TEnnYqut9uAOcX0EsnNBoAtgDdg0mC9ZvG9Sh0Y7OUGyIMq1ZqyrdjbVt1sWk+nGsM2TWvIcKlOV
bvK7TSkRZny/U39NRFT2PKHPgYyLk4nAdtF9+xNV9btuDfE4OIt4bBtkHxtyatr241703GsybiSA
SZpzYyQvNsfEC+4+ejUYHN3KQkykXrB2Zb/TMh1AhIE8H6MhPZX8MVuCFN+V1VW3mYaSUDnkemDE
7BDPu1d4njDVKLFgxNtVQ269xV6Rh05twP+0A8L3bVy+UZmAOlObN8fgHMSN2d/bmsOCrmJingMP
mXKSL/2Q5EdLuZDYyLv2jd7V9Iaf7PuimLDn0cNs19v6Dilq5box+PxhLoTIgOKOiofd/r7iyUzD
OiZW0+1j3fccxK0Gvib0z6QkMG83X/ztq4xy2j9dkh2zNoshgRd8uhmMdnXG2Dj71CKMi7h4nf2y
xNPwKCoJUDt3j5Gq72jRBDiw5cs7OIwcdl79nhhGeTbpdUD2cvuvbLhAxsFa4RyLBH+HPZ6ijKGZ
Yg9W7RXF0VlC9e9MlG1ssY5xHGLhP73nXc2zg4jhup/5vKcBXrG0/+4c09um89qNfU62Bm9kbJq7
zIsxXTaY/rMGVzgNiWXSfvrsEEO0ZYBiFixia9A3EaRXyyPt0KbteyH5FxF/TVaFyFAsFIukKVSb
IrrEm5EbaZztnLZZFSneGE0p4WlGfmPLtgxbaxTetmj1K+B3xlUReA7JyB7rkKeMLes0THEdGVNF
qg41/8EyPPeBByY/hcNZOU1IWfWy+BpQYc5K2w045b3jN1gESdBv8TwUWNZdscn4ozfKYO7BbJid
WxRPLynUgWx2dC0mY3svZSm65jlJTOPSjOOfFCz4K6lpL6aDnVTp9FAb6pDqTK0S5cLi1IbkmBpf
Xbeh6gHGnzVyVCqb8epVaQzHM/vwowZrbHJ1q+h7nCJwI6BzF17QXe912aYzyXTYhTduokgzW9gd
D0c/SfaGmv7QwFc9tP2Nu27DU+XQd8VZSDrjDFNDFFlyehKcuYBNPn9hq6OEtlNP0mq/+xa6szXA
XAikf01gMpzjyfqJx6nfFJb10hdFwOOQQbrhMUKrp7+doEaAkVFAaZIgv5Wd3VOCM8kQQbU70VUQ
argUUBR1dWw0p+Gk8bFa4gL6cLz4bLSBv6q5oLc+8dzVhBDygQuQVLKZGUdfEGMC5Qvuv6diQ5QE
t1Fyi3VtTNHahaEVSsloXaWGu2M9wrMsnYmIlmhrgyNCZlH/ccZQtqXvsrlkcuDMXmffPqC+FXGQ
m8en+TfZRQT44GwjBax6ND12KPmxjQb7RS/zQfRGE5aVMC4mfbqO201h7dEBXLUdJ253Po62H6Z+
vhxH18PpRmHLfmhexsHF6KmKit+dPUrr1TV19aypH84LZvR2YEgB/yP29rSTRDkmZXsAZYchzPxE
kDpy6g33XhbozynVhpsyjY9azO5WjH87nwbdeAy+/QYTEM2SHIAyLt60xb3S/sTkJM53LoZvRr+L
dKBuuv+Xu6i33aiCI3Bef5WDknvENTWHWUqjXgfFbEvZFXdHnBUUK8zWBRalk7FZjWWmbjKBx1nB
zgiI2PIzDT3fCXk8d0KaTk0dH1JquNewxwgowVQOs07dFK1uq0BoSEd5U+7iykAyG+lEzWdoVFG7
DJRoGkfLHqb9vd14X2bLc4m76sSLFu+KCi88Fo/y/O9LhrGa67s99JayDjYJ2U2q8zWf/M9RLc7t
XlJct1Q0pkCEkwXnosWuLrHR1AEv67XOcvOyYHccqnJnkeRZGeZs3Do7+PAqNhxysfpzwhl6q5uB
/mHDT67J3JDRkcN7NqgXsLIIMOWyI5o2rN17qF5O/Rp3rX1lUravQSDTXRXJcfXvv/UK4kNlDDz6
YlgQbWRuOvqdHkw1v6OLNFSMdg9tjL11FOZBtI9q8pwTowFVKKb3p+f93iq8VYdkro+ByO4ZIbu8
YjUzOS/jsVns+eA3VnJs5VidukBhrPWsGL74wM7W66Or7l25ibmrPFZt5a5bbN6HScgPZ07Gh3p2
2mMdV892q7lLWlEKkDwen1mSzxsvvriDBS2ZBwFlBVbIFtG80on2FSy92PZYSramq7eOBZw48Lzi
oSuGak3nWLHpIPHcYu5ahqqCaxypik9J85lEKrjZc1pgr6jVLgcTh9u7jNTa6YF1qeWckY7gcOdw
fJwN7i64rFexXywPuUDfQAgZdza4qVr9UQt2g6aIL2bVWc9eZZBorbGUNfkyrVILDHA26HrLHmE4
BUTh1imPYAEp7Idk2xfofHa+Q81fPwDKKRuPMd4ZBRqMK09pibHXq+ryNkXWH0A38400tWJrm1O6
RRmGtmY/zFtfPOZ8am1S0GtaZh6cNv8qYWCQp9/RmBWFzpi+UgnNka3mfObcEei1WHn3UF6/sLAl
NbBKWr1seZOUpfRqwV2biKXdTI60Nk5EUHPsq2zbaj9eUTLm2NVnQb5462WOCkXARzVVDVmQWKyW
oczWllN8NdqJORjgFIuD5yWaBxZNCQhV7Denjmj8qlQBuBCl3ZfccT9odZEXVj+hNi3nxSwgyRUE
jlWFXTbLSJCnFHNxIoYMB77GY2KJp2tDAR9nza49Ak/D2sIdRWdjQQMBF3+8oBSVZgkyLoFB11ZB
dat00Ry8YXqvfcE5JIjMrRmn/Yu2PEIQZm+sY+ncIgCph3G0+2Np+3/ITDgn1pgUuejm6MRvFE3L
WwXxXxby5ErR0ZNbTS9zeuwMz99hIW0R11oQfbEOtbLgN/moTYQVMgh8JVd0xd4IrJ96KjzXxWi0
vGvhVS9lFRGB9/YlwYxt4LntFksJO7xoAMASoeM44yhW8R3ebAYm+CsjQgZiX7w2OjNY4ytUIQ0o
PgqLcRhzGkFqrzdOOP9gmiNQ2H5uvuGqx5hnttdu9INzA5jQzc3lNU2j0Cc9t05xSnJAdccXnwq1
AR4CdJPmGVu6EcJw87eJwh3XymUXYbae20VvGpxkT8QR9+RR1INdFt3dhBxOJT1ztEHlh8K0X+gy
SU/gpvf5mPPQKWz7zIRpnfruuyHps+usW9Mi2hKgEe8BT3vs2r1i/XOvBJ8YSFUxi42EbFUFcXML
mGOy3hrxTFTvSWZ6O/avNJm7LX3QyJOhFqJfoaUUmzE25DFxt4NkCeDjZjyZjHPcbNQDSCNQK/Z0
nbjGnbHJuMFRI1OIHsEw6K74hv0NryRM+zq95H0enFTE6ty60yaSWqijMNvPmIXursPwvLaINE4O
sk5jWCN78/EKkfkpbrXxIa1oUx5pWuI0nHg9TlWSMHebSu33R7e0YL4l1bVtiYa7WdtvIBIJgN+m
WnUJBYZDB7cyExnUE0yMOwMe0qoFrn0qTI65S99tR6P2iYCbH5i4QISa5nhLbC6vBtqRyV3iUuVo
3ORfjo5XToxSTf11x+doCJajKpc1W3oyEqYxXtkcYmIfPoaq6F6YhjVdtwJhO/9dLKV79lE5w1z5
ZphXLdn7mXm1F7QAWM3bMh01TuVtXC/99b7Cze4WfR7uyV7qYdlKHzQy+81tE0F3YEbHxeqAbWhE
oJ6CoftTklItldM/OaRascRDkgz88bVLquFaactFqrd3UTfgvgyaKfQTizam0jSTnd0OnzZZ0RM3
XqYzP093NhyaWdjBccQ9t6+taqDSydnAEJ9upVO3DyVUAtkfh8QZTsg71nka3kYOwxcmc+RfnjbE
yDNjq1vNnqBLPms2cduItXnK/ANcJw42koNyg5sJypkD3dVz3hwa9Ma07vYstswVXZpsI5Xw1nM2
pPSHBnboQn3eehU0KanQsgv8iMdlQEEH/3vSsjwUhRcmPQhItIZgDfVtJw3rMfPjr2C2D0tOKIMu
+3vf4w3F8kULzoFOTY4HqP0jeyJWdopz1H2mi1TzfDfslzNay2g1vHVYSEGLjNoHReM/IXe/lJl5
6+ZjS2tSqOJm5kCB7IfIxMlZrZjJKWqhdHTlAgEs4UpJLNfMqeNfdkJ3fJAawybFsiT7+MiW0113
AWUS5NE/kkYvJ5O0Iy8EukJss9jNfVrKgpLb1RS+LDYHLzuPm2Ocen/FMBF9cYGH+vkFIFd2BGGZ
tli9KbZeDVFBhoWmqbxEQ0yy7GzX3XnwFrRP9MVW0+zdF9+eQZRykEFF0CxtVovForlJPzvefA7r
DU6AAsCRnbwvHu83aLZE6XE/LTRPqvShcdI/neM8TM50B8BlDmQBVpxVw4Ep4XZOEj9crPFvSSB7
5XT9ijXMj03pOySE6rdrjr+AU1B66tk0efgUd97RdRx2pxQ3QZO+zHpcOxO7bSflLKGX6dPtxMXO
6Yek8BE4jtxPkUldSWEAthaYOOOel7e/7+foq7am8ZSjZfhmEibFOIak+KPQjS4FHYAr8m68yynH
M6tpucUWB6stWzyjhM9TH0JgrklO5o/mOFS7hKcUUZ3Qx/i2q1CyKN2+tYHYlwvoj8aRjGL+SvAB
PVYO9nLBnjQyv02ABWE+Cfx69UwLg/7ImSi6kTVOEsAx9D33AnjhW5oVHWJuWa88CEtJ5DgXt31o
tGJgvONRADWzxC+l2M49rmOr2CjR49TA9FAgP4dCA0bWVbS1O8zmCRjjnZk3KFBu229n5gA6AEDu
dERaWTzTcUAOkmpGQiecmHMg4PdEHZoFDmlBz0tnqYHhroU9jHMxcufi0TZYNLDSSkMzGPPtSEGb
l5B8KQUZmDohd8aAkm81B/RToz3KwMfB+lUuV0hTF0EM6Xft/uWorFfIbvoKOPkFB4j1UdzNAFnT
b/OgrraZRSMAMHLNRq/al/V40GUlHwovh/Rj0hkx+sA+K7sfTv1vf57rrTHTbaLb7mTa7t8yLvpf
i5aMQ+o6cQc904oM2cuKBLhUdnJOP9YswbMHi16TbeuY+blPNTsQJzN2LGcfmFbyz8pia5gW8KOm
oXyTXXnri/mmgegfVFNXuyaygvUY1zS+U7/Ih6r8U7SNuLJB38u64/FFLy9kToVOEwSPgHHU0Uk4
W3oVnSa+O9HHJhMQRL5Hua45r1H+5IkWTclxHTBvlxwMTdwXbz9ZoUiCESDkedZuYhCu77jCsGUo
BFF/jO2TRUnzeYSyvApM3AY51RCXoneudAoNO8Bd7aZQc3ZK59Ze2RmXGLpK/xPnZ5CczbebWHx0
02l8Gqpq2tkSyLGjOm74+G+wz7xT6l2eTGCxpz53ugNO4Fs7B/I0RvqX2fv12Td8Y30dZSf3VI7I
y1Qs9aa6JJ0ZH7KK4rXWlZckaJdtPXZ/ueyBrNmromvhMXqqvsSl80g2cTWP9fzDBBpGoLPXd+f0
xmfzkrtjueaeNH827hdx4x+jmqFtSBjuAyX2sFmsN8zffjh15nKiEkNhEW2aR/J7WGsVAxM0zWUL
eikN2UrvGluUH2XS0Xhd/Co6k4QHD7aHCPWDHlLQbab/MwH0eM/okqlSkKy1DVNiSewYLhmo98UY
uiPJJewmSfZKVCMDiljSvtMUr5TaOWG8ZNEVYqEOG6RIurMqijnnDIc0hQVwRE2xE6l/kknKAGo4
oUib+oj5Lg3TLOV5XMTDGStVvQNJ+sPIRLdoyvYTrAsxTzpEgbw2weXfl1ktwcVwBJ/Ddo2XqDlV
BgY5RNdVb3zrzOyeWG17z430KPKKQiSTYm/0rvnk9Te3JWHbmBKEVfDiALRllJrK64hnByl+YPHQ
GqcpaB46tsMHxx6yfWaY6VbR+0BkQF8oA5g5+aGTV6oF3OW6kj8qYeq7q/Wzq9QBzfcdPbImktiA
llS4+lQ734Td+geZyzfjTiKndpt1TNReDWqDJeW7D7HSbz4uL5hyZI5NaQb4clWOgqfB9rH3GdDQ
iyzvMBdMvxszvlMyjOYUNy13n8rc5Xd9O5j6x0apgmygCEs5x5tWTtwyqJC9VFn+PfXzoRStu2lq
wNFmbRJGQQtZQz3maV4ASsy7ariBxwnbtqLjOskAl86Ff7XZCw7YeS6dqNeemlzkYyyU1DK5bG8A
5Bh1Wh8CMOyhrtAuzUnC4BgaYz+W9Fg1+NSDqk5OSWcBGKVGBM+/Ik945kycvLaZ940pR63whL9l
NckG1tkWzspEP1bz+JgbmT6B2s/Jjt8yGrof9UiDC7ysBXEwqx+pJ5hZuRL1pUgYlbR/K/0luVl9
D+43Y7RzpdpNbkaH0aw+0d7LLe8Ryec5bzbVUhbXvCqfhyli3e5E2cG0AqwNqKHXRZB2acafOe3b
39IdTsTf3YOrx57AZnMNUC15oKhhb7nsJBT0eDl3l9H3xGbWic/ukn66MljacGa1fWhsMFO55Z3i
yAf559KfirxAmQdfqgUzGDKMt2PLjqovq12GWrVekALoFZ/kfvbo9ujSkvmDpZ7lfUTmmFwH3/mp
4d7sdFC8F1GsL0PhHm13cPB8mceux8SmoHlxJwBthWgu4drjsy87jG6JThtUbfnLbu2AjyKTpmzw
RZru8uJ1ZkS3V//j4W6FlhyXe+tu+iZE3ayU5P2PFjxZZb/cPIfsXg5+ggOHQQP5oVyGNz9S0QpE
OVbHBGIDvXrwA3rvY6YsnYV1v5md7rONIQV70Qg8KA5+eyRqVy6kiRn73Tg+ZanJU5iPwxp+6RBi
0t3eV0jBmp4KcLpN8wZjXPBNGjAAa3wdMTHqor1WmZ2FRonUPfrit8nOck1T8FtkmzdRVSBiVBBO
bvsG4/1m+L5GZDIO/D/WqWLNk6oWZIJ5CxTVM4T9+NHue/7ZXDYLOPssyLMngXvNsvsXg73gSs7U
nvj4izECzGJHFl2HWA230azesK5Z4VAHGFAVC44kf5BsInfJKsdYuRZ2Hz2zuOsfgCQelyb47qv4
HUDHShfzfqrdL/YWz7PiU8xH1MELXJgQ9qErVILXHrr47d836Aa8uLUvg1Xj3pgEflOq+ubE8dnu
pmukp3VsBb90wo3TGu3lmQLY99LFUoBUi/4U7bSNnHJ/J4MKqQVnEzUuVXN06V4BAndreGrMvuRB
2zSUYHDA3RLFl5euWVil0s6z9Rwa1Pwhf848rijT57hrtsEjW77jIgcPc5liD7S0O+hIPLtg9Kz/
vZE1qMqVzFPwAAu5MkXHyd1nMtcjZCJdF1e2I2tIl4KdKxXdo8ArHhh45GKSFt3QwQ3tLHYAn8ql
Ww173zrNe71OW/1nBlket+UrH6ljRfUFJ0KGvj7lVN2R+nKghVPSPt3PV0w2CS9AXga/kwaPaOJO
7I7RZNZkkEPlUkPjllxxSLdqE3AuxVEFGrxV+RlUxDPf7bjXS77PpmB5nGbnNxnq+qCUecBc2hDt
imB9JQWw1yjqr6zCBXptMK1xKhtnrOCkTFOUDjmMQ1gMICodd1j7lXq/l+0eoAA/ZA20Xj9/MjIm
qaGYl1UeyZk5Y5qpmlTTxsygDUs2lGd77kpSjalPy63Eg26J4py7QMv9lldGZVwpzejhEYnqlsQ6
Fh0b0YznzbI2uGQowIT93+PRYOXCTUH+N3vnsSQ5kibpV+kHGNTCYKCXPbg7nLPgkXmBRCQB58yA
p98P0TXTNSO9szuXFVmRuYRUZrFID8CI/qqfsvJacuBcYzt7aebymC82vDhnZMJiVdSRILpCe7Q5
pGgleUqpfNc/gNLwdq3KERUHWV+Ji0UHs0yg32MjLErE5izEGFyXQXL7+qLcMr0R2/4WE3Hd6Nbw
s68q3M6AGbdl1tXXgYE/NScSt0jtomK6DJCg5u+IDRYUbZwLhotnewB/aVjuoRQ27eg8kJmevJZd
izewtjUcenwGirlikQzJg6n/iPSu3VUNM8GezhLFZPkBYf41job+ErbVDobYfMujWWEW3uoPESjr
Te71oa/PgXWaQeGsQkEcOuNU36wMun7oaKmbrfzyedIWkLjtq1MNI5UsXHX7qGb6ljv3AJjQju9m
5tIlYuzrFtANWM/wb+lMtIBSXTiGYInTQYBquXjpBie84b9uMbMhMsnCu0djMJ9nQTt9VrPKQEff
OLJrT4FT8yqE9VUGM3CIARnFdSXMTGhcpyjTur2kHJHJ9t0dwn0HL/KnAXYB3SnG+JzF2nYuxMi9
3v5dBLiDE6d+6bmtn+fGjv2q7ZMTDqx5y6Cp26NhVQcGaDiZOj68VBTJJnBB22rOvAiVmnFgNzna
aJLrNOq2hqVxr3C8B9bc6RQT8F8NWj7tE7Y50Q0rfCnRNStN9tTQBebdpDvSpcMWo2SHnW1uqPwr
AIZrIc2TzvwQpK58COM2PI1dqq1C1ei+pkJv72HiWs+tyq6WNx86ZuhrmaSdRuC27s+8iGdzkNT1
zElzqKiChH2P8ODaMc0W+Oh3KOjtNomw5FMRPfplnJcwQ4AqcX51cVpDgRwANh0V+VWK3zkJsD2q
rULIpqEMXiYo/i3EO7VHzMWkUSU3FVnTihMYFi4DVxuO6/gxcGEtL0Z5I9KACw1YIerly9dfua3r
HSrinHizsT9zu+NL4ewNPK+YVvNf3J2JYMaQrntHb65MDEm2mPq+dEgWu7Ftr1xGUSTjKNUQ4V65
g31UI4eSakrtDZSX/gym+TXFv7BKRE4xWD2Bo9UYwIo0d3GZvVKhW5ORpY0s6wEFmiD6fAZLmNrC
RN7BZT1M4AfPRE3oRVfWZ+kEP6wEE2uZVAO62bTRVYk3BAV6ZbsdYThv+ui5TzS5nZ4zLcnXXVe0
20h3xk2ei88xnb4rMgAXF5ulk5GeF2Zy88alCGKSoR+NUXtJCLRxTCv3kKpSBuk0k1RBFcNsnuPL
fB+t3HwWCUZ+FReVr0b9nqQe56KY2JHn8kNzwnWXDhfXLnK/b6pqD57R40pSd6e2j9959QeCM6du
+VK2Ujt+/ZKUyYVzTni0hoXBXuM1T8Eto2FAgmsXZ6DbJdQpuoNjHP/fBuH+moP7n/8/FWrrwjAc
k4jZ//hrJO/PqN31I4ckt/nIP4q/fRQ//7aJ+7+C4MS//ct/5uaMP8iK8bscGWzdMm2SaX/S3/Q/
XEfa6PwLgQ32HOG4P3Nzhv4Hf8eBGmcvSTLX43tpyeFGJM+gydmQ3yCwovxYBpG6f/0m/8ypETn8
e47wn+TWPPkfcnPE5iT5VMoRhSlc9pZ/n1qrIOmPGI1Mn3Dz794BH4BtqqIvLQmoM9MT4cN653Co
Bc9IbQ/VbH9zmnAH/SkaeR4FF60gmkl22ruKykuhaX4COLI5diP9lU7mh8FwiUb9la7VHX1L22pe
TIjNnqXSSzUfrNmJIYHdu1t71HxE1Y1Hm0SWNHuzzg6pLR+IrV8J/u2w4zyYgbgiZRh2+MkquAU8
57tZ/cTV9Glp/wsgYxOLWKdM4rPuc86eprD2E0bUloJrYI4Xp3LJKeRnUZnXwlSkk0z0zOJu41qu
pmmXLRO9pttMBnV53EQ3JMaeWxu//5hAcmCndFDnyf7DngtGEgNh9tCFnFMqQOexNXzvGu9Zd5v3
xORjC3VzxxztQDjWx57+Q+u45Fa0+EKR/cvT909+kOI/BiC/fpAOKBPJA8WTw8P01/jhlDdGi+MG
WGpdQ3W1qX+ky2+sbwAebk6D0yCKsBzPjq8tIRV+Ov/5N2CSJ63+gRHk6fb0JQGq2xb2ZF0uKdC/
fgMx1pXSM+LAp5tjrqp4OWYyycwwk02WBaXOuJlBau/6YL4n9fw6FLE8W8Li7mZLEmirX5Psmu1s
Q7EZwEdvmVMtZND5rAD99WCN1vD5tYPOWIx6In1t0rJMTdVIe1vagGF32SZG6U0rldkrjO/WniMP
nhvKESOH41/fGj+mMZhWo5ofmOHu5jYGj2OIN1kbHGHUxU1g5dcRJoC6Ck//vZh+BZj/j9Fjc1nY
/vcr6elX85F9/Lsl1P76V/5cP50/pAeZkxVU/isJ88/10/yDxcslb/u1DErnH/hMYfzh6K5wPNOR
rmN7Fsven+un+4dhssx5LMqO8BzDtv8r66cQYnmu//rcO55n85jqBilnFmb7P7x4HvSZMU0F59ig
W6qworN8y+UYXHLo0OtA9AmXw0C7lPBBVzQPiX0KCm8Fnjf3h+55jjhKxdFzbMHtMAEdbFxlo693
qHBN0ZJUWoRyenGTfW3LNyzfeMPgPrsElVdjm4ujzLOdjOqYpdZE/5gVlV50ORl6e9JGxjxMB8OU
8auuauhIkAV32oQVZMq7h7yZzBsjBd/FTeyZ9ewnwMJbeDBbXnAURxpkoXEO967CoU0Wr3Y4htEj
iJ9t1k4VyxjnUDoMOLOsWV3tOTb3zdwBAnHr+MV2fZyE/fMUTj9U5Og3udWc9NY7c/vWWBE4XOmB
MeeYWEdW+pwAcoJylJ3nepwYQFVUHNFpjsbWzehk3iO2IWuLMdfcVaA11x6FX4+tJrMd7MsHhHuD
ITjkl7xLq4dZNq+lKrEszQqta9D2X2ahskEqyXQYLJHK7l6Mzz2XtNQMuEyZxo7FfhAVBjI03BUB
bJqrmegeDfK1X6EHzdShWbxBuW/eooZtQ2fmOFZ4U8sSNEOAkrNlb+BcGsJECd1gq6XMr2rX7K+S
2fM6UpaCGlYfxipKvzFt2WZhZpyYFkbbwcMI6pWJ5NAIed4to/fcINE2DEpeh8yQLz0OWY/A77ua
rIYULkLxLKi11ltFqIC5sEfdVE1xIfxLE052v4zNoP0NMPKoJynWU6ydLBEFpyFQa49K7VNi0q9R
eTqDSE+/iojnzPAaG3c0QOisd191fGA3BvvmxYX6xBRjuOR6Uvimk2F7sscKhzTYTTfaBamVP4Yy
eNHaSG0ZntGPYvrpo6nG4ls0w4zGTCd8ooyIOZoEKxgSoyTqbjW1ve/07EkVC8wfpwWStAm4LosP
JQXtO4g3wLujT2g9wTorSMOFKtWOEzmRvp7/DFpJy2UF52hBj9NMBsKcmN3xamj07M0af8K0BfF/
waqgnodhbGHJajj6WqpU4QGvMUv4VHqEb+bAZHeqWp+wQkNU1qKBPSvTK6jrb1bYkzuEy4ILZrqX
CQbbNEZGbWt++iKbhjeJ1OLUs3vG9jtyxMAyGVXBk1sF9U2Hprnpygh7eer9bKVRfoe7sbEylcmV
RXvblhL22E+WWaGZGb8cUb3pZoGuonTt6MHN2mdFZm+7LnEJWaKDBJZ9j5F8rpLEwpOAJO9TUZg6
NfZiWzknwpTYxF1UyrDBU1GQ1Tl45PlOAOsLjCxd6YvCwAbYpMWxyBw8iTH/feKCB0KJ8gxiFXJ1
+93VUnVTJZc0YmUYxKau81aOo6Owo9SPKZW5rf5cuwkkd3gFp6Gjvw5+mFpHoqG9LqEahnW6PJY2
+RjUnYsjOtYgXsIVvSYI8cp7Keah3VKWcZ3mcXhwwTSs8poLYIRzu3VC5GWkhJ3OMW1rJtMjNvj1
yPma3iW817LjU4POoo5dmvYg+qIH3Q5pvE1x0xnOJQjcG0U23aHVh9XQdtFVQ2m4pWbyYSaK5gl6
qQGbF4iDE69UZdg5JK459SkERs0kj7eBChdspKCwrW2GS4xbdJ8G7SenXW8zMCJbzVahnRpR4zZ1
EjLU8fA0UtyRViYmdYsYrZ5DQgvifZthS08NZ9paliUfem3xKhTGWbaejjgfVjs3G58w9CrsRYrN
oqMGOcossaZirnwIlpRDlp4jjPcIhcvaHrKlTElRY85QICtxZM+r0nRvDClC3NsKzpxT5Kc8Ao+O
8XfFlZhwT56V2w6EoJ9ayXtR9s9c6Yl1RlFNaa2zagvHfA5SZv9GEkHZDYKJvg/DPxPQ1i5dNPwU
vZrv4Bsf3RgRn+nvthoC46zhCVIFCHyTwOg2HZb/AtTIHf+kzhgrUb7NkJGxKD2EmH7TdZiO73ZV
ym/WOJ2DhFypSHtxrrK5W2dlVD13LaMdGk4B2cdL4tnWEcrLdInMF/jGsO2nRneo4ULHM6UXY2Ef
dDkEtyDO17OjZy+xx2b0e+BA+pIk7Mmep9JbntoIl9AL4ASycNI+uapxuh3BmqIBJks6OhxOATkA
J4FbZbXVHiVDI55yAV4pdBs/7jgYz8AU11YXkFiqtRmTB7brLiZjgSwEHstrgp2K28Znqh6G5IW1
gO5KfTQvgTvtxTLvYvY+kQrAtC+m3AIHio8iG/r90MvqApTYqT2Bh0fsNfajc0W4Av+MwWYV8UGM
tcRKhcGHOq01FxLxU7zXJVk4Vw+7pzCpHkz+tAc0R3vVMEy5UVlD9217oc9EvyjEjwIRJF7UkH7R
RfJFIWkXrWRANMkRT5xFRQkWPUUsysqExAJbmSLeRXWpkF80ZJho0WPmRZkxkGi6RatxF9XGWvSb
fFFy6EDRAN+g7pjOKzubCwyLJSWh+MvXtBDEU9RBrkgnUokugIOktjeebB1/WlQkLMnmoirpdV5h
O4RWXiZIURPiU7KoUMOiR00ZmQ7FHWihP/9CzwyPyaJfJYuSJb9ELTbmNpi9AzJecYyXL19/1et2
t06QxbRFH6sXpYwGVnAWi3o2LTpatyhqDtIavhcM2ova1iK7TYv+ZixKnLFocujEgJk0pz32i1g3
dRCojJy8BL1gYLdmei4GNdPLsqh99K41OyC9PSUvaIGAyoi6LPqgtSiFGpJhumiH5peM2C+KIjHB
A9t9dmXWk63DCd0xWhRItWiRgM9DirP5+GFGMsZEsRwX7XJYVEy56JlqUTYhbu6MRevMF9WzX/RP
xM5ViiAKjGzaxxYQsTmu5lPhaQ84BaxDixG0bhLokkir4YjGGrqL2rrortmiwI6LFstoGDQHPRSH
Wg2A6RbNtl7UW33RcYdF0dWm8mXGmna0I/O3NmGogFUQbL0vJXjRhPtFHfaQiRPk4kQrv3tO3u+n
dpInb9GUST7SeLPozFQSM9JGenYXDbpAjM4XVVpf9GmRlvp5LrR7vmjX6aJi94ueDQDtpVgU7mHR
uu1F9Z4X/btclHBv0cQ5osSrZtHJtUUxZzZxD6SRvegWWTr3S1dHYDccIr6zzE7CSDgsLyo8ODcE
+WjR5vVFpReLXl8syr1Lbe0aHoxac68tn2dnGs5ea//WakGSL5ryU1Ha1tNMTJ4PdF2zEFzbueyv
gcrvum6l4D2gr3KU8x7kwCQaQ4U8ZQ9MPIzndsy955KKutQosiuJHWjoBkOojrpR7RHq948oqvpb
pFNCVYFXAUK/Czq7POUeAaWI7WqVhm13IjWdP+Mej7e6qJXvdU63F8SmWZsN/aYVzTY0a6vATSEr
uqgzZ2EHBY+zrJqHls2PDpng8eu3slRPfR5M2//6ZciTynAPdJgAX42mRN2zZWCCkHPoEn3QD5HX
kM4kLEOezms2M6ZZEMXZZ9Gl94UUsbHhUh2qGXtc7xbaMWyBGIamZAWgEfpFszhBdMCL8e4NFLlg
HkxmzY/IJh7EAAINXCPfASxUe86NNXszpy2VgGVqLBc/Wi9egLXbK9K3/LwbAJaFaX8DbPIkM+Nb
mwfT7ut/wY3kjI8y32iaOsWja1DgCMeuiHT8S+Z4rlrV+GNe+YDUNrK09jQ+451+6zL5ozFDbLa9
/lZ7xTZEKo/L1xKDaRQe5fhN6PVTWjEdkVjx3OhpiJpNZWI6JfATiVCsvKI9ZjP/+dJma00a+UNr
GD0MPcGNbtfAf40COlVVdEismiMBkJp1zfRxLPOHAaA2z04Jm38omkeOHfVj3RbWOqL9ZfeP39O4
kLba3DMZjr2t20S/Q6P+hYvhzcv1A64V0tETE8UlM9tF6bM1sQokHXnCULrPoRODTYmi69BTvp1l
+ZEdon6hTTp41GGo4gWuX+KS/y2mLJZ70qus5htm1AxfI2BR6tfUhxwFBNtxpOrpJr04f8zI4RPO
zV/o9eFvujg5rDiVKzPG6isiA96sjim9G/vhFTiR4cYXEyPEJWl492e3pK/FreUW31RK9K5iULIc
ywVF8XiYjFM2ddmdaWZMv4wWLm7z7K5ruMLmL/NQnRjXOses0taVvcu7XlwZDYurElq9Z3hGF2Of
tWv+xHga2gQ7KUNCdmHYEBihD5E5UufYSfHczy3e1Apk4Ncvx5wQqBZb9EUsf5crenNww76FH80v
mY8kV7utXymXDZ4mirjdBvFMxN9VzjuaNTRYuoB2Jg5hc9g0T19fKpefRDPo4/Hrl6x/OVXc4bQS
kyDGhm9g1ysjudtOyS5WPQYqTO6CSdUxjYeXuFLmXVNoEE0nWt+28x292e2Vueln4YoKesn8LTSC
B6aY4zFg5nHrsiq+cfk5NZGKNh0PC4Hk6KjliX1hk3+3ugTgqWO/CmzyW6sTx5h3g+u4t6Znw91g
3OlXWEzkfZwG330zSzLeDa4EstEgMJdD+8RQaRNUDhnOln844ZINfzBsLy4ZrBOjKI79g33++xds
XSuiY4Ahe1WfPRox9sVI2LDm5wffON+ay+8Dfej2mWtfXa5Fl68vEfTqmiLFM3YB71gbJAO0cNYp
WKi/z+lsHiYp2rtE9WC9Tq6Qswhx6AxwOr2wzkNM14yMkuevL7WHgVOno49MTLLDndU8azUOB6sW
2G6WX8aEWlHBScvTawZlFMz4mXsLZfR14azqJYbSWeTg00je7NyQz19fKHkd6OSwejs7VmQWnymi
zRePgL22dJxFVC3RiIFUxv4YznRWZMGRiMdNARs+UsL+htgeUkMSXeKRfSgcZYjKQJyazg7fcPDk
5KPkYr/i+Dldwy4MAP4/FLgAT9EgnLsgN0ekpZg/FdGmHMTEq9EjxDjLjSxktRXe1D1lS5LQtTL7
h4p5+oBpv1tkeUMufIuOlZ1RldKLRlHXhotpgTBkoAfLC70m6tdg9Yy3mbJprRfydM0dB6C+uKb4
PY4Eufstdb3OM5cAyhz6IP5lNFwOLBOBuKXI0wIUDixWIAlhzYFAz0nQsRsTyhzr/WzXNyBTV88C
d4WQlp27wsrWhrGQkZtDY1D9qqblJlph1cgj8UGzyRb4CikKFb11pSZZOqzpJNjmrxnpj81QjeFO
qtrd0drLPsZ9IiZeuIYTnK41+uevWjR6m3/B5eOkqd6SYqoF+o0Z/giTea+FLc7vNupX/2JV3qT3
VV/7uOB+RJ5zzupebS3Abxi+O2ed1AN0noXs1clv/61L/1/p0p7t/qdIzMvHz2j6+Nu9+fj5q/13
XU/i7//q3/Vp1/jDtQgaOwIFmCOgy2Dm3/RpNGsdWdhFPv1ru5Nh/+HaMBk9x2K0J4T8hzxtCIqf
yN97NqAxy5XefwmLSRvU0uL0V3na5haKsmzAxvynYxlBlyiLWLu1uRUdp6AJfeLs6caEX/5I9d4N
pxhMg+iUW9VdmNb4YKPLHSNjE8029MaAPMVQ6TvHMqajZ1ccEQp5dVLcC54waZxV5qbrHRLwU0G1
Yp5V27DjxiqmnoqcJgOZwPa+JdVQkQTpPdzxZrYBspmwfWv4C5cLkdMSA3Ri507CCSZP2X96rk37
B4KHEb9m2fvMu/mY4qmH4ZO1u3QuSh9YmHUmIJedI8tI18aUPWNxOgQB8c6VIvrETmPuJedHpN+S
rRp7IREVCy8VdSdrAQ3fjwPXeALbzcleNNsInMV364fucXZ2oz55u8TuUHzztPxUm+xqgPXNPVUW
m9YxXoNo37YKidpyfhjzR6qZChIdbesuLR6BAlWjWhqsDqEt9VPfZh8FbsDVBJZ0bksUD3dj9rDE
x2J6dSp1qc2Y9U5x2ettAmi45ceYVPNkvGoJWkCj9rpHOiEs6Dmi0ededmdKa6Z9Ws4c1kf92OAK
Wc0Bh2OLbG2RnEEhA+1iSLmGsljQuJzjnbpYbSMe1SIgpAM1dIGFUsKJ7LWlpGdrEj93QypghaBJ
gWrWlOGc7Wx6s6lpegyudOIF9IWM+o7FkNqMuL9HcU8jdBTecaPiozTT30pJHFd9wNWhmMrNXJEX
k2m5pVflXebVOygPLIzlQkb7hDPxLQKVzeQXWGE7dSA4VWJeHIfBbNtUEAPmfYUQ+8nHciO4ab6I
LvwJa5keSojDnezLkxbCRsm6qVrJzIyvtBgCuezopJXLQ2g481sBUuhET2j7LOwCi4eqjhQ6vElY
sk92DaXIjR6ccnROWq+Jg7K5p/RxUNyGDBsf3BKmqUW4oRzaIfSHAtQWT9ga5dGsCkiFYb1JFqkA
VpR7DWuRY2KmsVWBGpuMHmhe7BFHqSe/NiGcxdg3runQP5VEdbejFN8gREb3kGxfExgeqp6d+bFH
U8IopAtoOnzTN57upvSpY4QVzIDXhtRJKA/2XsGzepkc51wu2W8L087VnR1UeIarmolekAy5BB0B
U6TJXZLmaQX3sgiaW2UN9ySknKRV1VnrfZe5xbHRNQPBZO73NlkzuPr5paNe8ZCMcKWsKX6iOJsr
ugWYzZH6VqazuCAprt04Fbc67vZNoT4Iawd7S1FlEJdgHk0+Uvy9OBCNJj0ISYOIEcyMibTRbxR1
WjRASr/AxC9FAfzBmIihgItG3IXk0TQmPNQh9E5umelr6pPGjc17zjjl3ABqokFOFFsLweyKpQ1d
qKq3HGbHXdkwKAbJQ1usrg9Xy7H04+iUp3Ye4j16tLEezD5mmpP5fMTtYYAUtdfyYYuwK+42yWCC
VlKjsRol2KTn4MoxsNxHgjk0cit9UsUlnfsfYL3xgFNn3JVt82ZguZPOeONhKIr0rGf1PmVxPqb1
Z2aQXK6ScxIpuXQmGPueOyY9604Ak5ZAvIk5HErnMTs0dmGfZy7OvBbe3YKJvyoaq6FVCSIFh/ob
H+nZLLEERwTFBAz/NbFZYn1T55fusuz09p4ObI4zDeNvqDBnrVSULgPwpUoe8x9dWsJ4GNgNUMex
A5TXOQJC5zjRBXcB/0Rsf4ooPMxWEDN9ZHQpY3YCjxnKPhlj47FE0GlKadCHnlCYOTrOrqIR9ELX
ytpsne9gdc376Eh5jzImExJUHngWuSeU9OiC9LroAF42UZVPuFAn50pzzqqqJutGnoBlS2zMlG4k
XWc0//VXX1/aCg2CjvT2NxAuIu2klrqqSW4tOYmwke6lsemSsQwxvgb1IyhlbxdaVbmWWcdVZEgu
Rhh5T04t155HgDCz3moyyX6HWxdcncYVLUJ265ddS8zMIFVg4+ciBXTm+r7GnT2vVZV019J4kLAN
Dkkc0Ruvo+ZNQThuafDrjqHjOaAapjMOW5h2tLNt8PHDfCGsTgBvukpl+EZT/ornljqwIeX/EpPD
TJYKB2AiSdF0WwBh7LhZfaKflDR0E7J4sjabZXEsOY6wD1A3Eej6QWEA97ncPHH9I0vpHqYuPDiF
eeq4BdNm4EHJADLx2AqCNcMzr5BG0CVTm24x6VXIZV5dWHAqMsKqhrbhEN3zLDmsIuEr8wz6rINo
Q3Zl3EaTcQ7D9l0ruXV7aM5rzXrTJlqURXkltx7uMWzfyqbfSUPZ69pKP004ieskMfE9Tz8yc2VS
XXQmn/zGjOZFDz/aaZvD75/hdXOJJD+Ui2vP7UHOlG43zsAtIb0ThpIYkGxEupaoqql+DxEN8YCo
1yqgughJiGgO+DkK+uJdV5nUASWqXskoJuFh3rSh/57y7KGYmxWHn4ocFztxCjRlNVk1DVHQeFs2
uYLQImG9c9Wkl1CD+xzpp2F0PowSqnRBpwQDEd3bGpV1ZNHDG95RBhDoZbDDL/+JsXzaBgh8PFjL
2NB1mo1TWK9K0+FgVahsWJBY0etVPdtgQFznrlm4vkvigWu2csx9jpdtydQvPJv8cTaLaN2a1VUX
FZnbCRWoS7kEd43xHEuLGXUB346u7E/HirxtbBonrREv4WDuFK2eK4XR2Nfzn8oMnpnxTWCQJhSy
2Dq5srzKijCvBzLNJ+nFYLAj2a2HyzyDoGMZZvRzNUlIbZwMubvy+OYN0O9Q/9aBx6IyYTvNpn4t
I+KzFZdOmHUrBvTDMhDUvedilt/jsSZXaSxrf/BkGqplESUn5vbeg4rofY+eA4tzIoTzV+QfEKWi
v+OfPERtAJwvp1zEJFDUmxXTLcTaHezRN1opjumY0xMzelSfGzSwjbEvI/VGaLLaOgUUQ+bjK5IO
lBYm9z6nphr/eXAxpUvGGw5EY7wYGLsuvKukMFyg1XqoX6bKgFvuzM9DPio/onWJCot9YWwQxUqC
6zXN2XJNdBiIZILv0urOWpXvBwc40GA5m5R3eBUV4gTGazPSA7uedRK+My/samDJqsiGhXMFW9YY
V30ORjAYwmZxnPmMWNc93LQiC5gHFK/jJ9MtntGujXxhpac6mz+lNN5dRMMxqsGLGj89sJ58k+Cy
EmYlywdSdp06tuIDoJe90zlfFplFpD8Q75KG8J1dBE9W1P10BaGCMC9e48581sc73//PHJhyRkWl
L2hF2moClim5jTWxIYPh5+8p8fp1pYPHoxwWhm9f86T26XHwbLW2CUeuEzPaemHt0rCy0SLk3Kx7
s1KV7GaV0P81wcpVMMvRwmoPawsFknemHWcm/AiFo0E7PX0xnNgFiFopXxMru5m0Uy4+vJtKqQYk
VbvUwJsRjU94m6M3TkgPs8bPuvpwcvfEEDLjQDkAxx84P+UDRn3H4vDGJQGIJrS4dyjr3PZz+wHc
Kg5GmzfdsTnIieJq81RWboTzX88X/RcBw6E8VGU/gGXNq6AyvpOyOFh6FRzTDMSqyYFD6K5JsgDO
SMtotoka76wNCgBvbgHzAqS207135ijBRTIrCpC5DlMrdrHFqGPACWH3DBLTIv2lsAHssvI9GgL3
khGoLuOs8Lscj0NNXRopGNFvbDZZXrrpbZJ8UtMyiKMx1VkJ63eqk1wyDUKusKsek3xIfMtpdUK4
Na6Sodl06RoQNOd/Zvgr773ysFuGpH4PPQLm3o2gABapZOCsEoBynth2ujXxQXYHciwc4XIWhEy7
kXAf1zQ1kT3MDDIaJeD4pL6M7TA+GF34RicvVHH+7/Vc/mg5OO3KmjNc1w8P1JQyCQYvQ/qFOkxd
ftqZ/oQnhSWhEM3G+7RGr1xbGsSMTVIU/CmyFw/P+KoV3rsQbHz2ZJlrpBAas4cclUclx2asV7PO
Mc4lGtljM91MUV5ssoAZ0gDCF4rup8dgrcxGHKhaHq+hnbDFOsV6xs+zqbYycz66yB7W7XKrGluX
zJO8QzDJMDFkLyItjJMnJ1+Whbut1hWnNfoNKECEKIvxhpXJd3AZMW35TpbuAqtwXAXhs1ym0JEL
L9p1flKl7LwoRRyQHJ8kfTKdIidXa0hLkKd6Qz5dLF3B4urGF1Ox54SwJsZRqTPzkDfLLjG3xPq8
It75AxPxkQYI6w3PUTt2tGdV2Jf6EIBpAQgOBl1vXArgkXYgfpMb0Xegz2DRcGuuOiL6crJshkMM
pEAe7Yxg8rZeG/6oZoI8HsjPjdVZw6acreixN2HCoY9TJshMl1o+phR0Qc3sbnSAcvUaDV7WSPSr
OMNkNsVlvWPyvHH7gZogXuoN3Wv5dkYK9GkRnOAgJW9Qz5D5B3UYJ/LfdZKRCwKG1pPUWvFGk5Xl
M+lM11on6s0ykv6pEL/ifBfpkt4aiAq7tjDbR0PLvX0rb2Ju91OIkJ7D/FoHzoUt2z0MWEQjkvM+
m41P7/Evyqa1PX5ANqgSEI3rsi2Nkhg0RQsUAlrYnKrCCNi6rZ9FPyTn3BYA0+njraldnFFOGjGo
bVP2JVf7sT/nprbLC13uaVPF+dOMzdq0uas76bwSySf8DWiuTf/LNGN7g5VtVS9lw41yW1h+xTpa
8LzjCLqJKulkNWy6kaXk6zVbnv0hajfKSzgCN6rewkY61L3trGkesTZuhbUrVEmyDtX4u+lhQ2LY
WmUzvXZeXP4O4W4SunA/OBBgNMbvt1YZJUkuoL8V2BjDI2RWv/AIxOStHW03n82lvok57WviBm9R
0M1PSR0IHyvxrybpfttWr9Nc7BI9Q4P09TAUPu+at6kyxzhwYqYNtE7NY09wrq2IAhbEUxKHmUrt
YKNw7E+wAydjSkqie/nOVUpsic+9YHScL00PvNOu871W8SeaDtMAEx5pdIOl+ywSrN0a0ecgnPpj
FyioSoZRHfCM2EySrVdmA9Zb5A00uxgvfSmzb+G1D4wcfq7z2tqju2uhnBzpv/b1oZpOc2L+Lgqn
WU2tKcj6Z6+D26T3IItvMAXAJoRl6ZNp+Y23mm5JHW6FHEb3mA/pg51Z2oW0pXKbXQxk0m/dPPZ1
j2PqfM4GNzzWlVC3kdSRLrEjj0Nwr6f6SU8lnQlhsw806pOKmdtB0xNLlIMADysVQz7OfSBYJKUd
WrbLlkt82/HWGk45vagGRTuVm24I5p95H96D/0XUefW2rpxR9BcRIIf9VaKoLkvu9gthH9uswz5s
vz5L9yUBEiAXyTm2RM58Ze+1I1d7cCPvT9cncKs5dWZGcOoWNIuNaWXU2Kyw4qX2y5PXTFevOjFV
a2kOfhBV5g+ZntnTUutno7//MqyDth1DiMPUqRewf9XFJbtwler+Y51l9PL9aLzPZr1johBGkusL
QS00ZRQ7Z11HYDTpZaCl1r9qNLJdojXb2MEETJAEGC6H2UNawYXDsh2tOzyKu6rxdeI5rdBZZg7q
bqKT1rD3TndTl2fFeOubi6/R4kqvyW/lYL8WrA2DWvh4EkgzU5OcbspAot9k7mmyZw/OskPYTiS2
WgcB2ljqDT7k7Jym+slFTAfbHbeQqV2sdNFB2ahN4ZebwnztLMs70mX5K2cA7ZqxbT01KWQOE+1O
NwZsl+ObNndBZ1Y8UhnwqQWFqGW5z2grNRY1mrSOuu+AbfPECU/XrnMtscPlLTYVbQCfekXROBvk
ljYpSF5vesgV4lllNxdiWwkHbztzZ/SS6t8r6l1JOAQnt+esptpPQNuB72vNX0lIPWLhFC+bkX2O
WvtGjfTiiZTIQ8ZYK4eVAzVhk23woZOudf9DI1X/xGON6L6Z5jWErvLg2UTSEp2IBpPw0630KfqE
ItvaViU3FkOKHFNdb39R8K7N0XEuAL8itDvEZFBxVElx61yqLV1+VSwOw9ybf8a5JyMu7v65tguC
B4T028iIL0JkeunMGnFl/Uy/Mz8jNT65Ue6D8nQ7pmiLH5Ie6eNopC1SNeF9NnGYmJ6pUDTNao+G
KR/9ufs0ayKG6rs2EvDeuPyozEBLo+9jBEiR1J7zfnyP699ssTYVVQCylVM1Aeypyg9TWpeuBfZi
DObNo6F1XO1ZjOAOy3RnQilJddZg4ERlhtTLR9gYmbdlcihJs5Oh/RPuxx1jRS1+QTN20gdnOw0a
gS9AJWDoUggXJH9wMd1tKd6Q+SuiczZpKXYit7pVnPBPuHr/Cn86ks79r6S+A6tr3aAopYxsmvdE
S79puDzCTlbTyFXQTzOzWot0PTdNmS+viyL9IzV0IdtidTesSPL1yhxVcBzB8PG8Z39Kv9QFozTZ
03xEmhK3wmQKq9s40cHi8ieVSIZVBSJh7vK/csKcwQQDim5Ls+3sRyP/4zjHU2baN69z9laZohtb
su94qgeq2aNss++5ci8Jw3GODP8H/HeYZOlvF1nEPdIG+zozL4Kkv++Oky4y6d5zjL1E18UJIT1O
BB6ZveW6apacDXlzhgCsucaFDB35Mll3OOkcP9gVsRltTdPS3ndriGfWjqUPFErxn4Vn5j6PDTSd
mAFWwXy+Y/eexLw1EVGlOjOukY8WeyWpW3xYiE8OU1JdvZj/KeRtj7SWmN+6jtBR95zEzO5UFe36
lg/GX6pQ+cV9ZNniM5307OimurHxGHEyRMhIWdE9ojyT+JGWU7vNcQ06J00YZ+BJf5Bj5UOcQi5Z
8iivorw29k1FFWfbbYRyjfABYsk5NVH6+g6neaKK6qQRS3uy6uWLx909EHzbr+fWhq7Gh8frfufH
mekhxe8Z3DMzj5XhwxsURRVQKicB7qJo5w2zjp0I7LkV54j+SQBb242fPGGJAS6ekD+ljdXZcYjH
ySX+WjSVeAaUh2fdn8TLoDpjPbqQV+e8eGpg2x1ZNmYoN92/iJLhgvLraioPEV4W//ZCRVtX3DE4
Khs2RQeCvS2BJdX+EwTrZQv1dp8MWb+xBpIe1FzM+3Z2n73SpIFKel6bhfFW4zoM+vRBP/N3NYxe
iXDXjGIELijq7QxnogVMcu0TooQh9ZFWWWt/3PwX5g+Qw3EGY08lWbnuUxRpZBmhKiBeaPZiFgxL
PbPsWNyjXxAi0S4mrOPUCH1YLsdyhBboJ/U1IyLz0DKSHxpSlKY0/axRyz/4pd3wLalVDcn04pVP
fBTnCUbGrrWN/VhYS1jMf2oUwHA7RdrFGCtig5KBMBDtoaic4WRYny1xAut09kI23s2YqYszWs0N
tQacHbK8AMiRUuUUZ7PRSIWJ7ulAMpc8fxk9fJP0m4Y2pAEZdygIx0YAJDdunvFtuvOTGBG2tZVj
bTLWXgcFMMcjVvvUOO0Vw//MjHtlW3W1awB+bbLeNtnqi1szO/Me90p99CHor6kIvnVh7/P62fa5
DFt99rlLtWOSTM5t1LKN690lzhn2sa4zyVwDD8QvJUn9PbFtYvnu6AxTMtbw0aSHvkzfGZkf6zjW
McclX7ZHKI/vGntEH4J6goCdd3I4CBQZOEJ05W6WVn3IlEF5zRS28a5FYZLG1g1zOJDZMkLcTEll
TbPY3rWt82C3hsHBVF3r/BmOVrmKc63d4nV7T8oWKIOk6xkYos2k/JQL8fIoE1apFb2Q9KRWDIB3
wukJaOBfIY1Vl1f49hLmNDWZ0tPoY22J2FwuHFWZHtpdAhLCSfn6yHeorDfdI5bUaqnhO1l8AXnM
U2NZeRNdmW6zBMyuuhHL/d3pQ75PXtD65M0GkEu+dSV5o8Xc2JvRQE1Q6An0JutT+Cl/vNT/Ghuh
uxQLtLJ5Ea9mD8U+x4OW9/4us8h1jvsW0BOTThS4Nunx2Y6J9LieFPu4GjsdqooJnZmPytzsUYbp
oJ+PPkMvjpcPkj/0Z2nKV7NitShKsp3q9yTTrWNOsgNkw/KAMPyFVNcZEqO/xzIjQl2RlBAzaNpX
9biRrLUfIoa7G6sP0qEYT1b3WfjfqnVJGZ7Zyo1YLz1xM4rbWBFVDIZ2J0m8DqpKTowJGJvnUY1k
Wa+/uY+aDec0fa+suLDrftVV+oulbLg2ogPo74ddxwlXsHOj0NIHRk0xy1j8RcYR3YwF24s1G4OY
/tG+n1SFzTSxyumxuoKAU9K481BvtekA7/oeRSvvbCqwjSUzmrlsr/3MB180ts6qyfzowGairSr9
wJnr6Nrjf1onHhkl45ShfyTZuEWJtRqYA5xSI9rqxDPtujEiRa/xdzPMs7T34kdCuUHsUdSgPIRc
UY4XBe/3kfZvBRY0fSjo5k4wCLctnePBnrQv0y/LZyG99Zim4x1WgDyvLR6AHLJtSqC0tYLfTYF8
FLqlGBok3MlVCjlBZCaGFAjdiZnPYZoSyktARLoe4NoGfdJQLPddtZlQWyN3Q/yVEI7AyHIyNi3F
6B2TTzjPNGw7p7+Dlfz0gU+cXzvMpkz9Ik1ameZ9QTSVzrWvCD4ZkLmsidectuXS3EvI1jhEEBFX
PWy9TSaooEFXsKNS4mRdc4gEV390k4ee4Lf/SGxJLK9Ow5I5nR2W039pprhbY1qBdIzIsyqoDRdb
oy7DmIHnHlm62STr2hzE1u4bdOcFfoEyq5YHtkwxP5CArQRFsukWeKFK3RR7oDOZD6+MxgVP0KiI
i9jVnpl8xaCGglQ+NyKftsopWayaOLuQA2/jjLfCG6yI1BWqlDRb3owo4Skm8MIwL5IZaKBELRii
gvxzLPhJbWaeWsh2hwEb3GauxnrXcewvmvZOF9y9U6v6q0Vdem4QsnzrgCkB+eTY8w+N6iVO/U7u
ba7o+8x5y2U1fIkeIS47yEArfX9PqDk8z8yHfIyu5CHFqbom6rJ9iBw6MAc+jn62yN9CBus+Wwgw
V6IkojefL4amokApFNxewWpomRE8tMmj02Q/ecXEOvcg2jrqH6qjdF9Lo98sHQPlCVsNuEQSAJST
/Yz1dLsfL/BwRtoi/hnaaVDuAD0VVSj8QEIprVXuOqeosDGn4UwasYYBVtlk+vyJNv5F3ANjPAWf
lMGg1ak9xcJf6jUqLJ0zGJxkDZqwDhujpQHRQbBGXKd3fAHLmpRNF7BsyCntDpfzSaaVjeGDNacX
wyar2W5qYBdGxFJbXyfQo+Ntzfz63Ljlq+ARZGRM+ZqI9IcusNj+Vy4mlLxVLR6MGCqaHyi9Xi4J
C1OCUl4cUX54ml9T8RovFsKICD9fwD7rLXaJG6U73atmuiFMVWuUkGaALcUBpI+gLzYsb5/iWZhz
wra1GNt4g25idEdWrf9QL/JeOKk4jouh3kyCDebGfY99QrSaMdeD//5rL7QX7FTF3iUL7TR0FjWS
WSLQIS1vNQj4UVmbHJqpdoMy9TPuflamHnDk0FEHbBIMCaHaJIgzDYQriGb/ymIs1z2KhUA41njr
+gL7iuRYapnFwoCPX/veffRl519LnxVcY1J91SR0mXRFHdF5KwJ7xx0lJ4H3WuQeS0ooX/RMDChc
clvEaxwbfxF18JXcppM+s7rP/GhakRX/5qYPtHUG8FP2qZYYXxxKGA1nJRdBvxkcIsb4fuqDlp1B
47jHyYFZzyM1sG3R7EeWPnxmHRWY7LOQHgunBfcwU37rs2nGTUqr6U12Eji19TdmIoz9JtotGm1O
wdnMLZ+ojzQ+NvVyy7DAPjDdt58QBZi8vEevzK2t3eQe6zHrLOGrrevRGgPNsBqAvN2uSVNrD+6S
EUKq8jCNfTCulIbXfJ75YrMf0y7cQ3zfqpdti5pTDSxGYnvZg5zv9jkZ9usRR8XaLA3zJSpdj4Wd
OhOAJe4aAPOmeTvAfVAIZds+Vu38qjRFpmmy7Gg/ZNhNfWh2y3NDz3BAbk1a+EzcV8H+WluKCRJc
su+SIT5nlautWk2Pw7IqMPtJ5yT9c5zIOBztIttEfSQDQkIT5cybSl/ezbgpd13Od2anxk2X/iVh
/XBo2YNBZctu9VQVT6UUAeGkdExDUNv3TaqBQW9MI6g/lFEjRca27/qHOIFaaGBlYG6y5VsYVoCx
gyUtdZRj3nmYWWJSYsuw6UGkQ7dn7iI4YFVabB1GPetqoBOq4iyYO6Y0rcZsJXf/8VuQaJwzwVZl
foRa3waSaEr2UVq+G/O7SjwqDsQtVdfeeERW/DvizyAaa/i1gatJfSTfOV4usbDNHdFMJyLN0607
wbtHSwlcZj7lU/9rSIXYuaEDLTHzVVMeXfLOEGtSDv77IFsc1+Sp2psCiuu1ze+y76YqgjA1RXcT
Se8Hie/3Oyfvm5W76OXWU9To7VibL//917bKWctNngxazTPPYhzsM/pogumJI1mYC8HhjaD8EBsV
lXtpNgQ+ApfhLiHLYyBmi6HUvi0LdbD9+uip9C1a7uI11xuPA4ce+bOLd/L89DbOI60CpUFTSWRf
uXSJKVo+G4KmEPegUIlRSrFXWr792u7IjHQYKC2c6Ehb1DZPNHUUfRuU+UuslPsjYo0Y6DbVHj3m
CFtFW1k2GRTJvhm3MhfmJq6IW4Rvx0g6WaJNXbLmZDDqr5H8Nxub6SIbNmZ5JEyco1wQ3QGW4dg1
MEwBq/HsG7sy429CNb31Ii2MYvhKpFFfxFwZcOXZsuBX9bm8AT8CTaEn8HnUUFoDqO5sLlJNkYrb
52HSgo4n4nE8+BYuKho09BGu2BhaX25gmTbrcayvrvLLS+nG32km6QvBl3J9KHOjNGtcKyKkjsk4
TPjsAGlj9+rXdHv6wfUoKetabcxSEw9wQIyHe7pR690GhzlDHSdx2Ffit7izPB3bOrpuZ20Hpepz
rqp9ZSVf8Mr1vt5LehCW+ic1mD8pAZvhmOLnHBu08EX+HTXxbRSET+MUn4F01zdvJI0CQ4vBj8Tg
B9LGQY49zqGedr60e30V9dl0IaeuDH1eBO773HsjzehiwEcy66uDkQ7NDUb7JkL/BDC56l2brBSh
jjAMkkeobE/3yyGN8ujTAp4yKjs/QdpeNSPdfzrqAKFcDZ22JBDVsEEYsyq9prksL///jyiPv9tB
5bti5gBh9DHzOpOh5kp+MMsgAEWSdTEaU0zvaaBr0rCyYN58tppkvExIJCCWgTeYq4wSutM6XDI2
0sgl+SlLTD1kug9XFM8bmJryJsfyuRjzlwY049Ekc+i2WLRX7A0gXkfDta7ZlfhEc42CFYeXGMk5
JSpy6OujJdmBlZFnXnzdmC8YsPVB7Ye2fyxlz8ClYMMN23Ah/MZCx8RpKRkrWSXzUCifejAJmqnk
4EmnCqOk/DNF/yBRF22NyA1twh/CCQcU1akY2iQoWXEx5gDCX91mw3vVeOL2o82AP6V97olqDlTG
PKrLYu8EBxeBXEggwhNuq49xLPKn2KqhWpfFA06Oild/YsHrpoKNaaCbIH7ROpwSZCODoWUBOyX4
Ouhm4bJEbG+x4QsCNSwszETYMPqqnVvJTIiQHqNEIzRYAdiJ6VxF6TvBQeuxgliJAopxTWx8F5Nd
n3mpkW4xiJBxScNRAy13Iv+geps+hOM1SQRnrHWDxOHtS93Z2W09bOgj8V0MNvDr9Do7Nbq9e0pO
avX7ufroCNHbINmgnxm9K1qz42RSaURpj/Y9D/Mcbi4i+FWbzUISTJZ+EcPk3ZLBfMogRbaOR2KQ
bqWsFlzBL9X8kV9qHWlo/jV2Zp1kbk5hard50FS1SSb5PAd400jTsVuCwctR2+Um4wDtHk4cT8mq
d+zk3FadJOrAvPbwyV+miLUZT4lzixNamiEnST7OmQ9MQOxZJZ9bG6dPpvczKhjxa3qqX8eqGtaO
PVnbdFqaYECIskpZXzTDdAQj/wR+wFxP4BvxnUHdcGT0VQk6rk4zdnpn05NZbFBjXDmor8Vj11HU
YTQ/9U7CMwnl0cxfiFBwWL4NkIb8r7ukakGUxsxFudANr65oP1neH9saFVwNj/FUG2wGfVNjB8iF
bScqQm64bufS3fSV88mV/60GezmSZrqJm2krkPE+zj3jywo+u9HwZWXXSMHmMIh+nVz7F/024rnc
+sfJdugBRk86Xxf8SUf9wXAmZMkvV/UA5pAo6PncecU+IdX5BkfbJnj3myxs2CMlsOt2/kSza63j
1nN3JJ4x1UiZ02oxO+imv9iTD9J+qeKbby4Eo87WcamRlhSZ0sKqxx6FBrE+4ot5FRJMs+sN7stA
yNy6H/Xqrbm7+SKBuRzMArqMrOdIK1xIsHVkZyRRjbg7TNyvFJ2a3oChtXWWqyZbmNHBlOQUyme5
K+7up5BAdOxX/fioTWW5bavIWd2Zcas+5QFbDPFpFUxOCtDzZPEg6/Lykvo5+0rb+NNz3pokJ1A1
Noe9ACKBdinn6XOsS7Pw90YgIgIeqbt66RJr8HFJOtTu89KhTn5LilI2B6wWkTNwMYhbnpITa3nW
dcgjbTVM3itPkrfGH/7sLVq0KiNWZ3YDrp7uZCXwSR9Ta/4aqDz6BjqKGxEZPZvmlwvSAeUN0d4W
qGHLWN6bVv3wIfENrlk8MDyLIHLZ5kulZTef5xotIr03n6M16g7vDxRbn/TY++NOL49weOhL3goo
yhrvC7ZVULVPUWT2D3k6v0yadtLQ1Ig8A2Zdp3Cw5IhKtTQh+abs4q1BhoWJ/Gx5qkSt74ykf2I0
/G2o7h1vPN8JOyjL55dFUImaEBAs2Ccw4nHgmDARPUuwc8LBzrmb6k+dPaJ1vU/yhQNGO4qWD22M
VzCVmYEn4diJ8RIlZ9E6GSoWGW2TdArdxXsRLWCJqW8fksXYD5PLSAFP5lC7+hp1D1fD3dLEUo+E
iFqnUs1r7vQ5LVH/3ZXAChU8sBbyY7JtsThr8gDG27tVsGBqli4PlDsZW8u0Q5vCDsdl/G9BbgHu
0vxNxfBUazzusaz+UU8Gs6RTnDNUFxnLn7psD52TnMfUbQ9Cb/4QauLILbvh0BQeOnTlbqveWWBo
YQJTseeg9a7SUybNGQ2PoW0g9y87u7QhCRvZ8lAmQaLNV5LHCCls7WtlKOLSZCz2XlMHeYmHgNRg
tnYk1xHDSUW8YKoNp3j88tIUXUQy/2t6tJzirsUUfW8wqpj2aVJrrO11YC+9flOvmPx/WbSS61LA
CAFLsmP8Xm0b22LbbM4kk1PymtVEnA1jPMuo+z2DKvPIe5xtVDqnwJIBBNPmBjEPLDW6Ye46WvmV
bnZNkN4Xh2J2zqOhL4G4j/ei5IC/nZCxtMi2bHvqByagpyUZ91pDDcW86BTJjDc1pgzkyWipZI/d
rHE/kM4mywZeMolICOufGMlEu7znPFSMa2ryK+cE+YHFWorlm3a2JrjMPVxbtF/1eK6QkMb58NYs
AJTbFGbtqLc40TATVzAfI9m4+xovSEDcMwu7ZOPc6ZIQx8M04XTj8lG017xZjul+pExNwmEgkZM4
3YE1IBg3fQza+za9mPDK5yKspXijYnpccrZeXJumlry2VsU6ZOBOqQ03TEhgIKp9BtxOVetaBGiQ
Pi01hjgTEWSbxuuLEErJbNRbWajnjGBjbNe0GBW1Y54vT5+LYQdGX74s7rzHJYvYd8Zyk1PTmXqv
gqzTpjVw1a1WtL+aSZimZvnbuTYwAva3u6GUzm/dWslt/hTEMQfS1MagbpJjn9VFmGABWaG9m05x
tNA4jpPcVaquVo1tPxitcg8ycz8zPMIqwZw7T96htYp5k0KJ2zrNnIU28NfAAEESzNZiEGM9cu3h
PDrolTwKZ3EPfDb+mpQfc42CL93aUl3hBNsHW8JAkkm9d9z5WLXIJ6ZEHYuevURe9BuUCt8O0oFb
ZY4sts2tbXqnepoONWcWI0J0LzP2c79UG9uafjK4yaLRnks5Ps6ig9Mq40/ov48c2i+ZTpQNzNO1
JLPNLwqwoJYDu2jq9n6RfLhLsIjilayZ5w6KUWNYT7RzQGDoX8jk67X5rWqdUw1vCvkzP0D01pXq
eTGJiKsnngQuhR+9iU6OLV5dF11d3cGtSqc0CVNXHhYf8XnHK7KLW2FgaI/7R+Uk8U4YJfKjrGMM
YjV7u4aBpGpGxg0LTL2YgClUxqbqG0U+oFbuFqd8npgvTgl/eiaNKhBVvjHl8ughae3y+sly51vh
MeuOCJMRcHls0b7VTntCl0Zs1+AxX7QZyiVggIY+2iOotqo8O+SJ/e2oezhVAeGIkakIyohUzgLn
zxm0hixrljcjcJuUzRSUm+ZTuc2Tm5FFaAnUIUweIfv/6G751CGVzgCbuUyeVp0GhcPGmyYm79bl
DYKgQylMjOMa+n0oT26iCco5D19MC+qH5EHQLsX4QPGKOz79tCw2WTwH29p1j0s3s0oDzOVO1uOU
ZPBcFCJH4DZ83TNMNvykkzBCNfngJ703EoMbWppdp7OfkMteMX5FSoZzNAH7sEKAr1aKqLe9q9MH
tQN8otZrmfWgcEKISOKK1WE0Tq9pgSghj7U8IOgmO2PEyOCrlf88QoMLwTjHZK5pgaqSGiLmsn6d
encPnQMJMkzvaLI2VkcB1JXo7hXFqKBlThMnrEvwtzabtTJ/EIDImVHdBkQVYBHNnWRHBVz7QDtL
rLV2SWL9iw3M0VBEFppPckSNmyaMaycS1ZCXFoElo7OYZkG8QweEZwqkV2hh245fk+U+ti4iv7Zj
q5oVU0mFiqlrboY1tvtiH8/RqemZS8cjXt854ZCds0vJ/31wLUqHEY0pM5EY4depIp5LzhVwjJRn
ECHQa5eCLObfZHjHa/0/AYaGAk/clX1d+oKcgOt5sj+nwfh1jUKyzKk/aKC5pxFMWlS24Tgjk2gy
vnmEq2s06g6GgBjNbVRvPEv62yJBUMGOmUmw38O862gPQkJrxAZsxiGeYm9XjfGjIrBsC5IEhbFq
4f5Zv1OtI8qczb1C5NTNZbKdmvwDcTRn8/wzxMW3shKE2h2kJYKtdaTqPeXK3JArIJdrVObAYHL7
uYkq2FP4B1FgEf9JLJPVoBZ3PquGx2pEoQDmPfvI7DIOB0cw0rTNbd9zmhZF/YLKkIEeWYYruOjY
gPzyS01tw0gxGTYsPmtiPBDbs9dD8Ee2aISIinKP03DMHH/dJ4RBDDrZj3HOQ8tmcmUDM0dpGFRN
0e/HJSlXCZSYJeqpdLRfC8nQusLoPxL3tYs1FI9VXL21g91sDf2elhDWyq03keeTU0Iqhagk4cQ6
bgUfXNSadx3SPl2nY+OO9KPXquML6kfcUhCbVOYYgSRRvpsqCekhKrfyZmuTPJrSOXhNdRHEdkFJ
ImXZQc6Vyrsgk6EwgSqb3IRgH8e4vC1EgVjt/5Qpsx0zir0J7CXowFF7lUzWzOxj6rQCnHjl761J
sqKyq3OG85zb/nW8WysqgbwAdtmDADKEQ9W66W560CEyk3eL6s+n0SETHasbEjA61BVkAz9seAYZ
kyB6lph6SokYbFoIryBLhEWorxMVlN76ufzITfcn8dj4gUSrWJV4A2M3tAIrcyFyouO9xwcZH0l6
/qxsvmGMT866ZzbXFO23M0nkviIN64bHPEqTn04sf1IOj/IB5UhF5Q1DqedDrUGqE2PWnJFv/9S2
XGc0DPcJkGzhI5YV4kZD2jeGUnwts3+eesSetjGeBxNdFN2PH6MP56ANejsDJtcKBNnJeobxQUXg
cjwOyHN4fGiOYNI5/BbzfWMmJ9bZA+gB/Ilz2Oj8ODHMWmggrJYUp/o9YiUkdClsqBTJlWAYnpRB
ppNbZ6JOpS9i68+QgXSP4pEovWGH9Phcxl7Hw2eP7I/1rQPS2G2QMBUOX5F3V8sscIDG5Y8J5Es2
IMS1jIEbRPNJMRgHd+1aww6wVbNOhqFimIIMEcqNYn9xd7wR8IcoTa34R3hk1HveWjIQ9Qf3k4PO
ERm6aFtKVEOd85YH0I6Qp+OUoovTlnGjVzHrcrtdL4vW8ySTz6JOcUFaru4hZjJye4WrAHN1ueA4
sMVVF8OrHOwPtyclwY5swjmhxaAhzzddfXaa5py6xrdlLXXg1owvWJleHX0sjq2MX8zlM+blBmvO
gVZwi88wDCAeaS+lOKC8HddNrI9cySCMWO+SEMPPr1zxi8O6JQpA7RdX/Va4sLYzV49DOURmH+Vk
yaYm98764NeB1wRdSpJt9BxL9AH0VNA4ZnmQOIkR6Hp/RgStqJCC3fyyT3vBuWxCd5DOl6O33Q0x
UqiVBSw8TngC7N5nm5sd8WYeiii7Wn1Xoioz5GYcjl3fPtq66e1IaT3Sj3IoJqj0XQ2aXGxnm1zL
jSB/1rqWtokKCEzpU1vHaKtdJjApMXmI8VuqjCEN2uRcw3phr3hfY0p6UQ/SWTbqw2HqUeGN+dgH
Lcr8wGQoWenulzP7zoMhJetoGs8UG0ps2B+y5DhSsYHX1v81zJTibrAurtXfiu9RM36a3sckxZnp
eNo/VIOXybQbDI9oQzSz/9G9uaC6Kp7dlIhBtObHOOWpACGNQYf7BJig+5HNLXUnAXabqLb6sGQO
tFT2+9yjyhSCRMeKa26dp4pFsJnMaLwR4abS+tQjaoLIjj90uuSYjM5do18rKfaqNpbbQJCcynnS
soIFbFbTEbWYvXHzINdvmxhVvD4EBp1uVkt7p0j9ha6ISB/cpZAqSD2kNvMI657myQXyxzD+vhTE
3ypG3ge9tx2Yy4O2aehv9+7W5rBfxQWFiYr8VxHbf8rvZFiNl6StX7sYv1I64HCPeSEiwssWFyue
ipna1Ev14hPyBo+0BieFJLVJ3HfXAvbUgCrsKf27bLnCw+Id8Cf94ouRgLLF3nRWATFEis08TlhF
F3/L+KTfV5ydx8oV14JUBY4/4DBsVGKi0hHDRQaDxmiusHsL5HXuVztKn420t9MXej7Atui/Hdxg
tcI+QiBTqDnLV1sMe10OUSCM+xvs8VAKUoYrArLRI6YGqThFTIagDb6QspW8zMVmjerUZ3suFWn1
uDiE0T91CVNRK+NHoHlAVkl9B5dhIS1mwy6J9g5ZNx8rtubCxj5lyqcmNSf26YB/7sPaLOn5K3Fl
8SUgi3Kpctm73EoyyHdx2RyxI33GTQQmUVR8HTWfCsm1LIQG8h3Xdyq2NgNs0oEyyEmtqmQ6TFV3
9bG7EMmKayHBk75kPSFYRKs7s8CjF8fjRnPyaC1cY1OOw3xZcmpUjWZw+lGLHzGZKKnaSD1HQk5c
5sJ3h1hTYZlNhoeCyiXEL54E8/1W4tvez1HC0C2/Rfq/NmNQE3VGulF59u4pR2OaaY67htX3GQzs
jC8IJ0nFkCk0q8J4cmAoTEVTXFrKrhrt7r4uIqQLJf1GjSB5Kgex7wpj5sHoc+x1qPIxfwC6L4i5
b1SzN6rozxa6B/prLbTlqeik/iTf2N5MV8a52capFw6fbAltUVpPyr2nVOtR8utiRKjS594pMIH1
ubPzW+1hlEzBO+ghAYpjyPZ9jIlGpHVIYcaMrNsYSACeFUaQh9ibroYR649pmatDbue/ojLzsEtQ
FnS2gSCJHF4eCKQaGgCRx7sIwzBbEEfuw1i2UBvjeNjYifwCViDwaamCjKhGOD3G07E95tnEl4Rx
ft14kfvg+cASGtgQUdIlV1txPygsLluVsv9mSMxc31WEusTzj5Z1+cHNtPUdB/pEBM8Km8nWcBBn
E2KUrzKBSsVUwNk66LKwhpZw8oE/sJLKN6A2V0sM9DpK2coNyhbh2NENJ86sQ7slFmXGxmMoTOjI
Q6ej1XpQ3Dt5NipGJubkayhuDGCpOpcRy/Zy3U7e/9g7k93KkTRLv0oj180AJ+NQQG7uPEpXs+Qb
Qi65czQORuP49P3RM6urqtFAd+5rEQ6P8JDkurok7T//Od+pV3iHna/RnA6yIyBUJfQOJri+13Mc
2k/Q9pJtNBO8xsSDFotmdqg8jwCJq/SDP424LJsGyiZpWoFjjv19MGxnTLMrntHeNWsfSQlzGIl1
fxEIG6vRyLFWOhgNmlQam0E1G3rkkltqy4zNwX2nO3OjUs6vFjFckmcQtafpM+lCHtHYWqEae+0k
12ULVLsoqqdOcx5Ws/hqDQ7TdBZFLMV3lT28oige6gT4cdhAyajlSCOeQUMKS5x4bx4NtI9TkwYH
FjZES2mgAUQgEch4dlhUtO+oM8wOo/0MVoUugBKPiD1X42UYAG32I3Mni5lVYjXpu7uMyS5t84YP
qHbklgdgywzO89ACGnI7atUIbRhzzH2tAAhR+A9pbDJH2SQ6Q+uegdJf1fPEioGwSNPw4Kprm3ef
tj64U5W7xK1fusxpzsof5xPKQOtY1GrZySEW47JlCm6KGXJvt9ZL1L/ZBt7iyB4In0h1SIZvi+ep
PgxWz0RGwKtyzvQgOSfJEL7pMASE0LH2IsAxiHyFf0J6X31dcuYnk41Ih72LtccLBufkQNCdVGDG
WXVOnWMIb2o3y/5UaYOKAfPLa2v02qB9ylTwZeEeWHXh2Y2c5tQNKJrE1hDiGd0itJwor3C77PIy
W1J4PQBSTLqQN1mVG7j1MGZkO/R50Kakm2VDRVXNPmI9sjJhz3RFjclPhgXlraSeq23TBxJx+c7r
BrAkrdwaLAE5WzWUFdb9KYW/mHJ/wsNbvrVDXBxcZb+bOetnC126wTtJ2kSecyPhnCWKfgNxAq8+
FLTYR9vgCm9Xjk2mjPauT6eknSHN2r0NZwvd3DT3mNjUEbBdhL7BRjkx3B5KWHHT+rGZ3exr0Nlz
a/Ncrx0TEzFJ4ZLCPwAqzSox6p1kMbSCiaT37LusE+cjpgMCrXo0yG4rne/ZwKmVqd3p7BLd3w+N
waJrlDHEFHRJsxnca9KltAG7HVqZGD4hBuZAOpKBULwfoQlRXWEp2ISNFC9R2E7PaITdsbRacv4T
HlWHvCoCrjOdDJu5hymdpnJPtGejjrmF1G76ENKMGFYTvpIFVRZWvfvKdPhkJeExszyTum8cnzWL
AI4w4toRWmfO4h2T8hMnPVHkW7uwxsc8iL/C5i4dPYi9Lss2SOlLT2UCKkWY7CS4UPe1gTvMIZFz
TBFysuXl6gOGs2CYWrZsI3472mYfWqqkaPJJyLYyqK0NVI+6HAvETfz2FmbiJ5UBXsC6p83SfAl6
DPRq2R5DCrnTggpyUIMAe6Jya/jVD27x6orIuzitDzFEYLa5CvmtY8lP4Zdsn8aEgW7u/WLHOLb4
EgQS5OxNe4wGFRVfCORtYFRsW7PiqffTlm2Z9egUomCXnrNqqq3yrBNQ/IwNXuCMz5xg74Pol4Ap
cSzbdr6bIH7veWrW/3iXiMm5OngYj1bC/BBO1JpBWtmUJUSJYY5rFqVUgMEVeVpKXXt6wzvRm9uq
8/vzhOl6my2kThaGw0608X2v8RnJoDVAdtbGqY4SVPhBP48OaNSxbdZmOm5GL3yJmtle0SzH8SRJ
W+iR4jmvq4uf5v4NuQIdnLhvUhUgH2Di71q+/c7CJobDfQSJixvIZ3d/yYr+V5Rs6YUyT+bohqfa
SThfJRGVhhWnGdWHK6OIL6DRSSwlzHuxoVLib8ZLr4fmyrhXbpJQL8ja+nnI3OjERnEDFnw82SSD
nYVXkkkM8tayI29nZPos6E5Gw2IfGbFOwNTSceKeqwDTfQMl16gtG9cFrd+IQQHya0aRyegfx0jb
zCGJ4pTgRWuOlaD7u/ncVh+NHQ6fhtpx1CezDHDiFDaMOroXBtV8YboZSzNeW9ib7mZEXWqwNnp0
naNbg7bnkjsR1rtxxRV7PemXKBi7e7PlrFcPA5Uymo6XckLESonsrUnyPnSaToM+IQYCAVFuXHpK
2c8bHN7NZL6U6XNUmdEFnJIBDJCQ5hTK72kU7q1z8AsGMUeznjMDUlJGTAecXs5q0TDFc1njWsYm
tYFs/Y0nkGe3iDX21IZ82PSrQYxN1IiIVOGpiXyeCvgvj4zPLjKLu4dgss/g6a46ln2wtMa3Jhxo
FM/bH+3ir1Gmj3zJ+uvPZ9UUHE6tyX60jlqGdu/T1f0PdOB8ky92SLMTJhkgLuuucWkvbb7JL47v
ygoeU0bnqSHAIdiglXleHIj3HdLeaBFYoPL0FU86gK0V4eY2yNgNBWgkMiPXgNmuxs9RExQrWHHY
icFykNlIqaqnvHQ6Njjwt9xzVq3OjqmVFDurfeehnB5tFhL3DQcQabtvUbXFdEgxup6ae68ePh2B
KNWg5VBCx8fjDvAnD9t7VEKaFlpyhoAjQt7tmHWVeaz6Ntx3dnCu23J8S0rJTbDtnvnC9V3rOXIf
Uhd9HqYPNvrjaSiWe5qi21fI9MlYKFFkwinZ61wqTuGhh7IAM2QbsF2JQrBMl/u+gDOcmJs6Ka1t
nkaoLlLdmQoegmn+xJ9HKF95P/JwhvBj8cjAddntY/UtcBd72KTqLlSvtT8CKvDOHqa/1WBT+Ckf
GhDAz3E4Ps81hAg2xeoMJ+xU58I7zUb8atAkdE743UrWLangLpMvynfOnqvZcfnWuVVG+DhEkksE
Zgjrxu7i+wqSQS0oaDHsM+id9mlpLdVuaNCRzUDLsir3kv7S5JzZJFp/LEeH1AKbW7Z6nzLkYBYA
YV+3LUk+E4hE5i+3GT2QZc6au6C3OY5ibtwIL7s60h2vfZf8ypK4P/ptE3FwbH4Omr8AZld5nZKS
I0hK+lYT3DkRoK029RLd9aST7TjcFVcrTolOZQGZdaeIjy5uaPbC8RUvu3GpUDdri7RwIVrrLpMk
j4VcmKWRkPuYefpS0kzHhsF9mEwQ1E6e7DE2cyj0+29tZYq3Q1M+wTYSezYOVKsMQPXGngy4RBkd
w7ig5QN3zoAxuM/S6BhICPkQzpNNiov3WJn1FmRP8tMNVERQS/8OZyylXetFx8igInEp/fbCbyO2
i0uP9HHtmu6fv5BeWItxlBTi2f5ZIeUe7Ma+cHt1TpqigYALC1qVEoC0jOYtZdttLFxx4l/xYtO7
qnRrE0r+4itCnCLVn+civeUhR/yOb7SECI/BC6W+xnTlT5V5zmFco+8xhPkRzFEfdeiZdHcJWXld
Fzhpgil0kAyVs54DoM/WV2q57c5sOvNdSxPnepFzcwIbQlKfNnClBUytZO/i6MJgUEYbckOsx5ra
P3JHeCUM9sEiiqaqpqwwmIwYdqduPXU2dPp51g/2yEEzs9g+43+s15Msf4IP5mk/lPeN8LOtXYbN
1q5h37EtJwtQHyzYSUUKrDjOJyL6o/VUphUlWpWNOm2BMQxR33j9fWSinC8aa4ZBSrJXdcDZzTBM
vYdzr9emt1g90f7oqMRWlOmTqpMMa0iRYubEDkQ6J4Aq3WHabeu9U05c4JKS3C2GRGPT93R5E10d
75003xc/O2yFh9zOsDjEM7dTExDPamhZBg4J9yVtOXBppgQXeDNMx56l4Ala/Uy0bzfaTr/y4Zrt
hCXWrg4WWk8NQMqJzH/8EpeutYt0QmaG28Ja5iAkTMru4GIttCCaLvlE39qOxuelqjzkR3TXluTg
OdplDS2+Uc11kINf23gY6Xa8HNParh8n6DKXGIzbg5vKESpmTKk3TYy2OxMXihfeT1j/nGtUTm5w
lKW+GbEgFqTI75mpNZ3Nzn6quKGsSeBE6z5OvyuSKms/pFd6Jli4RmQyIfXapBg79eL49tvQ0Z7c
WxBvBAnzqbHmsxMt9rI2K+873r3I4n1/h1aYQVyTzc5v9bB2uzq//flvf36HNntKy768TLoFq5OF
8U7O9cKRaQo4jWS6MlAYOOu2owO4idXg8GB5ghIqrSbmOdhY5CyJj9XVeYJJJBzKK3WqKR9ikQM1
2EJ6ZYvBvDONRfcws2yyOzNdwS0lIFHGxT2J+JzWlehtsGr0S923F1BLt6qc+gMxz2HvzCO6Tszp
hgaCl8SxXhLeLg+U8ryoUozkUGMEyEOf9vUdF7b+GFv/bsp/6DSKL2E/3phEcbpWVA/2U4mRbhqI
JQpxocPEvAAOflEQzx45xLiP3CT6NWT6RbJc9k4SwFFjtrjVpfoKupKgm0w/qwlGSFKRxy1ty0Yn
Uclba36LRibXKCb84Yuae7IkZGz1r0UYvEUO5kxeiceZeNkqo9HloihB2XJ4fHe7IQNbkAFb72zI
+LE33lQqwvuqzmaactwjorl7/vPL2Ol+7TLmnluvDTFbER2cN4zUoKdiZh0xVt0mcKZi1wUQHWTI
iXFgMr2H3KCPNTHxTaGcp8D0BYj7/kKMn0SXZ2BwEuTfAKbs2njAy++jGQDA29XTtiA/e0hN/c6a
jYEuh2Ff1nRux/amAamUtGTkGA7K5L3LeuPs6UOYa28LlPaB2DQliNZdEGbPWJvxN/JYKB2AjTwg
M7u92E5unzHb/fCkS1e9W1z7zMPgqa/SwjNXeyysvFMO3euzyt1dMa7nxsGcP8eSXbf5DWbmp1DY
pWlQifeatc+lPcpsQkgLwLXqRfJi6yq5HXFGTtI8ucdTFu0GlO0VdmwIBHa5IVvgbOwG50c1R3Sr
JeqDWTu9tZppEtrOzyAf3LPoJx5zejgBTO3WZcczth873kbd0em84jULEZozetB/0KL0gWpMpwBt
bH4k/UM/eo9J4U7fCTLbbHT6QIY3Wo+pTojaNg5+oBA/bmf9QM31b1la3xFKJY9QuTQ1uGAQlF2U
GxGMDMCK/iErrEZI95RDjVa1R1G0fjIvoXHybLxXMmou2gYBpbXLGrN3xTX29tHd2M3qQwaE5kJk
Ze4IbCGTXP2c42m+jonxzHGSUwK+y8fIcQnftHG7QWBVgJqS+t5oAUH6U1BebYMQVZPmlJthw9wM
Fg3WAXRCEY9HzLlMKD0WXV2O3tqBVLPh8WJu3KEF8j5jZvSUcSJuZG/HNrpM8Twf8t6bT6RygJ9k
fn2Y6Fy5wEe6DySFRBx4vrvc/6kFYAJsoGLjh7g6e+S4rfeNR48u+1SsZesYN9xxTzIfnS1DFLG6
IT01KAkYxMimdTm6WdQwNGeNnk+qqD9tFxAqfkNSu9a5q8riycieVKTTu9ZqYZ5Z+bS1dbbosuq5
4BEtRyAiqbN8+1/DnLekpZp2VQmuRok6vwrkYVT6cwibtwl+iUcwp+p/uy4YynaqUNtgb7B8C1lV
SvdxuWOz+yQ1BhdqWvP4/zMJB0cAWpP2HkJjMM/mgH0q7NnHpxRq3hy98WGNPrR1eJpK1NGeZ9EH
uHV605P4MkVOzZEP82btZ9W5IoWxomzgmRfYu+fZMBI3apPDoNN0A0aEvE9T0zTXyOdR8pqUWXoJ
NCRYHeZsPGZ5CIaZsBQ9Yh1YORpsrKc5R2qcZizeVqjfiKUeGwTveCj1Pw5qcpL5RbS3oIDalwZi
xPlZP1SqdDdTIIbnNOFHo3jP0o0DI5GVIIeByovOkwT1qUuWcTIbx12Cs3mHUNkQW4+xXocDDS0p
cfC2LNO9pe/anB6VapYdT0QvPcUy+cqHk22Lds09G0e1x3tK0zdNlH/DbONhgTRriP7OPmv4UMt0
XE6Gc7exvCYgEYL5SCWECdIGeopDXZsKmW1iEq65F65shWVmbuP5okDxyUed4a2oS2KhZYRJuccN
PypClHbYQlBkAEPpi6l7dhPmZG6JY07Ll6/J6PHDeM/xbruOD+QiTXwaH5OXvA2aJxxhHBymSO+p
SGJAp+ioshW8Hu9+Gh2cYZnxAAA22cfEkjlrleOJc8EhiSZrX2cEeThVoE1PY0TJXXGmezs+NdjJ
1jryyoM1hBltKKbc48GBMKGMI00Yu7Qsu50o8/gonPglKQp4gcjnmxq33sxR/CJsMQO7YWRLhRvv
rWbipsG8X3vNhdbyk1HjYZwMttFe2D2aQbqdZie8pJWfo1BRcG1pdbSzeTy6rYF9aI7LnY46WplE
nV9UDOipzG/g8eRD2DcLZS73d10xfIq+824JnWtoM1x0qjHGbcpb4tkSPWbcBpt8Q/UB6YTYX5Ef
JUWW6nHl6Nw64JHG2+LFiwpft2uSKxzF2QBvpWgV++YGdEWMr2UwGhAphTI/6/4aS3mXZK86wXnV
OuaDIstPVxq9RHBEBX0ugQhOk/zlSnz1QRBOEOqGloXU8GPkbJBjajVzjnhV+8agWh+dvKaYPuj2
dQ8ssyUuVkJWk5RvrRp2AmBMBn8z5N109ER4kLVVHE3/HaGFR+gQ7ogssReV8mja6VeOr6Wt6cZJ
dJI9SV45QBzZXY6fr279KxScW784Gp1e20cTwEdtWw6iNsi/KbGj09hEd51E62zYvRCXsHEucOgy
eYxeRQKvvGi/ugwTfHDOWNtVzJTsXZOG5aak0+8ChNllex/auwr28S1UtQVhoVlXDJc003fOxsXy
IkiyH2vMfjjnyRIYLkDCPlLBNvSbaFcmituISR4+NIkdKB9nLOCZlPC/X2qsmgpW20wmcGVICA84
FT5qHa1ZUwfbzIqMdSzy6db6PgVKfnyzR1lvEra+6N/pzm6m4TmKoVGWgf3lTHAyiOZD2/TyXSVE
QvRJphu/nUBl5q14r8qhPM2N+xuTmkV7NGcmNzDN95Bg1MYr2vboBCPlhV72iLz15Bck26eEQgji
qfqQWsUhMiPzNrf60zN0tPe0EkeSPdPOHxEaS5k/m+0TV7t1oAPSB4tG6wxN7e9TZ+Griy0CsA4t
T0Mm0jfX3GM4nY9Dm77DID+0lgFvrm72RNNw2AXJvCkW82COD4/ceNKwWbf4ea0dGT9m7cTJgi2j
p7ceAf4sNBqsFRhywLxSMom/H0hVlXN0YeGDH3CQwOHB4yE4KxUaq7Zjf5EZ1pMZROk5DPkePbxE
XdHgJTCLsztB4EyckGBNCjZOj5wBa3omB6p4sEBRHMvpfYjeWxE7m7zNt+ZyvRisG4ST/ejN0li5
IiXqob4a2w62Zooi2DTJrsuwDuURLkQfgNUGNZO+aJe/PaCRFyLA2Pzm9ADgivNIWOmbI6JXWmBH
HF5S3Xphb4G5b9F/DLpVrXoXWGJXwODFpqiApWcKgrD7VEWKhGVs+Kdx+cVVGaVVCQnthrvdXciK
bu916rdRTvocKB7eeWtfJi/6TJqMGPfcNXtMN2+5BTYsLiIIJ215HQx2knZCz18n0ZVCe7pTHdWw
PJaeplKTeqx4rw/JdCoUEz45CKpJ5KtRp9RjTfE+LlhsQWxZCv6Ml9aPNJIdGRaoR3AXU9NdE+Cv
b5XvcCkW0S4eHXMrC9vfqiD372NTCNrxcMKjVTDI1zpgN/Mz6wJ90y0CgeYT5hbmjRWBqK3RR9DU
ikuoGr1vogC36dzIU9C5H4VTJxcgZE9+7eB5z/onQqVfJdePOTrqyvsqVQ2+aRMnyZKdHtimoAwS
GFNg3bBYu3dzA0z8z+/G9L+rsn/9f1WSmBa2Muf/0UpSpnWn/ktd9v/+sH80koTuX77r2H862Cnv
dSz73xtJQvsvikX8UBBLtZcSk/9ozLbFX15o+nZouZbtCEfwQf9szLadv8i+mcIEViG8kIrrf6Ux
OxBLIfZ/aiShr9sXQtCTZdN/gjXR5M+/PvE1xO3f/2b9T/JhZW2YeXjoAsxhVL9RWgnrZjVQdGO4
bO27Rg6rcmRl00lv37MrBouQkZwWLjCsSJ/hIfkejDyrHbBuwJmJ56VeoIBcg75Jv7NjBce8fIuM
+hn9dm2xdrtLDIMEkQWkpmRVM03ZsG0NpnOuQPBRgsSb08dARQt3U8KCw5Q8ccXk6Slxv0fE5G1P
QfIue/+zfAp73zg5ZYCUOkN3dIqbqnG6K/eVc9ZjlrLLqWHWruW8nQeWjxkgmUWderciTqpz9Gfs
JD+TT8Njbze4ZYrYgurF+SUr2lv2MTsT8NAgDohJBp8MKDgAYOU4ur0v00+/TIylvBTZVxrH1vJZ
RVat9SQ4J5XWlbzVQ19a3FtTRQkik3ANoA8lE7u2Q0toj9eLoEtBtiT6nXsoh15Ld6cVdeBVOjz4
srPgek+gCWePWtFSmY+tStKD7s1Xj7jXNlxKqJ1wP6vnIOqSmz01bAUqSOKuVOAYvPzoqQbXmcOC
fLA/ShAEuEyA8DagvqdpVLshbUbW+B31STlJWC14/WIIO7v5Int0eK3Mw5gS2CP45Rvhc2i0MN1R
L3FqVM+J4fcbj/zrukObLwZsn5h2K4yHdFty5viQIYd3EsHJntgesZ9ekLnzgQd7QXYao9HYTZWt
N6JhWxnYITl3SI8MgCSrQNe9FXGOA80J+5tRkbMZ3NxYm4lF4khGXznzHyn6KrqEeQC3sLLUUfmJ
d5Z5fXWR1VYEBhwQZfWThc8O0MEcLBW67SFlpw4fqryFlG+dDMd+Gse+OlQ5LqzhZYhA7tquHe3L
LoG4TBlwwV4zKTCppVaG6zGd5C6CMk6bHJ2I4hQXPItpyQX2QqPXbsKQjxuk3M8O3zdDL2HjfiV8
TBFZLu9A3hDz8dq9iAM+mfa7LQETPGW1MfB3oLdv8LpzJ0j41e5wiFlpkDltqLUPA+fcNecuDPKb
DN2fLLNfDTJCewcpENS1n+zgoAjeY5GCD4cgEyqKZkX3VmTOsAdXdj9TDbJ2LJxtMuEJ5vVbf8ay
mGg2ZfnIOrvL3+KejuKWvl/2m/wrxBvGlMb98A2/2FZTZB1b815MzFwJeXLeoQuNbhCvkNNZ3Syl
PbRPxBmFGoGosGLwLW5zEhdbG4bVQhBMz1WEvFok4/fgBsESaQYQb4+UuKKBC1lszAh7x1wZ+XnQ
lIj356LrqavUeGjh6LstCCX8GMmsD4FLOkRATcnJC03x2l8KeFQdPWsTBP3YOVgTo/E1qmEllXTl
jt5dVeu3AgRG5kvnmMnyEuTVs5n7MQqHER29MtmZ1q+GRnYJEm1VKeDzvRngLEnWFmE4PJGeYEnr
mOwB7kHCTDTbU5nDimCVW2V0ru3ExemQDE9QDbcIKF8RuZLVgIJ+n8U4JiAP1Jc5zPzXkENGkMTE
Fabk7JlWfodCyFYrrBwmMbuFwOP3J+bM/iTsKacChuNJ6igDSWhjZol1tpPBOFNtQcWgJA1elQkH
OBGyoxgCwLVlSivlnKcXlgSfeIyIzBdsA7EL+NsigCHr8CrTkOFHNIkgIWJ2KuxT4dGWYruJwGhU
0T8Ipoi7DVT2kLROiRiH8zMEEV3lJlx53nK5UhLYqiBWbaAwyCeLq9HLsiuHzZccWwWEiHPS4fI2
5ExX4XYyWC1LLgVwS1iogIbjXtuoELHLaHJrH9jlZ584gsaTMNiHKvhgCNXH1KWtqrYsFGKoqofU
w+Ycd9HvCXuAkrY8MmZjYOCoB429+GpFdqi5h0cOqeJZ4ERhuf+lzd5exaPJyJzHa1V7v+oI4GNS
GBPEHn6sphrPsTdE28Enn+QYrrl2Ykb9rKmPVlRHb1Od+kccp+zBByd680pNCQwUmzZ2rl79w5J5
dFVTFGzsEVvekJZfyN7V7yDbj6r/nuzepxPWa7ezZRG+XcD5mRrExckW/DAdRHtRQOIeg+rFJ0XN
DslgcWfP47rVkMUNUnEbFRO5aDJeKYer2cx4trjotE8G7BtAxxj0A7wccnF8wx5vOKF3IWpgEJ0N
jDybXOW8kxJFrkRaz1RhLgWadOyQLURXcOeDSyiKRRBDHqtxBO2AzFuWIfuP1lHiy1l1fs56cvZu
RRtAGYGvzPNZPzhmfIxrply12IdtP4an60EarPxfxYvvkhcIsfbajvc9FMC5hF5wb4E8lX5/R1xH
hYJ6Sk28YiIxV5fRNerbH5mBL9ktj3mPXhd6Ek9JvvFKlEvPo3snBBa9tU3jZ8IPqBm5FhJ/uMDJ
75GfrdvIuhwR41ZhODODQ0yojDaZe2WwMpPYIPvBYU1Y3Eeu8bb8iIWjzsOCuKpdDA88aP0kc7dO
kX3b3chWbVc67XE20+tcyyP0Stbh1A0Ixg5ao7cmHBTiVZ/IRVfNgEvTwrehxMOSc19Q8rA6VAA+
z/rQzh5yl701xsVtYva8y0aX1oQO6Rn6xrhGei53U9ffpY4L5SXKmUON5JcZT+exbd8Va1AbyYgR
1KH7MEArj0dgFFEQOBc2vvARXfz9YQpnn6ixOep3HupfmqAHp5/umI6quEMvkbvQNng6M1ywCG8v
epk6rPI3pezfRToCY7Dbjb0zqhjmaeOSVKUKRzrEXYIspkwdURywj5XV1Y7BGgeKGUgOkfObmxHW
Fd0EoImZDdDURZYPbmxvk240r5io7+cYrcqmL6Iw+8/I7LivtQZFzBOSpAknuOuTA3xXwJelurqe
RWgCJaYzbx5ZAZyS3ePQkIZy+uQ2V2fQa+ToXe8RoxghnYSmbKJ7KzQXoKk5t2HIP3W7FCKYMQJi
wUKEnCJeBts/wgD6mDnGIFn0P1OQxWzsLxk/qw0LS6pC6+c+hWknZ1y5EJYMCUUQSlhV9xQpaGvD
HoRvsZl29Z0MTBYAjkh3bnPv9vl4cOvmtaxJ9fA8lBT54RItpzXFJdxq9HQTTX3uLK5UC1vCxhq9
TaHFbe6tEeYIl5JHsV7R4MkBhMfsB2eYR67ZU9+bxb857llsubaDEnInlsGURuw7ueAtlM3BD/H2
S9fJcxlx0CCCfPNtTB/oFyf+GDUtC+5J46Tr2AaBATa3dOrxGlpkZRpOQZvKWXxGmWHudVruxRgN
pzjkr1AZszylHowA3+1ph6kDfY4TjCUhOY9pQPYdYlCSRcL9GbvIbM/Nz7wW1IQQ/YopcWIB7XOy
6XGMV6FYoIWvJWSWK3RT8UhhWFjk7l2G4HmfWr67S+C+YrJHGXMgvdcAOjWEvDrAQTWk4c9m7s+W
xaGAgM0Rm/zERTvgJajeQoTvE8Ken04+2iWuYAawR6slIy5nNuJh2rxzaJ52k98+ufQWUqkgYJEV
0X0+AWxR+t63jOZaEmTlPLo35dBjCZRqESHeSGVfBksCSCKUabHmBE7hOsQJSVXZfIpSyl+da+jd
JLc1nEEiaTAj/5yL8/HTBIrimT7c3bCYeMtUS4YIbh6ld0oWdESRNyNM5azGAI8zTn6wDt23dhUM
JeeB2ixCMoScsEtFv1n1Zt3Vp3uLe9G8LXxof5Knzn7gIGQGWCqJ36Mu22w/rIr8MNZ9CiAs921i
NukJJHuJT1kFkSKiBJ/Q9s+KVdYFRsgblmVkjNjYEg5OjywgCCgmYN0Rh+uKuuygiA/BOg85RpY9
7DnyQFw21InMuUvQODoqVz2kYfpBNJhaGfAPhOnnlSNRN/FlcTVezLY8pQWt8iOkvI0JgRaVkx1d
dez7YD6yLfs2iEjQNmU/OQnxeo47I3tb8gSN/ck/b1KBLgZGsWa84obhpI9lPXJ/2NrMF7hXy5Le
e94XGEixdnEYj+Thv2tc/wXNJPzzan2N/xb/qjaf+vN//ENwufuUv/7+t+uvOPksPqfP/4tqwgf+
UzWx//KFycNfcK06puvxJ8OvVv/9b0H4Fxqi53kUzVBq+OdPykrp5O9/o8gVNcMJaXINPHZOIYLK
v6sm4i/T5oEbUrwqQovSt39FNfFdvvz/oZqgtJE4Q7Zx+WR/el7/k2qCyVgHQvo0PtrhsypSSsLc
HndLWeGAbQxxtHM4sI1ufteguc4i0PGN6MJBeeikuJaw65vy6FZqIYpWiuWzIQAoWv3aDnSycwzM
Tl2eBte5d34ox7T3nGWMzjUvaQogWuK77uZCgLFhEo76PLtL+6ze8VKO7LWHDwOTIp2nsQ/dkZqZ
oLblOmcVwfYpk0d/BgOh9TPmhPjRNVPKmbolVl3tsimcXzGGFLQ7R+LUAWG/HxSKdoT2yTnJfg6o
hmGB7blnaow8ioYIz3Zab7g71HcVPqzQJFLgt5TJ8aWZ/xJ9qHFGGNR7fXaWM967piVuVhB7t7gk
4Yem8YoS255Tch17DaP4as73s3dyOtijRGzirbl0ZXqRwiWU2yb57F7tuWUDn1/+tWlDtXA7wOIs
bkcN7MQjDH6jjAXxh/rwSA5U4Yzu0bDa8OYmzldK83xRUZXRMdxOgliVl0577gzZhgW6vAWJjzqF
IbUvRvM39627rnM5+pr55Y+v0QjukAOyY9P142Z23J9m7f0U1IJMyLUuEWOJrsSO/c1IQgti0Pie
lcWjxgV69BPzK53y+8l31G6yYVTVKj62GbfSnGQcz/183ZTB4zCDSZzzt1A/RnO2yQJORL0kqG0b
h0I7JP588mkFPpHdPOPIctv2NSmC7J4DTTIVJXSNNF3NWeo98D+9pGpKTpXfBHdCd8hpbXHu2WAQ
xcKehsH0PHkJgksGLtGJxcg7hkd4ZoG9dM2QzD9vpV3UPr6rbPRf82R+E66HuyMYTp3vZAveChqs
Gn/7NWFg4AtNQyBiUsObUVK+a3jmca7sl0DxB8HX5GCGmsxE7fyp6ElbWy9ZbZTHyMm9TeOYxv9i
70x2Y0fSLP0qjd4zimacgUYvfJ5drlnaEJKuxHkwzuTT98ebkZ0VBVQhc58bZd4ApIgrdzfaf/5z
vnMYy+bUxFG+iswcT8kCM5ONg0ibVo3wwaV5FfTJnAk60jUG827aN3NepfHQzEghYs0ajrqF5tBZ
9E7wdotjUCmJD3D/Q8pW0TiJe9NR9TL1iKCwsI0WdO/QE8Py4k4ZtXtOiD03meXckemLsuye9fPW
1xuxk5HELfH/v/zjj7VQyT6C0ozqC+F+5FoJTpD2uFIZJagP4mSyFyw323pdU4y17H4mIh5vKg30
nTl4rGUU7V2ddSPzTN9N6BpX4NfaJqphLhh5mu2JXJ6oPslvgWt8iKjnAG5gZEWG/u4lIcNuKVlb
13htKXAk3lewONd92MkVmPinpFIsHZ3mPfN746Isji1mjOGxZ4+zqCan/hj07DRkzV1IjOWhNsjU
amWvn8IyTC/CbCxqmtCu2ubFST14xQaVi8Anur3J4MgcXL2nhXDeNWV+eb6sri0OPYfwx32cEpa0
hC4OxgRFdSC7u1NAHEO8Dw8hH4mYdped5cgf27ChUk0Go4mvcQGoUYcee8jC7NLhFQi574BRH9i2
qkP2SoVJBp8l7axD77GZoU3jW4meXBPFkmOFX+j3n4hsW0eb4gcEUR8rALvQU9umFXimrY2n6a4U
oyAm4XuPEHPf2s7jsloaL0biG1tb5OO2YT49D7r1q8DvPI9m0NdChU7nR+ZhaBXsBc2szMPvP//j
y+9/Br4BjFLhBLvRw1z3e3TXZcUNJzCwsNRO8Nji5uMg0sFjs3yKvFZdJmwTF/QWxvk4aPZtnVtn
1Ra8i2XNDOp9SVaQG1xxT22EK9h1pm0VCPkI+27pFCQEEug2a1omM1Jjo0u529geR4q8iBeIdTNm
/RK7QXsh9OoRb7ONrep5CzJQVxs8iivcgt3bjKcxxqz8UEbRrwcnDukix6DZevYdMDN9z8rZ3MIx
P0EGUE98PrJ9NmS/uqbCOuimRz2X/X7A/c6cM2A10PqT85wV1Q12LjWzXvutjZlD/TObYd91SEF4
1rBDgxtfui75IGnLKrIdmw35XKFZwZocsaA7EnE5e5PwGJ9Q441D2AQbQIMPY9NTb50ZT3VDA4EA
FJMlDEyGTbCjpFEBRCT4atiEex+2mFbpAHQyQQSXTIdL/dqyy5nFLKxQa0EeixjAMjQpKhjNNqUM
5ssc4VtKxUMXHg7M/aTwD7kP2nMoToiW44Zgp8bpj3nMoaur5EhftJP7iO5MuwYhsKWL4r2Qttbt
8MnODLAmX9Y84bcGBybFgjUu/MwiSpQHWBT87Mxb7VVzHHV1pl7cR+m0Ug1b/5pTfa1taMNJrrpt
53/7MvYWinyNCwvWMgGHAch3P5yBDuK+qZwGTwGvKI1sxgYeH1zAntJrgLFLxyADODaqATnIqAEN
h6zXeMJby9Yh7LuT70KH9iOdog7N8S+8aOdUaOOppZYB0Q4oRchxPY7qp2sUdVLWPLJ6FSx9lP/e
1ovNVMevdIOP5JV5+lGz00VhtPEatW90KoO6yr32hdtdjd921aObEvrXRngCtVl+xC2xoRrKKEqq
WGZIQQ0V4M0wwOzz0aU7K78LaFpaqxF+uUlbsDfEOYUmJO+tq1Prz2EBw6KK25C3PSRaIYlQJ+TU
m9KjVypHhAsiz97bGisrUZtUBNtVsRUGhsAkabZkaPoDJDu8yElfrwycLQcvHHZCEb4e1EnK9Ob5
xZIS9pmrrS9y2YplKGhN1ZDNGBpjqGsZSLSBou6ZhaJN69zzQZe0VX32K60+j0xwlBCIbZCgVkRI
L6iXNHQ1zijObBM+NM+rNz1GN0f4HVb80qe+J6XBY7L3qU3PCWSdb1OfPlgZ2fg8jHrJXEVkGdvd
ZvLRrWMsZPsxN/ujGQsQDMh6FnWJd+ze8oVVDu2q74JDowP6RNzhAQ1dC9wwdgNB7hJNKctGOSeA
smNXFy9Yw/3dOFUYQkOtYubTFxRZXkYrnDZwx9isg8TICSsEISCIHJYUdSTF1pZiHVrTuyUKCsfb
BE2/GrbY69OjWyLt9aI/tZNJZkaENzyZTNTJsZIEDbN2YBsPfcAJU/RQFe4Hl9lY4QqJQ35q2hP6
06luSEsG1BTH5wrYjom6ETwb5P8lENJD26hrETaog4XzQs9PexvatUaERfb1hUVhvSEoNxeHpmis
tQcH3I6OfPzeykBC6VXBvqCA6aClVrCqSyWWkKBWUUzzuFVDEKRj2CelFHhnmmN2ESa4nRv0FVdq
oCdT5T8B9oEK08H/0kJnqQx7J03c+UkcIdTWrsepvZ46mCCCm4rqguJgKcL+Jan8lZWa36GWtHu9
neI7NY0l550Zb7w3O+2ufdppG1cO76U4ZrZ1NxLKpkSZdaXbPZctfIMh6R644vZrIWuWj0O8iHJV
YBMLQxBV4p3AFWLUSOBeEOPdhS6Xf0OzuG9jLspzFjfUIXk6qTG70DbN4BzgtjvXmnbG0Db4a01Z
usMzs03KyGZX4C1sCiVbZBVcaq8dRmK2aOxmZfUGmxMHU62v8UWYJzWlz5VFVBshbMEV5zmkhPtA
yiMt4vEhkjZ+IWpPFK0Fq39P6//ktD57DOz/cVqPpqL6yP7LrP7nt/05qxt/4JS0bI4THlm2ZOr+
26iOwUE60gVh5LAekboh/vf/+vuobvI9NmYubAyM5SCK/zGqiz8YH5nS2aQJvtf+lwwOQhj8qL/M
6nOawSDm7DGS8J8oZwfEf5rVDeSqApBEt2Mwey5t/VlG7bD3pn7f058CNDQMOE/hmOEp9UwM9RNV
X25Dl7CvPeoxOJ8EFS1saDoa6G+gmYrRkFheNbxjhSRxPIYvUIPfVG05u8zDljuMK3A2cpHY45Xa
3WYhuTzGJhDLQKR3mp7pB63BxuXVkQRlLeiUFMxccR9w6SUITqPeV+xXp8wi9hHQnj2Dejc9d+8K
sE4JuAhsssY3EXKlMEvZTrTNIrHqDfuM5HmTibmHjGUuYoM0PQFMWUVvZWe0lKH3NB7U+P50li9D
TYQotblBZ1R6LvQwZlsY8/nG3Ep/GtxjM343/OF1Eh2zZu107C5JJlc6RYp6Rr6V3zYA9/yLIiDc
aq7f7ybH/VSYjhNvTpBn4XT0LBKglH7CYelx0ffG1U59IHDhftTru2x8TEbydtLH3BZaT6Q6ISJI
irFtBxwXQm5B8kgHJ7ySQfnUJcYvttY0SqHBcyi+NzEyY11D5nGuEEnV2q4scpeUEHhkW5jZK/CY
unritr/MNOdZ172QRL/3C0/sIrH6kAwV62JvHAgbjbsOiQBxWOP0NN7AwL94sf4Ws9YAHkAhnN+f
DSc79g6JAreaK7lu0MfvrZgL6ode49I1SjBNQ3FUNNSuWDBG296Wp7YYBbVArNMT8+YPXbftqodw
zAiVMUxNekIrRvpNa824DhnjOp6oyyFXX0HvNavC7BdNhftXH6tX6ZnHuoUcBvOaJkbuanZ5U174
C86+sxyaiR21L146wpghpk1y3mgaivYL8tjrQWv0W1fp14CdRENccdUAXWEL0qSrEUQTPIbuS8UD
QJK63EBUBI/BdD/1IBgL6tNXI8Ae0vHUk0yhdxJkLRal4eP9zVibQmV2LPPeH+Kvyve1LRsLOmC1
rQ/W4hjzsYlILm9jvT24Tn1BbfEWDL0BayJATqX2ZIRcqcl//OQGCFzKuU+qjzY4srEj1Kx3C4iH
s6uivhHmWGjj0fGaV7qqZuprQyy05w1UVyfLxtPCvj2u1C3AM0L8q8LmD7454F1iSuORceA51I9y
hNJt+tnGgAHKNjK+q91XqJQrWeU7Q1CkFtH9WmE32LQmVTnwmm+iQ0hwPThOWoEvIh5XvUk1Q4+b
Gb/IB7mUsw/fYOHI9Ek5wQW2ZkO9DnyMwqaUueJ6QE7RWRKvw6vrgy3PWeIu0KULNyBR7B4Sf3ga
sx80IkwR/mc6lVfqqL5JPD0QyH8AINhRMD1tPHfmZefMh63eEdpzTaCbJN4Uw4HZTc9V8MCyEOpu
BearNuMBsQgZLRxucU5Cr/Ojg0yI0ScYVF0NK6M2gd8tQUZmydtco7OKyoiivB647w+lyfk6mtDQ
ie1wrdXbXefKne3XdKfQyzOl+i4Ugu/x8RlN5rfdRbiV2DzixL9oVXfSI9oJmC1J94fqEagJTcxe
zI3K+sF0up7UuSfQ/DmBOcZQ4mFNcEDmhsLbGtlRm5mjkZs/QaxBjCoozfbCjBxBoVaUozzFZnxv
T3x4OvYzo3JOaUICqCW7KMfnvjE/puStTqzraFRUDcFbXaf6yhLT/fypowG6WaiGAj02zeSjc7ws
vhGiYnT3mUNeYIxwqJsD2L/WPZgxLC425IQC27nKiE+hMZBWa0Z/X+TRgxnMpb3U63F7OnR695zA
9nPBEJmOLvCFiWRTsUwT/Q/QhXWT0l/gF+V0B67PDXL+QzJRrcsOpYoCSeS+BkWuYCZFwAR31FfU
zzv+L9alxB1CBs/AfAwcnlFa3VJIRU+EVnpgRCMzxU7zXk3VRyhaWiqwILXCubQRPWZq7iDv7RRj
Rn1B4mbsVdDBYytdm5KXaQxDjk87ftdKwjAZv49wrjkiWP2ITrfBSH7Docqh5Kl7OxLU1IXq1Zzo
6a2K777vkq1rd4jB8QcuHAWcJQKxDZYsr4kG6a169MYeU5OtXYs2uVlh+NO1pbtywwNdmcRBXIt0
mxlxZmmTWJkW0dmE8rmhkcQSEh2vetkBJzUhliTGizM6+wb45RLGNvNHM02sQ4nzO7aB2oXZcOGY
vgKWaS+paL65BViBskUH6VJn62YNWfBwM1PQfZE/p1WarBoFFNlw+y8TcrRFTsK2OE9y2ZioZJrN
MyzFYeXo5obm1OpaSsu4pPk+nReWRH5qJmP3uWSXqc9LTQphsR/Mi85uXnlyIzp2XqI+Tb2yFsMc
P/Bc5A1gb9m8Mg0RXsW8RHXndWo8L1bLecUaNB6/cTbfh8FO5yCKviUSTZPcvJz15zVtMS9sBZjM
sZf3sMMjPHL+1XAnBtLuQAjFlRs1L35jMGFlFz8qc/wy/JHMTORJ3sb5xZ7XxsO8QA7DkHgbonTw
I+YFs4u8Ws8r53JePhuIKuVoarvW7mOYbjcblMlXYE6SnaPc4GZoD4ZMwWaafsc1QaQnVdW4n+f/
F08SFAQHaj6Z+9ah6k0jHrTRYZVupOJqljfqEcwmtTA+fZBOzxPRq6fpkJBp2oqy4a1g8g7w4v7i
jUF0qmjoOeKd81ina8MeVf/oF3A9VCcxrNFlgSlv34wjXLOuTp/heRDzhX8/qDq7WIj7dB/tRYBs
7eKOPwYTyakGoALvtelS1IbzBAH6MarLcCtk1e00bgmrvmyHlXqdnDY6O/gIOJCz6JDcDbYs74QH
SiKbZHMy9PJmM+Lvclz2D7nZ6lwvhpLnp7u00QgelVWW27YgSYoCFD6EvrGpTZCqUUObYdWq6GbI
fVU7zfH3F6s2qVPJiFDEDUsKXLakJzleKjUelaicI6dSWNW3imGb3xoKqnrpu6LajjPf5tkGAcvz
3JmbnutHvntAdjz3sQHLJVCHXjLEV5O5w0jrLEbaBYCM9hewW8PChd09DnUEG7R/NPB4bbMs/7bI
FZCcsAKeZjWIO41qotyk7r33UIL4S5LgDmipYPzls7KhdOZDn77b1p9LxLV3Vlc4Pg18xqBpiD7X
uYkEI5d2Kl/DCKwtGhJ6lf2I4xLngraNOQuz3sm3SVrBlaFzh6ehPZuW4MLUzmcNoB8GawJfRI3t
qXWd9qS1KWnbiAyE/WO3QJEyudRJFi07w35XdB8ZMDhoaozXroh+xpGrFqokwYuwYQ2fYFjE1mJ5
7THM3bs+YxBGWgsp86LZaKi3jfRuSuPJC5AZ9Dmp+6KJnhVFMLk9AL6ebC4QcE8Dkxv47OgXnUe6
HwyKGxbtkt05TwUoah4pxpwFBu/mH4YWbvumvqEcYpe2+s2HUttWA0Va4VZHcCKM3z+VxfBs1PLs
j3GLnljtjS7ZZEKEJwDCO+mm4TYVlGa2CA/FRBpEMgNRhTC5IMguRul3mGT1XSejXdKKxzrywII6
Q8feJF9GkbsxLfNXJaaN7pnkwQcIZQ6JLXATaxtqkUPFdIPa5sQX06SVtyewLcvkoZPAHK34buRf
Vnnhmw+Lb6E6HpCNesGZ9E5QSC7kkRomY2lWvKXmlHfqj8dMzRj9KXkmT72NpvwdCMPZNhG28vTd
tOapYKgeixzyF8DJ3VQbX/bs7jJy7UlhtrG7EGgdm0GRJM+cto+V4J7VlDbPjMx4yX2xQAu900tP
YvtkiUbOvy+0B0Xv79LJHCidBKXTqiTpYdz1RjosBj+9d938tWpoV+Aukpv6rqmzaTtZ0anTsTAU
fjOAx8c9ZEULX8X2sva6R3TIFzuRX7ZPSj4hBhp51qJtqxn/XhpLV5sxjqO3bxW4kqym1r4MUY3z
g1b0+Fma2ljF0Zwpbqmc6e2niEkeVcsHgWAIKDqQVldcgh4LhQKrKZ8qGHrN6XYIqMgFiw7UUkDI
Cwm12/3EYBflHFw1a5fpbgrEMjbsx85MH4ZGexsE/b/VQAATA+ZetzpanXnDCpOIagQYnZTpLzbN
lJdU/ZEb+mPCybmqplwsLE9eYnppxlG+FsETmw7CUE+FZL01/6btKbrrBXUulvUViuLbNHkNE3J6
xPUQlrvXuDarA+DKYGVlSbTGO3bWXMrDdOHs9HzA+cUvjYyvJtNVjVFp5fHYtwrEct7YHOGGPHlp
/UbqisbKNKF7AzIVI24Gd1bqLTDj9JPgNpqW+WlK7dRZ8UGEMKqcCOFdAzTJYdDRrRdJSKzx3m1t
bsp5/FUH81BgTK9dcjdavLIRVXGLQQdwVFBoETjGkc8hF2RRfTklO9KuwyBYgyYZXC7GxavFHaib
6pMojZ4OiP5ulE5xNnV/79V0HRjAmLYTbwwqbYIVWyWM9en4KELuUdYg6ZQ6T1l0TXA2bcrW4jfJ
/J/GMHP1xD0RaXbOo4bIn4KANNn7LXW92HEw1kcJvFOvaWlpSWcwte2nnF8vta6wjd18YzjltUpd
AKShDm1X7bVhvsTG0Yod0jQvHa6k+Qh2YQk1eLXSsaVKuPU/DXS6VSBjXhFQxnEIUF3I1y4dd14c
RvSGyA/FieG1BDsjtgyF227ECOfFUVwqLefInGUvWhU/UV5Cr+9zNsAb9QUtP2HmXCK/e0vq4WK7
igaT9ltW8sba2qRzvL0zIsO4tEO37puKvjqDgSmnXyQMfO54FWy9qKaDJ+I+BejZ5xkoS5hGqDCX
kL9H3AN0SYhIM8PQtyH9Bqto/qsJvafO3doZfN3aBb2Mxb5cnfXfOXh8/YFTr5SkhaKcD2MLplbJ
prmjXmHAuLjmyfHtxs6eXXKwnnIgrbZZmHRxN5y2teIzEbwOof42EUFclXr1wZsjnKYUmsSE8dPN
dCa2YdWDlvXi7LtwvPMggQL03kpLugPNgadstFxU4FxfjRJjgDHpO7hnxq4Igms0+Vc4Gb8QZ0iB
DcxahSdeQyrDfxvT4AYu3JpB0qaqAX2MxCY1Gs7AyJCFz2FHL1JBH/ESc/U+bpgMfU/vF8CYWzZ+
ZHid/i1wR4wYydkLSnetkp+0E8eB+AkPbBo9MkrTiWLId6tRJJaZAVZSQuiPZw5523Ab18Kt0fmf
nWqzdUJVTVcZu5KF1eLf+u0/qd/OCbX/Ub+9fASYrfJf/0XA/fP7/hRwrT+ktImF4E0kUGZ5KKR/
KrjGHwinqLFCoqK60v1PCq79B2Yq03M9W5o4tUy+qS7a3z4s6w/h8aNcezZwOfy7/iWz1fwX+ouA
q9umbVhs5TzbcpmSjb8KuGzfHPBUU7B3OkiKWGxtEkvLIEq1F6PUy5Ut52Kf2X+fU6IyKQuD/gSJ
2wxwa3O19dc6YpHf0m0hegJAqYaqSIXvNz29TE26vK/nIEBKIsCwGHPaAPSOYDL7jYsz4uwLLjV4
T34kVyaiBZk89AWqsfJhIoyxxQGom9z/tNRZR5nd7C3Hf2MG8rit2vQvF+pj0iuxredUg8mKbU45
+MQd8H6lexXUMR+3VW5541GYNBwQkUiJSlREJhyiE5KLXTg9wJOXaz+m9HzArssIQkCoFzsL/3U1
5zACAhnuGjl+Jm7P7NKovbT1RHSj1DWiHEErD4bf2zRGk/GQv+MeiUvyw5wzIOacBvHnXEhOQCSY
kyLM7aDpRJAuazPUFoHfZE9h4to743fKZM6bTHPyxAZ18juKAuR2mVqkzcg2dge3mnEQjlfvSozT
MJ+gx0WellxoFAqPNcV/uPQXRoKhaBBNecrLHoZoVkdXbrBU8nXBr1Aw/NLF8UArjbkCSO4fOTFx
TpOyiUQ9wne50rTK0tFPbUipKEdxRoVDyhDccwfNMjuhcM3GRfJjV9GGxZvG+hn7OlaYx4jID+08
BuHEhn1+82IRCiqH5uTzYiZIN56a4mVZIDhoofuopR5PWjlf0AkZjdbOIXIUED3yawtzS9keBkJJ
JuGkhJASe+BjkJxycNjotdwjOSRXamhge0X8IRyZRlLDXZWq/ZXPKSiISdGRtS4JtqxlHWlmpKUa
Kg+KhLVa4s0FrAHP3TbblJnxjLqScAVCOQVNrLBdX/M5kWXP2SyTkJZnsxVP5txWNSe4aIzLjkwX
yYtJvCvAn+sl2s5u8FqhndIIbhxcDGnuBIwzs1SxtlC1YbSuNPepB6d5hLhILqmnRp6u4xVADgY6
NyLCYrgbopoVqgEaHOljWnDchZCwBKLo2nBhXNf1sYHqv3JCgpZVFv3ENkMCqTeyI8UPEkq7A+kX
bOMgt9fxlIoVEIcPgCHt3BgAO128JSjuewBS3A27ZmW2mCMS1VyL+j3IgIXHmjNLEfRFFpZ9Cq1n
CELafZ/RuKPSRO2moj07epDPpnTxpIIWo2MpNk6B7bAMe95ZN6hQweuUQz4y2rCmVK568MOoO8gK
Al7d6BClkR59oGjZjBqKBs/kh7TnpkIKSSv7Mw41l+4d8g3c5SJYvOIndSBPEGsieKoSarwrCjCA
PiHva+U2anso2XZ+RrzX9mPpgu3vw5OKl3Atey625nuaa9dB/MjOXfVuLL98y6ezKN86Wd1ghexs
DsGm2erMsjQvtNRL2Hq3RfvKTy2brH1XGK+lXvjH0IrxkRTwH/DFUGAJA2wKUPyGRPtkBqlReSkF
kTnN1a22g6JGgMTr/Guct3exnby5JXR3Ix9Rpgzn1s3VrlnFHROxyK8QkzWwJ0Brw8MwjKDCHAsz
djTCtJ4gf0+ISONZVOortQg42Ua9osYPt0mgxdsR25eAYjsAAE4t19r7k760Y7+4+nB+jayY0epy
KxyKMlOYJ5rM0+Uo42f6uuZ2iNGjWMSp1lB0U6y0H9EQvPQpqysitOVWRKVLC/JQAM+L1v0sqLBV
B2wJ/7/XGky1tsPGy635fVHnVmkns8u/aqC7WB3UTx0w5BAehcjWD7eIpxSqzGcihbFMcQZuJxGu
Kj23V2bitOj6GHfD8A2x7rujnmxtFtg0lWug0E/rquXlqoXZEYpmClVGRj9UFgLFbnk/G4/z/7oJ
DzKW7e2qjIGhBnG/S0fx6Zr6nWe1FEFEOvTyfLglg/4NMdfj6hoVbC6Ehy3P5SZqO+aerkDsQVlS
8frvPdn2qPlzcVvyNHjj+1T24ios49vKQ6SXPiy/wlLZvIUN/aSHQAw7MXk7u20I5LmSclFbPxce
EDiDxLZmxvpH1Iy4BlrdueG0spYOvIld4NEe0MlrYAdXcpbeFkaIdvj9ZbKSgGMbw0/STRbLkFRd
uYcSeS0Tb+VUPX+cv7Sp85LEyXitDWyK0s71h44gxAYUenKKpNrzBqQUUmNFAY1D+5j8i4VFlAFb
58xqzYZ26dhddnJ6GCSYGFgOwSYSwK0NVWkrE/7YLUqtYV246m2aKF5OhjFhV5SHwzlknUsNPRcD
QsT5YrBwzDVkQqkp8jPrXLS1SSaXWFJDwXWitF9aikySpZH5oGnauLFkkhwHdJmz0QNUIkQ+Hkjc
Y4yhI8Be9j4LG9PoPq2EhM2Qbz0VNA/5mMDBaEb7viYcBL7Fh3WEMHusuVRg/Zx3e90VeiHTuYsB
PKvo6hJsYS34mxfCcdXMB+uWXYRxpqK5dWaUVe9Zqt9j12sf6PNtya7G59/PFjqTY2pN+CLd2jmw
ekpyOdyjNRKVzoatCASRKkE/0IGdyrpc4NQxP7S80NfmmKSHwGLsJA+K1EHxfFYQmlNWYy4N4uor
T1bl2TIlb5HQxZ46pmtdt4Yfb0sEHda/jxbhtzXvflZIXjJsE6JGhNhoSMHV9WbPLhB6MfcA0few
BiCReHgjKzav9w4c9YiLFlw287FgsD2Ebs9JQMIWEq7CzSyoQNjVtGjDXIF7Yjb5eCuL+lz3Knzh
TXw2oWCvcEkb59SmoXjSeNn9mKLGNm2cIwB/mEBgEHhSOeKWhaphneLzYM8jxuSpOrtJxZg48XlJ
mPWOVWIn26BNbyPX4mPghM2qdIx0lUJyu9U21DSjMxjsc7xDYKfj05ShluWVQT7WjOtzBumPB0x4
DbCNNpk23EVznDOTjtoaxbiNzNq4YKBVF6fphoVUVb9kiao/FLXN6T/hmh/tGdDtJBOsTIERLva9
+9KHpIckpm5E21Y6VNgFLNrgZMtVRhRhG3vE12U44a9S/lGfY6E64Jpl42FASvx+mYedwqj5YmO/
Xfu+eYruHNcrzylF4fnUnWWj+Us66UIQy9grm+qTPqeD7sAqZS+MK8FHiqLLYZkVJU62IWfZCRCD
bR4yp92ro92SKIs8ADnU6yz9Oq+XWuNgG1X9JW1PeJ7IOoLUo2kC2x7xwR3w9EWkB5+jxZDLHpTk
p6vR3/HhVtQghQ13PyKFDzoVJ9AkLlnz0XbJG5o1h256awknbqow4BobuneG7TywkJ8OTUlOP8tI
HPphSll7/itWLLCnzG9WJC9v5Qht3kzYemS92OgVdM7W8R64zLwUkfFIdmlj5uEBPBibtngktkQc
LRgJulNQ5RrkY0PW5NDBssskAICTkdoz/9NWFHZ4G8xsm+j4ELMuOaZ2xfe3PdKbCzJQgepflYmT
7gJVfSVzAljOWeBoTgW3cz54nJPC7pwZHub0cE+M2Im30Zwq7jgMxZwzVnPiGEXThz3x/u9Z+5+Z
tSW6FXPnf/zf//PfxJquv6I6/Eum6c9v+duM7Tp/4D7SPVcSXdJnm9TfZ2xX/GHqpm4wLVhccLzZ
v/R3l5T8w+IfMveyS8QcbzEZ/zljC4cYlBS2zrqdBwdD+78yY0vsVX8dsk0bcpqYyTIGE6LOwP/X
ITvqbOWaRTOxptFT7BI2CIySq1udyScNm+TUYHfBqFpVE7MVaqOZN3sWadshqr+p0F4WeN0XqJs5
LuF80+sBTG/aiLcEpw+j07T7JpGruu7P6evs37Fai4YnVzuWDXJ9HeJqMLWOkZDDF5+Gs809mBfF
RGnxTPVvKcu1rPxetJpJkmmuV/bjY1Pk51oFgKpauXAG/8GwFdzt0j5EXHG1TgegOUxvbWC+0TvT
bRQRo1PeUSZnDZp/Rwv91zhPdaSMEr5F+xbmj19yXAwPpEecTRS0GD8zi3tSvB+HkBG+j7Rdb5h3
2SRSKBpsXTr5wLC2Clz6JZye2k3hIKGpGK/nCJUgjuur6YHEctVzWIEVHTZwVKIbtYufQB+Uqz2N
FdecwsJCVUMPX6Y4kwK6JFZcAFlT0LPEmttdZyqyKKt75eq08X10T7cQFKHmIOd8hScYX8+zSPon
g+VSrqqXhrJYq+p/Wak455zXuWldOqxDO1eZ9aK1GkldC8OTl7HToQunf51KHrljt3Vb2X9xRF91
3ew2YPzLHchSfRmk3XBRun2tTFiCuV5l+zGxdIweWKlhm9zHbf0t2AjTlFJxlNq+cVcmNHDhiLFP
UU28rc7UfdmV6ty4+sEI4+QcerG7KUsXAuRkv7BrfiVO2u0qeh7XbVHg83co+GlMuu0GSsGpSzKX
inllUevivfDyGPg3IfGkCzapIBBeKPLzumnWl2AYrhGtxmyzAiSKxHShr03BRo7BY+fY4W0qLeCZ
c0nOaAKwBDqUxlp8qQxTLVRJ+ibIJ6wpQ1GcKlX7Ox704HENxMym0a6GBzBlUkz0fjvZt44Wj+GD
s5tdW6vwNzcdYpRLV8Cgk34buk8/a4mMt+bJGKB39qF9J8jhtqZFE301YebxUwLDGuj1OjNQn23M
XtmxMoItu9xPCHEkrFkQV9aapzK9dKa8tp6z5Eb/UElKzYt59jfsh9FRObcq0r7ULin8ul6NYVBg
SbcdZy24QMIMbMgbYvUl+WHtCBkWdHVwGx9t692mrWEjkVgWYiQhK/CxLwzNe9dq613P+KmaqvwF
6I9dq3Scg+zWReZv/EK7C4IUa0BVbLTKPZDvXJml8wkWZFuPxrsKjHc0uHEB7KE1uBA47SWhYPCc
T84iyMNvy4jefkMI5wyGrvPLaEv/Jn0wFj6vTBw/lfGvPot/cX1N7sqWyIzrUf5M0eBVpxpxLwen
34UA9rwpaw5CWDn4GkNtquK+1WpUC8R3PpmAPUhBo3xTov0V+A++XzxjnCcuPk0nQaBoI/XmJK0k
Wbq5Xa71kF6t8P9Rdl5LsjJpln2VeQFqwAEHzMb6IiIIrVKLGyzzCLQGRzx9L05Vj1X93dY9c5N2
ZIoIwN33t/fanLQem6b5yWiP8iPC9fDBSRe5MbyrWMLrM4tTFlqPVj80m7gXtJB0Wb4ewnI6Dzbj
6LLEu09PzUZosQfTufoZ1r1113qyFgkCJMeRwD2rqvTOf36V4rdZeYZGKHxsjzQSe7uebiER57+o
3nsuUTHmonkC2LoLHBKiXA9vYwpFeKRhdHYXlNY1Lkt2Xbag1mSI5rWED3Hug8njVKDoWnErd1tL
75uzdnudVU5LcN1tdc2LtwFg21XtwIeyBKQDNnzVcZYzg7bJvIDNJI82jUBQMGMQZYyuDsqiP7Cn
OuZ8x6bWh5+IN2cUBGgGbaddKeEbdzT8xWs5FR1P1Wo9mHZzp3xebKrSYkdN6ddK0zoaeIN3ew5K
jPrEdoTD1C5W+qnPALBSq3SqJv2j6vr0pWVsIR/CsDa+g2GkI0zW47007ApcEKAqYbjgQqbqmwU0
3/cLnJ/BSuCz0H63rT3fWhY94hlBRYqA5/XY8NPEJozbfrK9k6cZd1GN6jx08jltDMNXZlyfOrak
ParglgY8fcez5eToCWlDW+5qh+waezuuMgsWClhWMKYpM6vKvTI9U4fMlXh6mvCn00NVEQBg/BoV
ncXDCnZxXr2lrvmjNRN738Eythr9Zz5Li9omjH2OWbRE0FSw7+jy8U3jZJht8a56XqhomqxdZINs
Af8MaDW0g6OjzPdsBi0r+NdBYtZXOA3RUFwhNPuwAuW2Lj3IrvYgX9vF6MgwfUzykaGl+dS2IWLb
oFjSKebtvAKEPQ+9q67qvWrN+IYJjBhpjuJdLbZNnbKUre4Ab2sVjxu3czs/KbhM/nxoKfxejdiN
99UIKS6u7C9JMHjVSIsHxxzPh7yRUF66Kd4mA1GQEDuVroXyecAL0gye9lqg01pDF/gyKqqt18Tq
Rc2JuR3oqQNvxW+jVI67zumcDc/ZdMMns06EGt96kWaXsA7GTcBEN4hNw8crMjcUvJN0HU6xQLPT
nQg4HO/CRnjiI0/ZCsx2ccaCh/V7/pIWlZ3fitZ6f+zbaoNmh9dF6fPOYwqZ6gbGPRnjgcnS72rx
KuM6Z6W080PqQsfJqQZK9eAhpbQgfk8kr4MYSZyBPweI+cBQcNNDlp7pK12ha98Uj8NNrZw7cJlN
ZmpUp84Tk0I4Ktj/IFN0DBnXUSthOg0XXic8unWgb4ilUKUVnoY8fUl2JZTUtgtu2cw5xax7ujP1
+LEp14Wpo5a2J1vTCQ/N0U+OWxIxcDpJjb8mkfxEL2eyNd6bDAqMHbzMJTmVwJj8P9wPLxxG4tkm
Wz2zBgss5uRch0mAvt5cM7r6Ck24Ym3rmrWnkYWSTu0EYci4Q57V0eO5GUNhcf0CLBeF6z4IaBMP
E0VHvixCjKFuxTP2akS1+dUEClJ/12L7hA5NZRdGauKR8YbqDSIxQYrxhe3FlpEwURNv2PSN5uxa
5h6+q4fZtfa6LeT13+mUpQfVhIptU2kuxGuWcWxCBHJm7+Lk6hXLKk3k7LiAI7kHzr3nxk0eZot4
EV/Ke1fmk9ctwR18e/QoECaCCBb7bVyMpzhR7d0bAA1GPPA2oyso7Ooh2KR0mCSm+sjclkbBIca5
l6JTzCaebnIT1iluZ+ZBuvZjKeF02g56OwIKZYzWjxiTV51FMDKg+p292nwQfaId40qUfgVx2l8K
eUBhe1DSo7E4GoQyTf6MdxETh2QKnSeF/uAMkBGjiOyhFvUOgvn8st9GbK++Rd99tJJNvkMlmT9X
H6qyp6/PWbA9E0b10QYYgEXSaM+aSb2sGvnMUfgAryncZGye3yhuwtjTVxryroIpUGA4GYfgF9Cq
L2Jl4tUmRkFYrMFYN1E0WAbjR4SWaHS44pzevo7VhISuo1QA6yOQoCXaeWiiR2Tmb56Qr5ptpreo
DcQaQu4hmdEcuVYpSYmz6qfJVN6FePcdytxZJ6DOOBaz5DSEm6ecaF9eJNpXE/cXb1Yu5Ydevy9b
LyJ+xg1QFzTiDt6ToH37FRb/fBWQI1eQgu03K8bURk6XEhdXv3d63r24TlRsQ8vRoL+WclPgNN+N
tQmYraDjC1Oq+UwbmzhXkmAvrHrzmZ8d+k7onAoVnXX8eC/zVJj35XcG7fAvFOWZ93qiKKs7ppk7
nJs++VxocsiqgeFb1Ist+gPcyypgeiKVC153+WsvyOaTXQ7PmpMMG8yCwcYl/HebvcK9TYUWn9Iu
vyWwbj0NW9ZIDuJm03Gx0Z3GYqBDuNgqPUJpbfmtT2l9/fPBNvAFVsGtTzoOVSAhVT2X9275INmG
3+kAcTyrBLRF9n6mOQ9ymVlcQrh8Yw5Dy3Im+mC3KkuMB28oWYoyyNxmABQ4btN2sfoXB3SRbp9n
tVyXnPS2vZiDPfZUOtq5XxrhQKUpLEpxYNvq6PuORUkxqlv37EyZoKkw8DbYcMqbLNGgJjY5I50l
Pwd8eFlFFp6ay6bErkx/srw4lWvcu4IJntBfm0BOPzB2MEi82nVDn7bTHst4IF7XlW+yow0qaOWn
Mwz2Fvu/+RKp4dtGyr2yonlG/WBXhQ517qg0Fu8AwyXIDFhgadbtWsmseQEk2KPXI4ci0FpWfGtr
jkUutJkXt0tfGgsLZJ7hzkiaNPsS6iuhAvCYqmH2kYWso1dFNJdK6MiwgZLwoGHV3jhO4uw8jwgP
Wu133pM5aESJxw/2IyOi/rEvAVsHVvEwpkXt9xwdLDyXHQ1IVGqHOn58ssoyRUuuZWocaUebvcNQ
jeMZPLWz6aJHFhUMk32+dKS4Ciuwc44H2HHj7BJnmqg0LRzql5lb3Tqzxmw7cAKX1etYZflHpAcf
Gm/BY4Nt6dwKCAE6JuxPUt9v2LadR1k3xVlWvLya6+mfPRGePIYtEEaBd9IbiZtp+fdu7O0yqy5/
LkelqgDOYIfineQ5j/JdmUnvDg2FsylJRQ3QK6Vc45WBY7I3zMWqQlKA4rl0MxtWtBna18AhVjqm
5TrH8Ej2NnO2XMcrixkZRlLQzyh8a9GNcp/lIbZ6iO67prZ4uZwWNH5vzo9Z72ZAPupzm+7G0Fk2
nPmVenbpW46b+FGWTu8xMEtm+G19lU5kPlZUaUyXOO/pZRNzf42RP7ZmYDkcklR37ZqK6VfZ2xuA
0Q12z3l8ruLYeihd4CZ4gereeGvLTpzcOFzqhzhwsAo/ZEOcr7MxGR56jSil0h2ebHqYnGpJ12hX
EMBXXsQ9MaPaq6W33kwIsaiC6tk6oEPB0avoReTTq3CM9CmY9OsY5fOKdEbvQzCZSHoaJObzOlqX
lcGBH8s7LaSmP/UErpMyZ3vGJPqpahLOYbOebTs2G6tOA8tNB4Z2aZhmX0xiN5Y7OJB7QyqwzSBr
b8hduJEtNW6rGkNgr2DU2D0vCM4LNtqh99Tr0Tv3eBOl7zGLFTiuTGziHD3e5uzJkzfajUjulwQa
JfUf44cK9Q8KhHLIW8TqLcM7V539wgpBBK4Rl9bl8keC73cIVOklj9yHppm6YwKgLkCKgTGi7kQs
SrViOoIfOSYL0TSjdUy6lDE6rb1P3uRQp2ZVp6XXM5jr35A08jwGWGgACRx7MBL8yAF13UPEHJaA
gevZv1K72Ce1Q/4P8xPmtGd6BX803fwxDVm6JXb7ccsC8YWatDOsnvk172WKd3OF4XbkiYUobnof
BGTxuOZ2sObb/924De1T3S3rwq9B5t0VYNC4Bfk7Y3IrzeNMh1Id1NFrwoO5yvPdrBG+jwVJ8LZ/
CLTZ3OmJ9Sm1wNq08ZUaeub+drlYerttJcM1cl2Hv1aBoegK+5QY2Aup6Kr9zuzz58lKPw17xuNi
ZcVe5/l8Hnap3UAfY9h7B+i8mtOuPCrIGic9pGC7zJ4mjKVszlgTUKALnu71nVI6vr5ox7fULF4n
1A0/rbQBo0ucnZ3lw9Db6fnPbyFk7GN3aPy0pEk0GKV1r53sUCEvnSp3OlBhzBmtFvI0DlGzsaKR
rLfQ1ZouhZr1ssxoItK3djIkVzc0bN+Og4h64ULu0pqoYJc+NJ3XPQlin6fGDnLgY8aGOIj30zKZ
GrjeK4yy+osw5E5NVBLMM4S/yK2Tpypp3+1EH5kte+eCjojnSiGi9PaLEvmNaocZ0jy9VJPOGCYS
2dlo+hdkgnmbhUMIxiDiLisV5Xf1FG7rNIwA1NnRKhmz4S3PZ3Mda2bwUEiLKlkbbaWCTbG1egoN
VGPRQOIQr6jq6OgFg8V22bUecqkdYD6Jy58/ip2MubnO51H7OMvU1YRVeQP2dnRKvcGEQaqbBsE1
E+b5glHQfJqqs0zEZXCF/W2r+NPojGZvhSktbhkEDxl47yUoB79nPDXUWcwpviInnnlc3vHk02aJ
0KUtYiztnEKkP0L1bmXB87JyMtrNj05N+3NQxe+kfI4da5EKvZ+1oC+U1EtyAVCaYEP8gANQrsFI
WX7gMZ9FzUSFLdmwIOo50c8W6CoZDoh2LX2VF+EO21bXGBGhGlqAPASix6pvamb7GG/nVzOv0Jqr
tl+XBgpZSg88RP8axFXbfpWxovGUOaE0TZ5ES57OpbdeM026BTptlSniVEYIisZIaC7TrJ2kHRoV
iNMIU6AoZqjSpFAqgHtvOZPPD0EeOj70gnSjjM+xk+OpbfWLE4WfZWEX1yrBPRF1ZBYr+o+2VQo8
VYmpAHXafdkTPn7ahIJd6cJJyBIMupOElqkqeGjuful2+T0CDSxHB4nIMrsrCDxuwKF+ayhU92Vw
icMx28R0FUUj0eUlepfpee6HosC/WdOhMejdV8fZblFEzA9zcA4W7bxaod1Hs87OrvtuG7isnFLQ
8Jqm4YuYQd2WfT3ii56aW5C85m2xivPvdozOfV1iIy9i7sNZ7BPuTKLD8dGycE5bQnsInYwYU659
tjHQC7V4ozvKp4qgaTZ8ymWPMt+tPPsRhLTdxSHY0Tn9TZEyYfUdhjd2SCB2OAsTf2sqOr5rzrmB
MPeMOtdZRaZAic92GNjvGyzsTHD1cAYBWLRHx3bAhQVUpDSld4xNM1yPnLT3SqYEGCouoIj65yt6
DMxmmhZPU5j7/FFywQb/boshwZMk411gyI+6WBIcptLuqk5ORjXNRzU24EOmVrvJhP2E1zKGL4MM
kHuxzCfY/mxsxZU/hExau6jC9x07tBwm9fAoQwNmQkWipmlMXrYRUFdqwFpPRytnQoCbxeSco5MY
peUk/oor+YY5DSeZ4Tg7Y3CyF8/oX3oM1T8MMp6RFvxA9x/OqB3eS5cYTx3M8WKY5gP3eX6LQXv0
XufewkHzadvMj2N7PwNFLGXyZprxeBs8QH2qe+l63O1emyU4YLAOpUxIadpmZ9MW5XOnvK3sm/Si
cVjeQJv66BKqrrPKS3YGBpZzbCcfCTTQx7kTsy8tgCEMm8O1yS7kMDnCfHI1ohNEednZJdRCItHk
O90gxtw45d1qh+ylqo1NbSgD3JtDT0reXmOZAKWw0hIPiQFQ2SNiyUXtncc+PFWZl+8dR74UtqRb
Oe+TbaxTixd4Ij/qy9mK4QxmbY5NR7M1fa8v1N3ZYQtCskoZiTjhpZUuYjxy2C5Pa3+CG/IOxBQm
nzokNo0HTFnio1E9UckVHF3Y+/hRxIkw8rrSlX7588Gc9hhi2gfPm7HRMf5NiuAwBPuhEtElYxu5
KzrvaWpZIkHh/ceHUPBD1USFJI0rkLOFuPRDCZr6B2ee6Kpl0Ddt6r4A/dvVOYNJ3CU82EZOCzbj
6w3Zo/DMJvCNn0rnTM23NmrDkU6jZ0ZpnFBcGNGLVy6U08MfXws2gYEwV2vvxbKFczxgrB3X8yHO
WspZ2VGzjmeYmjBpHaOK4L6AcLiqoCKsQQMbu0ksiM3Qbml34zGmbErfyNs5PjjGe8aUjOoBji+S
YQtPJl+l0Vs/5dF9HMfo3te8a6VtHJuku0SD0p+pVUwe7D6lUYfReuZm2vrPBiBp6ZSg0flrGj1q
zXK+m7EMLMYY8FWm2bIB42TdRSM+z8Zy58a5/VHjWCJCfbRjPGlx3B2oZGErVTTs3M0i3XA7hexD
cVAYv0cL1yRtABzQZwZ7Zcsxu+dMtlERqoDXLQVjcdUfQlwod0JA0Gxr50vQJYBnNpfnFBHJD8ZC
7FTCFKrEkfvWBOzjptGw7kalffaiSBaeLVdU7ThPwVBy3LRdOrSCS2SEAzuOsLvpFC+tS1Ey0MlI
loWpWil3gizU5cNFJWHJV+pP6dwfO2tors2A1ziMk/FSlfg9E85OSK1Ml1i1r2ErEV6wg/ht8hEs
CUKXNMOQEWXRTc2gBVzhWosZVRVhGfF4qo7cgM1JW+CrADoow6Z3lELEgYJewBUEMPezAXfCDRUl
0wX9WCyR8rVb9H+90r5LqC28LsO8bRoh/YAcGz6eNjnCjGp86PLpoe8n4Ax6StezaZ/J072hh2Q7
ZJoPA3PhcyKgfaUAYojYpS0FW20Gi0MqPBSMQZbUZO/kbChgLMq1CIEBCCq16CBXByeOs60zddla
WKxCLq6ddTj0VwCSrBteofwydCtfcO5okyw+O4PaeSFj6mnssIuN89Gl6VdE3dmd+wu3Z7RNQ0yA
WLeS987Id3ih91qQu/shst7HxeQFQtpXhfbpegrXIdNiEtGUAemvde19FiSpsFk+N8tRyaAHcCvr
1rh0eAPD/rWSyTeuwROdssXNBgy6Rf+/GBGINs2win3XYwoxcgMkFMztjammgTcAq0cOrRKPnDrH
eInR+RJCxm55czz5XJOaA8Q/g55DqYp0VlfaHbgfTWJWrRi/pWFUj9byQWqxu2kscSxBiwLvGeXJ
bH8TUF8mgwSS6sXPwxbyFhRKLeJDzdwipKkJ4txRSwUg+ZKo0KgAz+Gxay1Sc8FwmtJuOLlAIaiS
H4aVVyUhjCxuYmuQ9PqqEB7THNU3txMWDHkj32peQvUWAa+tF9h0XwV685yMHkVIrtufo3KTWykL
IUEZDqsAKXhuIDxyFNrbddxx/o4fYi1JHusWZiX5suKt6NnkWLn5UdZyxv5tbqTsP12JThoAJXRE
uWscndlCtA4dGe5Mc3hiOPWsU7OYTPkz+NGzuzA3pfPeWKZBKWX+WAbCn7uB6BJxAMJTZAPr5L3m
+lnZ7CBtj9asIMgvLSXsMLVqHjj9BRWi2JaR8UJHFiZ8KrbF7F6NgENQ29CTGWE21/XpgMuV7Wcj
N0qRgloYIPCWFEdfMtGrzk0iKq7i8Ew2L8Z2lUXvoPgR3dHEoE4DyZjRPriDqhWueYxrwtpRNVit
o8L8kWpKHOu2WTkuA4Q0H8+D07/S2liv6cD6zT4GWzFWJRGF7J2qbcfQIMCTvNKgqfsRPIHK0zea
LL96LwcZzkPGyjJYNIStSBs22CsBgpyqli2L22xGzLqvJg0HgT7uhqx40Yvpauju3YsnXBcO4Qz8
b8wGuidoKK9eTn2NFIT4iDABoEimj4xKElFmFn8cAKYh85C0zkuseQPmZ/McwkXEMlic8or5tRG9
Czr9crFRXJPILzxcmikucOVO08ZFWd9UZvVL12jTdTzwe71mXEU2ACJhl0R/3kYSdeavX8p8NI5a
zbAmpaPjNSJ0QthW1o9mWtZUpnP8K0xH+pwZ6oeFgZi4CceRcvw5sfZdvEi1l55GoMs4JWeta/T3
tsy+k4Z9dKCscAOCsvCdRf+JarfdSWXhJG0najg97uK60fsbF0d7xjZzscJSPc+xfkXWPc6jad9D
FTxJpiG+y3wYg3Hd7+tB0/xS0QBudHng59jPyfGJzKfsIH+wdZNmNu/DY0RxnxxYrJaAiye7l2ag
u1u3tKfQnFhRsSNsMaKRore69qhMs3gcpXyshiC4VjPgLx7KT1lZm+s0USGCis6xxNHvHM5YlPqJ
cWbLiMmwJr8BfHyfzKY6TOiLqzIRbDZC6qBSulPQMXW/qH7Fc9X54zo3+4GLd0Y9Mcx3hlUfcTvu
W0Nbl+6XF6AHjfYrHrcLZ99tMZWPLSXVsc6017G+azSOMQBdrEMuiUwlfDvE6K8P0OlcNMpIKobB
vN6mPI9VHt6AFBTHxDTvLgPja0x1xyZ3AP+3HgZgty9PTTH3JK717x4ozsloqnQt+xTvhU5fb1BC
UkDs3PU2w6o24SHU8GWgIE01z0NnppDQE35rTh4w9dzdjJq9iUQFujkJ3wO2Nygy+PlSoLNsm5p3
PIErCxd1uI68Bkygj9yIcBz3xyiMYFD2Mz19E9qb9LSblqinpsLjY5AD2BoogeuMarydAwIza1jX
SYDf8bLbF8ZRWxqOWHKDMHw0u+zSEK1gDUFRV92w63r8HE6DFjOF2QVRSQotf2KfVOn59yxCkxqK
+k7eaa0SykjHtkIM6vqTyyHPiGcMGeWjY3lIH5O4oAsOKxYgba8i9t9Jx/8u9F/upHsnSxN3o/fq
EzbSblvk1n6GAHaah6HfM1sd1s3ozWdBGdbJtY1gSysTszGQ9x5Jr50cdZ6GTSmZz2kc86Jf8WQU
z5Gpf+P2oZ+gZOKaEgbfdtSSbIWdta+aMdQ8vmy5ryk/Xo80gJ1tGI/CLjKOo4XrW0qAorUgjVBa
nJ4cNmUcdIJ9uGxzB4Xo0rcka9AIn+fi3ep0rLX05i1lHFdz+VB7NprDnK1lmKhdbmraKvAQDcO5
cnYdcd/9SIDg3lNR1MaWeTS0jkiV2W2BB7EC5bTwTFr4iwqoR74IMsCAiQJ2UPbIXv0aJ9cSWWJO
wg/AWs0qSxzzdUjBKpJUW7ljPf60sSh0Vnzqk9E+tIXLsJ3IWxKYeC48t/THguiCxm12xdH1IGsv
3kit9jYeh/yszppjgsLdyjTZuh5LEbN7kvD9yE/R7XWjf01wYhBb6x/tfAaCz3Rbl+4LfFhA/iVs
Sy/lsnW5nbupPzDFBTDWpFQXNf13TCiuGThtOKLmPhr1x8HIXttoOKSy+42JcSRJIVmdfs5kEgDU
cNifOIrEVn+gZSln371kT5ccgOSBX048FyCB/IrS6Fc+LiezMTlWTnToFTuGzpiiVWtWLEJN+NZ4
jjgsjSbCWkxcPQmjzpjbDVE1IKtFNxw4Z5KzGvsLPo7qZGUwx4wEOUkRYiBqW0ChnE3z6vZHOb8h
Mgdr0S6N93b6o7oYY3qpFUZakX/qjf7YlckP3uOjFWBNU1prbeIQpIdD6mFQ6Sol8LrFWBwy3MPp
g6m9CMRZ0wcs75zUsqXCbk6p3oqin2y6UcALHCESrksbIVtW0HDjzvtwdPslwC84O/LHGE3nYA46
tsGQIIjqE+atUK4Sx8mvpQPq2DEaHmobZ+yfCio9TkUWPkKSGw4hk0muY8bI0HkpnazmveZMJ3PM
JZVbOGP6Nj2xxmrXwbN/COJbO284krHvbw1wxQn+lfKGRwwt9sUTuyV7s/dmcHAzKfVzrZU3PSYu
UCEC0C3fvwaM0MfOiXYDfJcVov2FAtmJmKKBjWoMJ1QuV0brOUzXuPOo3jLkLiokxoZ40NYgIW7M
VI9BkZGNY6fGlpd1SR+2ZRycvEb7ciPKQAFisDVzz0NyxnEGzsABISZx4O9F0rKTwTn4nMlhBZch
Drwns9XHWwJF5uTR42qJgSh2N2efTom8Gnn9uzNXBHSM/H2Kehx9nGfXY8t0E1v3sbGRGiJBVizj
1Luju9b0NQcmXtrEj4GQH2NvJ2cgF8sJWJ3YIR9LOexhQWAMCOtnJ6p5q23FJRnuBlos4kUwa/ee
x+5sZJKmjQGRJ96lue/2rGB+5PL1NYuWcOUWm4iILUqmd+bbvoZF+dvD+WaDvKYKKEL+Z9Ozrab4
hw6tyMwv8MYqIhT0C2WOQSodxhXYosUr1pUMjCNX7cYAGsWM15WtkFMem4yEakfFNzonqY9CqOgB
Iy6YvSl80B1a1QrTxmUWxyTIUtvb4njMN7ZVsZUCcL92rH46TBE3JDmy78rMYLEic4GRykBDhIH1
OBNwtXGaGWW8nrBkfqf984RD4ACz6xnfBxd08EW+pFqzF9loyi0/44iRA7sUDMnHIrLvHkfnxylP
SURpRfOCfH+YyvY5IcLyLWr7DBGh8wddGSwLCxe+04b7YKJP2Hp2MSAoRCXVX0hEh94y3+EyerTT
qcQPlCB54nHGdSM6lZkP2CvON6Di0vhdywWPKmiQeQc7ILOIpguWCrJ2d334bc7Bxmg6GoOoOnKT
FjbCFH0V9Fp6Sn4atUevUlw0CIkkIoSR7giXbKNCOHggMZVa5PJXs6YzYnbRtoGt5yOlZWRSoBjr
4qUkgsTMFbWnT8ttZAqCEl6UAdNyoTlivOtFtCnk5BcU1RNLEjd9o0cWj8WYMs4WkZqrF+0zL59R
456UwsZkhTyXGF9Smuv0wh9V8LPIN2bbix17hd/awGZPR0J2LWx5iuVyHZz6SafeUVkI+cSR3Cr+
ihS2a5j1jLFqXBm0M4yAsaErRQHSB5y6uCxecihiO2p9dQS8vRHhkGBqC4drBEykfpVV8zx7mLGN
BRrPzsnj2HriYplWrbvHADuuiAxt3aZ59YzuHI5evcGTuRk4UKYjVVZuOdJgjMMCJs4FLDZslMxO
d7FtvAE/AoMTfHS/tcD8aEpYEK6N/TYq5UMMAITzy7aItU8RY1at9Wk5a9c7gBANS5/7Z4D7Mnmc
Ut0fuUUekPzzeiKR7mcMONRV63ghQ8bZtIiDbWthp2A+fR3s6Zg0/d4kyMtBrrAZ6NDDZcb9QevU
ix731jYf+y8o0hBzUea6sv3AOWhuqK/C1gfNo1brf4oY3P9e0/q/ij6/l3HRLX2sS/T9n9pbaT8h
se/ZDm2x5PcpmfxX1z5Cb53zPs3MYdvWn0QkNtnouPR847dgyGJFIPxV4zGZ1LWdTAkpmap8Cyhv
kh0gj//h26Ec9y/fjqODksB+7EpHGOZfkvoiptA1ILK7Ky1UsQTvzjCUdD7MqvNDZHmSySmUS7b8
sAI/LTqaq9otd1orfzkwfTZZUfHWjS+yCbgkhbH5H76/v5AEeLmcJdpg/ElbeKwF//pyVbaNjJ63
8w62Zr1OHWxAACCLveuQyxzAiG0j1L6VrJJ7x/Qhnar2fXK+RUKcyVVAl4Cz+cVApllGXJF/vrv/
/ffAyD/ezfZPgORHWU0NMfPuL7/9t+cSYE/+f5b/83//zb/+j3+7xD+oWix/d3/9V//yn/jE//jC
SwHPv/zG/5N3eeh/NdPjL6Ln3T9nWv5f//IflT7PU0Wlz9fPfHnktl0T/+j+mTQB/tf6b1Mzj1/J
V9vx0Pwv/tffgzOOC0RY4iz6E3KBM/wfuRnp/c1yTYcoC7MCEFALgOIfuRlT/xuEAO+/ZFOYf8P7
z27UNk3dNXDl/v/kZqz/RBe2uJqWi8p1aB3iwpd/uaRKvRqZo5EKDce69ePftcvuN6iN8DJW8S5y
4dLkfepjF5x8ygHwB2VWfE2GJ7Ir2VOTGKdCVHvDmsSezOCXufSK5CJoV3loVT6hYRcGJI1tbpge
yQyCCKtMExaq95SLOHxwKd/sR65Z+2cfdsqXXg2lqUrtDSsLIUfL+yZiFPzUKc+JhX2Luzw5D1Zc
701KDlYJaJrjGKImekmIqaEBs2rp2tGhvxDstsvgReobSxgkT5APkVpHOhOVbZ6o2DnUblafwEJA
UZQAW2ccXVQT8uye3MUYJjIUJFHe4p5Ai8w4EGimBUrImcvHIRt6f4q050Ir5ks3lN8uHrwt5AWI
ry6lA0CHmg/tGsmdpyz7YsfQAuwI1ERhFs0ZV2S/FCLARLAwRhletftjxhQeQLuygaojgT7hOciK
Tbe0gA4c6G5EUYKNcusrWyDnbmvmp+6SqenKAQKzErj0AhWwPwLhQHhj1RFg/Akl/xGfjUNBS24c
ObWs8AJ8qKgdP80csD+ktPzV6A89u0RGcUW5aW27X4tEIMdQxOikg3VKY/1b79TgM9SL78hqH6GV
4FaAjIM2PJqbcS43YgiDA9c5aospgiXMEt0qpw3WjiFzJEm+WJW7yVsQWq1PvAID1jnx0DY5R7M0
lfU3I5mfcOfBJdcmmh2jqtTaZubgfWmx5G2u5ApiV8mBsqHYYh6KCzZ3F7TQ8Ck0fEc0i5wduhCL
wkSno6ZFAENzE4wg2lUBmccoVDzYzUyXhLHvOVKcnP7dCOsWFTBCMLlp4+LeCSmxnCh+TuP6OEXD
ezQ7zp6zWKaB2nOzbO8O5DwZIURbZlkfg9TCIwUzjCNsdQYdYr/kjfnE9oLy8cHoDljbklvhNXim
XAwZnjllWzmSl59bF6YHzdh7mhaRU9C+oDfbuTBPmTfSKcj3ePrzoZntQ1Ul87qNbe8WyfGuJ8Q5
EQW8jF4hMtH17Ly36t+JOo/lupEoiX4RIuAKZvvwvKM34gYhihK8rSq4r5+DnoiZjaK7o1tNkXiF
W3kzTxrNroAEcXViqHwqqbPnte5AtAar2Gx8zxaqiALR3owkozimSvGu/mjTBQC+1iyGrpFxN0Bx
RM/+XSg7/AYk/qfzB9he5LAZhpBRmtGDBCDatWbCd5+B6YnnSsdvDtWwV3gsbEyoD+QHPteMIOUu
I2D8zEj2uHbzXb2Zjp2QnVCif4212d6z4tRCtsQEN//NVfYGx3B+wuT+xkjbvvnYNglrYbm17fHQ
1vOA7TN8dGNXXuk/JglTpJ8ZjV8Pjk/zqcW9HciFQ19Nz0+RKsGnTEXcyrMnOm2tfWhWxl5m6uI6
nbrMpfgsEvo2S1y4F0tbVzufIXuZsR+1phifSkVp5UxboC4xOM8Gtj6PUmytFQByAk37RbEAzOuh
vtayOwvdFo+sHvPH//4qABJMP2DV7f/7Z6k9DOi6RIzg0tQPSwokc+ms1e5s72DMtb8n/GBctOyP
wFZveIJdnNOE34jXJiSFYuPUJivvL8l+/D6MIyClIgoW96XATc28kYooTqBdFh9NWsMGbMFoNmH7
TXwQFdolglEtqIqBl+wcFNOzwSf3aWp9AeLteVnoOqLmet7Dqei2YTuGAKNLkog5GrPd3IO0t+6j
mk+iYlPLOf/jSOPUK6fdy1iAiRyQ9BeXCxp5BWfjxjF9cmVr3f/7ZTEX694EqbO12BwbJpa6ssRo
CsbLYYq+9x6LvX5x+e1NbmWT5rl2C1YtpFJZqbVcgqxkgV6S4+c+q6yojsU3redcWIPpgVsehJ6+
MbgV7biC5YW0dmBXWxad+ISB/JPcEQgZ6Yr06mJ8OCz6ztjImt16kPE073pgcdHiwSMhSDpfyEbQ
PJ8ofWgr9Gvlxf5jE5IUTxJNrBtWI4EqCijyyXoxaM4u2EUTRzf2nRk2R6C04c5OLhwE3a4Vfr5T
eqwf/IQCi6r+nrK0Iy5oEfg3CFv6maGeOv4XkBuHlakW3gfsOPxZgSaky/ArUApX1+SfJhMQHKmZ
mHDiyPrRXzdytdgOWOCOoa/rfY0T45gCLgGtY35SCyf36W+Qb8WhYtUCJz6kKKnsGHGHSUZL9xL0
mlY8Ov0ip1/bKpyWIPzcmJfG8W9mbGJCDeiAr0JjX2R0kpuFzh7LFDycw11JT5PzBwwQgvPN7ROi
XCPk0bRqr4XRfdg4APBu1ZS5SKPZZG6M5tjZ167r6iNqp39xWcacLc46BRLi9t8vunXVLU7wn4nw
p2J3eCXItFXSi08Bvm2ag8Z/IOXjKNF++j1aABmIpq3r9nTrV4UfaSwPpwEFaHCley3tqtz1VQna
Ccn1brAlmLDBH3kDi0PMrf1liulANdgg/yT89rkEE2sF1WPhZOKp4mNg9PlC6kxUsCBSPpMVgfZC
SJ5nC0WoLrNtmBvGtaS2/YZjDZUjJGPrOQ2lzcSIlEDJFpWT7xGFM+CL6zt2EsaZNiLyM2mNvOnK
6jYowfdadt8e6m+UpQnbYjv+yamMuZV5dktr6q79ga4BnePYVVh562ridF97qgo7xPrn4gLXWbVn
YfQ7s+b+nIy1c63KiaMOidYE33t1eEHiF3jXbmg8NrPJPKDlizDsi275ApA6fAA2tb6K1Z8OJeKM
ySFED56sSzfKA5rDxYCN/BbTGAM/CnRArLvignD83hQCukUhz0RU+8vc0uNmBLiEi4E7PtydvmQL
YvNOHjzecOMWbkr/DvzjpIiVuf6fIss1TUUU2BTtaKKgOV94WYdoNM3vYEn/svS488Nd6+8SixsZ
1cdQEgsDP87coa6Sw4kCgEq7zIYGpjU1EsbIOCvm7AVXTPbSE33Ba0cPbeZO52H+JXIxQaoeq0Oa
hQ1nlcQzgNPHYs/7Yac+aZYyPNRFYp564Z1SNxHfls2uvBMGBobZC9fsK4HrOFbs3Trx5IoXvx1/
l2ruHpIGrZR3cm27HxkbTJ3oCZdJn51S42Ou/WIfGOlpJan14KJ3izOfJNbeHYFNPl0GkVpijlsv
bAkKEFDDqx2zNgxMmgIDAM0tlHDHsPUm405ctN4xR+yNoLUfGX0LahbHvecuxdkj4u5M3jPYmfFT
+n8qSoH5WrBzozuaFExKTCkSTclRw9e8eL95obDEllgYZD/tgCMTms1HlHeTtngV9hzN8qsNKZhc
wulDTao/ZvHE3DaPhxEusOQkh3qc4QGQ2AIa/P8JMWwIr/PRnf/6mN03//2u1XrJT6zkhxmWDvp2
OPgEUXJskZWVcdfAM7GpB37BTT3vlTO+TZNwH6ew+rGRGA8l1+5r2LAgrrLXBnfxNcM5tXN7kDbo
5dV2wd2/I7RZ7qtePc1j0kcQiGFyYF3YdyMcFoYYa8dTqh94t78NQ1YB7jUfZTkIOvnGjSTWdcLi
POHgeTYzx74ztiRRl7O7kAOtzSINhzOeR/NcmwQyFgqYGzn9lvYvmlFY1A3NViQYFVzSrjvlC/s5
Tj3/ZBblU0tjPJ0XzMg927ljy5O3dwH+WuvgZ3W632D1rcloRqR5hzOR4hXBq8odPWTZpg/SEI7V
30p009nHf/Ffq9Nk9a/lQsaoC6gr6Xuvu/VZ9t4kJk9dx9KcrRV1Fj4+yBaZDGP3sHecPr6VYf4a
6DTmhA7NM5vJIZz+AoVSULUEBXidM2HPL8WZtcbWlmGNU7zzt5iubKjRZlT3XErIM13N2n9tl55Z
nEUSAW1cv2ry30yW52LCWDhijFajem1ooYXK3RpnduDGKjGmW1cmD/WUYRKfiKJOgZEwfPnDRQlW
s4m/SHavkenr/mW2K0BkLEuqOgbeVVMDUbIYfTDTkRDIOIGRd24UxA707i0t2diBlxi5ujtymXHy
aXCZywcRONNr0h8k2adj1Vr1RSvibb2bVMcwc5/z9XKQYM99KUoWXanDPt9xjWZrkLc8VHSHb/uM
Ag8HkjGAJNvZGBRpv3ziewx3ZUDlWLKYzs2fi2O8yM8Rjea29NVXkwtkfJdFEdTxe9HYpFYbMGY2
fzpp1uZbn1O/m6dbwEP6xYUXsW2IgTBQGRDhB3rQQLRwaPjLpm9nHiTyTBt/pMNbBwxJDMSgKHis
cu7TlAvYnKVA6w6I1QlDA8VXMbT83eKTLpqhDd4Z04Ixx9Cazs+aldkuy7OERJHF99jGhdXX1G4T
gD/FmhqHAq7Hs52GpxzqGR0g7nvJe2AXw9uDrhyQmnezp6SjR15RnnlBWOg3OZ+XvQ1q6txX8cyH
kNtkH0NMdCxsUVqL+bUb/Le07CuSfDlFp15CRRDdfREfsOJSi/H34GLty3RmRFY3uvjoVsEfC9I2
CUvFRsudDotidqtGrMKqZxuOdpDscjXaB1wi18rQFvYBrQ5lATI4Mdq9V6KK/e9TYo64iugCMb2C
VG752i01yzXxHJb1oyWK8bm2Om65PSgkcu/9aYF6ctAZnOul5inpe2NH7v13Hq4weH+mvCPz4Pqm
sdhxJt2LrB+2JRXEuKiryxybYldZKwa6sP+K3v5UY1Ie+9mrP3IoXnDEmNXa4Rwi9CWilRhFYGL6
eqRIbyr2SmZPui4nTNLWq0S8PxtVdZs9/a8jAMeHtaBzjod0U6XZVRo5UXsLRrzJwZP53AKLhswi
mGjsRQdMbBP7eJjkZSYZQXhqh1G/A6LozkN4sQ06xgFI/ekD+eLLloff/NMqo6LXeDjHMI/2HIsn
rMfutmt4Yia6kY668d500CiKkXDQjy0bQVV5fzxqRfYeEbhtzDUXMR4Ocprb2zrUDuRwFvAqGixI
7/JoDu49GX8aGuqPoY0dxoBxpEO2n9Zbx8B7KJPg0XAnVH4am3vHEpdsfu58PHKKtPgF/eltTInU
lcr6Rd016494IUSqNb8d9RlxJ9l0eM7DkJlH9t8VJLXwyZYKnOOQQkVwjhJSY2SOUoFsMYMLcS6b
+3M2vJD77reioFPG6ghE41oaMXmdEloUSW3SFCo8f1rhmagG+Rutk8zkNuRL9gWRGLWDfXpkJxJi
Su8G1G0m7DOMBEoZAc+hm5XkCLeiZf0dzsEczb53JJL2Hg6Dg1eh2vQcQd0i/ihlmVFR0iyEH5iM
GDXZALEcOGYHK0v++PP8m44vc2e6DG2eT7GUt5jbuH7s6JWIAkTgR5f6bs8GMBeSTNxYXkOmoFb4
J2d7uLYsj0msPbO98m9OAMCwsYJx55oZHFJuLi20rBVnqzjMeL/WnmejQ3MXiZEacaL3SCAWVQM1
laUvpZJ15PYsafXQUoSRmDgtuD4YREWprQnrqDCocZUWDhvqhI2r3bDJmBiNRR+UO6zn04XILxPV
vEj+U33NvNncT5JUk19hDbHJgMH/NywckMwNXVjs5pDDBujmsleiPdFegYppg5hyyHPD8KEyQmho
dp63MQcqRwfDiBaLOqs4mX+kr7vjKKBHED7Dk1mm+gBMfM3gp+ljHvBaRpbcdMbiP8ShiyRUc+QG
qu4v2X/0Eh/dMLYFQiGLjOp3nHiaiz6O0WUWD63sjkUhrrmh7efGrqDiOZqPqOASptIEX3PjFHt2
Rn/zmjYSm2/XcxpMj4h27UOKpPNqEZFok/lNVwFEHZUQbMHfABp2gehoDFiJdfhgj4E4CqQU1qsZ
rSTs+OP07+DD8vTIqlJenC97v122syjyHR+O6bH+mEpvebG96QX7oVJN8NJq/9+EknEKUmOnKqwP
tuBK3laq2Ck8wPu5HuxTx8bVpJL7zJyCA0g73skQeVSu0NyuZIfcUCfT2rg7eCFSFVmTK+mLmZLX
2RmPITwKmCaUrEqLWDoh4gMHjWyKp4W1NsMKIHjI8J7ppduK9+ce/P7DtMbOTbgyeAHZuWNGHPbQ
B8AoLigk1vTD3fFgFvWfBv/M3WHUS/wCIktChYw/27i3s26PloaXnIbKkvY5bjOgixjhHtt0Ok+s
xLCWeN7ON97c2XpiC2YQyJmSjdykrX0kzrqaRrA+5ML+SusOwc7Jj1x6n5Rv0DRDSR+LGG+KilS9
djzkmpDbps8cSsqd6kXoBmYLh4GaigIoYOJsamECjXeyi2CPOE4OzNQ+P/Bep6LOG17MCgCvR+0x
s4XX3ooFE6DNhFPqCv1DqKhLu+Q6YOKOxnc39KjajDO0GLvbsa2OybaNJ7IOv/u8gPy6dPuZYrHI
mQiEL+CANr0fYNyrKJPJ4t88IseEsYSDNz/09mhFBEKSXZzgxhO1JJNKwM3tvfSip0CdsiU8TCM9
8EmLNaeXer96rKcE7TeXAWZBfP+wNqxHTbqjJ4xCdxF8o9T/HFveqwjKWKeqGIt392aH5pozarlf
juyyGlutr9UjjusiCs3+vR3voDqqfez5/3SbfDRLjoygBCLxKWu5sJWlDRKxwZ1QtSF7VUfhbbf+
uVCrYnfwtx5s4x0eIjYQNLjOqBnputuuTPePU2pxTPESWcSRtiAR9nPQeztDWLT+VPAAnJp/Uzus
yf2ghKSSmE+j5Zxm49F1xHQM8FboJv8lB6xWneN9NVXVU5RVzkSNZpx1fkoLcFdClM6lEzk2Lt4p
+Y6DmLY1gC47Y9B4S9oYhj02/kzRvdVARoyKMLs4FdRJJ2lei8Erj4wEP5hdux00mm6rs+CeLdlP
lzSrhT3eu7b7U3x7rnoqeJ/icUd9s8O/KrGeY6iDoF+DXzP1Jih1AGQ4C+eh8R8a/A69tgj5+sBd
pKW2loTybVRcdeRYXWOrHPmqSp/LF3pb3d9IM2/ZQkJ8SKArtTEOY9R0yJcJq6K5QSpFH5PvUhKV
aTAm7QwC8QmJv8NoiobBCESz6QTHYlTPQCnj1icyNg9cd5FTFZil/SRQ38p6wZqIwddHNU+7Ye/z
lPHe+T06eG49jXNHmvS5+ZQ8mXH4RC/XPz1C3+xz8iuM9JFRWvS6vvYZuHFuJCBFuq0ZhrcxGfHk
C6qy8eV0srw1me8cCIL+Rbo7gQfreTLEXxvnSFQLnKGqlYdsdEdcmPwC2MJPsvfOxEvR8cE9Jgaq
V0MKMc9+G+jaswX5x2/yR2PoKqxFLhSWwf3m53+Tyy0jq7pLSG+5aKmYf/plG8f+L26975oLr/R4
0ppJtfS6N9SGDQwckg9EdbcJtfPOK6hTC+kJpBEkGg3cMHFDMpGmI1IIPXr9YmkYF723ITZkR9gV
CCY4v6QKqy0O8jiBEAXjhlQj2fqIwfioAfrCGEWwtCbM6J5ro1gWE3k+048Em6xN4y2oFCQV4LGE
b0Vn/wtBh4V+fGSbxnDRUXHluWLnauvQAG5n3ZFg/sMCBOB5OA7l85BjqqSPCMtFpgH3lnSTJXi6
ocKCYJMh5h6xN8222ZuzWXBvpMGloRuZL6EEKFoTVhiKYttXKJnT2B5zxPnNAEo5ontiRV4NxzW9
7rlSUHgdGYuAKBpSFxqaYsvbmO1BBibQCQ6jsBisFX/0hSdBsYNsG/9pMbjQxZrHc1Sa+23+XIK3
I4b9YyN3diMwFa3GreuuX05Dp2X9UFfDsxztf5XIf8IKy5HyCHfBK6UOW32LsITql/o8QNxwfMP9
YlROLgFJn429NNHQr7GlgD9FjkWvmI03zL+mjn9Izf0SLDFoXf2hiRD49EK5aFMxjLgsYqGQAiEE
aICTjy0k/eA4sAwFiKF5BInuRn3RvSwxxU+Ln50tMvtWzo9oSqeH2kYZHWhbXaOP74MXvoZTd3Nb
vgVJG54yEMHbOV+j1knyxfrkGdTBcViG4sk36SJopCWOpQWeu6HcZMGqR7U9YAzJbw907YWrM3fc
ef7j9j227vAjHdevss1evZmCvDSbo0z4lynpLeQ7Wu4m95FGA4Dhdb7tRAn2n95NytkiV3FLgWL3
xjJH7gaiRgwWestEN96a6aBKRpyh7cgR9eHeD+62Eb6y9j5OJbSQaUuvOhQANLTMgNDjhhPM33F+
K4zsCefyvTPkZ2pZsBup2kokt2mye+OmcZ1n2tLaY9+gBulQ7tJVePGS/jroOr+lZotlj6Ei6Lub
IIZjSOPWGJLU1FTn9/aSz3ymRTB/EDuvt3le8WrMEmtTqtC6eT7lW5iBn7xTiTpyCYdkuWTJkBzK
oPjbku575CP/x3JNBA7P/ak9i6gLVVbVXAJ9p6MTwpjgbhOQ3enhB6lJt1uj8sWvtP2pLYh7Rtsu
XJSdnRZpf/JhEZ97U/yw2Pkg0E40b6rbj3LkyAvnNSDLsNjmrthmTAp4xmLjonX42rbMc1ZgE5SN
c7pcEsEIZskE4z+X+qUDXulyf3dYBBQaPF06FMHReCqA9nGrJxRN4+4O8AZu1FYQ9kbDNrzMj1QQ
35wsDXYs0wjuC82og+yWWmN/63Vw0vjU0/JnsDpu2onr3W452atdN3fureyh8Uuh//J9aB8wIKhI
VWK5oLKNEUwF+ElQfLcoI0gp0imDbYpbdcdCJDz5jPlSro8bTHxZQkHynT7b2hVYQhyoOOH4lkUF
zl+VyL8e9m+jtn+P1lpLTL1qQ0qyjG/mPzm3Wyr7HvwCThBWu89sSs9T/C5iBp9g2lmklkgV1V9h
qXd918wgsyg8rTGsC3zUzETWmWLUb72kGlXrVzARXGMO5jz0t81o39WC9OqM5jdwQ1xiEjOuA6a9
yG6Z4b0ZPRvxvqIJGSslJ8wQX0Eb/YNZcjNDtmiqZOrRrLhHB+J/pqno7MB2dfJMYi29JJb3zuHg
sGdmbRXWt2wJvMPMbI7ZGGBVqpMzrdn/QgeHdffPnQozCuJq/SpvFAiGhbghI30sIXH/Mt+64DeZ
CepdbuWgrPznson7vSHMVX8vdqYMeEdRsadcFkTGvAuGF/07DFmULZbDfBq2/NnDcTi2LKjxvmSX
rk2J9wSSOtrUpX1iNF7x/eEpb8fn3gySs7a7Ty7lNHHEQXPKrPaajiqNRib7E34H+8lU3TFfRP5V
jgBGnX+zjwBWpq71EkBUPGbG7B10DpDG55WzSSn/uMqQWq6CreJu7efq23Z4VjFb2lxOLxJx8AoM
4pcFc4+qjtLdau4eUc30c50G6pAFF/+9I3C5Q72l0TrG9212HfZ8rMRW42Z7z2okrS4gDYuwXV7t
2P1yMRZcsAAQi1znrUaWeOFQxMAKgiN0M+Pm4ngm2TLwfEFMWewLWWmbgMBy8OvGP8Z5mz4ZqCYw
Gdo9nzbe86EFBcDM42e3/8Lcbr0ocgaRkO675dTjJe9Us8/y0EcUMryzRfZdO7N9jzOF2lz2gkzl
2uYM0Jn9uZeesXseW3s8Vm6qv8qYaFjgEWG3Z7IM41TRzhmAeAvdmtOcGoZDJ2r8NvHEzUb/bSFD
3CFMb83184uiwlaDmx8LNcRToiLWPlUWJZC4706AwoaotUb4bQhI1Pgt1LkVib21APMNzSpql6U4
EDS/KVrv7BnbcR426nH0WS1L3rG7xopfamJqhKwnl2UREwh9jNQVcxcpMATjxb0K9lDk6A3KQyQ8
hNJGCQ2iUGJjTrq3Sn4ufFIDFOqWPfS9NovvuEDkFWuneUU/S172X60fN4cG0ju3s3R8rUuMN9pZ
k1JvtSn+LHEwc3vK3+05Ju7rUHiMJi+2tSkJWMZYdIKpKR7qFbuuULCxv3qY/5c5jeLFHvbQg30q
TfCAt7VI7rkbXuq8VcdlzLsDYJcM8dSeN4xd4+uYrJmi8cegJuRoEsjeWJMbktsmJcB2sd9livEN
bypkPifm5doy35M9R0tWPm8TY6aMV2GLgBfIyrueIsK4ySsvrPYJjsh2GabkdVr2owp/jLQs98mS
eERiCXouvc1SZA6GbVe5xgfuqQepa3F0M7adTmPvHTXLQ9n18zZh3Ynk7x8836v2qNEd9XHzzG23
myPTYKoGWfRSN0TpsWOhxajqq0hqfAIS0C+EqK7M41OhC5eIzFIeDct8rNwwuQEKYl8Op2nbzKBt
JQwII8St5oErkroBPWd295nHce+x0ItsE5lrpr1yTw9EcW5dcZFZ2p1zTsmNCVjptAZfVst4h6f/
EvixOIXaeG7m0SLCT0pnhQdngyfZ7bjFvrZcnASFfPcnYvQ4ipuHEFqXafnNe18/IRDfTSpyWRNd
8cAtv7OcvXgY61Or7GxXuwMaNnbcXexWBhNL9pF7C/o49hl2yCx3+BzvR2pNni0vZwZOMMMZHl5m
sRYhspBbh/cergAlD8iQVNfDtDVWbzj/egthnneNRybpWniVsyHm6D57hfmaiHA4jM1XoIlO+Osq
2b3BVab+CI8Z+83q6LQlSeWQ9Wi5rvUVyX0qQj6HuYwfumy9eDX2RgqZ77up4brY2clBADWMVDLr
XVl7fF87SmxlRou9wU224PtD9KAxSZnl5QmqH9c+sHsk570r/Zs7Jy26yG/RUVK4CBs/4cLrmR9T
7dOK3To8L27nHq12baGby3swiX6ju7l4UEa3nV1i43y6nKivsEAIjV1B2fOJkhtxzFQ63GXsvmXa
eSkyUov10v8r1sM/6IwP0xlh4MwVqMHip5zMagsp+oJjxFwj2Sjyeasv//2SLtlL4/JmkdgUeJvj
aPyMxyGBIyQT5N34xHCePMGd+usI/2hmdfor7aqPocqC6wJOd0I0vjqu8+X3ffypZrQ/N7FIabG6
XGG8+xTeTcRLzIt8RZmPCsJXROgWTujSHvTCECl6rtqZbvt7wOXvAVbdxcrZTrT1+JDVAQEGr30q
va92AEE7phMXSxD7Z50i5xDFxrXQxI/DEFCuMBqnzuwegKVbBJtxEg0y3/bBCEoUgriu+n0RsA6m
DCeGYKjSbTiZ+d5QPEk+Rhu0OJhnkA2BTS3PtN04bz6uNi/pOLo686EryzfDaZbzYsvXzpvkoVWD
xCf3EbCvop2RJ8hFLqNVgrkYh2XwUfGm2jqtF4Fe0Y92St2h/9133QL8i8AU8IP30OMQYYPnbJic
5SXIvbvom+SoScAlVPQ9uMQKH/77q7q2zbtdsRQQxZ01NhQQEOo78gR7jG3+2kiiznMyVjCa6dns
Sj0efENj6k/nZZv2gQIsSHesPYJugfjNRrIalifn4owBkf0iffvvFwBNaZZOIJ9G56aXT6NNl19Y
IrtjOUFw0lYgNni+wp0Gn/ZkD7a16yxWJv/9rVPl+urF6Q/rGoiYk/01ECHfAmHHL9gQ5HY8+nNt
r3+x8EJEVsWJTQiHKhAwMaiW9UuWLq8laMcXn1hyEovpFYdrffCsaoCsLKuHVjX/rPhQ8YK+NqMG
6mSumUi+YojgzjmN/er4d1nRUh4U2NuSOV9D3owHDDrsGwD6cpRefVumtwwO13bys0ccV+MGjupK
NmGRRO/qQ9gRHgr48ZFTGp418MW+77yjtdmGjplSO+HjTKoTRaYZ1HKd4vLwgz6mX5zPhWafTIql
6wFAAex1+ThGcWkNZxyk8QNIZojebC+GF9eP5TUl57fxKa+9Djk1pF3bfzce4npfegasFAWUwD87
JNEPoZHH5GwX57mexxP80+84Mb/cirw7rcIgSFOosRy2xaYc233u+T4mudo/pPTO4DOGwYNmwotX
fSR21V+bAEQmpZ30AXlwsErb4phCK+nMd4gdsPYrMyBTgRAEVZTKlcS1cC5O25TKl0OPDDDIxYvI
YQz7tJJf85yw3cV6GxWdwQzgDf6lwhx18kqHPpkWVKwSWGxz93tJpX2Thp43H0W0EBUgrdyqix6h
wQVYOVOu2ijyji8B2o5gvHifARPoUHWbOcsv3PwvkuPxSiEYfJmW03qg98RQ4Qcp/vJK3DqSy6wv
y5PvVJHdTw11prqhEB1GjYoFPsTSmmiCtf44dTCdHMlLA5/J1fDUYzazNS8CVv+4MtlasQzbhW5l
PaQYZE3lvTSx30D40TOleOZHEnvzyffwEa6DymwO/OJiN5IwKyrfU0hN5OAgnuQgYcJ6m6iGCqUO
QB1xuT3LC01PSWVFVusnJ+kZYOVjEke9MOptK9B9DLfkVNHVSaHVtoHfvNhBgo+xIfw2cRmyR1Hc
3F8BlOgDcdT6AOYiuar/+yUJjXqHDuEQcP1VT4X9jBJQnzlSCdetRMSExBj7hXNm2x+tvjtASndJ
3yenkf9EuvWumGOws9LbYxDz900H6Rahi2D9PB3rsg63qVeKU78+NGYMpKpPpk8shyfoEIr5xa/Y
L2eoeCVujliU+77iZIbZfm0dYMCtDjf9WMidZNF0STuX0aWc8WeQH4GNzUQ7SSu495qY9lC6YAZ8
zz2wT3SihAZGbwXmq8RoeNoyd8N+xn8em5Hxa2l4W9bZXyFj9I55uDSrBWPQxnrpkQga/ZDqrTlr
xGAWKefeGFgHUF3WRvNINay/Pkv+ysWbG4vipHQBUwKgCcU8hVmYD/OfJF0RzC4mrJ6Pxvm/v/3v
r4Q9/dISisD//6NmSP7Ws8QWVXnjmabGR2/4lWB8Oi3uSGNA0x+lMSA3LOPeWRqWr7HMdl6StRip
BoDclv8kGn8fy7x+KFPFLDS61Yumz8OuqB3wMgD/JoHuvLXIj6JUlOaV8qOWGbN/AxQVH4kRuFE8
kCXo/U+feCKtEhjr4oGuqWy8V3jlNqbNXh0bGFuM0uBUyxFyU9olIIi+lnAROIv78gQn5RtrRIdV
2WofDJ7w1lyZ+iNmjz7OeJJjyBWZCW7SnwP7YE4CF1Zox6fJtuJdLRNnGzRu85ynRfs89N0/P0k+
cpLce09MFQNi5j867Z/RWSMFkvGDM4Phn5LypW3fHRCQmImyjJ9HS0EXU0yPt9Twbguz3kXlCXDi
QYRbttQPgRyBKFDH9Zix0LjOEg2ZkscmJJnh8m7aIw2DUNTZH1swIXWL8+kK++DqZLmh9e4rk05J
aSZ4E/g9Or87hbxluMwuBOFlI3YFTo+nIIPEYoII2Kp1csurLt6avXUL1FR+6MrEglJRxkF4n82u
E9lrx6Efe+I+CI5Y1S4Ri7rdiKcYt9rSn7vZaE/4FU5JTEBRYxh+Jon/yrdviHB/uhfdlMFay6kg
9n+YoqqgW9O+UMUEU0Oj5Qgw65dOTDefe3UkW8oUFjXU7y0ru6Gm/8y11+isMk1UR9tmVkqTx4Ft
PacIDZ/s+H+QWcROhfjQE4sDVidWdTdq2mnsas1MkpxtxvIl8OnsyoMQen9aPpWpbb1hyDvbpGPJ
OJc+3+RfQzcvdCVUf/KKfg9mmWIXSvUOg/Y3yHQnYr67QE9SW5B+8zN6htql9V9z0NN2CIrkCNkJ
E8q8TM8WcnKGQAl0AIsDHn0O+MnjpRA/qin8BsWWPYXdn2zAv6J5Te27znjq569UmlQdJF539EMg
sDir/Z4FcDwGRhTa4fCBdCa2rDC7XR7r3/Oj0WFjHLFbj2yKT/wUy00jgq/JYxWL+Br5PlxzL7Q/
8dJAXnzp4PVCptBeVErM7PMYX9vBwkjA/981VfbYk1g/GT2fLAMn01R1pPhbT+J6yrrNYCz3UbYL
u2vjq3XMDO/F/5B3Hs2RW22W/i+9HvTAXLhFb9JbpjfkBpFkseC9x6/vB5ovoqX6FKWY2c6GUlFV
qmQmgHvvec95DhV7ee5KR92qo4WiZNKe1r6QtckHnYJ3fKYbsXMKOECACFLYnCV+s5BiLzsKPBAx
+CgWLj7ZvOZaS9h9rPpO94jHlNeipStFR+Neo0CnWLcLY+onyYvTzAoJNqEFaJjJRt6/ucwNOrmu
D7hWaQEM4bxoUuidzcF354SuANwz8aQF5IFszfxdIM21vkNPRAWsXLdyZeopkP8lCKFiYPpm0VjG
M0qyceTadLtbockpyjSov5BWso5Lpi6Ks+fa1rJR30UIXFAeLMpENbGvbOBZAZOJQ8sCRMq9W+Ww
UNatxbY3xfkaDy0Af9n8GRnmMEIih5Uq8nbZJE0AI1Gi+gY2caCWNQq/5E21ngNW7w6UBet0n3st
GBSmdHvPoqtTpAlvRM4TtAYn4Um0qaqacwH/gwPd69OpJRETI2z/nveqex404S+LjKv5j19afa8t
XfZjU0IETB94tydYPwmoC8s+19YS9Kw40KebZT5Zk3NhWvH2j1+YqFE7s6knQyqjS+hjMr4Xij0J
+iGaSR1japwZOOsRmMVMcdhds1agn8YKx23Vw6MOQ3UWqX25RZaGHV9bAA+kbt+MXzwdqIsLAIxD
AVIU7tSlWquMbYY1cRPlXOpmfYmyOyt0Px2C1lyySIVXhUH52nd9wKWGmu2MSvzMmNVcYia8kKsu
reRaZxyqpYRvQRMti1Cc5xcvkPu90SbnAFjcTmuyVxrjQkO+qkC5w0JhwNt1k75VkVMMndrYwCFm
jaHWjrOvIKhzsP7g3rSBrg02yJBn823a2t8msEUa7ApY5Azf6bI5U8qmbGs+87nS2Vu5ZXiTdUE0
g49YTdQuv0h0fwwSDcRlZvxUrAIdLn55GniMski6hTCzVUVakd1Boq7xg6ZRYHJ+xmvfGwTSgzgY
ZkJRSO1KysAxCP6h5BHR67TL+Ej7QPud5m1lQL/CrWRmJIrtoX8XKXFk/kAp+dU1c7xm7lu0HuIK
ZlmVavPceHilCj3cWjXNu4W90XJkPdV25XmWZwz69JzNHtGJeWJo8rSg1mvRO7WF3Q2+a5LlO8hX
8VwrunA52IDSMjImm8bJzpJmbZu+JhURsSjR3jFwjNIhZQbSw9Gs0RJcMkdGgZ54IdNUJY6tZ8Ch
b9rLPMB4szhSpyhN+BE4ULw0rEUPagjAQA4feOnTuywzibTqbmkVsXUs6F5bSsByl6JvxM2OumMH
DmwqtRb6lA5hQBfqjDN8fA6tLykx7Yul0QjsGm23/eOX8QBEtgmxMRp+BkV5PAyy28guhbEYWF+J
Q7gJ7nztWjQcwAqX8aNnePvcL+xr2Br1RmEYyZrc7aUB57uXkdaJwKvhwKYwwWDehWNMSo7dvEgK
50fVsGvMA1/fETb/7IltT8mSbJRUU84tKlUWVccCetHNAWSAhjHFpaBtmpAsdV3AgtWHoNzlTW2+
YeWGf+xb1rFCZpxoebYwq6S8WCP/IHKlkdnsrl1mdAsC+Iy7x3YuKWLkVIUQnqxIZE+gtPR52mXB
IjJ8Ivm7yFj9akSDWiUZ90hwoIlMXlPdj4DyZe6bEEl4qpvCby8ZRplJ1uAfCxVCLqNFEi1Jx/M5
5Cu1w9elahQ7QxEhfpG1gkyKLnZlDX+wrc0jbOsSAcYaFmIwv7qSHIbqmFtlrmdd8Va2NTR1o3/G
ZtQvW58jAYqZHpgxGx3P3Ee6cktd3V+nIG/nAZpSkTOB1FC76kFWTvRnAHWg2HSNW3FgqIaXnHg3
QE+qStr+VXqmOlVjmE+JxUFYbmMcQZ5GUcEQXYaGU45v5teKSb3gsbH0co7ZpfAx5svlWZcKmGI9
ThstuFQquX8Df2lKifM6bbnjnaCIZ2aTYDBymeKlltYswtoiIpob+iJynKVj1YcoTSkS8LWzn3PG
YFf0qecVww7bhQdcRu8qAJ0SLNkWs7xEBgwQSh/+jJWg2JtNOsyrLCYa7ITVNnchU0bjuG4IiJK6
N82NKXV35LNMDxQG5OiGBwsPIW5cbKnpSgpy52pFNSVdklg4cfQtWzIF0Fa1CmPKdWQ2KpOgG8cU
oe9jCW5oCUgIeQo8TYxMqT9ryhncC2rFEvrKa4DhTh8NMx+06a77sBSp41EgAa6ogd5VElXlAoQd
17g8MfJmYrtGRFV5e9N4Yw80HgdreiI+MgeQgmxUzOD8YEbdyNNJLH1h8zH5AWcPzhUMSDAWH3B1
SrM6lPjIB+JLOsgDzxa3UtLIO5femvkdtOaITcKgtfWObf1MbZr0w2n5SGOOWUMeuzRuHnyDKqPE
UIEQFFTkkfjatzaUkoq0woIEAOm6LF3aFt0R2DteGKJoPtX9gjmN8fJjOdlXDTcvW6QVm0tr6tpO
8GnxoA5iCgeiQtADh8l01ieqPe1J2twjD3w8cQ75o1MAY0LLmCglOzUAptWKyNvTqY+pWg9wf+Of
aeRzCSLuLjHDYqHX7WNQxwj7AdY7q05moalbczKzC7mUySFQqiOFsrGufCzECYOXo4XEFySStapD
VNYmjJeW2Z0NBkIT8Ls3FmNGlbDk/aaG/5xU0jTq0NCbrpYBrLT9SgUuSBIca4ExUM7aksSNGiZ/
g53NHELEC2UAjy953Qr4YzjNXP2u18VOVliC5SI6wxpmatM26sRouE/peDoahQ5OiXhK3GMywS3+
3lVKPmuCEdKUBPa0uwkRp8uojZiHjCouCaMNx3N1Z0rWQL6B+9z1JX3lZJStjog1trgbVcqsVVIZ
w45UL7ATh3vUNqV+2/rZsO3KxMWgluwGQ5cWKMj3yHTPkQtwzWh+1pWnPhLdxC8FmMpQulFFAAZW
aiHtCnbfLBhP8Teb4ZvhY/4yZa3bGLjbCUN/qPBS3nVpLPiRDXevYn6dSAnTxCQICG0kAvGOQ9pJ
YxTEKbsLJpTCZyuXIPgiiWuIXn2dTWGXDFNOwBU8jb2TUSQXdFcbl8gq1dhUJDLiJPhSm2Q8I0WL
8xSOx6VaXYo2aI62b9ooGu1R1SrlLerDY5CrCZtvO76ypVzEueKv9DowJ7rwsOHGZbEWWbwPBj8G
dhi/kqC7Ab9E6UqadgcYZwAUqrFcmSTRKiKXtIdMWHuSCbo3kjJMOA4F9KGVluvMe628QLJDP6Cf
vWZMAFiQai3BEFGt5L0TFa+q0e5uR29mzfS0LXdwoYSSfQY+DHD6YSgANAvEATIZ19Af2c14xAHU
pAsQOc2bUIz6zWiUBax2e49dOkJRVuQGVUfBV0vgqj06UQU7MVGItJ8Al5lbNhZiGrNW4onGlaZa
wzXwdOucY2jURIiP380O+XgMJFX6jv3K5NHMPizu8WL7beLuhIZli1b4bBbnGQ81sywWdgjqx/ce
f7wuw9NcuoFkjM5uWcK5MQDVAUnHDm0sHZ9jX2IBy6TjPSYu3urODAqBP7Xdyt20bsZOR+9uXWXv
Clk9qxXOtzAjL5KWT2OMq2eE+fH1yz+o/jBZ7A34NF1erR1Rb5NMUZYwdZRVC6tVbWyx0EV9dDs/
2P/xhYg65aO1WV7UbZorBSuFEy2py+LeT5zqlPaqNCOvQ5mPT5amVXqPCnioDUMj9r1lcQUomvRG
PfqX3GT9VjbjS2A3EVmbeGOKEaKLrgn8mb8l9FM8sF0yaSpL3cd2FOLN8nfkVZSDwYW07zX7IsMe
IkmwifnhTZS52EmtjVR06qlhl6dGNq/btPBSYY+nfQnwaKQMTNSphGOgR3SlbZhgYiOc0gzKlEbo
5SxsE2Om09uwGCwASQpkScUwrFkZZsvMaG/GICSmlAyFdKbGe0Lvi9Jlp59nF6nzQcBiEb959o6R
XjpP7TjnmWql1NKmc/Bq6hRMQUokgduVhOM4b484xIliVia4H3XF2tLECscgx8U0VCBh8f8RJuhm
YWUDD1Qbngf4Jp3qrUuS+j0NU54ZSXj0uj5dKBR13vmGLhLYGlHyLNjd0DcS9+jQ9LZKhWBCNY5A
mpDwpxKl4lSajJHKPFDmqd97C8nz2N4XjsoYANtDHkoLFefWSq1yNiZ5MBeK1+8yJ6IapreOcaB1
29gkaNQF4+EBnMSCB+KO7Y7CLtiDdiSK7ywvEe9GG5zXj7IwqepVU63YzpAYSfuVZRnqzs2PjpGJ
pcYOd+aBR1CdxN2OATdD9sNt0zxEFwU7K7M/6Q9194TjSKkaEjuHfrQ1ytCw0eA9RK8ej3ecLQcu
4VOOrQ//i6esSk2fwdtNDn986Xs0toRp+DqFw7pA2GQ/Elj5Bk8t5a1WrcF1r2CrJWj6DP6pUzkO
KeZe2hdC4FLwNpzYjbdBNFwlOWe44KTDDDQfuaTYPtm9ojFHwpn2B8ebtN1Xi/w5aaWuPAVdzBeI
EyQh26tsfg1a3J1G0luoR2KTZWxuTCMirJiVYmFXhbVUKocWVw9Zyo+De6pJgAGZqMmh7k4k4quh
Aw09TAcK7oxEnTdRde1TSdnaGa7c0HGGd62BVaCHOWtN0Z6Fyl2M+xX/31y3ffeHapScNOVA4UEa
8P/rMHljdjfeUlbQCQiblxMMziVyMJgH1ZKpqFgzOXuvCy7x1LfF3Qkplm3YV3QsU0RFvezi8/CM
E+VtKKVhq5GltztAvOQJtTdZfNtCzy609z50DSHPa7D+AFjQInr7ss8YakcAuBF+wgiNoS7VD4MZ
tILkSsLN4FrM53ZsZScpz3a9cKotqIapZg4sRnbcTHs44gwqAnkyUGE/5cHbzOQ4MFdDmGzJr4i5
PkjNohwUk25LaqKqZHzU4hIiTcZW06nq7OKq9HhUn7ZW6TxFFAJ/WjAj+Jf9UOvkaRn3EjfrQkqz
z5yGzVkiDJZU1rEWKnegZOXG5Q5cxc5Wrz37u0zMG5OGFHiU52P/sOWtP4gjJa4gKCL7kAQpiT7Z
eK96OVmZIYhESZaaidS0xrY2MHAF+cFQZ7Fra6iWZjXXydYv/ELzprKOe5xpWLA2h56UoKUwrolr
YDcuTo2ifeWgZCdFJJF1il9gM6sduuSbbjnpLiEEV5IznvWtfQkkyHalhw7b+CfN6eZY5gGgqrzj
TMe5Hz3egd5dkn802LhnFAyI3MKHEuH9dygKzQWDjrKCs5KkGkGHxtPXBDIuoYBlQUoipkpoGHm7
YZcTvy78eqaGtETLbn4SmUzfNfsrftzwXY4kJsROevXQgtdd2XCkdfM59sB+D/dlTK3g2hN+aq1U
jI29ASc5zss3a2xQZu9arUjgrtrhnimrbNzhV5Z3cMaCSrUXwVLLKR3PGn3rBc7ANsUl4y2RFmBO
CfXN0x+lL305HL+3lTm3NHXTVDIyQ9ag/NU1iAumN5HreBu3NHHuJBha3UBN1z1MCyhhKJsl95Al
S+3S1uH+e1Wk8RivAWAU3TkN6Cs1RfFGoDfZ8YLWDiab1gFI2DEWbdDJJz2lNnc3sGd9oR6TllHK
0I7tFgzfQDFo2mToqeEqOOdmRvZhFZKPg93zlz5djrZL/dYACTcRpCgQ/G//38PG4HnpAOn+959x
Zv/ClL29YjBlFz8M/fjPpLF//ZH/QxqzrP+0Vcsmo2DIuGWs/0GN8V9kRTZUmW5s5Y/v/ws0plr/
qah8w9Ysoei6agI7K1NOB//1H6r5n7JpqzKIMiGrmFGs/xvQmKn+haxn2LrQeFWwxigIkC2hK38l
1zmaJyctZKpVZNTRrMBF5cj+RT3Zl/SuWv4hTfVT+rKf8r25hlG+CfHAw1rMy8aYWZrzzJp85hr2
KneaDSn2bGYn8nsgywc7LvZh5j3izsLZZDHFyx+4d5ZZ0e/DzyIr0mX2RWJ26qvmPLzH9/iFe+Sp
3rNS/cyjtUbzqz3JvOpEpCEep3dhcJWx9ExUobynWnn29BYnSYiB1wDH3XELLcATSRONAF+lh7f8
yn5e5/YtEI/PmoG8NAajGmLlCYdXCpTwH4CBNNH3//Tx/w0+8Q8eIQ88mLvrH//1H//+rv7CK9TH
cY9vAbPCzkMoq6zP3M2HMpwpcjdny7vG4WE76tkAGNPqJB5DZdEVIzXJZBWyUcS8bb8ekq9hn1/i
C3nZR/nQAQWYP3I1vzoagEhdhwlyPP3+ldvK+NJ+99Kh32VfrzPJ9JET+b8ySsIyjPf9qvXlXaAr
u1K04VLyMYRYFqYJ3uDEoalxwFg2d8/0ZNTLxuvfHLxo0NTfQmBwXVOQhMvJsMg8rgjJU8FmbBUz
cTClxzsZ4vqESwzj2SSMjFtD3I+hJ6UI0ckSA2ciWYV5JLHRxvQ6kzTjs4M+j76HIuCIaJtjWpiJ
MfHp23q2LAf/HFni1lCTxLv+KekJ7EesCqvEdtZeIRC0y46deQP5AqjqQonceD/k3lctRLIOac6d
6XrkzAYcjZwx6Z/QGKbjAKxPI54l9VAJeg6mzJPh9Aa04OpatzTzUJ/QSBVG9CPqfkiEM4ZQa1nq
nJDtp9kFEKvGtgPIGDNODaswqZK9FjH89GqGOrXe/pQKo1+YMtDUIZKhW3bTsxscDT7a8SMu+Kyt
H+xz19Wje+S35FJc5L2cfPlbZTeEvD9hk20h1lI6VQUwXYZsL0QFt8YiwMMgeCPGpd+3pCNnUHtO
lG0ikkge4ecMMWcO2ehFYNZfbYoMI+GzCSthjkeBlsakfulV8ZtcGPI5ECY0ZlefqclYCc0MmklO
YlIZk/ucU6QF2mc2J9l0S09+qYLMedQfsWttjHtYRo8WFifdIrL2jvVB7nfSs3zFr/AlSExtaP19
ijKxt07Yr6rAkGZ93W/kwbvW+gKTOc566i2mup1t81t4Sk+Vpv0E6aRUD1HKpwwmBSVsFdkbND8+
8XxX38a3yVX0DROhd/tpf4V6ObdbgrfX+I4esM+zEnhvUFwAB0FXC3dkMt4ii2xyjCNT3L136UsK
ykd5hzkNFqe0Ns04OHX9KpzFeqnh75Auhes4U3ur7dKzV0NuiYN4G8cb6VnzMAtUHVDcs3nGGF8m
jkJatKQyOmgUwCsgdAf706kdle5w/83XiGIjncyhwK+UHTW6Sv3QhxLlwN+F8Cr6tRN9yehE3ab6
7D6VT7yhMCqMdDpapaRg1r6RYU0uEj9r/PJftvjCOb3Mz9KzvacvghI6ohGMXgHXJAgFx5IWtpOL
GEDVWrMMtfoApC9j6svuLk+Wg5a8Qjd8T0JtmIbb+k0U/SE5Zlf/HFwDZtlRA+DinYaXk8lUc8bj
DgReVtFG8siRkqcGNFs0sBeJi5LMUC3TFdOPSQh8qErVr/wa/WzY4ciOdtlKPbq38NY9ylt9y0/0
dkwLZ5FvUIne+qDNsEzX+PxicNijp+DamVXO1AeXok0z6yQpzO3nIJjBDiEb7EP9DbEvoUQ38xz2
XmlOfOFaai1yRNeSvKlvDJg2+pv5Zh27QGJ5ufkfbQgPqMtjRAXa3Bwcz7ZJtoE/XNUuD6IyfcXo
hRE+pGAO1tIT84BgETN74NiZEAstTvDvBUy5PD553twdDc+59JLY700lW3+VOq+utkmmZwWZoKh+
kVy+spNnS3j0b/FteGiP9ATv7WjK2bv/kXM9D0bZErAI39BuHae/cI2GgMj4KaMDsuZ6KLfxlKrx
Jd1lkH0+3I/yu72Bwp0H0lSmenTaePE6xfqVqPVrqBgY2cscvnUtx3T8fZHqu1A9SaEh8akoIOfX
pR+Y0tcyl7faz44NcjrJjKknOd+xFe6gBAyRelDAjEwjQnqGMgUxHzib4BwTNYXMzxiY2HfkaeWM
cpLcmgBBtFeRGD7ra3ePr+rTuVgXozfmAVVRykc57gWiT2zo+5gNQvFwxt1CMu4bIjYQQMD2IRuK
TnTvSkSOCkTQxqXBMCLkI2fWMzczY0ZCybJDuElgyc+YSu7iKWLtpLrewb3qJ/XgtO5F0wemsVk0
s9V3jQDz1My9Z8faNOmSvJjoivRtTV6Ibx/IT/Ikvkon5xIPzKGpBIiAhSUW0LbY8u4wqpIf6qU/
0qkxCVrrp36uHuNlND57mkOJOdSyJ71JHivCaqaI2JwJe58+y844KiiK+XwArNQ+bYUoLXC0aOLC
xJVJ2uxdVqR6Be9o7QbVTydRfxA5tstP28yu/dO4kK06MqKiknKf3IO7tvcIBE4zpsjT6meXZou4
xP05zONjcPbOKll10vRyzPsgDrG1JMkR3PsDMeMryV9R5gu9IIwxj9rwVZL+D1tOoc5FPWj7LLOu
2ps42uf4lt/KGywN5nk5l+u4HimP+hbNEu7TauXfnPfhEX8Ul/JER6DlXaQyXZFB4vcUl6SIT8yx
VXoaeju6MBid0z8wFV/Sh2JBSbwqp/7YdOW66IJP+Wld0FzfnGvxYKwJkyKaQfrblKq42zId082E
nw0GvelYE5mGCqadYmGaWzdyNs3L+cJHMrVP0r41m3lX3msqn8ykpV3lrJ0qhhfZg9LYnovFnLsS
Kep9tY1hQE7c5j1eVmFz0OySf6m9BJ182Yt0ZzLlTOT6FdgErkOw9qa7zChxCdiXZbf4kh/KQ9Z3
NzpZNIbiR+Xe3dXOXuTOqVCJsb+0TSv17rywg/ccp+6UgkLGPu40PESnwtPeHGshHcNLZGA42xIu
gEU6kYdhHnwn3+qnS9yhR757T76DDzJrWbLyg/ykC2uZ6uvklJ0KqsyKuAC6nh+T8zh56hIeR+rI
21HYlm+qbhlaw7D1OiJ+ZRKsKGGAqC9uFqVvdzPTt3LfXBsej4FsDSffju5xRTInsI8qYIgdjPNp
V9IXq6RbV4YlSfoblHvlXQwNr21rBs+aQsc8prZHTwpvH+K8bVR8HKHaxFh/eR15zyBJs2mKj/VN
0adLPwZ/TQRHrH0Bv0kK17KesUPzi6fXSZvajuVv0ed7zsW0MdqinzKvZemNV0zo75QuWxNcsgxB
ik89MiFptzpjMC1Zpbhv5kPkHyqEwElWly4zpHw9yIVKPsOuOI8wdi8GQGGBlk2tpClBrJvfaURV
iWOZGa2SR61WilkoZHrFfYwTdt7iUSFoCYthZvGEQpmImesjZGA5YwBHHzDmK59PF+JL6ynlCjeh
O8kMOgSTsl15gegWQEiWbWLKO1VKsCLHkImdEknEwHOC86yfRTlsYmEoWwOE/CJSy1lBiDqOFI2u
08GatwKARzDOnYZR3snRU3oI0pMsJjHpM/UGm7yhcbubS0P1YGt7wbZIfURv4u8SEqxcNgtmaxGg
M0mJy+bGlsNz7SjFHOazIx8bDW+u0O4yGacZVoFD28lvguSA63bHIOi2dlkyEG/JHdL5zEfDZpP4
t+IHPyMTZalEi56jf5k7XXe3QumXAeOsmWuSfS8cYudq6DD+UrEQwNGHfgJGwK0TfMgUssnDt6FF
yaSGyFbo/RFnVbeMHWXlmiXcrWw4C58dh68l0y4ABlvSQdSVXYs/3KNiIL/o7o9WCpS1VVebshy1
zxbv7+/PSIo9Hop/OSNZhsLRWVdUjeif9dczkpUmbUA/r7IaDuopvsv1WDtICM7zk9e+8lUBJod0
BtuTq3zuT82zDjeUptPIfu/a9NDMVEah0TW5xmdTnzs0VuP3XBBgVuBr0NxU2dPh0DyHp5W+SajW
HMGO/t1/ZX551c1PSl9iSfwQVvOzaJO1pTSrdqPDL6RujlN7zLXdwSGZuAySc3jLxVy/hJ11FB9u
isDKUoTLZt6Ni5M1LlPBpD7kl+rmfUS38iHOPusZ1bKT7kioW/0R7ehXuytfSm0vgGjty3msK1iz
7sG1vncBObbGrj7yiTy1a/8n2+xiAmf+OdQFMmO/ZHtj/lThP4AuW7MZqM9m9sM7h8fcHz6amEZx
fu6fXtwd7fQr+Zmq0Y+UXs8AD1a4z0S2jgaONlE1Lk1LWxSUXOQ81sQ6WXmiR4C3XvFok+YHZp97
cTGCOCHQHnNwoL0YS0yHKgItJB2ctMCqqDuTspFIE4zrgoa7S4EayLTfbD7K4ehcyqTAweW4FIKM
WbltnYP66sZza1wcKczCUFsT5A2OjYnRi3QmjyzgyNOYVW58G/tH+3BY/UzvEjLz4nvRR/+w371b
uco28SKcVTeZ31M+tGPAakqA74md+RbdrLN2VN9SVt3fX7Hq3xzq/3LB/lLnENC6R+uhDn8JuDfe
JmCCyP9gsSbyU31aNFtHTrtzyNYr7+qulQlFusGjv0Ly2lQfdfUY8w3JKeGA9w+vbLxV/u1WMmWh
yHwh+zM2K/xJblBaOjEBCCgrol/38KWF8WfNRqA76hdZuXrZdfgaC1OS6V4Y217HGTUkk0R7N0rq
mM8KhAPALfG0YpNgslnIH9xyb79/jWhx//Aix3qKP71ICVNvwxVJustnBB6p3/hYwMQoFkV1HxoH
suozTHdLZi6gC062B5at+mTnce/v2dEn2RGQyHyzDy1Ih1KTZ9rTJzkw3v7lWxc08GiBppBipfcd
1BtVncjJpF/W8mm8622/PeT3/NXfpUmzsC/5Hbv1Vg5X9pf9rNYz8zI8tef436srGxdxki6QwBqo
xfBod4AascGdVe0anuNzdqSzqeuPGFzENpIpEekCHUYM9Y96zWRrDVkNUdtdCKxiJ6fiQLv1dho0
CgJ5zHyoYaS/Wc/fIbTRuGMtdUfFVDI+yhx5bQf1KlZqMIDKEZj3Uqs/SdLPG6bkrKQldl4MZ3WB
hBTck3uSYPxWn/F1uKv2Om5Dapow/qZHmt3GGbIz1XIbMyaSnwC8OiPOmtDrQybaB7cZXguRPYqX
cm+vZtwGHKoQTEyPN5QiAhbDWkovxXjOd3fm3rnYp84vqa4t5vC878q9QmgRm1Ffq24xogH0Rlwd
qAic+ZAUNKSFgcMs5BbkhuQUnLKbQIL4/aWl0jLxb5e/pTPANTXFRNL9peVBkYSnSECxVxBN5+bB
uxrsi9WfwY9WkzZUWbkrXY6pC55LMt2cNFppC9duJgBAcG5OfCJl8bFAWbkEKS50Dy6Obz9+/xr1
8TX8eov++TX+IhHD1MJ4QMPfCo/SRjUUf6FMtMfw2XwSQfrI/Z+VYiwy+R4O2rJbF9m1e1YC1SQJ
jU9/lE/EM+Uzzo+aFRBC/ep55GQvvmGes7PYJexI2OCCODaRNJIP+bP9LD+LbjNIEzv6IrC0DuYK
QkhVFEtsBI9+R9Ze6le//zG1v/kxkdsVQzdVy+JhNCrlf7rJw7g1OIvnzITa4oH78OKU54awWkhu
nZDnADEZd9HgDs40+2wm3/UAD2RkvplxfMWzK8DrjmcGdTw9lBwjoqVUvxMeQPjZSjsqhWbGvBjP
Hf+0IdH/Wj/zh9z8l5f+i9ysVqlUyJRNrIjdXJNcJRxkLiJYCz51zAjgYt7i3C5P5iNEIGgeZW3P
RfJZ2R/VhRz3B92+7xIOlpMnvzWKMQ07OMoOuX/Ucss4AoCdN/W6P+mX7unl4I77jmmaW60NFeFy
2ihL5xC8NeaTzC9s77l0gkR+Lt5E3R7UXbGJRxVJ7rx3LYpe/w8fGzeQbVgK7UDC/mUvFslKV2ax
r+CKdxb203svzwzuJwLLenerDsWByAjKEuMADmwpB7cICTc0GefG3SvRvXWUGQcMBuW0JxkSOvuU
zLEKbqOm8jf8NDN/Gxbez9+/anVU0X+5p2Dz/s+r/mVBrlu7TJXEFSsI1ks1EBwnUT+Dpng3jSUe
pKsK1AoMSpuO8wL8+mjx22yTOwsk62l2qm4FZ8/gBmzwmP7DnaD+zZrM2ynr3AWKqvPPv94JXutL
BXBBGd8bZymuj/TbeMfYMMbutc/0O/xWOJs6jE44qWrbmFNrdHFPUGRKzrLxKTpknG1LzrhCY+ev
KC+ns9/NlAfX79/GvxtW/OWV/vI2spZqTaSnYhU15Tf/Mqu15N3v5EWJ/Fd8VN/+oRGUnEucP2+D
qv/D41v5u49xfJMAH+mM6f5t95LZmNAGQ14R898V1/ys05/GksFxPEepzvR1Wxdztwci0v7gSf8P
JxHrb/Z19p///l82JlwddYXpTaxoV4Ra6dortsi+Mf+sDtVFe+SoMrTfdQYVJ8lM3qcndqg37yI4
kuscI9L9eHPESK89s36N31FcCBes8lt6I0vczeIVd9ClRpnsHqDl8b+oO/0z/4YtP6ivstlrFOUM
Gz9aqsZby3xi/L+B0GX6nHPust4jTf5hIZX2qxLZVEM+jW4eUmo5aqoJjs1RY7URW6NRdW2RX5tR
hx1PIu2ozJpH4028xci1DrKtPOq3v7+E/uYtFDIkIp75Ms1OTGL/erE7Xtfmpu9oq+KpWy8lJbsJ
dRDkyajWOsi2zqjflgi5w1HsCwKBqNsp3A8snNjcslpMmdoXFHZm6B+Fhna2A/s/5F87g7MGiQPR
05r3pgFG6typcRmXv+LV9JBKic9RZxZZ5In+m70zWY4bSbf0q1zrPdIAOOBwLHoT88jgTJEbmChR
mCfHjKe/H1RZXZVlPZX1qs3uItMsUyJFRSB8OP8539l65dnLje99D8O8dDCKjRYN9A/pldatRxHY
a21NRzs31dqa4kcrTZ9gr2z7F/1lvIdwDJF/J2TgbE1EZkQYTm/xLVmUYg9WLcIxUeMKGZnYB+wl
zjrRh0RknhCbiwf7bXrjfXkR93hfeBD+D9eP36eYv652DkZc11fMxXmZ3X/5mBoW3j0qTsRhyv19
V4Axeu5s48ScA0dhhMsXMA3DTOdWBXt7zLGORL+qbN0t0vNrvcjQ6mU69agq+oPKE1LZ4NqwKkOq
rJ6mX7lH4mMCk1EdCw31kKjp9zBvSMMy3MPwCDDJuYwq3mTK2qbu9MWVD9VorH+50wdgnuyoZ4zc
tdOeohkjSQjpB983Ia/VhA9KwmRay1g80L32JMdv9jE4ZNmvOk/PICWPZXyhr4qdslvqV91rClSg
LpIPz11JBUQkB5IRjv2ZKfWx9tv17+f3z461+7+9iv/S5vYv//n/VO72l0K4/Ve5OBqa/w8a4CyM
E57t/299GbAiq05zoPjiM0IBDqP5f3zZ37wZvv2HEJxZLfwUnB7EP7wZvvWH5Zq4NniT5GLPYBf8
uzvD+QNclGT35kuUFMsG+nd3ho3Xwzcd5QowD8o0/y13BkUgfzkneIobmHQE31BKAkksT39dnXA3
WJrLc3dIwujJrodvfVbvkkR8xGbIwKYynyeTsE8hr60HkDU06DHrucxFyWhs0MTwn0YnECQe51fa
G74lUwYNpnGug2UhELUD3l+n7zZVbnLYNs8kBhbEKQg+gIetsH6GDPCL+iGNxDP0nY5WcsuH4/49
fPRtJjhK9vpcNuhC+guJCerZSIDdL7dGMy9421tmMyh3l2rTFGBvPJ8aE2uaPZrbRrUv2C6xiAaM
VIr3yjWODV7T7exOD4n3YuY0kZqT94olE9Gx3AmjeGzkYDENrJ76KQ9WoVntSvvDDAX3hWA7p8ZP
ikrvRKbxqUYu0qj03hCkGP0zjed6tHI696cr+/FAT5FrzDN+PjGszdKk2JfGuHMZ9h9xg/t3Li+4
qPUZkgYSFiQbbAlMwO9D62OYHZqJMq9b2T3j12SMtoDI7tqslSc0OZJf6hwZXQnYhr+dV9vHgXne
OpZjfIjrxQMS7DvI14h4gAAdmlA2We88JibCWeETicJSj6RvQYEauoOqGF30LvWmaO8Hb+VrfzgH
srxmYYomv8ghs9fwpvZgJcsAQ/5IQZ1lEpgpMPjWir0sMziY15qDI57O41DG8Vp64YPvk6aSJllq
6RJfDsnw2tPYodAyNqQiYw1+WxxN6QDZiUOQC/3Gl8Wwj6NJESpngBM0ztaXw7WKkrvZfYH8YV5k
GVvEWpExaDcqwJ7jvcVuChgVgZMMFXGfIHaA1RjHWBpiDajYXLdgpro6hpSo42wdV95XMWfHamqy
XUuUmU2MyB6oAb3xKiahYYEbuslYubNk+uwry9knU7ujlOweiv4JLwrLbQ0bpMluTQspp6oiEzor
uIkJtS+RKQAL4lb7orfpK9L2Y9YC+vWJz+ZzvbbL7s3vkrvc2Np+BpBDxd2+oKyEPT+CeFm/2q3x
gauWZlarQUvHWIqjcsW7izo5VBLvSMQ4mhbbefROVkEBVq0W0FxLnjLA8OhhsKB1CzdoO+zDyotJ
ukwnJO1dlRZYKqTxQ1XoWkMI/i6LJirezAhsHDUURPpBYEmEr5T+b4AXc8Q3J04Cyi7bU0r4EtMv
PLjqrJr5ZzpLRZv1aK5Ns37sXXuA0RwR+/NFxBsavXlt/uQw3SEGyf9Ip5iSCnUv/e6cN+aFXtVu
m0c5DVwpD9pEjw8OsF9u0pE9Av81QXHhYP9hWZznhtxe13l8dRh7OExE4ID3F3Jh/QK97i5FoId9
09BfnkbBZ59jCfBks040gDOY9faqm+ISoyzkgjI6QCB+jqV8doBoxXHWHj1CHoC716PTO8R6LaJy
AYErUnBA6ikXtmXG1Wn+wor6vaLVnJi8ZnXA5Du0kVq3g/+rZGI2p7hkZQDvMMIchp09TJgwVF/e
FLjUDc7PxAuYC3nJPktw0gDIvJMeo1XOL9wf6c85DEV76gaOpGNCxYR7zV26IYO+ezYHLOIx2MJV
lkSv82rsS72Ms5uJsUjBQhrrhggCxXWmB35rgpSF79UtF/unt+BpeKuSb6zjn1boUyURGOOusocv
o31ypXrsJ/95HpP7QnD8jtWZqAN40SA59AyMVsIcmXKVgThp1zOOWfAZakl6O6wk6CNlMZXHCpTJ
aA/0az6ZCncuAWdxkwOtlnik/Be4azUdnzL/gSkYLjnO/RSCCKVNxSNFh4wXo6bdYemNsIAnTEcN
Xn/TIIRgGzftVThneocNKI1WoQ+GxyniB4QaELXFQDYx9rGQOQ2IrnA46kygscF/pZpXr1VH4WKN
22zdKp7U0NxzWKaUeW5GsHcRG73fEAy9q4Mq5s6BSEND1TWs6NUmbI8DsHXWDI5wMbjIhqP1zrYd
7yo/hSzRog0yw+TA5zavoxW8/PbC2hZaplngJJ5a+UAP83BqWnUsRlRUR75kmraZwR+pmc+eRx6J
O1vI55T8wbo0hrNLK986MMJ3phXtXhYqu+jJ2tL68G3WKKsV1p5113c4fm14fXZ9IS8YnihqORiO
Uz9IXUfbqMko11kyq3GUHirVAIKpKWJNe3hggf5SVCcsD8XdMIJGgTmYr3mBoDC6W6z9i/mKkUc6
TMCRR8/fGPDPgTLWW6OOn2n/fm8beZJzMBFdoCvCqTHRj7ue3CKwUEo3TKNwdhQrf5jxDCMdwL5w
YzYlvNNRGCQ732sntgLqQnyG78Zhdue3aDaPd5VZYWqLimg/V3DcrDK5ARNmV4eWCKPnc8itn50B
wNnwBAXldBYtC6KJYd9smNmlFoPLBB9KyeDwyShw1w9QMLsJL4g9ys1MtV/QK/UUmw5uHebT24Sw
0jHPiGVbmq2juqPwkZqSfeeK/qob535iZrDxSzypwnKeaPPy2OC5wzH4OLuxC8rS9IK1GQ0bHdEL
4+X8JislBM486+jF7b0z982a1B/5+4oklOvmp5DxWMghYjPbuERj91NQn/zoRPlToKhd7IoO48Zc
Ia97+f3Ii3LKxosDnmefxg3dMJRqwimI8q1dRT8rLAPrwoqclQ7HrTRhFlh4v6rZXVUNky+VGvs2
xhZpYP0/ix5GH4UeuxIYDLa24ZFQvrXznN4gPh+OexL72yjofnV58tabDnMHRe+fVCRVjZCmSb+5
Mwy7OacwVqksr4ESpxwIvTKCRETgifMEHb5xGe3blnjEbLGsKtzqhpelu4ozSufVx86db5xY4TPY
FpDXzv5qccNzDmGCHPjFMfKpOFFwQidDQGJ06zWNMNAb7eIbpzR9V4dwucE/r/KR6JYSHG/8whu2
dRk9CYhN65nySW6zygcmnBzJZRJFNuhF9EryiWEjeUTM7mL47zUmmN1EK8XGNXlM6ppM8mhNzzwD
ux5OwXoYivuGarujrIqvYgg+u9iyt3kzeWv7GjshN7JGvPnF4hhBmpqREeqZFMe4EMVrJ9i3cxHu
Dbp/M4PTjjnXD7YqyErURLz0SPFa6tKxO9LqydnNyts9XaT+BsbXpnLdxy6dO9raKLbIXJ5Zjp9g
2lp0Fz6ZYBMw040ruih3cejH+9aZvidOBzwo6V9Iv8U0scSsY4stzY4vVNeNRHVLcpOwWvC8zq8j
nPWGmAaxSe7yJmdVHNuUS8BVnMsnMaSwzt57jxNH0SRvfoJ593e4DKdzunZ6WP9UemIVUc4KgtAR
ICMjUswHez7TdrNzpEHvJnanCGeaMt6NvPZWxLXNTZGYxkYU9HzG7tecgEkWZJc2wez+zLX84cZg
GDydKsCaGKtJjD2PIjzhz3xL+2RYNwFWAFs/hZt6aZImRe6A+AteTfpGWAbi59ItTnbmiq3onO+M
c76oc24J5vaIvXsCu4eZpj1VsJkpdk040yu7cd/c0d3ZOcBdkeBxs3zMADDpnXPER2zEbgp3IFQ7
UdZbq8rnS9ITSOEA4KRCX0hA1hmiVV01wYXGx9MCv9womvz2dnGf6UPrtPCmKSeAnXnNhw4zctF/
uQrOTVA9KVvdesHI3J0ahli1NPxV0LvxOvHmsxk5sGq99M73YiJfuf81erVEQU8xhxjJYyKLGfTi
2vQ5JdbZoR2WBhof+JDMmOgoua0BLmw7o6LxCIQHAb7HMo5ykkW+uakC3HW+O2RH/tD3CRVe1FCX
YrtFVah+BlDozIGYSji4MJKA4nok/kQ9r6mye1NhZ7DyiCtxuF1XusyA+5bDy4SjfAxOeTT+TLgM
zcEdxaL2uukURkty9yTob1O0Rzl76aqTS32mjmlPFn1orxR5OfYgdSpT8z3F7Lvy+oauxNwo9q7R
PVlVvISHjT2r8IPhWq+Z7UVbXvevyd5a5KIAVFXRZgzCe8sndw1/ZtvA3Fx5RvEVCvthVM2dNVIp
MbEdEJBU9srOkiutmKyiMyAbt6ZrpYMUyOqM9JqWkN9E2G4YkzWJd+dbxUtSZj+ANHHSkYz8nTvD
8ympLIr3xIZRVRGcQmQ6kAzczpKasC4/l8iPxOgPpD5/WtTWYK/Vm6C1inXfqZ//Jd78llqwKpKL
+f4zj4tN3HBn+9H+iwpj28RX/kmq3Xxvv/8lVLP5yqL4f/5Ff5NuPA/pxnctjr7SxImzTMWGr6b9
7//Nk38oC9XE9yzfRodRqCZ/l27UHwz3BNINrh5i8stA9u/SjfpjCdSgAUuBHiRc+98J1tjmor3/
Q/Tkb6dsBCqHxLhwXOZS/zLajQvAY/x89b6Dg+r3EDcT//tAZpW8QoBPf3yhr+YJYZlPiYUwmcSg
7ek48teJgDMuxgE/Ht0EuqZ8UhskYBKzA3gdcckIgoLWmiS+n2AsMyXq8GYGyddQec2LFetnNdBk
0k/hfZO420wuTiSje7S1Hi9wnkOLE383PgxL/KTISBswRLhWWXGJ86LdzbTEH6kMLoB43uDrTA/c
TVGDuKrVvX/rc2bxVj3gnsYr0OC/1iAK+RHkUtwgNkYZ0JCIT75wGu/YN+7n3DnNHc/DSztZ82cD
JD2qN7XVvBGHq2kwMcR25mgab+2EbWQKxrsx9NBfm3fbFM6FdBRHKnTZno6wkvFdIYqdUt1bmOBY
V2LIuQ3V09aksSIiT2frHwUu5TCihUL2YlN4dXlT+Xsi5beuQnGwhrBcHUUcDFsYSEGN0jJULfWY
o0Yj0PwNIrHLyvGblz73/XQcKzxYowy/294QEVoknOKXq7H+ZB+buQ9gF8q16k79zC6XRYQjGHbk
sDlwZIegTJrBoWeVaAHKxw2XYL232RLiEa3INyJxBiKIpQpzLEYJ6j66OGJ+IOWuUbcxEu25z6nq
iUjKutq/KRhUuO24n49DotZ1TJtWHXanzHYczFU2/W3mRHW34HJAUVm7D4quYc6SyjWm2fSymL0v
FgfEgPAtJ2gfT245UkvXIpQbMjO3Awa2FT9EfQIieR9qDG6x+0xjDCinEBdH6N/gOH2Fme1DFRvM
qx1BIPLD5ujlc/wGXheomJYnbpLTpsvbdsdl7A228jKxePCB+aLJ8W5kxZrSDnIL5E54R/QJGF6x
7TT9OHyymjOd9v0hN/sDY+Tk3M1WcdA91+2pBIHX4u3TUJHR3rtHIdrhntr3l3aI/J0busxl4tq+
Ol23D4vBwV8wyfMY9Bk5CvhyFQmYaaIbSdLP+F9L+v/Nki6Q6ZDB/9chyZe2/a7/415///nVRP+8
rv/5lX9mJZ0/1DJPNXGCSd8nl/g/FnVyj76wLRfA3+81HX/Gn4u6MP8gJSlt9HvBvuIKvujvi7r4
QzkM+HzWdef3gv/vLOpi8YD885rOeu1ajofJyOQRtH7/+j95RFrAKFJ3bo8WIadV7gAlp9Cwa17n
cecV4x7Wy60fvjon/WVN4qHP/Ofln2CyThWV5FbqHR24WlFl3Meje20qV61k6eP16qbwNjkOJkQr
e/FC885KD3FaX4t6TncOCEaXXOZ3I+yqFZnNZvdPb8WfQ6T/KDrobHHRkuNzHfOvo2TPsdiqmIMQ
dVWWLfH7/HXSwPKd9qPb93v+VJhwdnNCrx22PVn91UL+zMV4G3oBaa5zH+g3x9xSJGfXpFbBUvZP
y+urk5+waERt9dFNNEeAc6koS/5mgz27mHJThKZzr2E+nDtKgTGZ0HeJfzetwqOmEPPULv9KG8gN
fEO6j/AOnzuvWqeOzxSzltHDUpZ+9iYi/o02QbI4w0A1ztDcs25+lRT2mpZrXQHE0Hnriny/lLLF
zKEDZyov0VKkZvvVKZL5+BRN6XQbLR+pKgu2I328h3FK25NJxmHlVGyDC/+8K9rgLpgdTGSeC+av
zQ6ZGR0H7atLL72rCjpgG+YBSsc+nfsSkpSNpzYS7yCOAFe65q5wvG7PcZ0wDKH2h2hyy13YOPN1
BihEwk/Y+3EBBy02SBoCsXI35fQaRtY9sBrykRVligNVoF2NllGVWtIyIde92XqnETbxWjrZYxVj
zjK9+G7OfPNKnNyk2GrT6hwwXcJWWjm5XDtwC08VgwCOJc6TO34Nvr6TBmbFXGPTmHJpQ1FlY1Lp
gn+HlUTGLo5PZOs3llDPwKnig2/2xlrDbduVTWqvu8j8qHsrfWmlguCVERKJB38FKS/fOFidmYeM
4WGSb1S/DQbVeirs7T27VLHr+6IBw7QFDEEaqzjKfAavRdZxNZnzJ8WO5mowp50I5n3aVGevw2pb
E/3hmloeTLRAwTTddvMbJYbPXjysXGrOrXRYU6DMNcej6CUZGVw4AUSWjgaJ1nkpRGzvOP59okUG
Rwe0JCL8fJq0fM2sZtq0ZvwIiqI/WrXSl0BTylRQUUfzE7kMHYLbSIYCgdg9T0jm59AOPqrK01QG
wH0ZVeie5egyNhiGj6wN6JuY69vYqr3G5ofOXcM6j442jXFkWlyiN0jbIPyZgJVwvSF2GhZeyxZz
MtS1B2dYMlzANlMfFnKSvuDmvI+T/pZy61WYd1aqkzt7cJheU1ozehTGgwBLUWcH3v+VCxhng3Pl
2g3EkUST03FCsaNXJzSv/DA82pjMSL1C+Kfr1i3DXUteY+X65Lm2fo1iU/pckdPyXcYUeEKJPlr0
gFptT/tKGhNpTJh49CIHZ1OI60zzSyFBdFUG/n0A3Ucxjxcaze9SZzpI7vgmn5x1KOj0tkbifbds
oodL60tKP3JjP0aW+CGs4CSlbtZyphzLIT2WeHvA3IckYjZIKnXt5JRcCoAWFDHHL5TP8QpmeIHV
eJmb7k4vLJXJRBEdks85wPYSJv2xSGZoJht/wn0aEpgrw3TgF5wNP+9GpgdJz4WRJh9d2IB2FTCQ
LYUJt0CPCnLnrTX0e9p4FUglmVNhjqHCak5OFVyTen40jDMqFe31IYK4Yo5TBme7UG+8nyx+9tEx
PQp3B4raxzImKR0+x7HJG9PPp7KiRiYHQxl6F1m/xnn72nEWtuRoruo2hDqYnsxax2szIy1s48XS
6cmAmrOaqSt3l1OXmTH5baFfxqDKgRLd5Shc43C0HVpObDiGblHde8I8FM2tgFS48uzpY4CwwmoU
nHnE0M0HiZ5hDETcOjYzm6k3n5roLZuGK9jmfcm3nxybFoThoh1v70oM9Kh3k0llALWG+ym1YHGx
JxFI+qCyu6X16kPH0Ss3Efp3/V/T5H8Z/oyyHYkjqsAFuw0Dxo4w23xDBX+nU1vpt7KgNUgAMOXw
SbkcZuKraS5KW4YIJZindoVxl0z8jHkKgzmO4GTbTvxp2t9G6N/GmB/U4Nx7IdMsywxXUjbhtiO9
xx3Bv1Ej/GRzaYFGBfo9iICONvZP1Y8sePFbYJSgKPulgjAgCSmYVayRNZ19Sbf9k9mg2PQkaMqI
1BMYYhKgRfQ1l5azlWDVk4jYrhu/DbRQwB3rnwoHj7MLJrmb2x95ayJHl+LdLPXHWGtvXXqUl/TC
23ea5QX4PfKfT/9zqON0QxHkSQ7kAuwM6Gg3s/nJhv8sEroAKc8VW7/NUUPzedsl8+Nc+tYqMZxt
FDLbiypQqIDzrmmL5AqPGeVwfEA6RW4EcBLkoEd0lJKAggFC/cvorwqC7/nZzcxmh+COllL/oCRQ
bqq0kfu+Jj6IFoXxFhtd7br+00CGBE7sKnZ6Ckwaxh+EQUyLejgDYuU4aIzMbA0sOITEQ00sXA27
xp9uEZIuY+p3/pLdNfVTZ5dqMPGNZTCMEOnnyJQKSVy90ciJg4bZeV903+B0InWCBDUkGVMRVJ9u
82Fl+gpjmlmlpi67b5OPUaqtaiDJKRW3W2PJeudNf3K0++BkAmhoy1tI0pSPTAcygLFvc/n9L2V6
2zg1k30TRUdJzRcUF34OKx9Q1TUDpjJyALFZtD+TSG24cAFuaRuD6UKzdZ1sZu6hiY8RqlhG7BbI
nBHWabY8YP6t7pEwVVj8sLmsUvDT3Rew6TA8+bTg8GQCxIo3lubt9V2xX7DZlkFaTRIDom1XFrjR
anTepoM0VUdAstLBfzUDAIcZZdmOHS/r3x0yB4WyHhWjtpxA+9KHuh5m8zbkU3EYPOOtpApjiOrs
ka6G70ienMXwKlhFs5s8D4K01we3FI4akedDNEOWSHHPcyEmbOZmIrtYWAJIBleoFCo3wBcED2VP
FV7kQTXOXKSBLu+f3Ek9c/vdDa3I9rIkNouH5lc0WBTuqeSp7oHTzNW58sWzDmNUZVT3TQHOix6X
gCq/75nPjjszgMkp6vk94z4EQX6djGJpdE0fU7P7Zk8TLnJJ1A+Iw11DZwXVXfN9WaFe58w4V87g
9IfUoiyGfrEXqkzv7NAh4VMJsa/H57pHz5OiMdZtC0oX7Rge3zYcZrEZzP5BCrqnzNHBBVgkr/EA
eKn07jhblF04QJXm/K1S2ztKWlhTX0d7rdt1VQkc+jnAaTGduGUG8GCBPw6KU09MUgQjIB/dequQ
hF4AtUMtnH5UCknSn1MauwZz07j5N6weT1CVmKkJOsNbQqmsAfW2d3nJYb9izMuNfB+bH0nGuTWl
BRBI6adKXblh1e7WtWJzLIVvPzEOgqTRM4mv0ofe6Ol4C+cXi2HiPWxVTkQZ85sqsytc4s4OntJK
p5AQICzdyUpc20DC94WYMVr9tveICUfSPcxBoIE1Mi5XCuK4S5oxoFVADdwSzG7XzQP5MMv7ZNqu
L0vGsStr+5ak7XVqEhiHhWHffPugnCG6uTkm+bjpmfMvAYGI3HfUy/IYQP5kCJHY+wk1YNdYetiZ
g00zrqK/IsgGcytEltwirdQ5La2TaPs3X4eLTJ9yAHJWNlBcbAI7oGNj7LXXXIfPDAq2XRUfgIv3
j0QZ+scwYoepOp0cfWxNaDng3ACy9OekegccIvZm6NV3ooFBH/KqPkAII+aW9Pm+Vnx0ktH+qnR0
SWlxx3MseELqUa3LlKFeXOrxSmRivM78YIdc4Siacgqm//ELhskKNCT+EfR/c4Sduptzulwm13gU
vcHRbSyhWfj1fKYWrt/6CbzUBMPWASbkS0wtW0O5+DMLonuX9MAQvSp4QAjSj5nQ1EDZRX0IS0wK
SmHaSJv72vGc5ybiZuMSg4NANr67CnCV5X1QaJMfsZqLi+0/Cp2RnxloTNS4d7KpXpWKzA3c+496
jh45on/3Zu/Tdu0t1QqaCaL61IrTngsNoqF5ejTt09x4X2E8cYRhRjF2IctyBOiM+auf8SKCtj3C
dKBJz+92oQ08wRMfsAEfkPQHyk4BGDsGxyyLm3THaSaWT7EEStLaxWUCLbz1Cui+XXnXVuh3ga8h
HFjZ2mzDF7z/12A4GDB24HINq2i6dWhihvGNvGZ2INVKj/0EHCBiHB6QJUp81gwKGfFf6LVkMFsX
5MrDIsB0gAVlGJ1pRfyW2EDyFnriMAuvZz1OfkAfu40iAOCV8IYvTYt2kZ+GlCpy3M5vjD+A+Zrv
bmhco7j175t0IRQwOWkKEkZ1Y90GD8ZmWI9MMzmFHVuAt2lBb6qu4qcEqAKePuXv46yi0rwB19BX
fXmXQsttjYC2vap00RzyxySNymsfmtwajZYjPB9CwqVFDCF4/iWqkrhDOgMnhXi3M6hKLLq3Ooma
S8LfzLdqLFi0l1Z1vve9ml5vBr1wHbst7xZGYi41+dTxe/ruxnM66A7OjZFwjmJzqAvYv7o2xws7
Vv+S1ZbJUWIk9pNIkFCxVE8MOOVOJJ3Y2F0C0M6zt00cxHdD1by4UEC7NdIcb/29WfekLbFL0JgR
lCdf0uNpO8NlFiYkg2RWm3gg3eKV09JmmfDChdF3GCqDp04ZxVdeEcHMFAQ+k3JmrLyVee+vOFbd
LExNZsKok5V+0xa93KOS04qbFOM5ICXDFS2zN7KlOCE0GpyOPfT54Gfq4n7rPPswd/PXbLYvle98
N71p1alP4bQ/LLLjTMnw2OecLQADUhwMYzT2kRjA7gTcG5I7Bajfn8UFZNsuUdFzwEB8Lez2wfWH
u14RSaCFjEiTTbnUrOXD5OJw9gEVThU3JFJID7OG1VvlNMXh28RiVo/zyg7SnK4kbnoymEqyfYTQ
632vSjhCUaY3E1TCfe1/dZUdXUtUbAqtDLWmS1QezCo9qBCgslfVW1byduWapIGDBk9cmq3ztkRL
p3P6B3c7jDF2O+3444jSJcBz4VDm+AAlbe72+EbbHxaJB4Ii/YYRs8V4til2VAYs6Hx45+3QnQxZ
+RhQ3XBjMPFY93mozwxBV11euFelnDUvY7DSVvrZa+uY2PQnp5ML/cL5hlS9zriQ8vGzjyV+stgV
gHvw0Uwjk4+SgXpfbfoeEEsW9xv49jcfAOC6nq1dPdRvnUGwvVlOWpN57ZZFrA3ab63Z4maNKnNN
5vc18H/VnrH1Jy44HfNBADZRzKldvgORepqCKWacrGsQJy42zsXPyMfbXurimgmLhAOui8KVs556
rojptavcXZezSTsFE2Xm9jwgwQbO+tUx9G7A+Xgs5Qgdnk90WDC7N8Y9ov9z6GTdJQEpFEYkmCjA
ooBW2MbF8p6SAkck7HODI31+4Vhr5bClHJxYRnkfKlmesIDtAGzqmxmCAMxDXFl6tFp21CWwj0HU
gxO47UvuGx7tOJRf+LSnFzTf0EnJZXhmZkNexDOaK7GC62S1E8pjfe8KS1zY+RXqA7uvGcftuS3x
CRQWDZMenBaKRh7rsLIeaupcUyuAgTTmz8rPf4yc3i60c6qN5czPUJz1TreDBadFvleGHZ5sm6YP
x2cSNWfgF3AA/WalmTyeGNGyeVun5rEAixC2Nd0FVlQwnNfH5VFfNzI5aMwJyEBY+JgAJtA4ZliW
9GM1XveL03LG56rWT0EYbCRYl8USBNFSntgSvTPw7leXfsP9pMvHpsjgvnscOksbTidg2Ac+GtEW
jXk+N1YjjnUCVFGrq65pitcVBQbGGKzTKoBxYK8sUb7kTcBz0jY13HQsPgGHusJJ/WXeg2d0+MWn
PjsWtYBE5NSrzJ6ZSzvDWU3Edov0RySWPLmJQOEV6U9aQppH256+m51pvgCvKHd0Y3MRqJMZCIOV
0B4xp9tIS2fDZvqd0iyAnaZzYE+vj3XXdCu8AgbwrvI+pQ7wFjpvJGuSZUnhFjGkuNJyi6CZV2uC
CRRja1E/ckS51w0c4SxR/YM7ELzUeG03AKZZaXV6ED50rHGi+yueKRVMBtbB4mHS3NBVHD8NQ3xx
5phcdoeLjFaZdG3oNDmnw3Oe3EdNHh1ErJ/KcrwWTZTtk2jeuannoaH0GfJq8dLze7ZznBH675z3
xnCKL3TELY5cdbbSZU43wlqZopaFYMsfx0kG79eaHgBxLDJO4DPU0A0KL35NbH0WAHTHN92dLnBi
qMx+xXm1A/w9bCUATiQ+iMZm493wXqvVkGJsqYxqXlU0s+aGwGms5XOIpL0uc0teKQVh/Fft4NPh
JGjII3vdgi/x4n3o5xeVOeeys6qNgIS6MdH2VmMevk6Uwq0yzdeqFJpVvxTiBaeS3rwz5drknLxv
ftPtYwcWGNWiVVjc2rA6a6t7tDgIply7Rpql/ewwWkRduvo+ZGOh8GdnzOZn6Y3V2mH6SznhiKKV
/8DvdcLnTUefnRzKGrN7V6bnaWoedX+vOj4WfAknlvyLA9JqxMwBOYRwIx74HFnVFLwpJo8Vhc2V
jUPckSDa4vSZe7Rm9eR0UOprzN5eljLfqJn+Wg74GGDtal0Fcs8ve2uJ9r3u3QOtmO98OLGO4UmO
YVgbGDAJ55CJgn1q0RLUeJRe1+NE7gerZSh8upfoDlzQLDub+x4dE2Pskuwf0Xv8YwrEciVGNqRl
JDB63Quv8Y0rreIbcGS2J+xPg6GuE8OGcXKehYEbdIwFWBXmrEt3Y+wUr0ZuPlulBWK1Pdt5dRI2
BYau33LOs7p3zzR+Jp37JbU+j1h+igYjKUtw2gzfGmnuZzfwWYE66D/a+Rzs10Za/0nUeTRHiqxR
9BcRgTfboihfJZWkltsQUreENwkJCfz6d5jNW0zPxNgaFWR+5t5z4bPy81mALs/tTktf4ESjDGKf
70jO4bGyr+TZlZs9u+ApR3TMuhJLhCGNXWLLLioq/16NeAarpAnZcTGJY/L52+uYxtjVhH7zahvj
uwh80qjcs2WZVujREYZC6ndOt5ceAaq02zMqjEesJD4FbY8KuSFMg/uE7rwE2rveusJo/sVgCLeD
Mk+SkpHwOeIpKVAhtM3E05p9fguaujvYLRo2Xb/FafYqBMNfn70WJFsTZy+YLFtnxD+W03Ph23+J
5qPjCS5Stm85g1meCXBJAbCn7sczihVSUgNRI6s6iN889I+pGB+1VP0IIa5cPb+k5CKfYnii6ku7
+AQoBfrOoZvb8xQyP6kjmutiYwUS2leqHgidYso5DYdSa171xOHh07SMYqV0GU9mACK9zwAqwbbS
l6euKJJzTBJY3CZeqBVuBvYcATqYbgvGG/NghCXQWeKfUpoUgw4MI6PxiKpV+qaRstvpFKUNSiQU
dQp5Hfihsb5mDo+TJUZ7K7C/wPTv5aDOnYeNH1MB4Lh42Y4tWgRSej4HRfni+PmxBww5tXI61WI9
JlttTZ8UEUoyHGXpzFAj6yN3lm+ZTrSSX/bgFvMiEjymCx3k2q68D7KzI83Fe1L4ehWJYBqRQiwD
PhYfnr/bxpGdak/EQBz7unhrJKNVY66qaKLvMDTLOKX9DC+rLPRdQhQHszAy5P5jtFeUHKaHgj+g
zCLT9T/guL43yD85Kocjw+uLE9hi3irke6Ud63DzE3vXjNZwUstyxDEOVAQ98tWAuzf1zdnS+gqE
4PKMcj3Psb3UepUy8RnlTrOJhS4CjVKxcvAufGkGAX4pwvxwsMZ4Y3jqxJn1HlhHGWdGlLRk2rd6
8WM5zlmS6bRx3maBKQQVKxFa+kR6oPFqdxpjt4YXsmn7wxRsmX+I0CKsbDGIJprJCQDxXwVbY4Ad
z2jntiAkOrRkA7MXcsmYqZ1PwFzMFRv1pZgJezbnqDPhACKsAxL2NyasDdDO73paxr2tAfZxMSVk
kCbgoi4VeYf2jzP6h8RHXhfot06Y07adSR/XLc+khQN/HiT/mt7kim70h3SyKbKmArQAlCeMKutx
WvtkFppMRlKkMuEwD6uAI3kFjPg7VtOZtt691nm6c2ebqWHhA50f+aCQroZdMbeUF3E1HZOiPPky
z0lnyb6gFOyH1YajWXTgqZk9L9LU9yxZxUkxHnSU33EpIcIztPhijs2Li75i1+h+sffxF7lxgrcl
i0kQTkmPWTsdy0YJGXfzDzcEWSD2miUS9NtlENWWeWHWUCwYGhFSPU9nOPZ6VGtDEWl2le+1pPVP
i87gM9P8SJ+01XPR6XsBI2VjLCLbV3kPv2uw9mayLfSyvamk+05MPDODlT5I9Q8Xj/9aqDtjVKKE
vD2DNRW1ZL6RtLnCIuqTa03GSQj7i9AMhuQUHwdn6k7ooQkU1PPfNDbea6CHER0ZdoWWCkgfoOgV
VrH7S7Mg0IsyP0YuUlZFyoWPDEpJYzp0oj71RrscG6u2T72HjNGu+5vljsNOGDvipi0WctlMCDje
JRbOH5Te7qmce4GiyKOXKlev2YSTx447fjZxfy3rZLz29PnhMlZBlKG/LZBj3dI4O8xLXT7HTcNF
tmrDJyLAMGARjFvoAdwb/9eVnLym/xrgQj4OFI7Hoe0eaTgfi8JQO0Gax56CvGVSghrpwWTT8+h5
dDBiYJXHywJ/sLahu+TV32Bo83MFYH83EmlIWgq+vVo+FfEkt6UG4I7p4MDWElHs36wv3fMSjyT7
DAFHTYyXqzQMB3EqI1M4TPi84g7iePoKPcSM5mr+h6o4DRvO8lNLa03BRbQ2KYjPllgNZlwsYe6r
Hz1lVeHiutgmBB75DvVLzFwq9G2Wd06XUy6IqMlxftWrNUlXKcg33uMQWCZL4HUfJkDTh2Vdj6cM
DXdooKWgNiyWu18rSnvphGXG4FbmWRH1ej3v64bteRLb0bIyEE1mRlJiMyzt2gL0CfS48poIaQXW
Hg8YiTGKFo567/BE2QXwdaLK9C/cgeGANyAffOtqJcPCaoggrVZSbsLXsK00O9CKMc20glX7rQcR
ABHS0sO8TOQlDuD7w0F0yaf2LmCHqJuK8R5gFn/KW+gwnae/oMHTj0QsoNZIOZBTAkqtlG2l7f16
0+AQAqLdRwSAW2noRLIXAWJBksq8Up3iZSKnTUiYct17DjC4T7L8z0SCjG+1w3OXgfI0SslWBXQx
NkbtNa+pwiXK/RDRVfzuNmA/fTu/G0g59hrGkifXTPyz7Th/GhceYbm8xV5NzjDW/an9B/Sb18q5
z9hKvSFmduncHEqEULetO7+/6qkGWgKFN2qLHJifv21M2KUmP/SmaYjUYqo7BfGTI4JHFe+10X5H
TL/PRY1SPBDvto1lbLD8fykA0k1NFHGnzRgiHe/oc7JvJs1/yYv+Pcv+xUPzlSW/+F5rMv3qi915
ANbmd1VHBpaGTZag0+DLf8PD/pQDBuYMx82U0WRaxt0fjVOXirNeY/UeOrz1RdOeM2gHqZX9+kv7
HrAFp8P57Zb01+KAidnlQkvJP3qyCuGjGICgfjOdka3D361nuo9/Tf818umoT8XJc+evoHWPhSVQ
Fa0R0VPwonRx6QLzaEJ17OX0PH32TdVycy/zRnWPZuviaSNGqik/LHbk+C+gLaWIpdc/G/TZX9tX
j0uhw8pGMTH6RyrlOcLBsbPROUMbJ3QyiZfu2uh1+hh0zJi0G5sq85st75UtBBEec/47S3QgQU5t
NApHXkuF34MQvVum5cgGBPF5BAIitdDt5zHVrqXp5J8jfXEYx8So68KmS6697iE3XONiTIRcGS6q
Shq0Hf1w/8CEQgYzpCblL2ciE49TJr7zIhevqeY8quXD6VcrRQ4Ic8jQO7SqkcfJqLeDa2fEBJLB
rClwiaVJlIiwWwJaiVY6JIHxrZflHHVJkd/6ZLxAWSgupkECieP1LwYnz8YgZymU0PW2OfzIaMG2
p9hYbkyt0LbFIPUIlqG9cxP/KzFbsAyGe5qwG14LrCU0g8wYJkfhO4DjPaGd2PG5nVO6kiG1wtyL
pNtJQrRhYLUHiYhgT8KpHa6yy5ObYkpNRv9hUXayH1xFGhJv71b0MDVYoyZQ5Led6y8Hom1v0J1a
lo5UoVhjd31sTiddfhK++7dLK4cgE5mfmxH7RpWRisXg8GnM7ddEXb1h6E4tDoi9Kfm6gjY9Qk3g
Y3F+b3HFx5tRj3c8rvo1w/sdGYk4CS8lGNW2voSxddMaYf4Y9PsR+xxT4IVSr2LhY4NN2sUWnako
2btVnFx4i52rdKvixbEEpigygdyqDBOi/t7dFphbDK8x1ZHULMR8YeFnAbR2KSp5zyqDvDynICOu
cB78nGMkR6tbo+PMoO2ROjt9mPGERmj2EcnqqFE18xKsSheSmpbHrNWfuWsQ0NSats99tAIunqQj
xEsExYtn89oSnRtI4zR4NJOxaz8iuUBiO9sYRjFoC6hV28BYjCilkTuaC143WjNsAAMJcXVnVFtz
dqCElkF8Q6dgXKdNjwQ+TPtgAbZCJWUbvrxRTNQkg9MLOsQV/VeqlIE7X8zUZ5s8W96rH7OchaYU
hx1vVuE0+uckGYMP4/Iz5vNdjsWpYPtwGQKZvvT+CEGx84q9m7EqyuEgi3RGRpJlW9DkwDET93tQ
/PNdtxZr2O/++2VxJ9aN5T2b/T8kiT1R+DH78OeDQioXsr76o5x0xsdbnozBB71OQUa57ORlC4uU
lCkUzLCIFu/BTUhMMhvqkHiiUCoEoweGceOgTR9ME+g3Vnei5ynUPsHwPAvnYjk1oTD8dXdVSsz2
b0nj6pkdAgzjkwBc91URnImG/4g3ExtMkP5wwVoDKoROeL9N7JRhPlKgsPcNbJdo9QDp0Nj8q/ue
kQ10uNZWZIH5a6Js8dx4GUO1hShK5ezAjRgHJ1Yx2ajdnRutv07tuAbYlA0YOIKiWDOe7EG+V629
MLBCUOj57Utrp+VO+GhIbFvLORXwooijVrvYxlJKblOOj4Xmmw+plp2J5MOLnUnicCYIW4V5sUf/
h8DqTaeRVTDRiKIMSO86wiuWl2iQ8mbgequ+sWzeJz3HQc247DKVJzIjtn6dOxc/He9j258NN343
R3AKVZ0eeGJ8xORSbbiu2NY69l35wcmmxGQzglXV7pttCwMzlHNibSsZ3OBdnY0Kd2hqsEPkQijx
GbCGQq/mmSyKJ6ciz7TA2q151YMz2CxJco/Fw3ziEmigsqQ/dSr3reWwhEl5hNiZ6CxwQiMLnbT4
7ssaYuSiNeT2YALGs2Yj3yGYaHAJvNUG3Me6LqDrGoQ5zoW58zUahzxuSG+kYx/a8QFDaMvtSppp
C2ItbJvxa7J3k2jf0tZEweigw9fh/oKpIXIVdjDElzW4ymU75ZTFtuRj47mr70vp/xX5+IpjWym5
7NleB/tFcb7w+FECzIgoOmP8FEY+A3gBRVGQA0vNi4Ar597SzIajqBP3YA0PtwlCx/Bt/1opE0GE
jNSHnYbKiRpL1eatzt6hql864zwJVO1qXigdGT3ktITVoO3apXzUTs5cRfFAT2zwBBHzaHx5evNm
tV8l0Z6hW+W7ziKKshE4Ty3F0mp8z51RDzHX75SObTvtkq0pkw/jqtBKxmDSKeDrZ2XpbGkaC62l
7I5qNp4dPXlHGae2Tvs7FNjySYOH0joPUCTgrxt1V0aESIdVlnCpFd5zq+cfGO2KMNgjoGEr1Xa/
UrW/sdfhoUPTIWeLADkEnfthsl9Vj184MIc20hkEEadJJ2dZ7b6c1ywNdjGdxJyWuZ8s5H4tFhOb
PGfHkHjed+JVbMr0W7mMp8GxiXUcNBlObJoZWdAwLMtzR1pkPzZzyLLlm4Bj4KtpT43PTq52WeCS
ws2Kq1VGZOrBuc+Nv9oSvPf0u0vv4ylNEFeOQ/GE9/K90ZkFDg1SjPkSpPqzt/guQ8lg2YsUrNuc
v+B9k6uDgwEDQl5MHWp1dwzYPNzipcD0gbzW3PG8AcnFsaqWjgN4NLa4I8zVMXKYOgrFYXHx3mEo
YcubMx9+4INutQTHibdgXUygHCZ+EeGtcAucKbrkkndrtMxT/1ZhXyGsZsQUNOP6YRM3myAIpH0h
Pe1DodedneXG69Fs0mjGGOOsDhmWMWJfefKtxzzTmed+9dLwXf7RnEzeBmw2FTPVY5avpEwAwuyd
re24unJY92wL4r4Ki2QwQNk3BtN05wIvD2Qrs2AdDiR+vtcxW0m/2qCAiUmrSuSOLvXSYw2qVo/Q
uLqF5HTXdNxDmIOMDjeRj62oWP1FHUajenUceViP9Kx7YZXxyyAeBzvjgAtqXkd0ilBP8kox6omd
T/hikaARKuLsOjj+75T2IfaNu6Zm1pVt+bhQEqO7xh0y+mZxMsby0/PI+tIokKUB/6MoWXstq8bT
eizU8kcl4yY2zRfLb8j1Zfy/jMSb88obq47hZGVOZGmlsxllCY6gNf8q1Dxl4ib3CWJG0ZLMQHj7
Pdfdx1IS8MiYj7AFhc195IbMxK1uLZwxennqbXzZkh0HElKDN8oBBqDMS7Xt8u43bWmmisQUUYpa
j4ojPVTDGBZLvpzSjPY8y+7ovr4mZ3ywq7PP4i00mTlsyGJGa5BU1WbiaGG/AxwGHaOHEmMzptfk
32g1/3rR5w9umv7zZHtGjwdd0i4+/M5/URg8t9pcPIhMzeeEcVpGwlnh5cik60NhGc6e/cyTQfAd
CpPskozOsKHonKnxESI5IPs6xqKuHjSUnRauWF5sB32k3fgFZC0gcHH/neaPWmC8zGaybAj32Kl5
VWk7gN0YYw6J9jcPhv96HnxPXI5ulY67ISHCljfpJ0VFyKD8IZlHjUW5flBa9ilcYlyFR1o9g9qR
SNlGwUNBp7nL7RwYi1RIZBnUR4X1GsMDVwOKnd4VjLJ6WBtSsX0eB/2iY1vTvfo9TeyOJ9pqKSiq
7RIHJI1nBDaMwftYRAv3PhYKh8SM6WQtCd+cTZx6kbpbmRZvdoYZt6nxbwdW6LczL5PCjDfH/Uay
XvTrwtvNAuARC5iwDioo45jn+btXU94nkh1g7cbWn+wHDYf5ZpbNQ0C+ZOc+2gmnH/+OayuQeo4e
6CBPypdiQCbQteZL2f0Jern1g3gTyOTVKoLpVJWWt016ROBJ1dVkWOSP1Lmr/XWy3uye7R0L+67t
MpK9WTgPeq2fOtE+ZVY8X32HQPeq779IX0H143aIIzlqdpnfkYksVux8Y7LMtlsTzEQw7H279s6e
P09byg6286uuxXOZuxZxB2DbTodP9qSHerEg7LsE3MmJPj2tuFG7guX3mgswNI2JXI4r1zbdkyDr
GEGpxMBu1eps9/Zr79Q4tAOID1b3qes5fX3AmRB0OrcGMLYd+xS0v216d+vGO7jGsu+thPOuXszz
kGH7xlV+sdSpXINIm6Y4ZQghtnaLHBOlkU08jxfjsGiSC9OoTyQ+y8uY0zDCLIcZ3djZziTNEXOB
ELcxNo+4iuiwqlYyuEoh94/EKldTl1+kx8WSVaW91XXKFELMPzoAoZesn5772FiQNrTjE2HozKv8
KeoC/igpHfeCBpP23UyLHSYzd8+coz+kbmc80y6gdax/idgAhUWDTGTOIUk8464UUnEDP3QotPoC
mKw58gWl16pteGj15LRU2NyGVBzwEb24KZOJhFQi3C/ICfAQZOfGaa9+oGjB8HdsNAaauxbERRS/
Fz7uQXhbqCEUS2suTfhezsyrMBhExhT9zq2f67kOmOFRfS9MshN0yDV9RmBNb05nIWfbUsLevLj6
sCa6s0XKX99CxKP/liQddgOmgMnjZUm5b/dtUF/RDaFRti0CWDFXQNA7Z8aJx5PFR0aPMSHz38hh
eKf/DH2tpaIUxLxoya9r+bD6JhrShAvQm0qkfSaZ6/bFQ+Dk9dRpThGgg1H6d88ltcGhccvQouKG
2PS+Bx7M+4DLNYRZg9GjN05uT6ZTI4dz4ecANuwC9EU5RI6qP1fy9joxiqSD4Sd+heV1amPx7hfk
pTstFyRpTf7fpPevVhMfS7lsJwPDhbF8udDw26b90Qk9mtrOYgeKtXeYbSOsHfIA/CHJIoMS288X
xNsFEs68CI4y4TktABQwmnPZsvZaTtJQtXB70kqHkzYuZ6eDq9CXfcvAsP+ZKofMmzGx6VhUFUUS
DsJ1MIS+V2n5j0WXFbvHwCQlpwmsU+AM5KMMOePLLPWj3o+vWPaxj1n21qtGormA1+142+ZIALzt
RWa85C90R/6hz5DnZWwat5amv5gtRCbLyJGXGMmJ2Wa6LbpW35q+iQaudYYwNrQXYpGTC1EJiPsW
zrksL9wDRnxaFZp8x9dbSBCLtXMn/03ozj931VpIJ+2O3gygtcPmkXcILqT9z2tb98MxSBBMW1TP
EGTBqwTehy+18mR6IEyGokSEigxomrx/OnFWWyXbv1C01GPhFz8pQed7f0wQTeoFiJ5jL0R2Z8az
L2RgXLU0MdjQSASonqqBxRhv2bxWBmd7qvNbrfX1TWm9dl2TiL1OXElmjBKdyFGEwFfhJh2vJYjS
PpfRCIQcjlR7aG1r5Q7QlXVM/BtPXTLDkKHbj+8WY85eK+6To/9RBVlIIG/YIBacJIgrjg7oo7m8
eb53qOrkz1g/9HO8y1tFqwbYjPijvdRxYKQeijRfqNBN2Q5CT/iTxBTcKeVgWKwaVqc82ZRzSe3z
SE3uo8FKhU0Jb7ZDJE5Gjt6csRRus5dEYWgRKnhLELTJhkAHsD07UwueJYL/cGLAxEWenY2mIzgn
SK+KQL0DAX+4eJexIHYjOLB0fFqS5LMQImWsgJJuxpuSatiamoE5Ty5+E2PECeCxtCFjecMmBccH
+1m7JgFSpddRuIzi0QcesGXfzAodOs6Nc3k3/Lhm8I39A0hVVE0adrBsybeOsbU92lEriF8d1/G3
cUB6IoWYz5wstHRcEUZTaTsh/DNQB/IGUQggAMX6oIdidIC8Jc2bFvs48EDDHGqGP2uJG0rtZ47x
qSe47zgwkK8IMGN+1iDtGreVDVxtlusvI/vnPuXj4BIMbfomZNl0iX2G1scdKy4VjNhKwRBZ3XqR
nNCkOkH91SuQWKpGrJT4FfhV2f1JFxzuQebsvQKJP9rIZDeq8kNBMUHex/8lw4hPT0Ph0C7A8BZv
pxEH3MYNWa/eizk3GI1K43EmVEZKHAoLaxzQe/QEG2mn7n5Iyu9s/oe9pQmVoC5U5MrG7GsX4nZl
ZeFPL+wfY+iuGOtKNl0V+xOVPGkq8Q/CEKdxQleZ7UZm+0z5wJUWSZNg3DHvng28dYrbiHOMMnUy
OJiHBf1qMj+MOEw29HTNrlhjcNk57sXQfrgGTxzl2Q/Ilk+bHMmQLeYfFFEIpvAd6rOGeDhFnF8s
7Wn9jf0KNiiXdWbHxrAhIatPrn4CAyTW6B4GPgN7C2035bcpxTvLaSm3SAPhfbv+JeuC4tjNAtmO
YYdZOdUXimXaSW/VWtreEx3IV+nzzyeV2lJBMlOnWmkk+i5LlFvfIIcpRfVaKjKDR+tZJ5cGS8zZ
mM2vwdZuwzqH9IlyyRCDT9YBt72+6YvhbtCmMjl8cHr7wFsVzq69M7i+JBdgrzUs3G0EBWzQ7KhB
l6Lby1lJ79iZr/EIs6W2WanoGihHciEORX5yiP6cnTi/TrGeXxlQcLNijgjb7NHq14Ehqe52DPEW
n+K8tQb8m/WMJFVCBWUBow/0TfM6RHPmsyx4rGJx1HUoBJlJLVIxaB7cNzkFEZvfXev65YYq7kAI
+8islW0cw46VZ/uEnpMgqp67gnwtL8v2jp3oiNiyT8Q0T0Ez0IBBXWN/UYfaYFqRi/pr0/mRIbsl
zPW5IpDziIaCib9/x6AddlpRAwcl86Xwnb2sgRp69XOqyX+eYOHXdHcL4gB1skAv1nxmU6A2DDyQ
bdaMJZZhh1zcvjax0MJWCHM7tTlVUKnU1u/Nb6vhh9eIby824mOSzmGnmNXKkSdlSFsed3Epu/bN
TNSTo3OlTF0Gqk6/+0337DEqNKvlyWgYT2bsUCT5nmi20Orq5YtHLtKhKUtIfpUe6aoVhw7FCIO6
JirFrG2kaEFY9f4enT6wDDdF+m8n8kkTjIQ7Q18OZDcvm1mUp6zyk11p8G/3vQqBx6i/9ot/UaX5
T1IM7zRrNaUl/UvTxW+pME8Y+051515oC98kqOG4riMRu6dMmc8Ajvd50tKQla8u5QmZvGna9scS
YikbCTQoMIpKGpkw08cXgWsSjPtTWiWf80qMZbv7hA78xQq8yLWnf9AioswITohbgi0KWlZI2ngy
WEXGicUsUHGXm8sdadF3WcqoZeLD+96f6w7rjcuEsFpWL69JDkJVOCe7Gh4Dvu09m3H6Kb0PQsNd
vBNrWLLIguI0WCoPF5uhielDyXQb5EKemPPdIPRsr5naFAnNPclUlo9Z00aT63xOY+mdgDI+2Ax6
uBfaiiJ6RFhCLsEF3B9ZJkZW7gwiNCrpKmCoDWLGT2Gn91aimguWk6+JuwAzGNusRq1MI4az+8Hf
gidFm0JTl3zPDbOuSXT7qm2ZQHrz0SlLsmrt7Q3K4vzcxA/4nEpEQRqRHTFKrNlgJHaeh7rcBYIJ
a7VC5QburE2Lr2ppMLw18zmTqgmF4e0C2zDpvpoAF7j2Z7LZ6dfmZ95rT6Iy33KPJyEvJwQfnLbB
oLbLxHrL86G1eVXkqibdZY3zkQXM+6YMJWGeFoz6G2fneWhoWZAwrcs5gnqg5U7qHUFMwQNccLvo
3banogxFTpWWFuNbu9bbslVIpWmrHQawyMji+GrzcomuHU5ArZnYkhelEykj5jE+AMR5jolPGJYS
aiMT3MJwQN1rpzgdaElGXr4KpxkWQHFZIAuc5lQd/Um7NNA2Hyy0nvt04UwP0pNhJ8VeodzYMiG8
CimCSJ9RSPsFjb5ihnRoAHRxFZSYI2cAbMXIfCDI8khZjcXCK5VH2+soTNaTh8DqzqK7aR3b3Ps1
0b2dbh2KUlJUMt+LkEj+VC8s/fU7w+AHXhbtAi75aEhpHA0NpVwrYcABXf3LiUeWTKK+ZgnUO1Xd
tCMauYg6TaHxq5V+8iD9W1ViHmsURQfVMYgCz3oJNPWIrMP17BlRp8mMW0uWQyvg92WVBQhuhBou
E2aTtiFd1PLucqkGvM7rc4FOcDxNusZB7dW/Ss7dyc9IKTRBF2TkaHlijYdzuzdREy0/lX+DHpOh
mOSzNug/Gpi3HUf7txGPOE0Zp5uTMEBpgl1vkDVtL4mXqntrOyGcRL4Eom8GBwxCSxZ3MKPizZE3
c7Axusex1WHkxHnWJ0yAh9bTQxzMp2Hyqn2yGEcluweDsdPRXfw/CbE5ZCPHewPUeVjZF3Tv6pbT
tQVQEcjfZLMULx/SZGvkdEuDRUvRaWf6M+kq3hZ9OvMSCvhN5cDFbB7mmDpYZY4bUvr5iCPdW8bB
G+lD/+6647eeymeqf/3Q1c+tWUUMPqrdiEB2kyIdMCtVokfByjWYMaR4gRSkicmeHv+gqpGEPMZP
hR16VDcZerFB1ghkM/ie6bSAyqRf431CH6iYSwSGQNCiUxxOlEtafvcd64+7sIVwrCmcRqcOv2a9
+2cZy7sVpA9xJpqDO7roFizri/EE+nTRpk+rIiQF/wfzcDyLWGeNi64lYvZ78BaNOUuavTgV/6/D
5L8uqHh4ys1HP0Ahr8Qd2jLlpKCtzN1W0BrH/5aAb95pflg+dJFIbsOCIiso53HbLijfWW/eqNxR
/s009WNijcc2LUhVcN/YLXyOVv6VoyVDuS42hc7K0CplfZoN89PxJ4unjaVvnWfexluGeu+q+cnJ
VX7Tll0vyR6ekyUIE7Nvo0zwOTKu1F1i8N+dNe9cJsjjDCPZGmPGItPTV+uX5AfJ3W2zTECA2E45
5ZNiKTIwfwNfOXp/uOrG0J5LlExGe64xDxyLfJ0ltBxuuTPbZzyk8AGa5G4TMrjhvLpNDN53pUCp
48wCKmzhH4q2Rq3j65/YlcRDXmqRUUz2d8Lu3hH9vfPLI8zx+QoyVMM8WbM1yvMDgPPfRjzP0Lod
xAZ+jPLSdf+qpW0orfwfrNL21nSHN30oH0UhP2pxmSQixLuhdF4IFERTGw1mpkPoDr4dx/8k9NJD
psSTyH495aimqmNJZ+Pd729iivp2VWb49hmv8+dkPsaZ493q0iIYs/dCGBffHrI0dnAu/Ur1pxou
g5uiGAd4sOKPd0Bcn+zYIoFl5p4pcpa1LkTMQ0Mj7Skj/rLmdCs5Brlk1mmM2z7jJSBJrb91A6e/
MIGZC1Yne+X3SM/aRYZ1Z/4UOtuZHtzgphoX/zqxc0+JVihGJA9sBhGh+pZ7N4qOqPp27P80lfPY
N311GlwnvabsFGjH8+fSgluJuFg7IE3v1p16zyptnrfZkFgn166KLdta2F+5u/pN5r+WZ9jnXpED
uChSoRFd7i16x1DjXsooySFU+yj+yq8RKiv4YxjausRcRPG487FKkZ9WHPLMPuMfeCTHA0p2K8to
Nj/majza4No2i9t6fJ3Zoz86u95C++527Rg1unuwPcc/dsWTbL1hS4j6APbG3QvCSEkvasIhxz+O
DYqPQgpUNTFycxLj28cBHU2knzMQztY50LtZetMVc5tZY+yg2ZyjJkTYcy+yBkQP4CsQa6gpy3YP
8z/ez17vbMjgDBVoASpm7zFz8VQYlnftmLh4GcY5boaNn1rNGfLyQ2q3/WVSZfFsiukDhjCufBPW
zFYCZLyMudevgqhymyMamNj5bBK7149g5l7VRBSvh8h1yt+sEbdoQcBQGT+VgwQmAn+8dkxjb5vy
QUvr34BebMeAbzbtc5UTEu/UljjUqn8nOw6mxmBfLA3BEDWAGYHHkaHq5JOhkxbVPUxZstw8Wdu3
RBn63sP9NY/2gWklu4wJt9FYJMZq7wjzqVWPKLwrGM0dXPE4x1UUiHNqV38Gs30pEklwjWqiKunH
x6q2qGGW9J9jO7w7CPAI6SVWNqB1pZygDWpw8hJkhfEXmfGKfAfhb0zJvcQ4bxlsldwqxqyWDNml
yUgXaXWiPurULA5akSA6qurb/3+BQ/s40R7tPTGA8/a08pIqXYYZCqBzyYE2Dk5xsdoAIm8Rf3q8
i7ntPTuOkT79j70zWW4cSbvsq7T9e6S5OyZHW1cvSHGmJFJzaAMLRYQwzzOevg+yqqwio7Kzuje9
6k2WqTKUZJCAw/1+957rZ0Z3subQ2TDBBfVEPavK5D0xsPJizBE5K873wT0WCv3KAxetseeNcX4e
7zJ7yZe1Xk0xc8tjlyP0MVTGDwQ6CNn4Eg9BlF+NsqAYRTF79qrg2ioVf4QNSZW4vzgVSfa2N797
7jmNwOBktiwP/ntQJV/jrjhwmC1vHRcPn21bp2QaSdMX6kdBNHrbOTjp+P70lYyW8uX97+Htsiy7
jekbV9kAdba4D9Y2J9+tNKpxnXmle1K9GPg2C5OHcTdvaHOY1nHhf+3TOb8DV33xDDDQKE05g0/i
oJUtt9rSzTYUxnD0BsaBzCoSyngjVsq8sUngxeVWwFQhIg4p2k/lbcw5n/JnurjlVEieKsK984J2
R4J9R732zuW58D0kvFnP2b5x0hI3u9+c/ImIPNbhO0Yd7d6KXUJwXVZRCGN46yLHWwC5zicDOzYH
DHZLx2pPGUa2DAC14x4U0Qkhc7Vra+U/+CNnZcorne+z+YTF/6ZhtTgJJ+52ZsfQru8DlC9tNNs0
Vh8F+Oe3wg7IttOTeB9b83tgNC7g194/ThaLCrfrllZWjAzLSdAT5o0V4PRWkkE5A9bXpXuwytPu
yL6bJuN0ybOgj8C5u1UUJV3nITv0NmQE3fjbKWGlV2G4D0bO10Nv31Ys17eLyHXTJwWnYQ7du75R
5jONAhm5Qn7kXAKFYk67vS8mj7IM1VzXaVWkN1WCxzCx8+kieVJs+lyvm2lwzhUHmhBqVBH3ULJy
8nZh1ewFw87neGx/iOnszBiOezV3p3LqSUuB4w2VTU8dKwOUjQ76OzpcOP3AaWyeHNf50ciHfEiL
C9/0saeyeoXKnOxx69OnayswWNx0LCnq1sx9BpbVdwT0aj03kTiXQXxT9gAf3TGHS9zRSpWx9SZW
Jogw43BmpJZtOxrIt7ZegkK5uIooRNZD0YawEe0UZpmwMk5d096PJazmaCBaMQ+Rf+lksU0dbOmh
SzJublcFcK0KH/dj16TXXrKApFXvHpvIuEsT80oVIPej0+b7XMxvQcdqSQgCalMGfDuN4Zpn3Gb5
3e8fJGsK6p8bcKDDMFaHfXAbxeHBtbvxVKJbyBwoL4lhVqpJ+0fVzE/12G5bD/02tu1pn7XN1yAc
XqLWqB5KRP11LPc6r82rZhC9D5sGDgIOopkB73MxQIDS3C0II3Z9kEQfD0wNOgpsa3U0XGq5XNm5
Ryx/3zUyTjT46sLglqfIIJItHt5yU0YRBbx0XPvSqvbFgPckjdpqPSQW0IlE70gzWjtlaXlCBagh
Rj/2dZvfT5W8RiWVcX33hVmRtzexWjGdn3xSR+Y2ShYDM+B1WDHfymrYsKpY78KJ1q5dWwdvmuNt
6JByrDP6bFrDfjBcDPODw7mudNh1Ipnlqi6x6bLLcop24/uEEXCzrQACPJe45TZyAJjjRPd+Eb6C
ARtX85SZtNlVZ1/wndVN8alt3F5ho9pNqoMOUtvOKgt9qoeoPZcYJjDZ4ZjEjh/t6yy9SXKv2sRp
/qyzhqx/6wIRG0lrNHqdCQkNdMLsoapkvJak129mvOZrWbWfmVul76OoTqWz4Vk/nifzSHi62SIE
BzdZ5MV0JvfukmQKj3MwvNjKx0/RtGCNGlIjTuxSnzkZ6QGvzEvdWO6boxnRWFXNLmb50VUvAwSs
1yiCujrUzkJ2+hYmgOrNqFnPiudoApUqDAIKRi19mME2iASzx2PO6QSHoW5JCvdXbKmHAO4gfSXF
KwDd8Mas5QNWl+dGkcCyVf4lEfNzAEteZcZ0l5r6xpb3QSPuA0guvnCaFSol9SRN+j2HWr/GW9Qh
i+QvOFpva02KSZjTTT8J4P+SDX45tRs3oKUa1A8BmBZza22ei3lfu/YhJDy/cXvgN17ETueQTS4r
q0RNaOas3NYF/eiZA5wUxlEb959m0x3yfrhq3//S6dpGN1bPeTy8m4ZtbXIkwgVf7ZvqDc77OUAU
X5lNlG/R8bVFmp2nON1KFRPzAcNezQVX9FcSId/5QzBciUiztoBYQorhXRtxBKP7Q+cWki/pBkhZ
AUdDjC2oRY1lLZ0t1BXbdUlKCnkxTNynwukMwFL2kxXN6caqbrNq4SCAB8NIdR8OwH4mIUgLxRg+
SFyqw6zAzBDKpa+vLU69i0qhS7ljw01ecRTZoRpQX9u4aI6ZMNHeoP40Fp6fqbvLsxK+TYUnfgKO
UTs9fdtDCSmoDcEx+ZQ0xebZ5ebdG35s3PS8Htsju7upe2ne9cVZ+OHVjuL5VUDdcXty60ZUwMLH
H1z1I6W0M3vumjtlF2dPVBS5NNSY4VcV7NsGPG5XK7XtXOeljxNxO3bdteSLQwKiTbtXiHADUWr2
m/M9tNhxwyCsPUgeSMjPi8O6t5pbIU0O5zMhVo9qmXDwrZWLksvRM5cQp34QvnGOduUcgiC7uBYD
A5D6Kz24IQ50PV/MC7F7dY4ote/nZd4YhfYmK8B/FLWQR1qAqKRt7HHXMXVdNwWBCB4rzkXhIAKf
k4LvjbsfwZblghN47UX3tdMWN7ka+51XFwjmwCwHrGG0PwKcGAKcd0O3YJlbFGOWW8lAEHdSXeOP
m6Z+hCmHLcNtK2rsWvQLt4iCfQlwbE2+u1sn3UwfysLGLUWeb+HcQ3qQGKDIaA1VNZAgpM4CsvmT
NRpfq8wyjpq9SOLF3rmRQ3S/zKLUnJQPEs+okXIdV753yQ3GxWGrg4fRp2wgn7x9MwRXMaWMg7BQ
D0muzk0nmCC0TPuiYYw3EXfrCNiK4YPwL17feljlgmZfp84XktVyz9WHHzlrL+zilpgH6l5LoE12
hP1lbSy2mzrZJnOoMAVhaR1bx7vK1o+JOFbdg2sxmQqd1EKbkidDU0Mz98R/mjrVT0GDZx0fZOJt
6fBhp1a5d8monpEh2lXdQSPsSWTFVkM4SJQfsV8ujVS47fMio2wm842bgNKOfV8wf0qvTX2lQKl8
HP3iw49MrKndh9m8h306QGIkjSSdDWcb+z4nE2v0YXXQgtCW2eOjmcGn9GUxHxE+nzlH5sfUJ/sV
Cw7z5Vucq/JrnXGMDMoXWg3kExv8LyN1RLou7JNqOTahYYKAggS7LywfjaerK2564ksJYoSjW/sU
NCQojIbgtbUAs9KUJ+bQnGbdHNsmUy9ZNTBYtIf+SoPbp3J9HupCvs/0y9wOY0gYsLI3TmaaW8M2
k12Yw05FpgZ4YVOkMdPadKjjy2yHe3ckxxJHJE8b50XAmjVrn7OyBiqWW6/lQDBhzEAdSMgmaBhi
G/II5ngFS9rfDyZ+gCgMb+qEjNrA44WT9lY6dCkYZB5oRwBMYPnPSiEH5Pls3Iz2GmEhoDpL3QZ5
zVPYWGI9BjwUiGCrInky8+Ji1VIeqtph3QvsvY4AULTTYG+609z00zZZqhzYQVwU61mKTjXV3Ze5
czf1xFgCP0pKP1L5ZkEJXBVbvCGHtsZLh3vuKyFPsQolWcosevNojCVFDlPLEVQwUezFZs4MzgPH
ZzFkVNjii6tjbIzabUjFxSxJGvWjC89Gowk/W3GxEfJpVjbPovJDZ6xfEp4F215nOkyZukZ4mW/K
ylEbi70EQgNlC7A2Sqe+uJTcnUll3PaT3R3zLrDZo4SE09zpMS/YWmQq3dgx+6+JG/g4pRzSq7Al
LhO3hEYTRE+dQqdg18ABJIWsMrSb2PIwDpgoz3FbXafEbu/qel3VDJQjzOjCeqfZpwc7GV70nPdb
MugMfswRm9uA2TKZPvvUmrcc0A6t2wx7O45utfsgs9SDENWuNCXw62JW1v0QRe9dBYdiqW+LlCqO
Y1Bj3mwQ0qu+PLVGIbdCIcSOgb2OAw9tcGaiMuug2MaZjTLFiPlYtAtUtoCcMUGnOFRRkfCMU1T9
GJ8cAiHNh1iEq8XtMSqNyqJKdgopW0RGBRuWaw7Kyia+Uvk9m3N81K0LkktPqflOH8BTR50RXZ3e
vE7bEpSKBaGUkcNOlk9wxrFnNtgMdRf3G4fU9aohIrnDL/RDdZpACCcS1Xf1nRf6n+6yUkUcLE9O
kT/2ruw5SwN1S/taPfed9inb4TLnzEjwsuvGc1xWDFZ8eDUTx3mr8sJHQubz2gwIJ5clIQmXjc+N
aQEwInMQYioNMCFMOBE5mphMlIbkZsh7SjJGClLVADG2xkJO5VS79q3aPZrl/JUFujgHlPqetZOA
AI4X9P3EaVv78wlmjL8pC9PgATtKBs8wApA+XEbdyJf0kDX3aYR3omrDfD8xELyOlTKuvnBv4sbC
nILvZpUbrdxYWONO6UQkTuYM08JRi41XNhtsoDQVab0aQ+s6S8C3YcX6l537KIR9IAnBS9d7j6VC
iW6Ad5B3hUfpHPyMPXjh92+igrNsTYixSNskDJhiz7aTbHy6hc1xfI1GYFWKo9tKVPqJmkuIze2h
ZKZim8V9V12SFpufFslDNmGVCXw20qV4E3K41sgbd7aHqNGBUqENKj0nY/2hC7A47CKnMvzgRmYX
RF+rU0E1ABQ7gHdYTrkebziIAC54Hs3Oof3iVXAZrLrazgYHE7vlH6ShsSigXzPFF9gXoc/6Tb8l
VXPImvAmm+q9aYpTJeJvYAuSYyB/cBKycNBwKcna3ASWSlYyRkMdEjYxQESoDTMvnvsmgvDDhnnM
skyUIIuiT9OJP1Udh2sAbdjLDOcu7bGWw8ml0eF9qoMTsYJNiikoKero4NcSHmq9Sl2KdSFpkIHz
jyLOLjQ/7JmU9WwNc+ZS05KgpoFubFJvi4RO+o9zUmxekwOB9R9qHgly195TMNvMiFr6bzwgdV38
KY32bQlTgvWhEny0r6p4xHKFclR3b3mbfZBD+xBF8T0LuV0i52OI5D2ubihwrF9sS9pg1DfGaPyw
Eryfd5bMGgyZx75tL55nkKbnv5X1DD9MCpMnxQ7JbIJPw+RQwfRi2VICJQkeC2CIpdc+CXCDqOcH
LNW3al6oGvxXY49ziEkj6pqd4zVWWAKNxiOPHDzajbqNQz1tO/b6NwAartb8mAtvF0emWiG9c8Em
Vxtv1vr3v6JY3kqQNJt0Ylc+cilN/lPEscS02zcxM0AMOV5A43xi40wALTCvVTGyO/PzH078MjOR
XYkiZYxqPcXw2lKfVi+LT743cR76zRvJ5Lvlf73+wXVZ/i11Yo/s74uesF664CplYH/wzOx0N2At
mahVChrqBWN5J6pwPOgZVzpr1qbmsLsnbo/xdRbfqmYi7DPx7ZXi0Gu5TKf87TAy+WrwM7TWN3qs
Lr8HDtyLETlvY5Xith6+kju77cZ4XE8yfmxM/QLw724mQqiYTXdecZ+Ww3s5TbdJhMlYWNbeK3DQ
2EqdW+JEWqRfoc8/Txi97bn9UcTDybEzFziXSSubnuu/4+z/fynyf+rVcaQFGp/S4f9UxPA1Cb/m
tBX91Iz8r9/9RxWD/E1YcEMldQyOsC3n5yoG2zX5v+XSi+xSofPPIgb5m+W4SlGLbErTc5ZGiIZg
ZPi3/1L6N/6FpjHZNQUXM7/1P//Ht/G/Bz+YeKQ8z/K/t1r/6+ef+wqY+vyhicHhbTmSt+UyH3Fd
XH+8ifKnJoZprhwTZ2O4L5p2lxFGxKzipfemWRU7VwAEM5iKrJvWHM6B7Ve3o4raH3NTjlcHCDKu
NMsJOLqCFS1wZC+Gh9w2IN4XMYtKS9LFj4f02TKocPdAoBy71rUNXFWe+OZEE9avxVLuWQYYdxzR
KzloEzwyvMO5jsF7M0xnM5TmLOOqzXcpPHtUKP3FyKFk6th5mQiZAK+kg6qhuY9eXghMlEre0SYz
PEwMRtc+suvTTAYyW2kQyjcV81EIJka+dj0drelkYFZtI8gBc0m2uPhtCHUsfWezQf4UXfCopz45
YB6r1kaPDMWH+VjU1WM/+C9jrO+sggxTSXPjOuQoQ/On1NYVdsSnnWgANeywKtIjaXKc57JdjH2h
s01H+GN06NX2d9VWTIwNPE6sCwBZwk1voA7NKoOoWEY6qVAy2WL6LtaZXofOk9O1BgZoxRyMWcsq
qZN+b43i3lns4XBQ0q9l1yYbxJ5tL1o24onJZ+zm+GdGy9pNHuAJU5f2uUG7OZe17tCnAV/oGkyv
Kr5kMeGeFkPF0qKYHApEsrVIDAfZQvxonJHmSGUxQUyPBn5J9IDbYog+EmNObvCZDzsK4MkaU+y8
q3sOYMZAh50klLMaUNmttjP2nR5Cvkwf8rEKvB0F0i+ihaebDFCunAQwL3vgrDDxnGHThPpos5MA
mo4cNZXZibhat+2b8Y1jHXPLwUJW6exoa2Gp3Vpmy4SvFN+YHIhVMDruqvbohEiykWBUzHQ7bD1c
FmhRW4ji6Q5XILk4K5DwMOsFEzEQirUVikHaS4N9X48mYocO+JWkxvsBkNbRqJG9PXN1Z86lJhy/
tX25MIY8YzdjFCfYMaHhTazecmZ7GI8BAw0sOU+5yUnUntBqWvpr6QSOGKI2BrWItZPAQas5T7dG
eRmm8l2MmjJmr+8eEBM9ILZ+/4WQRwo1qusPQHxhSom5z1GhRbLhIRSfY44oxJlKk87HoGLAJeV7
VoRUPY8TabQOC65nSI9KJrs7uTz7H+rJN0/C9t0ruzRsTEYQ7JBs420VdsbacmhgsuvIvfdAOKzF
mDmPRu0yvQnGaN2bU3ATJqbxUGqHCAbuMvIbRcngyxOULODRh7hI7jjWj2ZEQGdWo0nqoQnWqaCM
rprwH5vR0kHXMlqn86Cjl0UMTKOacN71rabRqdTWs9n6YFErw90rJO1VCN2g4HyMwpYFzmttBiDv
HCM+6DY7yx4NHpm4xM8VV/4zuol5cTAwHTPbTk5j2swkXADgJPbIaMPPzL1wUFQS+7m3Ce6zXKdX
qM01mxL/a1gb94J+ynoC1GZm/gsp5xpVKXUPySAZVc9UAhSpUGwSUMUrN6no8m0SquMHc9uNhl2B
6bDQ/5k6sRM0TNP5giGg3E16ajADyZzrOJ3sjygJk69qbuKlaspZpzUBIkR4yB2zqRwctXqJveB6
g5UQgR/BAI0O9yJYv2HStPJeGE64zeasvmBapIthRr5Ze2E9UZVY7aUyXjx3YOk0I3a16PpVZkYH
vH/3nNvbdUtgLlo5SQ+txaBaNpgzF+tp+FJVJncssI1tYQKG7wbsVnRAENUfAdEnM4UfujfFDUl+
8uOx39VPc2mBCEjG+Uoqr71LG8pv8lGRJPZP7Rzc2VE2LpdBuRLaeOGoAnY29Ll2NMErMHrlq4gQ
lxAYPFJLC8Unl5+BGTvnwaXa1uM1gLSM+Fsn7GqpMdE52wD87LyweMqionsiDZYfk9Sqd9ZAShLz
H3CTMBR9SVSP6PsqD2KFK0fiRMid8t4aMqKWPtvpAbYw6wk615WoBU02JZgdB6POIazqhrqEflji
aI8/7R3+rDnIZRtQ/v2Jffj+t//69ycxNXw/P4lDfypr23QoXIvtLN256cKw8Ag0YQorxBuxBnVt
Z2DBSdd4HOMphI83Th65MIdtAaXVJAVjZ9zzwAz2KjLLXehU6aGaQaKTlRu2WDmYr0SY0Th3EB0n
a5KboCK1PR+MKdMQBd1IPEAjS+6yJm05shXxPib2RnjbAbE2FJR6WHGKBU1iWadkANEAFbox7m38
N7fYPYlDaiXxiZCcoZJTPlptFm2aNtan2JTeOmdA9hDGpvedlVNmpFmX7LPMiJpNk0POOIruGZNW
O3ZBTGzYE7h0DgzzsXbB31PA6m1cmecWhBTOvm2eO6idldlKkknCAxdK8BHdzzOZR1jcSlOR4Xjp
tVV+NEEbPaKOcODqWdK9mgqIIqBYcPBH/VC10n5DHou8m8KAbrlmWyYvDIQ4J8u+dL9FRk9ZNL15
ANs4kC6o95EJcNVCgG88bLMJV+UjRgNoeIBt6Acwjel2qmvijPFoH8Avl5esr81uU1HQRayDFFQd
T/DVHEPc6qjKPwmDQrBEYd3auU+3U65ccdNZqfEY9JGgzgLoUo+HiaxsS80SPXO6vKFLxyvPdlIz
YUHm8n5gTgUCgDzLlCuq/XI/MSH7DvNoxv+z3FxODwJ6s5h0XMrii9TaBAT9v4YlBX9pLL33dmrb
Y+xneXpTNLJ/jfEtbcKYrFFDW92xNbjGbuaaMySIz9yniKqt9hb4Koy43hCiJkfTI76H8ZANjbzM
pU2DbvH7WpYty1rG33NtLktdvCx6tLM6H/2yEDasB7DBbPrUaz+P3ovf18w89CIepEEWNXeeYOy2
8oeM+gFaCPUXOdXJZxNMLYAbZ9yrviWp5OaaEkhivRcyRtnLINDH8I4tXTiEz3l2GCiK8DkxBtOo
nDjkM4Dh3JF7aXh5oHVkk3iCIXYZMMmmyDzZgUbH9XNB0+LyOCw4GwaAE9roGV4EXRMZPssBNc6D
RZAsT2FLKfkmpoJdWyONgz10zomt4biXS+BxN1O+dOkHWx4TY6zPkb3sNWBlLCxtJ9prqnERG/J0
umQj2Ta+MecMXgEIl+noHQgc1uLIN1KC6zlqc85kHbdCLuMFu4qzKB6F2EUwAg9RUGPEbcHuLlUm
zDXdgAlJJFv2qkOW3EVdEl4UwUXQ2faiSRZLFwMIkpu5SPTVpsBo66eR3kIVZ/12jepiYIG9H4JE
v5qV6b56gS2/G87UP+H+V9cgBn0iAeh9KvwK/PWV/aI9jS2gckVyFxhO/6WCfAAXomAltwsBOt6f
ssd6Bv4JNW4xu1lg4bRDfVuntD6JJhzWCN3NukUCw2cgquppMEZnk8tWUS9fqeghaoIyYjrjzXvt
tXiY43oGmklnzKrqUhv3ZKTPbuqb97lR+wczb8cXAat8Lw3hYSLJsC4wFb/r6VT8mNy232Itz95V
F3nvM66Je21jDVELZC/qLYBWYRQSO1FJGH6JgXGjifqALK3OKo5hYVlYIgJ/3xPhh7OXF1sl2Emb
jIu3TW3bG0tRT+BZRbL3G6yFyxhOnH2A9Y8dz6XPUnvyqa0HZIV2SDx4TXBb0DR5LuOVytPvArjA
GdNUd6rxen1xfJ1/gett39TE/kn+MTwWqoSpos0N3UHjHSdM7BV1RORtSqatyBNmpEt/dwbocl/2
Hndm5AesKOS0gc0rbEFS2GZ6jHkEofnFT6U7I7VRf0zepVl0OxV29EsMernVFVIkDtdoy/gCEpiR
5Qdg9AS0KifDCaBBFLzUZVnQrjSU71o2MwbGNFKvZkQzWKY1fVRz2c2rNOuaCx9W+VGSydn7vfE6
YJ9+Ghcyj1NURDXYhlw6JsLroWycrQh7suoDVMSpKTSSdTqfZ1X6h9H31U4oxc6BdBdWVivf2GIk
MmOHGsOAdE9wpAtA5nYNQU2KewGB+SUjZwzL1ojHZfBekArzC5MoawjZV2dmctJBVL6PfQL5ShX1
i80O62yGdbtXDnF/zxXjW9Zm/V6r0j1iOZ+/Qs/qnoM+8x9DG//rysp1dcpMdp9aMaRn0hbeyWCM
b0xufTZ7dXCr3MpkEp2LcxNF2dvQC2pEwgDuujD6HnsaRa/7QqgEbLxnhFCNPTOVJ4woFMNlRTY/
RsIkxpFkHNrF4MrvQVEB6iWj6aQ7gfscNmHoFuT2A4OFbrBa/9nuKAoKD6KR9AVY9jCWd1RK6PuB
Fp+r35rRj0w6QL2YcQAR0qTHuCmqp0B3BoY9Rgo98sWjTbBiO9rBezq5eF77wUo3OqH7IVsSEGbM
maj2YEWpoe92roSS2rlD+QCw86wDvYYQsRrHmnwnR739MIL6yKMFM2FRZ/I1IDB2Q6eP2d0kthVd
AjuaCVBgR5uJGrABUiRSynx8d5swW3PlOytZ4cMP9AJbs8Mnhc3r1DAAIBTjmeMqy7Ecqawb71oe
EgT9BuORTF+7Y3kmW6DAhJKCi763BjPYuPO9lVEE3kbX4/AgaNR5CksvOIYUAKzMIApObiiCTTPD
Zx0zA4M3uspzgHETzgeIbhTMpXanYlKsHBaYlZvnWI0iu5BfqWEFo9n33tVO4K4GoRnc1C4z2YIK
4jt+on4uIBwJJZKu7Zn0LIVE1A6EEeNP9s+SLJHR2sVaMfzHSSnCLfR7rOtGCk3SiIBuuNNgHF1N
OFXWI10BoyMf/dYLN9Wg7HOcFh7IHSvZJdMgX1qGSqtSNVylXdM/81LYqTtnZg8ZCCN6syOueVCR
5QPmCAa9GVEFK+a21NDkX8LMMr8J3y72lYID7bC/Jw+/DO8GDXBAZnrv+i09GUGZL0wIfes0dvoc
x3j6OIeOm7QkAYieUB4DHJobN/bFwZI28nWasHFiH/kxNPqH103OTRQpsDaivdpUcBFIgpTlKb3N
THJFFEB/M0h/llVLscdMxa9mT7YZ6lgebQqG1xPollu3lfOmMFV+LJUYj6XNdJBtSFZDYaDDs8O+
sHY6vtFV2GCgw3+S8v3TG/TEjYpfDt0qXv31uUD+sU+UY4EyXZPBGiIvFVpa/iLQeTVbGwtm/I7L
5JFYxFv11XirHoa75hqtmvzeSO/++hWtfytnNU2sEFDFLctzTOFafzyIDDD1MibO/q53NOm0AjzS
2k5YuVbC9KBxFcxQL1bJyW7dWMbwKdGiEd795JOaRQ/jUwjUXQ7EB1aFAIIKOsTkg4uLrotvcHZX
L/C/jVcOZEhZLgkGnPbFQLtTG2XL6mdWjxbRJAIhKpJbxmz+vlSj9UBfNgqgJTnN2UKfzDkqP4s6
dp5K34gOuLOnx5SkVE96PusxMYQVvR5BzPVxqL0pO8PNq1+swDQYLDEKfv0PH9vSQ/6v8xvFrxbY
JFrKHfRcy3H0cr77SUltPM9M+qoydoYcq5Pfts6GkGJ9DOYqfi77sitWab8MSDGk3PbKlV8aDQIY
zLIbfNc0sq49U0AaNahiMHg2XjTS8FtoAVFk1jVuUezOkYl30YklKRR8eBKDkFEm5ySBGE46oBku
0jIhxFHbGT47Ad0dsaNwNnWLoEifVd+uGWLmX+u5A0pKpo8uOsJe9neGeMiRuNyRJmdZQ8P37VKy
q2K/ev39c/p/NlNYXuhbUU51hJqE1v2PF1567//ww+b3tuVr96OeHn40Xdr+UyZf/uT/6b/8h67/
H8YFJto+t+X/vrP59UfT/rfVjzz4mv48KvjH7/19TOCJ34TDDceowLKWG57bbuD3/vZf2v5NK1Yq
LirX+13x/+ecQLm/KW5QgXZve8p1TX7nn3MC+ZttCam0y6KhEZjU/82cQP66JjBv4PpwPJPUAnMC
h4HEzxe3axkBFQGcO1Qef4Hlcuta4okM6R7CzLvR+CuIRTxzcER5TOXG4nHZo/30kf2ZQvLrDcZ7
IOikLNfVLE/87f74HmI1QvoVHuNVRVsgUv+n64rbHDL+pqpzUBTfUOSNxXGwYFHYY7+41C9BbO8R
9OM4Qj/U+8m0N4ZiQ9zOA6GHYGB4QVPfmiwncHBNAq8Scm1K934q00+bOjxGbdO+Nem8qttpryGJ
35QE7yq4CiRgQibY2T6XtEtKoN7rueYfIBpMWj55kIwbvKW8DPGeuoCBZ5jBvGX6dwGNEAFibnlH
QEfciL2X8fHXH5h0f1mRlg+Mh4a2BA8Pz3aXL/WnFWnJC1sxus7O9q2nuT+RDgcoLvZI7UsdjrWf
DKbW9sCeIqU7wqDSaIMDEN3apkNgmdcLWjPaMj0NInr/D2/uj4MnlzHYMtyylcCyQgG4/cubS3Tl
+Fj/9E4LZOaxnDY677Zahd+YAT3ZBuYaoHZLWRPGS5e3aATG01+/hz8qbn9/C3xAqByksmk2/0Vx
A1zaU6ES651Z2NBWhtcxTcpVX4tXq04uA6Vhq0j4m7xLsvVfv/KffDO2yYCci9nGvP3r7VQrguyM
jrydyUjDFfhkjWZ8BddD505auWsu0NVfv+KyTfj56cTH7bEaeJ7nAODX6pebh/opWQ2I/Ds7zCB6
s7djQtM99Fn07a9f6E8+VA5MnJu8RT9ynF9eCKItn/Ryl7o6/ZZTkJsZ8WfL1UeG7Hti5hdgagdL
3f/1q8o/WRw86SzrpklayRa/vOzIkbsgg+PujMz9Jsm0p1N6DKby2UPW62geykxQ3UvUFCT4/q9f
/Pcd0a8frpLaNC3WSMvUv6yOEU/JuXYDd2eFlNIbUAMptyF3jWqP3WTwj0MDGVXduKlnAbyIxH6C
kkye+iya5yjC8tQlmhI/6zE2kpmByvjaY2ynWbdQu9//fJWqDEYLKb040TV5/pVldDT1YCLaeNZB
yqbaxb2u16FnFrDv1rVD0VZnWDBY+8heu8vhN7KH1wWkjMXf+uDsd2dY9NS1LbUy6Cxrd5Imxad+
ccKhfo6ot4L6DLEPhAwDwkSaB5/IC0eDaieE4Lg9Zh9FakKBolTtZqrmyyhH0PSMVhAfaw4R5Iix
4eXr2JwpuoxYLAvi6JxfQRwsJ5kQvDs9neWmYTu0cWz5psemY483YqgqZPofvifzT9Ycz2ZH7SlM
+P9+2w15pAaG3bTwOsknZp1yFVc2q7N94hC0zxRhr875oqfkndrnz55+mRFEr0UF5EQRVOel56Io
/xdf57HcOJB22SdCRMIDWwL0okRZqrRByMJ7kwk8/Rz0bOafmehFd7QtlUgg8zP3nns1StT9NE27
AaOZL2Ok979GnP61UDkA8mAexTbY0uIFVgplAEkagkPrvln3Z5Car//94fv/Pvk+97vl6y6zmFUr
8H+e8kyQrcoGo7xfkLrrWRSQCA87miS3dsnv/W6TzvSrNfXrxjDt8L//9PUP/59Pvi8QDpgcSJg5
/p8nP2kgjCKN9vZW3b64NXIXP7+2FPZdXX44lbgkDSO7//4zOUf+Z1O0nty+oMwWBvpX03XM/+vk
bslh1FyMvXvUmXg6y/5SpRMxMKulry0/Ol/e+s7iME3X6UemM6bWXJYiptwCOL8XcQbkP8n29YyM
1Rzji46CGmCc0BjDZXO7IvS4mh1PbBjib5DqwKDxBCpDF9GymhTUe8BN7GghWTn2Pes3EJsO0zVZ
mac4r16Gngk/Rf9GRPgPmxFf0xAjuhekYo+tdAPhrRTT7F8p0Pk3c30XNdBDHPuF4T0jhvSvnBrG
HWzANlk3PcGS2IAbnYKmVLelhdjU9k/O4H+n07DvC/GdYQ3WtZ2tVbsRf6WGByHI8XUCoDoOVt3v
hTkg7yoOJBPtC79+Bzi8HRHBb6wSrEBDjL3n2Hdr1aPDY9KJgN+xFCMjVBLf4RrswD0ujR6jmUjV
V+EYIB1pSSoYToj8kHJR5Ty20rmtlUzX4JjruuKjjC3ucHYCwIpvhkT7loryvmiUwCr0Wff8B+RJ
fNSN9hXn01MnSVa0p6NayF031e+EOxq1iD4FRBRRSHVsqMH7grXNSRVnIlnelVIgfTcWctqTkkx2
le3mTZtOAnce8hMLVFA/3cqJCUs8UvdV9R8mijYgtO6vjOadnjB/UNVzMRyGie/TLspvuODPPsNI
ZmBgc2b15NT8NOxXaIdRXOtDrm1Mq3gbbR6tYrhIg7xrORd/LONv5I/szZT8l8a/N/0KHneqGNN2
etgjQw2qtN1H6WwwnPFeIsV5YjihzEdYQwBm5w4N30jxG8hCe8+zGCQLB0ib8/OtjkcJyMHeEMSB
J7H7qbftiKOEr9rLhi8ISTsOZlA8kZiCrEFwJ19UPzyWFWPFYu0aGwuG3hoq25ns3CP3xaSrZbPi
YwuU+XfvZm94r4jfsLAODqCuTaEkDyD/j6EY+Y7nHw3Be9OPJ5QVoSJCjWgtCEDoDweSX6wAVCXD
lda/xjNQ0YUpIK4IRNgsf0KJ6caPeRVqu5H4whmxtgwFmaY4Nw7SdEtOYR6i0bvod/aEoQ2wSOjn
g7lFV/WblKBHdJt7I0V2uTEmjbg4kDjSyf7l3Fu8e2V8gBp0gC/H4sNmy+lhv2AntinQUrMzi1/X
J0ZH8ELEAzYM173VEmhHM0LkiEZhbAqtRBZBlkgzu9MWxVOYsmg5CBq3jd0ON6HbaIjXpMQ4Z3uN
T72fNALYdXbqBiom1ufQXg3cudC2fsgIamjrTZsglZUo0ORnRsqhsbKEEidxMSpyo3KCb3LESNBD
KcOBS2RQ8/Jn2VpfgDgtZs8RghQ17fSR0L8KmqbWdbQjtveLnZXFDq2LKPTHLuNtKkreHH2VVGD/
PrQRDzClZoJTT/LK27xITXN1Bqr80YJWY65BQJB7DrrLoC0hAUZP9fQQp32L9zGwVvHGqPIdaEVW
ClrzlrIg2RCAoGHEb6/CazFnUeGVPMhJJW+5kX5HI4vOgo8oF+V16vENx4JESlo0iQkrGvDRd8fY
aeZ9UaFun5Ll6OrgyG2nkmFTUf4KMBZI4WWYyIEBt3Yr894LewY4W/4aa9yw0TQ0W+vdir2YA6ii
kynK5uzwQjpRe1al/t6NhUZ+u/bVNHwzBQDlsPYlCBMm+TF/1xFveQDmZcV65Ds1zAhUM9J0ZDns
2k6/jBm6YKl3bwq7B+EgNY3CfDMVr2KFi40tyLQHx7Sng4o53mrSU3hJNoBZnC3LFGq0hiTavP7z
u9EmXm9gtTc5jNGchmyW2cZ21xfvXcedErH4ZrZdfTg4mISNKNiwSqIwp/yeB+YJZYYe1jCYe5Ee
Ko8RMmkhL1rcP1YN5ZpcT6mef4rRZWxSL/uGCAGUzO8pbCYYicV3AyQBwUxD9MBIWvn6kHAxwZaM
rKemF4eosfajmB+m1NkbRAVvcAB7Ifv/R9okID3xnLISNe/tHDuf1WJ1Lu8sgFWBT7aDdW+W9dWJ
uGwjiiyKH1BDrQqFKWC8j0cj7x4cp0aOA6or5TQdCaVkatWiXnLf/KZ8nDSQXugOhdT1S2OQ0oau
uzvWE6uXuGYkvqj5WSs4HfSmASwZ231AghnkMaXfqhpdzJSWP2yGnyyAgbOZ/KuyojukAOONLKa9
gmNM3m79WeHM3gyDx/kf9ae0np/MiSQSUy+vlBSXxZ2+sYGBN1H6xZDaTeTwDmNnOlbmk0a6GDJ+
rkxptJ96vDyXGtsUNWfpNo7v0K6svsTySvZJgaCMuwQDOEdptrPilMeSb3MnWcyPZGz2gvc9qofL
UMchKNiPMecI+c8Vi/UaA0G78AW2CzgR6CxmUR36ggRHpyEFlpxzrQLBIrSMM9/Cu1olD7lf5OfC
kMd88qh01hPd1SJw4zqPGBh6KLGmticIgxJCA2q7aBOx68hd5IARL0FeFuUF8aP3tQDX3roA+PwZ
fiW55FXjd3ezHML/XcFM/EUb0iyCRfHLMJ88TaJ5tgBlh/Ysz4vO7hnUGyYofg/bfC4iQu/w68Nt
WOoktNLxodb081L2WIuXGPd+g2HRVNFZWfzRYx39Ilt7irwMyQ8O1AaQEoK+4Tbhqmkd6wFU/l2S
8+el6QQwFXME5Er6GzPhp1ola+Rau7Ot+DNmeHblJ0YyJbwOiRIyonI/aToKHph3Ppr/zeSwwHcW
9kJDk+yNgCTT5t5rzBt5Ti2pQogqirgEsB2XT2NsvAwpmbF5SpK627tHt6nFFfUJuxg2QntonvVR
S/UkXIjQ25Se+pq6VnGIeN2urOQJy3q717s1lj7Pb83E7Epj94OVComkPq/h6jAKDaSQdZZ/NOAz
MrnT6vnNnqgZ/zNcEwXXfW8hakFgwWsmh/2EfYiebe9JzT63dfWut1pGTnhzX1g36GDRiVUkPpV2
om0UGNF7qOQ5vd+i2nvQG8nRyk6EOj4vemLwQcCCsozsSMs8nzLDI8srM9CjIf9P1fBgsH+ucH3D
QemXcKBu3iHK2pn6BB6kFcOJFLZoM4Pmp13iMM8pb7GfkKp9TD3GzBFWESySnrHXHL+g9mpM9kHl
1rWKH5xp7NZAfe5B8OyddrzlzHc1XqPMVAAEo23sV1feuL1fDSN7ZrmXwt3pESKTaCAntY5/NW9B
HeVudgxWAMPk2ilp5mtugUci7QsWghbi7ze3TOxJUEA12ljTMUbx4yBjCC0DVZJZAuq2QMb20oD2
rYZHSEPXxFy1bKRjm419W8zl3Njmb5SuY8JL3TG7WWwslZHfX2cqG1gnHP4GpnpEoD6RXwHs7nQP
Koy0+zi0yQDbaJH/bFE/gfHlio+NLt7O5vBgtxRLbKW2huZhYgPU0P/1dFMhyicYF2DE2W6YaDpN
MoTaWT2WXUx2Q3JndtlETgHqPYynLxKWESnDGYdWHhh9rEjSNotDt7x1mEEvtdbmweDLS1I17taQ
F09PDj1qZI6sJtp1+hZ/tdoKgr3DurUOWma/OTTWLNP015Tu3PLmryVzqOn0qkED2GCMs+XdKMWv
dF4Gx4yIELTQR8fMAsowYxu0Yava7KpiOCfm0m6b6jGSfgz6LfkiKiAJRe+ffZfA38qincbkemfi
YkSsdjUbUrgh4qDTxirKFuZN1HQemJW3xpJiIk3ecggxm4RfanHHNzMhzxzPCcmKLf8xj/vqyERY
SkzeOYr1CqMjQfGgty9g5KsfT8ENLI3kok/tsTKyR9lo3YbQEyBz+iGCBIg30zo3w1G6pKyaZi0p
TzHoOfAGUAaDStdeZrbhtMQK/k7rhn5j/LRrDgoZKXcTByQANnMKhpbwHIn62nIdRM0LSIMaMS+8
4aF4Rp9AkncSPWLLf5Hp2Y0mxtn9c9Ma41b3Mn0rxw8Zm3BFK3cHUpBsCrCtaJFepDcFSY0kGIA2
O1oPx09LnLHW3bEcZrlfPXko2WlXFoorO/nU6/Xp8ZFwR032TEOwheBNjjcZKQDUOLTGGk8RhmMf
8QP2WvSVnklMELp4PVDLcDRUbBCVQgDVyrh2jBTBGvi8IEPT0zdpuZ2kOYWGX79MsXq2dKRErYHL
jFCduB0DrcDCb2AzxFNMWUaEQRbEIEb8+BFm43PGR7OSfamx7sxpeLcni/zZlIa9bDPAi5mzqzqp
4wuefuFMAFfTKHGW3jXARZEyHpuM4QlUhpKcvI66vZNry+qjSa1697fLMbEVhntpBamUkd2TLRDv
RQTPBPybxfAttWQLGScOXVSXe71ALa7L9xk1ggREZie7bswA00WgeUmrYpGmfUU6jFI2Uut/0THi
C1Xl6Tu9dJ8KwvP2YPGJjQE5hX4ZlznjAZAd2mFJH/CSjdBi4yOk5iClrUfkmf5ldclSLhsetSjC
Nf+llL9sOUgYUXRnahHYYBodvtHPP80QUUxlI7bTdB1hkECwlcARKs65NCIUdbCE5IscV6294m2Q
d5PGNhxqH5bEHwuF+Bbn9bsLdjifk3OBbJhjLhQzdXkFwEQHud4AHp5Uciey5l9EIK65TPeCQcOm
dIHqOPWIzpJimRwVFqw8VkYeR4FUb93ES6iJXZQS9V7Ov6yzgVxhwIDv9NRa1Q/Lnr056S/KTRB+
9eQputpXm8h96YxHr64DK2M0aaVOGkL7A39KMtnUJ8/+Ej2QTLvrOoF3gIkH33dOx+jv8Vdgw83a
amMEOi0KJW13yGpe1xStb0uMGpv3w4IkeWgvTrSIjZ7Q2DduerXYEA0RBlFZ0R/l88GBxRh2ktNg
1id+CeA2le8E3dhgTZn/IuJu/dycACCh2gZte6JbHjaprrGLgsW17ZgNDIYi+aDI6oNK2Pp1AJqk
jjE34Sk0FbiYcZwvxUpD4yshyB4lMA0mZjfXOPK+3MrGKA7UAY/uEnK5406XrAlaIqgSi1QPI+au
tJatXYI+9pk3cU3EA+EMM9YTD+BuLx9jQJ2Rh1ttnNsjQZIPBGAyxhweMqjosZ+9wwx41RMNUfWh
8dR1SPD+9gnF4GjBOAPp5PL4WHjuhxoGptusrJBRD9iMf+LwAJoXF0zD5vI7spdDbXK1l0p9j0n9
i5iJCYfFtTt+szvYoJPhbRq67xY5HQo3nTBw4Or1MjF8c6yDtOnJE73Eel9kIdlWOiMNxAPeGhLh
duWXSyPh1BDKUBn9As5Od35EDZYY1JCLT8e75oh4PXxtq+gvvZXtQaBGFJEZsFZXvA+l/+Qtwgu6
3KajwIfS4PkPbVvt6lUWXrsYhaTT3MzmH8sGoKwGsS56FX9nFd6YxBIPyBLoIRK5cZx4y8QTYAFZ
jMJgykRsLQW0fVLwsvkC+a5b2/fx6VvfY8fJ5Kj+PvULIEu5j+XYAU2Xqo6zczn2PWp8a8YrwMPM
LG/buEADMWhiu3rMdI3kMzzFiTt8+N9z9MyHtewH4l5JkPken/RiYYIUc753KKSXNH8vLDjpfQ6k
ARYg3Z70EYKa1b0/VFeQQ8h0/OkOeehja9/X1auoiDJcKSclToxgij0u2zZ09ZaPhCh6/kYpM8l6
eQc0+Wgmi7VFvPKRLvUeGEG5gZEZKGV8Gr1wgiqvjrML1yWq+4OLLG+bkOSdlYYTjBAZRtwcRJL6
j+0U3bUC+R4ej8fJ76ZNg+Rtb87pe8FobB91wEQHIW5Z/R5FuKwlkwWNDRJrTHQU+XziDgHlifx9
9uqJUnJNIYd2H/kNjXMPwhSQ2LF+imvzomEGp4Aq8iDO3Y+0S/GMVf6Lp2r7TtbcWNksDsZWCS5B
uErazun5iYjCIKoKa78QnHQ2YtS0JPAcQZc3G01Tj2MDDXjJi3snxcStipeW4eQjivzNaEttJ9y6
2TMdDQpKor1VVEkYgUkvmI0Gjc5bJj1uTAVnYjuj7dgAyiEVnFOGmW9MuknkDdYxB1Ir2mjPCkuc
R+AYoZ4kMLNV8ZqM1ywhj0UbS7KgFkioRCS2NCMgSh1FuitL4CbUhffnrpgYE59033jfhhart6HK
1MbhmF/FbFhnsdxs+riEKGDZNq6vBOQZHFeyaj9Kk2yqjGa51IzlzlA1aVUWC+Ioxg6eeWTHjDph
h9ESnSsh7mx3nM/U9d6xd/FeONUnq6CDXTXeawv+RxcJ2fMCB17OWP7YIlINCMGLDx6OBNjz+7m0
sLkKbDbDagqKGdVm88wPIO41lHrsvfiR+xELkrmUBhmHVA0zpIk2NwWiiMOozJ9UUe72pn0xxXCv
3eeT1hwWMf2ksiMUycVctFQPboPgt4TihRWRZ6OP2ruURpdGsDxYHYEOnMM0qlX6zffIZLO4iQil
4WA3+OMQLJGm4QZ+bPz0bD2kNYd5gs7G5tPJVbmtrX7bmfmJ7bUblDUCH9dEQj6aBtGvZ32C8ktW
+xYaJ9CG4dWIu+7kKojZzgi+nY9vLaH3HbblTds7zc6lWUAC+bT0oGc8XygmQS51rvv0n4JgGaYX
AWfmxHPz5yx48rWOrQNzKxYG5cgUxt6VOZO4wsZkb/XDnZFjvia/6Ogn4slEOS3LJN5Glo1YFtZb
O+MYizvzqcrtD7SK8yE2Py2sgROhXNiTymgrqnJCuT6x/YoC4Lq0NXr9b3QGYpHzbRXpRAv0Oc6d
7h0R4GsmIF3JtAy5St6Vz4HUKwayUVShcB7qdmsNMbcrqBHbZd9ZwRLaGlwgzEufk5FmHQ8+9rn5
qECjBXMzPkllKabG+U0RSLSdHVlCLtYOlJqtgoU/LxPEIwpU6VxYALLIiLTdYlqk9LnxmZH3ncPr
ABYPMOKY279yjl+cnGrGTZ8wmyEsadIq7MnBKUrC0oaOkXTyxTIdcSd6E+hw8IUHZl+oGfLtWGTP
smDe5y44N9Os+ldE+U8kUi1Y0HbBSaguLaApAxTdTEV4qBCSg4q184DV5Wfr9q84hq3AsMSRGTTQ
Z0D1c+fMe1vFGfxTHPPeh7IfipZqg88+TMrk0FrD64J8fJ9WzRFZUGgq2QSa5lFwWDZsCOicXt79
ph0vnM6gFXAHBRqyc1jqmRM0zPZ2nZivYF9Ja1nIB4cfh76dPrbg/JUOHYfnPfupfBBFc+1FPO6K
egKU7k0QUYnCI7/TIaXI7E+IhMtjqddBtGhPpoGt1/Qg/2XQ9oGvYAvgXYt62DVpfE0ST+57wKXY
PcV3MSu4hZRQc0sUyNg32m4ox5OyyTkgDO9W6tuC6Bt+w+6P6JGd6DVgWt5XTmYlYDHe6hZeQOh4
1pfFxCQgi5PnXG3y1M35bann0InS18Qb2zNuS6kWQFf2gFuwvDeQKS/ehNBOMF/17eZ9pAIA/0VE
KRAeWXKAu4z3N5m91qAKTmxc6orRaHTrMgA6Xcof52TLPy3H1xcPjodYH3K60O/4Hq8m+AXmjIl/
9nx8M9pikl/fRQHavnWEzhWr4go36syGzX8vnn3Dj0n6Gl7cqXjl4v2yLUudcpMj0CNsZpOsIeGx
XGHA2CfGgdO7YBTLWEhcyka9irZBIFVQOuQ5NC6D1IqCUrCz1HhoY4WE3uj2dvZC2o71PollBR6h
KAX5usv74sMQ5herGsV6Byu36cdvTaU/+1BWcSOPIRLmbUaC2E6DMMs4vNrrtvUie8vYucaf70+v
jaupzdAwsUcGvvKDMEeOzl9m6cPGrHwXg0j1Ia3cZgpQbN2SxWgy2u6+LrgwwPCwdtvSebKc6wHA
ZXPF7JTUmm5h1TpHAJqgw0B0PhkVL4ifC3dDaJjY6ku/FhoTYg9CXvK5vk6O4sSQI3bVqXs2CuCd
CWOKtGDMi/bhVBDu4dNnb1LTcPffFkXyjvYV4rGwN66Q78zmiShOT7YTYZKW/gWU65EENWYkDh2a
P6DSF23/Tb4fA2k3IzybowVg8kqE8jb8gZceNjB4l3y+VLBquH4YGy/tLeIM3HsMkzoNmKY+75wW
OIk+Mk6pSEXcUZZvpdH/EL1FRIfoxS6nF9HdPA/7xEErC7G5NybCUXaZHFcX+vRlJynW4q4MGZuD
I2HlXURGftFz4x4rHvaVhBavNV5yn3neOm+/j4uFkfj6sdpCCxC2//Q1iJgSea6cdpDOW+aT+U1L
5vnY61g5W6c4+t3juDKCc6BTyNodzlcz5iIdCdfEvp9IvkMZyeM0lQal+PRXNRVfY1LymPrkmHpV
/Wp5LK0x2S+2Oe0YUsxh3+dEzAw8tV0u6JOd9laZ9vc8qlsbG2PQjtVb3EzEhMjygYs5h6MTwaem
s0xcm9oWFn/QODiNhq68TOvVlwG76kr7G+JRvpXW1kuqR92gpQAwSMdXmV3YzjBJTTY8w7zBIkqo
QVQxV16e+oqBoYPEBZPZciC7BCP8QiwJGqo9UEU8j3QYHcnn+EVWW6H1YtuY+Re328L5e4MLGlaZ
Ryye0FlBaneuZrFAOA8lq30z6j9sy/6hmBoDlU9vkT6/0XZ6U0lyWOYBMDU87C1W9qmX+HCS6GaR
kEA1bz9oVnIqUVmXVBhlyym51BwuU9LADVweZqWOUu9F0LnpOwkdYc4AADRBTQdTHEc0xzECKuae
EIJZ4PhMzduRJmaxPouhfgFvxMdgLK9RbDx4EX48q7C+4EGRZyhWGlXNYtOl0+ShuM5+80G2wBb7
x83BcC4rj/SBxdmrXpzmRYP7Z4vAddx33JHBgNcCHX+1EaZxl7QGYSomCTyZ/5PIESLqGlebcekv
8UgfC7KXzQDuod5Ng0KzXouaGWDfUFervmYXULXvYqjCxkThac8M1SvN+xCRDLt+/igL+cFli74B
OUcKKhgVjkfvWWQ/ZTReyETfKd0+oCh4qMzlo8XwxyNcnkDYUTtAcCPD5L7zUcvRxlnbUuvPqhLc
8gg2QvwGsA6zClRe80zAANaKBnElOZPd0R4lv8ZQnecIumlLidZmyBa8lKgmjP50hEIeVuFfbNsa
HoXYDFrrMe5nIA2IwWE+zJ8ifiCjDAc6Q/JWs45adjehEdhMLVHeY/k38ZEc9QoWT44ul2rOu7Rg
j9m5FEiqJpPJFVmZG71Ivp3MQPXQcVfgKt8UdnshhZIADvJ042kATba4Mw8G28tEVK+24PzsSXIj
5Kv8dRzw7C5RNh00QNJ82GcOFbfJwjw3YAPDJmwYf6zOO7lWix2A1CC1EGia8682olQYJunYkVsE
anTvuowlTd1ybTdUV/mkP+mVe+8kXOGjD5rHeGwyMM/s8eyB2Owhe2SZY29IhPjo62rHW6VvRN7y
7afRY9IwkLXuh9k+GvaLsp0by6BpF8NG5ofy8IOynAJDnXp86Ce8h+dYjHVQXorc1Q8j69JtBKQU
qyQF6MALEk1zSCDQF8zCQ5eg/PHhcjIhfJXUTBf4P9XC922DEKuymsB46zHvB/U8qn8zxp+wnvqr
g4UbfxFT0zwq92wBnUPaafdwGT6mhPgfkOVa67skNa9Y3OSvmfo0zIm+WISfwE19MWQpT26ZINRw
6A35RzQJ3LJ4BW0rwWzcbZmshQSPvFbCBhex7hAM9SxEcfad6UGXlKkdwVlaD/Urtw+p8wbaYwqm
jukH5P4gWhdaHYbuSjjVrtVQKKFAKvY6bItt6iwboIqAL4qUd09kRHkM0t73HpPfiRK8Uq9JFIOC
56Eh6cSlDs0LVkB92C9AzMiEh2sMFGLfj/XFJE8PElz768qMenI0403mkiS+NOUmK5d7p+7ujXFi
GciQZ8Cp3idduetbbdx6RW1vjDk+VuRH5mtunMEgh/A4qJVZ/CIkDiCnmt7azAXvrxlpSITq1VR7
fejOXR5vZd5+G7HXHb3IX1N65WsuJMKajqbHdw+uUR8JObjLTeAvmhzUZmp0JDJ29eb28WOMHSow
yQ3OB2/gEkL3Hues2CvzD783j+YyP6Pt/UXkZ3IwNN52UJJpffNasRvBwJp+zhJmawUJnDDUF7DM
vIs5O7tRIfvO/PJjGbmKnDR6i2LGybU4G7Z6Tt1s2cMAPWiGD2RVn9GNQEgOiLxwSkxUaYMp23lz
EPaUM0cXSblLZzG6Bm7NAnwudikE4nh0HzrdeCvIxIYUwlWTR+YSLpnNXNZPCZIdIwMBBBPomKMh
amtkQ61J1QSBmRfeNHn+XIqZTd0U3ib3y4nXxOZ51PrnnBk3s9d1V7A8FQYrByO37iDGGshr3KDC
aR9Ktrahb2g7a0jujZ4/13RBkWYV2gx9RO3GE597mGh1zf2rctSVwAoCa57EriOyj0YBE+/g1YAy
UZFlVpfsuV6eKjPGsOy5BPfwd5dOWOstkAv+IpvJPtLGuFsE7++lFj8Rt3Bz7TWtTupsfWGQBGDr
mYdajU/lffazpD2NMZBwOc/a1nenXSX6O7Zb4p6R5xmlCe1JTlCCE4/Xv67yefgIgI5VvUUeOm/c
biZAh+lfxkI97CIuMclyCZ4pql2Xx50xJKqJBi+qLNewCydHEVSSmsHA7d1nmUyu5B1RFz9d6eZn
1/wcLLWPhuTRHatHk6vbbok7qzgnjRYyN5Gj29It8RqbKoVdFgVsDMiSH5w5mKyxDtsleqvt3mD6
yNjGYmqLEeGvtPt9M5fXQSWvqie3xLS9NqzaCwyJ7ZICUNBCUZ1HlCyBt3SCOELgJrnHFWyRD8hY
48yI9k8scbJ1euOe0muvQc/ccMGmpNkkF7uEpdEuDcHlbI7cd9ufIMCgRJWCPWvTnObhtBTlB5Tk
eksG4mcqFBsZ1W57kdmsa+brKPSnJu5e4pK9JpSFc8acW7rTubMb0qLEWhtyGhckY7E9npnHRSSe
Yo0krsjWdjIioka1Kc9MBYAeaeHzMhM1NWol+hWUJFEzXJuyeySz7zZCG4KQYjNsnGhLp2rr6frD
gom7LKD+DLZzVYx4NswbN0a0CoKk2BYxKgRjilL2ESxdzMXsEGufYIsyo8h1xG+29Fi85NgFlAwq
z6ceI4QtaRiKFRJ2IfPIM+KtH1eC9+ngpgRTEz91RCsB5NP8nVb8Y5DFlrK/ZKb9mRdssvRWr44D
m249BSZQONUvJskzXepn5DWXOvNDPaMwMLhyXZJ3Cy/9NyT+UbWvkthyVzTsmW0Mc4JISXi+SNv2
6CMs9n/DzUbiFESMQPRSu1+E9elSaFvZVSRiOJMH9ac4D4NBVd+j+eUx1A69zkQQnUzMpSZ9q6RF
0yfSCOFFzKGiue9jVn7O1gEaFFoi0920UynpeMgDEzogkhFX2uPc0RjXoG9qAPoo2d1/Mxlse+SH
cbho5rKzjeIoC7gHXBmfRUb56Al0FK6jmNM8OhYsav3ZYW7J5pzaUY79rl+swO6M+MVoUxIhNf+a
slyFNMjQMIMijc+WKSKLVGSFO7VAg2r8t7ycvrShZqqd+eeJyI8tfLArp1jB6We9KfaPxzhjOG/Q
X2fxOJ7aOdo6ZnsjEwq4k7/crKL5ZwySJzZew/h4nTIgJEVPmgKR50c+VA1g6eox8np6NGfd07F2
atHzeoTTAtx4xfAChDxWr7qf8r/r1AzvhTA17bwMVvsypkzJlV/ed9qutPB1Vxy9dWu+ot8hP7XP
aWgNFoNNBsu2zY/Ixp77TGdYbvG6Ikq5S5kWQk+ZxUlbbn0JOAohTF1eRdQXu2zNTnNmRdBV7xK1
brdbcvDOY6PkPhnpr1NV3Ge9+duW4lexuYx0NM1VxRRTPxITlsyICXMfEhY1V7nDWEuOhLYgY3BW
BUVU77VEA3Sgj2AbsyedwwIIg8EshumH0+/Mwr3S7b2rKduhbPdP+OxPZVS/MbtmcQsvuW4cAi+H
9ilK9JNKGLEs7UNEfDoXGmnq8KQVCV85n8/8Dq8dkDa/ZjLQWfgL5kuYojPdNJqjluyg/D6n867B
sYQINS8jg5y4OCRK0rb7P8P425CSfE/gM3BK/6l1+rtOrnyv6rkGCtzmhNAnts83VEXgF/zoMtlr
DiH70mnQ1T5O2GSM6VmLqoWpA5nH1fSStjwjE3ARLsGja5HhLpduT8E7sy1wx8BNUeHmlfnpWdDV
UHJR3yYM7oXz4/kYv1HxcUDoJtMLPzsUuLk3fW8/ZOTUHfAC8G+Y1te9obYK/AUyoF2XeuP6ggT2
OOdvkQJTYzhufigBs9G2v1P1N89M4NO5849zna5jQEHsAfI0th32kYy3HVqSB0YyZAkTQ02KXi/2
IiPpJR+0p6S202dXzw6JRWtcoH8/RA49EyvvralB7AGCyR4t4SMr+OVOcaReEtm+LoWv33m1y36o
qSRCBmM5m+s/KXCqxzqKMIpY/sWrR/+SGeOprrT5nMnlD9theuwaSAqTNL48yrAzhZs8Yzxetj4c
qYAaTKM+AMai4V17UcxTCQbqL36WW6tIcKvN1jXnWoRiG8/nCiERuRn2bSjyDqx+TZSKRYj0gl4v
wPzOxNBMHkUB/xp8XOcpjZ3VEnK1+jvLSUvQzAWKpsm6n3ufMZW1/DjRo29FH2BIqpNTJODS8sdY
+HQ23bdH6vVGiAQRy8SygBQcNDBRf7ck4OJQvEMmySM3aKTmIUA+Lq4OVGFmVypy0opy2wxmC2uw
9r+oO7PeOJIsS/+VQr97wdx8f+gGJvaNwQhuIvniICnR99V8//XzubImK8WqzsS8NGaAglBKZYqx
mJtdu/ec73CEACsCrzRjmkaKpn2omxeECs7a52ug1Vo8QP2WG1rk5jricXLzB0+xO/MxvKixIAp6
hA4eDSUZ14FCB59/C8XF57KxyizXONCcWmnE1c2uhLdBZ7Q1dli8p8h+GzKUQehxBwi/4KLZrW5k
HDu3Zmfdkcyigrw56+IlrNhrKyGdZWfjMasL9p2uPFQJHTeB5HhZc8ufGXsacDraV22RvpoUulHI
gYxAn+RUF/F0PoanzLc3TtbaRKrl1VGUZImm072FnmRpafKOQDZQ/oOfHHWiBhe4DogYHZtoO3g+
yaWkyBO/TmxYR6szKxHsJ8xUG4efFTqMHWtA2IysvEdP6fqptvJmn3ba1gIouZFm/9QT78r3zKRa
BA5c/8lC7ERcM2GIFsLSUd0aishulVarGoQK6WSkEExwUGwTo4OyiPwwW9TpYRLwikS0NNsXUvbY
B6if8oI+OdR6bz34CoI0PqHS2tPbzI66VZ06Y5oO1txzwz5JdFlGF3SgNzILvDw/JmXD0UBL+NnG
QctymRlPM8mXfAdeUd96K6R6XsUp0EJ4GQkOOKkEDkhII1K2u3DknYetkW1RxuySJGQi5A/3qg8z
IBghGut9J6kuVG+SpWT3e3NyQQe2e4P5XTwO2srqsafA5L9CgOfgbbMdJCbc9hgMF+kE+CFn2mV6
/SNOM/o8dhJssp6QdVtl1aav2jVgZ5+7Rryp+4Grj+G5y4Bti5aXsjY+w2tgyQwu64RdclA72sB0
eAYEOdhFY1RCglKszVCORtraJjS9Hg2dXhaps+SeZ/MsUkbt1Rv6jKVS8A3moMghrqw4I5NVZwIs
B+77YYVVdhPG06Zpx2jvSK4SUW3G67rx9qT3IQ4xgmJLNtR73QK8nOSj0JO7mLnA1rHo+FVxMW/Z
Kfhumz6eCigAzPeYxPPYIl07FJJ+iN/ZnNjxFb/H0kYUjC7p1ewtmn/XRPOwnyQneItsfugYAZDf
cX+hwDWzVaoRTi9Mg0dMnn0z305Zf9a4G2/06ZarOEji3JnDGNhnxZ6GK4ohs0y2UMJOdJJOaW9y
U1EQOW0PBEGl9P00fMAGXY5VyZ6icHUkTnKfzgxul516aSYUpOV0J80iWjK0Q+6nMZmxxgvz+7Vp
Rmi6+tsRkyXVQX6w3PSinImxjezitSzY4DRjtNZ0YXt2pCFZmWrY2lZwbIgRO7k449b5RKtHRvHn
UONq8A3Iy4WLFzT/ZMeM9i4fbYyuz3KizTAINGLqyRh4xnLTeJq68sZzfXHZSofuatDZT+zr27zV
kqU9OuEqwiDJMbruoY6RPmXWYN3MW0frvqWgnNdFBzirss917z4R8O5QXs+63AmpJAEpuLgHZGhc
99d16c6e7legFiuTWcqmxQBGS+WTgAAFhEZawEDoYPQK2cXgpXsG6Oh3CzfZjONsM213AaGSqCGZ
ZwCA3ThlSjia7X9mffg5V9B9yk0RwXWwjS1EXX5QEToZU7W3ZIPG1MnTpJ2LQj7PKUIu6AoIUk2O
R5Q5ETN9E2FXfGvN8qJW6ntf76sjemscn2G5Yk3r8CAPgFQfcaEMJ4CyhECQVm0ZBJCNwa2eleog
Te9bwuxyMAjECfKMysrWNOShC0PUOFEb4JLdaLiYfH4QTiIXlkJK7k3PtWIuUiuKRtuWJrOr8RYb
sX/wDeNONtGl1bGfZonzLDr5wwOpj1oQUasMMm1vGM559M2KRTTijtIQUtV0jBvGn13VXKED9qey
GK5NQvJeDc76kqF5vcg4+WjQBh5+/s5FQ7XU2smAPTrXdAXi79YE6zMiPd7GhsYaLZ3nEbfeIcGU
dNVhYe78sB9hqfGUTR4iaOCs8SnQuD6QOo2UCR7sIZ7jFFsdVG1L4KsTRrf23NKU2Lg/wlmnKYjv
9tJmUyquPUqIAemaHWxx4pgkrFn1DeaMx6iJX5VLtUNDKU/RuP/IRfPUt5n4HjiEW1aiumPrJxms
6bU1VAGU0DoCXjX/oldnEvrSU0sCLYWIs0s1Cj6j9B7Ngs5jObUnZ/4lIOMiSlR+LGvidFotNQ6Q
fCPsFQy6prA8Rm5zLIuYsBk3YTYz3AN2wvJUJzYq3Zz8CKmvOoto777R3E1MT2eZZwjkyLDzF87c
Ja3TlH7LSHERWWwqxo2ZRaDSnGOByFW3vxeemd8odPlpndN4Y16lWrkHt0T2ZqFrjHiiOQLJ/TE5
8XvhNockr84OM+VLZ7QoFYNg1eDwWrm6uSVIg0o4YgSTnkMUJJZLoruXzUpTCKrjGEarIixfqxER
gp23K4ECyycABiseLMc8QXsT0bA+E55JhJUeXoOKiUrVcta6jp0+im5iSmPlGgUl07C4putOZZNQ
b03hpa3cknq0fC7IqzjSM/I3jSXLO2URGwaSv30DlbrT6yo626P1bbixA/PGmctH/RGv2/3kyY3X
0du0xxrWhPPUlDqcvbK9IKTaxZp5L32UIqVNSTFV5WOjzGsoQwQ94bCtq3xX5hyH1rDsPeOIikZb
hMEcs5LmtHCGdjlNGaS0+Mg52CPlNJ5CenzLUhj9LshVtuIiwWB+QtQAgVZmCGKYd5Vjs0XMxuWB
D5NtYuUbZ+Uj++IVL7wBgajBtmCd59tCxNJbKq84oI9imCnFPg5TppHYmDaDNFC+Yt7WiG2rAOol
yX0hdT5/Ss68pakwyOwOCOVd1nMV9krjOYqjoxpDkh1Qhxqa/TmgWTZ4IBI0frvcQOlhBfOTFmgE
wjlANzTzNADaWMRdfktGoLd0u668lGOSLOMu/uhqVsASg1G1Z7hN7Mnt2DNI1/BWB62vLa2sfDFI
4dupzvCBB1N3tyODPMVsG2WJdq4iZe8ZMcNfE3i6kEAp26PiJkM+LgBgZvWTQhj/rOUJrKKprA+S
aaFbp+dS6ghdRlNbJnNgVkogx8Si9StEkplunvrSPiCAs45jVn+EPCoral40WeyRPvQaGjwoxafp
WsTE1XUOdpiMJbdORdCsLcTnuufGa6EzGVf9ha8VgjdSEWbjJwZ89+0kvZ0yh+swsGxrSgIun4N2
NBLdxYP7EhbGR9+yUze1Eme9q5mQjxQc3CFufoZ+HZH7DSuLQKDWHN6qYJ6u+Fp2HzPPO2lkCqWF
+0KV577F/J/eryS4vDzbhuzZJ+wvkC9720O+ZB17npcVosTH0EEunbod15ngxJiFp8jv0WWXwbKR
ubcSvdiV5uhwRzGWsYtv2msF2NdaNNcRVMtmYh5DHVQOx3FUrEv7LcKoyLPo6o94mLDg0CGxBAoz
GBNQII30GuDGJxeUicLUA3YTI75GRlltTZQk7goyLtDKVxBROTpR58CrQi/mcJM1vBJ5pOa/ccvr
Kg6xaR1CUD+D/SBPTDEY9ab2SmFKV8IilaKjw1ty+Pil3x583UPuBrfUcZR+dAvYi20YX5yopK+p
K5AwU3NvZ0tTONG5aOHfi8LN7xLHOXVZA3NZb8ddPyEYl5MT7IcJZ99kgraOWgqJKOzjG060Y5oZ
BQ8C11f2Ho0ZKObywTPjVZ8RtiqCnnDzSetXyVQYxzCk7Yphp72zY+ukU/ws4CSPc4a6uLFS8cNG
pX/wJzteA419sbimnGNqV5zNPfeIejyYVs0WRZqWTQ9Z+jWTk4kY0So4MMYucO9mPoNC2t0i87sb
N6u6G9MjQNJs9/Gu9M34VlUVIqtwS4wQrfxctIfaaTaZY/qHYWTLwbThrpyMicM4ZxI3ZZ5spUdt
7tHUWiS1Ss+ifNHzlmg8K6kOPUYgr027kwV68tRM6ZFso6tmi+7k6OpaIXHfp5lOfRDgQIvCLZcB
jhxq0DD305faFTwtWX1bdg31eJPAoe6YEfR6d2r05GXACrfX/VCsDcEUnnCDYhWAhl8JlK2DQ0hf
Y1IZ+YVzRMnXUdKYyT75Qd83RI1aPY9ZmN5rNzrw7YPC0sy1E50GZlBESrX3WeNfvk0kp5FmzKmJ
yQvS7TczNdLTMJJrUpE5BQa5v5SpPqx6IlC3RtUw+07iGz1IsDCR363GMeMeEsFSV2m9USMDeKaH
40HY4pijoMb1HyfcHAfvaBg4iX5yYLuEbQguk7eUbUk2vWzjndmywaooOVcjKyJxtE2AlhBpp35T
zDphP3PqrWxJOknMJy1hoJNW0c6T/SHM2hRqmXppGlgiA9FOBeOXG83Td/YosWGpx16O+optuVo6
WXKyhuHVqrq1Y0i0rKVU7AS47bgNLmitCrT05WWq36lCaeeOCL9CGxVqbLEO4Cg1wMeY7vfPyKi5
DlfxfdXld3pGlBlUXiaMcyJhgh0gCjkaoBF2Y3AtQMYtKr23jjQLFh0u8tdemJ+tbdmbuuqpEyin
ujOJF3Qv+/aIGuXFcOw9k7BgIfjwiJ/emIrBuHR5vb2DcZUEHDLydrh9OMsAH5D7ayyYcbyUJVg/
zzg3BAAZmY4qFQUa7Vp72Cc1JUtLaK4N2BGGePGdxmCi0WKykjFdCKc+IS3IYQqvTBN9pSSMfm3D
50UPTMUWQ4pbRBVjWtdghaQ5dQPStFShA9GZfYmmO6vGeww9t9xUiJD7BBeL5iPBSx3gAS5RSH1J
Jmctw0uFQrXDhLOI8XFMlnkrremlw6IXGNGnWRrXvukXZW2/hiniC290HmzMKp4z3BkF6UYyep9C
/62umSky2SoXtY4uoFHvunkDZv02zjHO5h5/qsr+fTKKazgVrzP2QqvpXans5NcwATum9YumavYT
YUZFb+9x3j67Y+wtaukkaF5I9rHQA5Ek17VkLoZoBGGKj1euM65FuEUo9kL4BdPrlTXj2a30R94k
6eyuZ1dCnY5MFzjteDIr3141umYuYg2XAGR82it98+z2UMnnVSMntOcD4Zh9/eAyoZlQQ/6MBdLH
iAgOQmdxaNEycpjGoIqu2mbNXYxAH4sQhrCYBhQxawSJnBd+BEahog2hIYmF5w+P2x9XgbRdor6A
mlIBXZLwCXge7s4WI3mZTagTMGYuNM/aFCBfV1z3V7p37xRNylCPYaxKiKtINffeOQzZfqxMlpuO
JSy3rrAlziCGUQLCocYJb5VriA96QC6TZgcPet1WzL5KfoJ7kJN268pZxAmFRnBHBdzzajLixzcy
TYy8DaYbc1gTxxtp7aLZZtEdpJiTqZHfV09xSMHdEvROFMe1qb1lF0EXqHJ7RF82xziU0gJkVjyC
SMkutJKEK+aDk7sgU5QzXayLpgxUESHcV9+fqg3AjM9a0NyH+3En44qKzNEoUuM3m0Rtel9irgpS
nVbfYO6pfLDt7LiWTvM11D1a4Yicn1UyEaO70e2+ecj7aTeFzZWa8gnaaxKgMYVWYFEj52a642aX
kKA9NKuArhS3wrikrwrroEZzemP2A74raNeUqjyFYgcRiECujOGE67fDM9e/JRSf9g0k5LUi0CrL
Em9vyYb3NWSHxrmvmMEeJqPEEJIkvG4HoRxhuige8R9o3YKdD5cYNIOSXiKT9l1M/O2NIKkOqr4W
/agUsTEkNhoG+SsMD27lAPnIIlVtgQLw4iBUMhtM0GHhPFYaXhDXcdejaT62Awqipgvbg8DDcmF4
d+m1sV+W+HJWTd7caW60bQyxibKpX083A0li2jhcwgPf1Ubg0Sjoga4diYW421tGc6+G6cGkF7dC
uPXhGYhy9OqxU7gueqitZp/eDypGC1Za64mTHPGN9sB+VjDRCZ6MgDiLIRVzHgwBQRl5cuzwC0do
n17JZY9OwVsrsmOI5S/Kq0tcdXunmj48Z9waKEYhjSWfoszOAVaeraqxlwsNHyTzsqp1jw0D2hvH
Dm5deso7MOZnt6rDc45+O4ygk7S+QxFKz+iovzDQpfYfOmPTTa1/kyT5WknGQKE1py7TmAPAZzen
ods5SXMLpjp6TJuYGICcMWGU8B/H4ewYtWEWsN9QqKD+hKwg/NtYBouKW8a2JWmWpNr8GUp1cpJ0
ejE+eIcJ7OEOdMrJ00R9cIGF7/OB5pNZeTcOs12fexu3JlccSRJfKKeU92MqxJ424tucqjhOXrYO
BhOdHqrmoelvuiB90AsfX541IBYojPJkptl0GMyKxOoh/R4HOVdPRm7QC97LxGYSZlrbuK4kz808
pUNR19nFKqy4oeuCvNAKRZssEAYpg28pbAHSh3NbtPWSO97qRvhz0YZnkTTQ/pY+cfFgAg+wvCi+
jbs74dr+wVEZa3J0SkaLqXUkxYHMT4M4s5okNHsMsyfdlx+i9o4ZmayPFgo9w/VGnlLEIxVA5l0f
Gf4DxenajW6tPMheBZSVlRta2b4css0QJ+l8NotDWqfTbuiDS2mI6BAHoX6axvEwKb4LyDPWNrK4
5o34WU+IfDsG8beeYR+DUX+my9DtgsYkNSYt+PQ87iTdOLG1ooibcZTU9K2Jy9ef6Dmgt6A9NOrD
pxGLfeun9HgEmyc6ppOu2nWWYQ9sJaRBrd378xATckgKoaMhkoOnVFZrh6DZXtTgMQhi2fGC0TvV
VA4izapFH3fWeTTr3QDd7HUySa4G/FO3zoTvzhlPQ2PsgKB9IJEYnkonvla1/UFPctx5afotYCy0
DGSUHGKlXwc266PhEddpNm957Qw3w6D0TTBZ99zmESWRDHUeQvGDVBkM3LJgvNV5BtJ9MTue8XzX
aBWOSs9WEfsF9jj3YXR0uTXtcqtXoclh0kU3XuY8aZ0VnoPxPMwSG720b7n/ccrFxMCndNrOHDY7
ki3JGy8FtLm5PgbT0yMnzBCakTcDsoGGvUiM49TW0RGs7LGtOvMCmp6gjtxx1m7jYBSP0lMHqf63
X3LuAMzGtX4hHTNZo5/6qBHnf7Pj1FqljL+x11qQOnHbN0hg1l1WpPckSsbIZo9N1Y7w9B4ScsMv
0fwL3XaZVePJZo3uMHGF69b3OScSh0iXhuEvkKJoVRuUjWWiUIj7eXOTkF2WFzaA7r7+LhM7OdTR
2dJ8bFWV+hHmTY3phkYNvhwDS9UqpTnb1vWqZlz3kJvz1GgwDnWdkLxQT8MGrktzTprgrWLJu12w
NEwDKTYwh7ZI9KXu+o8qjtepwjGgDGQQdC8RtZGHnnvGtlfaN/BHZB6/CI9MZ6JBXpC1feCzzHua
OwbZJpvOIk0poL7MWpr3fdhsVAiLf9HkHb7ntk7XQvI4iGmFwEv/gUhmngkcOeBn5a8x/sg6wzka
UeDz2dj1JoVDgXff6C4ewO29wBRnhqI+paF71QzFtaoN7S1pDDOfUF0k2rFtFnt3vlZ7pzGQ3+YH
mtb18NQqG9mkq7a9VwQ3lpNV276jOk4rlDsEE7jBdfKwZaZM5daeXsJ60NPoxmTDy/BFt6HmnqQn
0PSJFKU9hJbQzehoALrwJNHfSc7JnmPygWwAyzvALW7H6maY8OUpPf4QOXNBBe+Ux/aIZso9egZi
3F6UF71AlhtmcGBtbEcGckx62pBy2jzAgKkBkmU6edJQY9ICTz8smdx7XADyGt5fYyYrS8fBSBn9
OPhDtNX86qMr3WSv8zXCeVRrkCUEU9k2U8zGPSim9tTYLZGlRmMtI2VYezc5kJ+k99cwuqOmGle8
I1RdvkN4tWafWm7KOI3eZPipquler+tLSI8W+jJvPueXUHkbRJAmdpbcK15thVzbRdTxuBI0Ddos
ID3bGNt9gWLaWVOl+RczRvAG1HRbZTTRogiTg0AO0IxSbnP7exCibgqnbwUmlrUrlMLhKY6BiWpb
OdgAQvonZWudMDb4F87NrDKYI2XouMmPOEUyp4HzoCCr0UqMz85k7RyHm0NoGyuqtksVzCircYZR
vBU1Mwmy6MokQnscTBXSbrD3SDeqi9vToQZB0ONW5PTLy7UfEjedlw9myZ8IPXZ3pvXMcJmSI7fW
TL4/ScDo1og/VnElN23RU4ANvIku7jz2crksLLkabSrOCncaezJzgSCij3jr5DaimxAOlUyA7/F3
bUmERS3Gxl/qd+PERKEaXC54wnq/E+tW8FISgsKR7gFtE9FcVCmXYWjAXyqSZKuqYFeXzHP8HvBJ
PSJytgYAEan31rkgeAY9eFYTvqO+ZtFWlfOc6bgb/UEsYbx8FJGB5nM6pikois5pASKh+Iu1UTEt
xqSqD/k9EqS1V7Xf4Y0xenfhSoCiIOUPhP0MLRpr/7MInEutpw/MXFA3Za9VT7qX50CEaHXKbZPL
Vxo6uw5ww3JivkTJskrpYQHyiz6lYsjv2DBVsA3nGAobV73HJTUXvC34ux5WO7uhV2heG5/7LOk3
2zgQTJwjTvHS4eZSsh/VDQC4YUKp7s6BTnOHdLS/q2y4t4qRyyeX6rGuFlCHNMS2xbdeZ4sbnaRY
BCSIUyS2A3/MIJisDc0hywM58CDZvXA4LbtxRGCRPk1yrDdDnW3pIiYbK+OekUOBWijZQfqruMk0
MrttJBYCB22oz4QG5x+/EFF1Nr3wVASI6oIOcmLsdZss6p464Ld6ySfPxD0dw3jv0eey1WsQT8NW
QitA1Vxeumn+T0ZoyBZVN75KqtamkdhrWiJRYnNjcpkJANw3nK1LnbZx12o/wjY+6UBfgRb3Mvvk
mTlhzgdolkN0of64+XMm5k/iZfEz73NOD/uNiGnSjqDdLE2cYF9iAkL8T2UZVu62841h7XsKoBug
vU4PPnjKycBgMoNYCdXeDMBSIjr1jbrkhv0M3eL7rFRe2gMS6L42yYaoZhn7VpYPhiNvpiwtD1iD
b9BBRMupeC/C/oWj8i4hy5L2e3EVTbOGhkKRiJSBk8Ur3fdOP8LmVH+BMdaNf2W4egJ0qxRQsQlQ
cr+Afif2TDfyBndLpT0zzMAdlgE+xJEIORc5AEK9565W9taVGUazrhQINTDQa4UFM6BjbdfWTdCq
HZMiJp4zCNljBzPog3Ghy69FznjE8Jmcw2SjxShX9lS+o6tIywLwCl2r2D00AQ7bmn6+ntQ5W1Bx
NAr7kDY8NHV1n5ZIPoaZRqLshLyu9AWEzrOW9re9ps3LiPYJk0C8EP7TxF+5YFB7jCKsIWOPYC8J
q53na/g89L7eope2qluqjYNZbKUArtga1l03Jfzw0Dhohocwu5x3GDYMFLBHFIj4ObWYuUfDPyVj
lWrvBFNXIIoJPJYs43w3evr54JQWIEawRQdjdL9hXIA3tAnqttibkG9B2qxqzd5njj0snBj9gkqb
+7Qx9gg9HRqf+FZAadlG+E3ZzXmKk0/AOZ95FX+UAgdhzONrZErDSzruRcCggnQEWGTwKWxWIuFb
t6k3bpQdvzblPIbFQ1XNM8++G3YMNIkANXjGdEkKtA4QIH0wyT+a3TVuB7Cr0jApDN21j8Q3+Hgo
KGmFsK+Jj0FV5drNbKobaR5CwU80eMex/ls+MgkD/z4+9yfM+stT55mkPnCDl9BvnS8c2ixXJgvS
hL3r+otsoq4oaXLCCRF0SVC5Y/azIWVk3wtV+1tMqtjCONJddNk4Iqsbd2i/T04miXihizx7QH1H
e+UKhK85/VR6TVRFZ3/Dew0Cxca44UU7u0a7IeNCrkKQQBnGV6bI/A3kdNB1YhI3kBsbWtVnLoxx
3WjpERPFtBM1Ewr82rNJqniy44AfzuEwWP6zM7QP/mxFKUEIE2GlcUxA2QTVwtuo1UHMcDW/RCPu
FNn8we49C7i2Sb9V8k7dDObQaOsAUyhM/3xfs/7N4+5ZOmkILr+CGSbh4I904yjvfFCKtUem+nPY
Rd/08pBqzXG0GbbFIa0fXbc7RC7pHrYhaF2zXWlJwLBfHwXFo/nSKy7BTkeIVpWsmq4DvRcGH8St
oBvQmHAWMQyHsnxipkcbbdg5UfcRRDyh6ZtFxCvdtxujNnfQ6g6lar7lGSvX051vrux3vc0HgzEY
ixhYAEv4qFvS08+zk6Ifw4iTruii7Hm1H2mJ2K2KX6Oc6siN6pyz6Meff1hz6MRXGjOoHNtlYwQX
il381w8rkCTg6XbmbQdZvI5G/KEjKwRU+/RKUiclBUNj2ODp69j7n645MMYGCQxsdu2TCLASVvcX
mSjOv+E0e54pxbxZ68LTv7ygMubhoOfjbR2EYAxvojc3vU8TiFEmQcx9f8iF9jJ1ADyn0N3n/qEt
63viJCizJCI+9PPc7nk8RsP4AHIq45AuQIlfppXrZOARYML1GmXlwZyhnKaEauq71rMBvUNoUPtB
939PfsRRTzmWdt8ytziQbo/PjvNu1SpPZ8nDhBqzB1n4oHIqTP2zgS6VNzAw+pUHUHHRSdIhbobm
rg+c+jop/6Ynk3ZlawzIe6Neat9zF3MWxNlvUzUEN+gEhT4Lv4OU0ibzVoZBzGyenuaNzqhYb50Z
vQQDdz9HJ+EgHDmU+Gagz732pXUfltPzny8M8ysd3xHMtix0h2Bq4UUaX8IW0GVOEODZpwpe5YoM
ZbIpwNsOtMcaJzmVyZ1Zpdcoij4gwO5Hkb/HPhV9SgiD2cfVcpjxygw98gUe4IXUuAXEEGCjkQXO
dhy14KFRLhi9i8zdtVaqMcc5yWBtjNxEuvGxsymnibz4yFLcn1pVXAdaBCu4qmv0b+7SjoJbNT+c
MJv4IEr3t33kfyx1hiPh99CZ/9r+KM5v2Q/1M3vmn//419/+vxFNI/nKf66VP8TkrP/nknHwdrAV
mWwL/304zjJ8y79HwVsd/jEb55//5W/xOI79d9cVZOM4ngdpx54zFn6Lx+FPHPTiQtiuQfqDw6aY
E1AZ/ud/GOLvGDVIfaX5a3B9MP8Zj8MfsU2ir+DUZlsS7Ez/Jx/o8tsBz/f339YB/1J9cxnEJk0I
D69CmCAif9146ZM4mcjiEZhLiT0usbhgBVXJICpwOEK4by9t29v1ItEP7uRrN0Jgk8YB0V/IUn2v
M9kQdIX+KJTpNdTLsyz79ow+DQEaQo1NIzH5FipJ1sCZw6vlCGA5qqcd23GbLvP7oRz1bTUM1cbC
Cr4dEJd0WRkgVRkKxMrqieiMx0FL2m2e6Pb6j0vml8/j99X+28fz+2//66HI+N+vj8DPT/Cf/8pN
9EERUnw2f/pv/X/0cLG4dP3PF/f/yr+/ZW/531jifztHH8X7W/23vUr5rfrjav/9b/pHFpTxdw8H
vkcwjjDmg5OF+9ti9+TfpSDvwJmTRhyLPLjfV7tu/J1/QhfONk3TEaiwfg+D4gnhSkgEjDMH7vBv
6P83q13Op/Yfql6Xx4UFJgydVybIePmy2pWCRFRALNu6qfaU6v0utrJ3uE5E0KOVwfAEdg8zVrOA
Jvhe2sCEulvL1g/Sm+YrTywzurett2ztRC40u6XBz2i8s64T4HXcS0BTdRjkLox8XENHCwfpX5SV
X/Os5rfgGsTQWLbDJ2Z5X96CwWODnDvgLWT+ABTX20MPfE9s6xqEGMxBsw+LEOYKsHO6h1yjOZaY
v/xlut9cvn75KHkdpkF9xDdNRtOvGwfJnaXbm+ncbJb3CKIZEiBELvWU1kq8L0jzCKuStpZHWrey
QKF6YH0qaEipaVy8Su3+sPP+40H+W95mlyLKG/Wf//GlgPz5sbCNCp0MHZthz9cMOzOSdZqlFS+H
Gpoy96ENUQlW+enPf473JSXoHz/I5sfMGzoRh7++b3vyVTOODNvMKHnXq5fKysQyrXrGtaa9h1OJ
fxhjf1cvJbo6rhgeb32Etk/v6nuZuQCCCKBGZRJ2xkVPUOtDt1G0G6rIuoY599V6tOyF9TzFG9Xg
NQdynYzWs0vqhsY4cg2OWlub3D4jz34lsVSh32QliDpYmEMPqCFGx45UHZOc2uvuHR4RSI0JQRQ1
AkswV1zks1E7q0K4iyltURw7OmRKIOuVeTUkNh6XuUmVR+8N5OzWY36Ba30PkfoxjOP7qIRKkSex
xaWDQVHZPc/LLfR5C13TXO0M4r72IGqw95KuD6ENV5cWHPpGeQ3AXEC1yNFfzF+TdDIsPOZJTd8k
SpDl1BPB1oGiQGrgnmKUa0hqCkhEJvQ1aB4wsT4VRJHEGSFulc/pFDxoJvUZbcmTxmzfauNPj9BM
ujBbaon3P//u9S+XAr57tgH60By6JoelOy/CP8SSOROcdNja5bbiWlcwxSjZL5qWT7Vy+ZAn3mVU
2GdfwlI0mdZSc1IPGlq1DB3/4c9fjEHZ8OUBNJngUX1SFP/cUX99MVnpOaVChkkD10QdiYlQlzyB
mP+fpKEhTuu1XeXVNwYoTSQ19MqTkiCkVqB5CWhONGQWrwGu0SK0FFw+Ri1o/iQjw3TfYQtZhEr7
kYYBsxr7vQzKB8thfzH0GUXb9NsgHd5BeDMnt/kOielYDK73WoSQUfLWkusJeBfBwwgGhAk6Jfmr
L2OuBr++f1t359uisD0bm+Wv71+0ntlhn0i3LYqKRR7XV2tkD89ShzCaFghpiHEddNWdD5li4hFa
oJtcOzWzBcw3S8eKGcIi2IzvGZ2u3SITNE35FsvBRQOAku7QJ8GhTVEU+pm9/7nTo0bdwFt0FA+c
pfNxqNp7GJM7Onbvves+tC5gdZRXjuk8JLjSIOT9xf6jf7kQsQZNW9KzsWgiUh568xr9wxpsZMQQ
v+Nt/5QxmSavxBUeVKWSSGLi2Ra1XXIU+Romf54zfD7yL17Cv+78vAJTznFsMKYt78sO2ELOw61V
p1s6L+Wya+kKeFGjVn++vv/N8rbZbDxqZ94ke/qv7zNnvsGDk/I+m75YGbK4HZ9wvobobDsE5dva
D//q8Rb/eoiQVDl3aHXp2HNZ/uvPZBbjdEE8olfUws8mlvDr82PCxXdhNc3zJDla0Rs9yME5e0Hn
LX+ub0uUO4oCh0OHtjU2y9rwUKrRc/KCtTUz8MRob+GSfGaBvje4mGJdoDs20Fb8KU+bvPI9wgyU
TdF7izRlbTvO/+bsTHbjRrYt+kUEGMF+mn1KqSallJT2hJBsJ/u+59e/FVmTa8mwgTe5BVxXWRQZ
zWn2WfuUqpGU2N9U2fiqxTnEshZVQPlu9jPhR8S+4mq6n4DW5BfwHfs+YenSJeoZk6rWqTm/9jUC
YYz5AFIELz790LwML2HCTURH/afo+jcnQGpRdT4krG7P4+CbklFvVrEEJ/OZohGYvn6LHRXntTnu
XMP52YX6Q2bSivFKVh4dT1ylkvJI/7jEyUffSAIn18pvQ5sDp0s8Ohzlu29tUZwi2DXAIekpE/QV
8z+lR0Gq0QmgctU9o6FOgEDXSsJiTQCraB7eEu5P28a3Jux1SZ5+yhtEo2aAZ9MYRpiPUHhDjwi8
STLKzhjwTVMnPxJ6nMu/r0b59egnCuXslA5nrs699fvSiFNGPQOeZOvTA+fxa7g5hn62Kd4EJQFH
zNGTrwx74DG5BmL9CWb3QVq4myVDgYmS3CJwvkTqmhQ+JgGM9CII6+AM3avDUQxcF39/ZlVl5Kl+
D9JMnFkpqlHEMj1Xfjoji4zqbBj36baQ6aWq0ovNB9EHJOj8NgXiVETZfjH/qDF+shsilSDnt9OH
UbA0d7DeabBm/GZaFHxUmrNOZ3/rNdzheeCfMiu9eHp3H9mbYsQxqWJecIFwjl42w+Gj9m4hAF75
4wSuJTG3IRS2RdYywmLI9jwJ3EBCOnM1RRQWIQuaAlshcB26hilG7p40W5s2us1se9Nd5mE+WROP
iDzWpYkaoTm8q13OeQeVtlXvQnXeDyy/JAb1lTKplAozWycx2MfvOA8sdfhYSwujv2Ux1edKa+5h
7TwVEeZQDQCSBagXoNvWCYnaRXf4STEf7BrlTRTvDK08YzW7sl2q1eDB2FczTVUhjGOQgqvzI+9x
iLoN3KdVWz5h62Nj9I6KsaIURxCU7XSanFI2ryO9ygVpMqMWbfyhdr0VG0fyYYxYPSKe2rqQhn9k
OtStQn9oJha1eBoA7hi82zx+AnrPxunYPbqX78IaQ7KY/xi2yvWbBEOz1sYZyGV06QmCG2keu6Ix
aN/ciDaFodfj+eqq6wvQMBdeXxz6Mv24PoE5Z4fA4mPW31tliGMUjEOq2mXqnVSAe71jtTY56I4B
ycp9b13wKU2BpMhpznjrGIs7ArezyNmQuetDTHmyLX9AkNPuE1CEbyVMTAK22l2VQNHwiWt2CaBB
EEnlW2V34EOcgDSqzve9Q9YVON8B6MDJ/U+Pmw68Lt2FMz3ka6NifjhUvgPWTthonjCeJhwGEbBH
cIOeFfDDIoO6FParwdKPDOvetTm9l9pJP5Syl1jzQ31hJ40vDGzs7dK6DT3KETximvE6M94UOPKn
Wia/kMkBrtXz9YBEvmDy2Yw5h8AG0RhD8NVHRLQmW7maulUx7Avoh7SotxRxuDZ8b5MxmqpW0Rwk
F9NHt+r2fM8qeTOS/J45dsg4hsEQn0kEqZTJrGPEyhJ/M1YDBp4M0lVIhsNAW820pvokvCQOv6VB
5V6fOQ0Di8iXfkCL7D5SuyFS5r40DjFDK6HCS/emug/88k2r2fyhifQkNXixjg3LfZiSy2z+8px6
R4659Z38o+sMLMH5okNW/Mq016Yr8Y/yHgqB09v1/kppKiwAme2KjHJwqbt7dchkDajW0PFuOpf0
JksuqZNT2WmYmglMnqiBFG0X6Tmag41voIQAJ86BY/gPUudOQ0FkVcazQI0B/c5YWbFJc1JL9r5D
+zxBSwumheNC4iE0sqyNCSlS62DapU6Pqccgk9517YxbTGKg8jsBHl/W8fq9W+ryeC0DeaHKroRx
Rz0ZVxFpPrfS1jImJH5TsGS09VJ4/N3Xm0kddPhsXbSwOORhfR8N5eZ6kaZz9hEHvLwsf4fET5jt
9xhKU9mDiMv/DVIVdXLs0Ga2zo1MN2iXP5wcvHDNyToSMNpobcAHP3IUgoTH1Q7S3wm36CMzb2SU
ssCTzwAXqZb1GF/K4ueso/dXd79QR9RsBhcHn72FgCt2PVOmgY03kWwu/YJFJBjHmnFp9/mMFnJh
2+Hs+G9JTumHPjj3RR1sEg4h0XKmlT1xI18MVinHUz5u2sZD1u7uLB19tsjsrXrA0uMnllHIv2KG
T9dzw6otjJfzEwDFV1HsT/SM15nBVH7LTQnJljsk5pDg9JIhSdNQTRDHWHsdSqNFD4p8QYPO4Ebs
n0VUvjJSi/5b54hLGlZM+jObEkBOuhLJo/MZdE1biwEEGk3OngvLvUn9doelPK1/DlZkejTbMKQF
h/2sepA1NojgTPndkXruQD2/BqlU7IRsNYXGZu4HgOMmb3me4aYNSAA6b0C9lIbPYzT+ZOjLg9ez
CGtPQ0XvIU0qvecAkT6TSEjbG53Z3eSCaR9/Q+Xs1VHcVCErvQWi/ALso6Ctw3WR2OJYDLjc9q33
DTgVveQwWqNwGpl/zrikR2ntsjb7rm7c3j+ZEbYB5XScuWY4Mmjtq6Wf6daxG5EMiRfD9t6Z49+q
1QGY7Yh/8b1fxSxLtnht/dDM/pWZaIPGM798HkPkiJWooE0Bxdk2K+RUi5Zkb0x31iRvKcE1XG9U
C8aqxiZm+MUs/1GdQJFe4V1OLpnkCSyLiq68xkBDaIEDQWhwtmRxuOYk6Qy2oBmX16d0kou0OLVs
HA2quuRiTln60o4vQxosfcfwVgNSQyrOaKUU8xqSH129VDwU452eMH1mweC1RiYhsvYnJliH8iks
xWMXeSdXBV0OwXIelkcCi62UUE1x5b4bCvXJw63FIxuNcaxavEGn4BLnzVmd1Tn6gpIwPYnKzRgO
e3UBl8hri7Q7hCkzAgE8Mgj43tKKkT40T3PUnYdgA+DgHHX2fRzZ9yqKuaZfUNNXMg82QDFYeSPV
gOu522j30OpeJmUO46IoY22HbEHcEfLurtTFsYpY/+bkwX7izjK0tUpp7MK5Hx3+osRgqqJu7v2e
JiJHmCoPqYPIseXxemWpuGxslceQvyczuIW5HzN7NV20eLhXy6DRQRaKXEUqBdNgrbawm5y7lpO6
EPXZjfpfrQ9IhG2pMg6rji9tk354Su+AxPYomj3Sx5+1zmav1SyMa1LQs0L3hAMg+9XBGMIbKHaS
UkwyLem/d3e6BZoupHXmZx08e9M+jRqr3EzHgwwYbh5y8xhAvGMGktREK+cHVEl9icSMfmQqnFtR
MREio4f8v/oTSY2YdrVsn2GHLWgRHJKwOWOSQU6mrl9bpeL6uJJt+SKy4tIx+CZm75RN62gkBYls
1JKmn/G8S9vixshqiEuAT/X7zM8groSXPii+Y7gY0jAH5IJx6SLD7yjhqQnrQqQsa0YQF6luvjo5
GfU1p+rRcLZzufB0PmyLtpXLx4H6599YgvepRbNYR+bpGnYVHto93O6OGTIjouRfPnI/uPdoPNR/
fQ0Hrz8utVkQytx1ZsthY7uWI7lcM3Q7mFSsCHDw9E7QsCW0TWaOmrCUXGsuwbZL4l+u+5nlMBTs
drItvkfJXs56LsVrfDjjRda7pB2GR7autkET1+dIjUldlaQ4crNF79sy+3ENwatA3ensnNbmNjFi
FAnCWgB8KJdSZSuF8hNsnPU8sMQ6LOmXFqBw8CJNu1ZRLbsn7pU5WMjJY3VjQ90ImGGDBRY/SVas
mLgUyUrjX8Be2/zG+Mn19E6sU+KG5xBxLTMnol3rtv0LQMI+CXnWVm1LXwYHGQYPkUOoMbkMqQTW
hxEy2KWPycd1/7HHP4SHeKJMXvLePqn6I0qqe4mLryhNlKMVeCruzyEg9rXLFxfcu+/xNn3b/iYN
Mvmqqc+NYazLOfzmmDxNIo4eBdGlzZDnwox/GiN+k61Xf0eRRa03MY9xlaJ83jg91C23Q9kq1cWu
lIVoie/T5rnVmegrhuSljKd7wFqbuGLeKJASO9QB5041B6rX5rth2D97kdGDdkKGXyZQtkYZvJiD
WoJWZjN6FI6Yv6Tecpy1Y9INLl/i1ygcRhWr1kS8+SuNTPLqnIM6FRyEFRe2jVuMMl7Qgc+3Z6ue
kCVKvdppWr8v8mIbepV58GLprLU2uE0KgTHscTQZEpt4QDdqtuD6lMmZstQdo4ud+1sw53AAqnA9
KkA54Ld90LkzhUR9E2KBiIwW/GXjYwTRdXO7myci3ZHXU8QryvYdk8vts4Ekf9Gw9nAiVVpWIzhA
lOi2QyLecCXMIEPCeCdQIH0pDP7HMaJV7MH46Wp0Lsas7wJE23j1fIPxsfRFeHD68hfn+TjGrKBB
w51dJ0yoFD9Ql89QTtp1WTHwlgusUW0vY1/1W1UCRXdcnrM6vAVxxExjynQJqtTYiFGDctYl8Uyk
R6g71/dl050U68Gx5pbJeUBv179A94IPdMP3Fc5mrA/mL+gkEbH7xtK1yDJtYSlgSdRvEbZsaXsw
/AMireTM8wpmUXTyD/gn+7DFTrlwkJiFsBTR84XFqk+nfaiC1q7yNhhV3fcas+yB1jfLHHSf8mpa
A5WIlvWcIzKfvcex0QDnOHe9p1/aPttC2GXipAQnEuKoAbQdBivTEOde1r/6YnxoFSBtlhGyB4tu
sAWUVoNXGBTU33Smihc0zvctB23KNcGUfElgZOvNkioo8KywOwM46RcQxr3N0N2UAoooFGt/Fbpg
iPMWfbNJ+Qkddw4W2n+E8OSvRjs99UZyEs1DJKiRDVJ40FyYdIiRmGj92SyVjSF/QVzcaFowr4YR
0h+V8R+lAxojmH7YYsoU1XSpiRC5B7Qmlpn2rcASBvYtosQovsM+4AbaKwkZjkpQH6iX2SLbxaBa
FyE1h1XGiKjQn/H/wLGEghPEtn1sJRuDLHHI5RGH9WPiiWOpQM8IQdZ9YK4oXz5qWIzNJTQv6UZ4
pHYb4RL25E1/K4e3jFySY+5OG+pbu/O+y8OEhhj4xn3hhLdCdK/XiEid3BNgCKyGHkqbWwOPm0Pm
QIYyq55PjPFVAzKk6F+TTntnzALjRsRZcataIC3F/87wbnloUIGHsUgf41o/wPD5Fb6RqJ1kyuwK
gZwyW1sFlLUD2bzHDgU1ZvogAqGD91LYJGm1Ry/IjQc4UWfsT59RGqniVUe0zz72VrNPjB0SDLN1
g2TJ9lxZUUX9XNPuGHr3V63pXIaxeW908QQW/fuQEskj/s1WgbEKkqR7UBXMDnPORYs1RNb27X3e
aGvsWiW6AU8sK9Ko6lyB6ac59qEJ7nzTZ47U3I9aZuw8FZ2CHFGVKPKDAuMv1E2earZdv6xGCQNs
rklbDJ+bgmHKtODEavWYWl3C/uDs75gf7FOikMAz4U5zRNGHXjgjkuAO4+lFDJ96oRogqpOoOkxh
ci+i5lsVqBsw/pXMDvPdsarjlBpDRc53VchjCnvkPnVO146Y5ZUQpsm0PD07q38mZAZ+J9+/STv4
wGDjaPRUV4TFFKdOcohXQme+pT2pkAz4IsL/JYZsASH7HEMCv05B1yTTSd4fQ5daWtij2MYWkEm/
HbCGi3pTvasfm2J0qFoj2WpsQQdDFSGMonuTDK2I8COU274IqTKP98RhF0j3x7Cf76s53bRQIfBr
JQAOBvy44HYJntDqvG2uz6qARgJC8+TDFUSDtKnvgxE5RxDc6nIiE475D69NaPHudfWsLvxzTEjt
BsSrgQaELriBaEF9+yMX9mmoWfNVUgOAh2eURauhBeSnBryLhoJOmfQwT7Ktem2tZu+05Kb1eL5C
mfJeIx13CCac0Zy76+2fM663oO2+bVRMBrif+NEz7vLme6hm5L4FTHqAFT6EQgt3eRUy0qseGCb1
Ppb2o0yHTW2kexd/zmLoCR9VfNGqa2AKqw0yn6PlAiVn+ulj0P0Z/cBRq4xmZZf8dk3hnaLavu86
fqfGUGEYtiVU/NGfIDFQ3JJywtBsSPmjTnuB4xCvWHsNgL/4ViT0jpz0qW2Yf+4yxkK8ROKPUTn4
2GlusRFJ+l433ZNmEddOWVsh1iuffUVl4Z3SBMLfquoByYtxo6tW4DCFH9VYP7r4KO4TsyVC0aon
qfr0QJjO1AnPk0s4YU3fRqe+rWxSF8c27nVslojYXyaM63KNnAxQSnKDYxy2Pd8sh/0Bmo0ILmPp
9wwVrWxnHStwDcbVXCc+mzAeOJKiALiEUxe12qSYbds/cXTVMCUWoFC6Zp87YJxrtPx0Wxjcx0+8
b9dNblEQ9ykDC2P930bI02OfNE8qrc177+ekDTCvDGNXUhtkrJSqNSlZAPsZm5joZVT9RpUOXzvD
b1HB8TnIMdqX0fAmhzHfqtKll1KeMsOdSezqqA5DkJFTt09B+V7w2GrQ5aC5nrtlZkPRrk+mRLY7
QnJpMWFVJXCmGvP/jqAQpLyTc2T39Xkq2G2inE+50R66R6tP35jy5WS2kT9EqTjpOXZoVdcrX4g9
0Q2DFlxC+Ed6G4dgOdJaa3WN2fu8l+vSFi+hOa2bJP0lQvvgmRNGMvqwcjxuhALJ9rKNptspirsF
nnMj96WPAgGebe/FDNDxJ369b1FxpRGwd4x+vOXsQ5yOq/FmDomkp7g6ubpx6LROLknDCXoQjpB1
hBcliyeao73n4rQ6dMdZlZUKKmA2hsILzdF243wOSojWJevhGhx1KgUZvWITctUuIlVqcOv+zTS3
o8u1m5IXeP6475vNtd6j5fFHVav0iQ1eRUzaoUt9cDoLHCnxVp7aTy7Ta7bHxovNeynjNVOhd53q
dl1LZLF9a47WN6UM6DueTufpfCu+k9G4GQE6rhzNvp8jsbQa485SyoMoG6GBw3hRhTLglMWio+VE
lQXGSiwgsG5royo38ZhPC0CJgaBAee329Q2cBC0E/xPxThC6YMqSBs/doG2ub8kZqhlPhAKqqKSG
pLknVenVYs5LypS7RsgHijFq1+VV9KEaiTlIQqvjqvJ75wQoz28Zd1O3s46GmAo/X9fOxKoIcCtU
uY03cpuE3IN/bxT9qZNu645wmANwaHx+kjV0uAyWISnJ1vR51gB01UKVcc2WtxX3NTV6SUpomUec
AP+pI1J6pU8tKojAtmObwqBD+rmNb7huZUUSeR/FHExpbROkZKWtJYS4ldQ0GokVlV0NMD1lpHAD
1pgxjXb79zcg/vAKPASnLvMQFiJI81OjLJWG6KLE67ZuNfZ09Sve89Q9+u1o38xQigcdgAyusc+p
63qPyA1Qq6Ck8NdT07/i/3HRIT4v+yJ7rXpKhaKiaVPZ+vM/HvMPDWpPSMsxEV3pgpr/711II291
qoCkRa5xGgjO18zbAf6e9CeTR/GieS3S4jQ2NbUF1VyLZ6lgIAxSTBajVKMctn16+/eH+kOjHhkU
j0X366ru+/2ZMoICo821FjwCjsMfBliQZUJTZDl02akyy3ste/p//ETOW9ty0R98UfG5LcOoiAjb
7Swic2mWwllInUKeKS9Vh8dL73brqU2jf/WAv6oHUSIg1OUTMx3CANnvv2mVQzwa3azdJk/+mIF3
iNR8Zeue0jHOlk70cW3MtfgCxrNPUYVYu5gpPA7uKeSiXZQqrVNxXwZzc1UwU1cw2t+PtEPg7jQA
uPGatLlUMNvzs6P5jw8l/iAdUcJM29JZ6Mg3Pu1zBsw1TIjLbhvowfckAJoixkEhqtvtNSHTSmq0
pQvsN3Ju+8lvbv7+3eRX5YhlccSYiIRcT0k9f3+BneQw9vOk2bqRc9+qaJuCwGFIVmIyjqr6ref9
qvBNjnGyt4WpU9Ou3AcNWx7Nus9c615RgDwlfOxk8nPK5A7CLICF6AC39wwbG/uZ8F9KI/vrd7cs
RHsW+41zwP6skTYwWJ+AUTXbjLlAJXihaKfcV1Rk24cQ0XNqcephVcoPceFmiMnhtHra+JpNII/+
YpY188q1sbp2mrUwo8igFWcKYRdsGvzI2DRD/x3PV3jINYlKbdIep14Hr+kSCtZORE/1uohUbXBu
nb0qa0svvhiYlBTGcwaiIezcTVmaFD8GZjNIG5XdBNkJUWuqFKC9STFem2/MCpcMcif67rH9FIXm
Mw65XIwotgY328lpfMP7/dzQyMTy4U6JKBlmIuLBP0yn3lTl2Z4xnq2tzSeREDb8fZlcJZS/XwlK
H8w4EFUXdO6fVbqe6EcQdTpGZT65Xd1FuK8RS6sWzhBBUg6M+cMR47bUGWmURD4dszrABDBnhyxN
T8w4Apxex0nuMXtM1BH4VDKvkSL0bepSxGN+VZ5zx2YFKj+wWChfbpX4SJnhcITksc6yg0yd28mG
VGAVtYdfLvwN2g7AGl+1xnuCyvjP2/DrDnEssghaTRZSDMZePu2QvuV+qnsUhmrOEHQZscCrWYHs
mVkEan1RJ8MPzK3XKl0MVTs1CQiyvBJyVZ1d/v4pvt43TAbQDWRcFcYcfti/P05ol4UdYI6GMx5v
Y+BVSpadaKn+/v0HXf+mT9/cQdnsOWh4Hel8PluRqQBxTJNyO5dHl4otxgsF6gc2tKcSx3Fgi9XW
WlLv3Og6tYbYci9V37474GpgGfEeNJXtGQPxQ81zdoDN4FrCAqfaPpSk1tTk4qS9Demk8AJLIDEZ
Wkat1J/DmmhWtIcsHE+qQoKRIJE0xTi64IdrrwGA7F7JXBlDBQ2umnHCuLh+PP7jPYg/LACkjEhM
mYSwLPq4v7/xvO1diXQcVLdDjgGU4gNdEgVjNH3qgMwa1SRVhYmKYjHko2cVFk8JV0dXhZcpc+//
/mG+3u6OwxCji7bIML/etans4AEJUW4VxXNRTAbT6NXJkjRbc+euS6nXDNO/fqj59aZyHIMGNlpb
Q+iMqPz+FoxCtK5uA+yfBtfBkxKJCd5y/31hIBgflujuDbypl/qE9Y/nqXTbfMmZgk+d+tnvnB9Y
NNCW7IYTfiEzp93I/GnP5o1zm67D/FplUFH8YtfWr2YmAN6pGpE1zz/m/nBNsMsAWQmRxHd3tn5A
nUYaVELQ6bM3rxm/UbqUSzzHF1bY/+ON/0FlzC9vKU2vY3NLfpay19aILBobm+1g0YaFudDpv1pi
1wWjchRSL217sBnaxVceP3KddJMmoL7q9fQfOs+rkPPznkRrynpE92ZZn3d/SsTHVLcsttf20VXw
YRYKje/KFWBvf8f6Z88Em7gp7uIsw3HTM9dNGj1lOtdNqMQpqjvFrPBLB9/ObVueU5UCPYN8TnWE
rtoBI/+Ol+fQtZS0wO0S/u4rD8sGK8fbQy1tvyPvaRPqMcN3K0DpjFnNiWGMjxEZTBj86luEARV2
WFc5fIQAPLSJsAyrPQOY32ulc7pWNHMlXNHSlUybB0AILuA0Ltx2oNIZtUfXeoYPm+9MPfyR9sxc
Bkx6THr2U09wAYCXSE2i73NKxPIRqKVYOvFrokNayRuul0zQExU+3Uyz35eCmyVQhn+zCC5paFqg
6tEfDN62D0McGrqd3mI9bw7L/042JbfwpuAlnAVCmeQiuNm1oDkaw0kbvGqZ9KgFR+4bY6BSCLic
gfegeQzz5HGeCRn/vunNrxEPa88wmZZB6asz7PD7/ivdOQpr9JhbAw/00ThYHQUqw+lh8lJcqQ0S
08ysz9LCGI5Y59rCjCNTrrupwbCzbpfccbQCCVIo+7ITg/qpl3y/Dh3PmjdhO8zPgFVa+V0H+DI9
KL3fDLP2Jm/Lx9FwKd9iWEiynov1pNcvjU5OTqfsw/To+sZDRAezm5+TTiyvOrzc4y+eMbigWrfB
pwpUBcURTMdpY/iie/n7C/rDMe1yHZKEMQKiwy74dE/XgWkMLdX4be5QJoB6h/azceHiw6Y1fY/a
oilvg9rDdhuo8XFExWUKgBuuj3swW6PCi+nvj6Tmpz4l0kATHctgLoUZIfF5IMejfelR3Sq2eopf
IPH/3k+UolY3NuZAQ94CWz3O7Y0WVh/gJiAYW/DM7QTzOSi0FBdK5r6t6k3MBwds5aLW+crcChDk
NXlzlQ0oMsSyQxmmh1C5g4TmD+DkQDJ6kln+90AN8BG+oPekqqbHmGtUhb3LsU+PE2ZuCwwwyH6i
oD+3BVU1RAgwgeDxu7tugFRvp+PdtZeB15Bck1TtZxtAFMB0dHCp/jRZyP3QpqKxqW1VnKE5l1Et
qUeEDhMjXUu7o0kGG3qlCdhTkKb2TYHOpcJ9Mo4gdqPHv8kTKOSeNbEo+2iD+udkGCirdBoBHlQu
9JrKcWwuQKBEqp1mj8SHnqKGu4yiZKV50Htz2wzzP9Iz408fkIzWFQyeE/vZKjT4H2V/X1F3jYew
2JYJneueZa569IitcRgRqM1jFxStnzrVQscVYIHq2ClpRnJIzRGRq83sSy0Lpi8cFHXd41X5MdPq
W0I/421hSHhtcMySQJKWOd6MXGpFlSF1TNu39CWYiCNz2yw3M049/1idf1icNmEtx6xOuedz4aJr
yS2zHFsSzTVx7CSiU4fzXKwpxXC+qyJuihzj7z/0S77psCFI2SiWmETUuvMpmApF4091QmFL98GX
mnO0sj2KW8Ns/oQ/Sd+coDJz3Y8MC4KkI9amgIOQdZCrClwN25qMQ9W9Kt/5LpMJGY88uk5zvv6B
V45HlIRAncWRZuW/zuAv2fr14S2OYc4XNd+jzuj/WQ725MaxhtZqW3vDsxPYN0l1sMCt4WQUfmRD
cGvAcDU686Gltv33F/f5+OdHq+ON+SIDjI38EoEkpdWgAkqIQEisVOw/acT+JkXlJZWef2Y917Pp
fyMNh5uC45SZVMbqBHCL33/XEG6uPdcQspHFg/a1TBJPbUyXU9GjMDNr3LlM2sEZLd2S0pyuD/qB
wiQTOiPeb3lA5yhxbfgvCC+LfWQN/g5OBjHSJJW4keQujFDraF2laCwOvZgmXIcN6ho0QT8aDMVX
ld3SWpWU8qVolM8B1r4B4gcb6Ubh0DbEDxjlxNyfWkduB1t8bxKYbQJjAAgUc1vgwtJlH9Hc5hvw
i9uaacVF1ENsRrRwrDv8o7jAvxXl8Ijm69zNQ7jLjPNEfXjTC55VNyFBOYFZ7vp6Zj1m7RtMqH7l
IIhbkhPWNJMRVQQAaQtkB+tm6kG7DZsSFPl6smi2j82PwPmY9OqbzkzEujdmcmXwSHDrHyYPbHTJ
hJzrGFsHL06ou8DjpyJe6jbSTgqjN3alxfQ4GiyyJosCPvx6yI6bPDziHonFZO8f0tx16eN3H6M3
v4VZfGYsBDENR6enn3XqxxSQwOJGrXUYRM78jHfXzOGbKcQ+I4xHHdLny9KE+MeB3y5Nha+35KIL
GRVnAhhIooEvSGTjM9Tr+6iEc6pp+RbZB77yjXeeVX8tcrMtppch3HlvWk04glXhY9uTJtlZlW/q
WWA+4NTbWRbxmnYl4g2dJJ4IIkfEGTJxCJ1wgEq9jf1SLlxrLHhPTXbrjc9aiQ1ioD2XrfkQAHFd
2eEmgO9+41LtQOsA3rOrWrHSKn1aG5a2lxl+RQa1I9rgvL5/bMTPd4IjXfIgycg0F4JO5fH3jeEF
TBpqqedintQGEKykR9xPckpoemRtkaU2urnmNmSiQ9kqT2GyZDAR6LbhBtqmT0GxdtHRmCeTiXvv
J78FdiUFLm1THf16crlmbiXufysHimqnPJ+wiJs1lOERBtzaAG4Xa+EPF9kDdrqIZB34MqaRUSjJ
QqQGuEMgrYBh1WIcluPjMCeQ/Uddu/WCZlrrPLQrGuem5wUtcEyr1hXUdGINXLrion1oQ3mKW/tF
RP05N1v+mGxwpW/hsDZ7THq5qIcnqJf9Wi+4h+0g+wd+7HO+zfAkBxynK4OEXBL6p5PHb0vGaqrE
3YT1vK0p5pHc/yOaFl8+ovoZjuMqygLKHv3TR8TECVGkHbiboRkOGb/qoujpSE2013E1d54M1/5l
yXpVetp3A28JanOIof6+kr5klfyiXIQmET2FBc71T9dJoLl2jK2fs/FgtjKYCnKIriwMmHwe6AzY
uwxlpqVV767hQgNi3GaLeh4uvU5Ei7HRP8JV+TnFR9mrkltJHs80FSXp31f2VGVpj4ehs+nsUtuU
2Qs/FlPCVtt4M2INEro45kcH2HWRGdkUgScsR5Xz9eg+NaIgbsT5Z+l70MikM6+zBJsou3HXTMuN
m7+/PPuPD8tEoKQEwmz5Nfb+n7s40ebakQDFNjZzpjh8Zm/9VOHwpmnwgFDSOH4So77SCbOYtr4V
BXCpLs8xbtO9xRBO8QPydbbucYxqaLu+hQ9jGmpbY4D01Xb+M6YH9bL3YxPUIQ7dkA21xJlXMd6J
WS3QJsEqqNp6L3ocRn017DtsYoGyGMDijrEQY5FpwbdOcJKjQgCuXBXrbuy2zDVVx048Yhbd7DNy
1SwM0x1T2Bg2SN1dIrBZiGosdyzRm8Ka5kc55w9JSWGro0F6k6W2iTOmiDDS7MmXi/yhjnJBy5Qs
9u8v+QrE+i0IIN9k/tIGScaAHVHipxURtTaWnqZNvUbGu7zVsMvRLIwHmO/Qy4AZddlRTCjfU5/x
7+v7cQqxqohV7sJcuKhu/GSBVeIFTpZAvz77UEzKVzxYU2bBeFlzZM5ECljBJ/1TknrtNtaZ5AyB
aRcx3ihjw/mfXcySxGic5QUm/ns9evlK6xHlFWW5k70MlhLxtNHeQjM21vTj4fJNxLAOXex5VtNM
yhFEL364WWNt5zvqtMyEttHaTZgg0CxVwC4DjC0bHH7tdsaHrlBti/YJeF3VynmZlRL/Vts+Ihth
vsnV12ZRn6YubXZGqbWLBrHoUu9/tAgVVq5aeqPlnaqB0MmZ/W/TXL5aEaP7EdRfrHOwBjIxb24w
fFWA7ENtahPq9+ItyYZFFpkM/ruYhv/9a1pftgxfk66u5OCjUWl8Lh6VnudHc9R6my5P76mi3MSd
hltW3B+iYHjOMhOVY27g70SOlVSs/giMwVKCPMdXLQB+ydpf4ELnMHyY8htyreS45SxTj8oLalik
tVbzs5+A2KfFXSKKYl04S68Q894h78Oz5qzP3nybYLC6G2X5wAmsrSKDFZBXgXVvAPIeg2HDkrxM
Q/ZOjUunmccUVq71oArtB5/Jfvg1PJoNbMobHzTcXhl1h47YR4ZidvM7/P2tfQ36Vc1FYKjrqePx
S9A/jVGI3oG31qdMASItTHWHzjdOAeuI6R0K6GIh9LNAYbSaNP9fY67iSx3eMXWCFddS7S7pOZ+H
u5ljzqTetRzLQffkecneiMIHAw7ZLmkzCN41vr7Sx4W1nHOxLB3HJ771gW/Jetc57Xs1F/gZBCOp
vqsWncO4lpbtQDyCV6mzb7VDMj/2FQmgO/gMR/Vv9GoOQ2Df+dAcNyLqEAHcaGX90JcJctLrwRi3
5yQOH8cpe6cjMa8qlDiIeqpDjfndChPOZKl6YWSAl9EerE3LvPhS9u8WzuaudMo1IlXWkGTWOR7t
17EURMWlJylWEta2+87gPiauYnAega9MR+aEGt3G9t0IaKlxV8aTUR/K8TFpy/jRVcPduDPBX/OQ
NDJrQC+Isc90ONf/x9yZNbeNJFv4rzjuw30DA/sSE9MRV1wkSqJlW+q2Ry8IaGnsC7ES/PXzFUnJ
pCRvjY7bxEu3LbmAKqAyszJPnmP7EA2YxvtYV2AbaCFaSGAezEN4GqSwXah6cqVEwF8s1fxY21l1
Bj/TvIDlfGKWYMB1E8h3HLZeUgfKmVLKV0EXqxcipwmRQjTTEskEgwdZppg5zexMgMZfUt1xO8Xg
QMjs3qtYO/a78NyqQXOKaiEfJGvnIdXtWZlaERmh1anSaaCtCHdTNLvmCgiLdWekU0PK+gmYeH8S
STKwjKa1oB9ezSA67GdlJt8u9ZDaXyOX40g2hJKqTiAvIaTXp/xd2wRr9GGJ3BL31Hfcx6olEF2a
2Di6AxZIagKGAlB/aZbkypauCxBcr2j0lHztFPULuDa7GM9pqz+qK4ow64V/ESRc2oa7QIQdh/6l
Ms0kTunVndlURceRpfsz/yNfMmm8hNBazyeoMEQ/2NH2q7O0rlCpIMDRDGi8KL8f3jUK696ksmXM
0KBPz/qu/iN2mLfqBBduuJrIBWraiQWkIw3jcgbBPCqUOt6G9skk64spyhLyBHXjRbpaQ+dQghbK
KxDXkoMq/XoZXPjQd5zkZW7QGaGIdupT9LCgpQ5cCqNoxdHtTMN0Z0NFFPI+Jusmn+UKYk1+tgpx
RbSSBqBzaMHK7pWz5bwnwJpFMkdi04UfYGM2tXz1AUwS8uUrIzjpBIdIEFkLR6FTb2OxUbuPSPul
pbfq4etVVP26a7Uvhab+WSIV41jgFMMHUqYNqE0DBabGPnVpmSBNaZ12QaJNYedHZJxM+TRb2h9o
j+PDJrkzdc14XiIh3DkJrN1tQrNtkeWcUbIPEM4jR9o2nGVJ/J92Sn7Wxhn06Ro2Uw5R8qbX48PS
IG0WSqv0B/HKKyYmgmmFApVug0LBVL9MuFIzT0tpnRszPdbHTl8SqlDBnGUtwZMa+TeVv35cL835
ul8jMm/XAC0r5VyPf8Q0qm7a+A+/bE2GM5PMIc3+lvWSPdOmJ2ep+oh4ICynTcPegQHCgZW8i2P7
xF2jgRKTvRhLApcX2Ug6NjYbUQ+nMG2ftKVyETl5NStRBZ8IBwQzaUk7Ju/R6rJovKiMlTtekZwk
mcybj2r3s9xifeRcL8eKW1zbRgkl/TLlxRf6okobDxrWaEbOApNUVvAOI+VFg/Z8bbglVEP8s7Kb
mT7rYmS5h1AmgG8dl66aFSztGNbSDmaNk84jYUUjs6bIpdJm56afnDpqOK3Cz49zY2MASIQInkyx
vbCbQpuuyjk6Aokd3KtkZgi80mu9z/9oMgJnle6WqUQ38rjTmi8NwMSL+COlGti6mlVK8FDeVAIr
mEuUJxzpxhIqpW5bjIuYmHrdBOpJAK8OYRQVybQzKcJo+TUK59CHJSsSZe3FCh2ssVVK10ZHYjVO
TXDwukLJjAZ3ZNqXqNVO24wqc/uQOnUBB0KCUFoc52OE5kJy2sSURUpIx8Ykgw3ofVzZdMSFJypq
2uo8UXwbPkvaMMmBj61VsZqFog82VTkMVTZdlGs9m8QtfmGpmu6EfBkRklRGimCqLMFG6Sp0DGEx
sfrAHzfrD6i19TOkgSDRjKWZrJVnULJYwFCIupoUrV5LRtQI7PekKG24QqhGWfB5gc/W6OaLAOmi
YjKz4ou0T7tZkKLqopfalza9ttBqGKNyAByZLU5cpeFlquqsL/lXsH0/rCn/0gJEHSGEuusE6u1p
UpAFW5rIdaxQGp+ADnFmruDs8Yv23AzreV36Hzm/XGHOT0LZDM4MWl0c0y0nSlB9LJcWxLp+iq4j
lCQg7+/qGhqThsbgykTYTxIq3Bz0LlWRsfCtNcJqyIatwXaN25UGzkFBTt4ByixWfmNuljmyVmVZ
L1G/WQN1zZtqvGyrP3XH51UFqQ7yBEFhNQ3Zep1Owj5Tp4C/0RNMen286pMPvu+XUzV0/oQj6A/Z
LBa1j7fx22Q9Ua16TCAUzeSl2s+inn4viKQnBORCWaA+a8w2mThmw6kvtgSdmHy1SYYV6N6MWWzi
Zs5Avd+Z0zDggTbx6P8b+ai40X1ekEtCNPQ4eEUVGUABXPN7gfnEq713jxtuUcGO+u//mXgPpbdl
PvSg93x35rX0yu3THn4dZUfyqY2ohNnU3chjC34Ygo8dyac6chQduwy/J65CFbmDHcunKo/IfABx
MjQook2VKmuVN4L/k5/IcDzJsi6TAFQBQfwK7aEoc+y5Bw4TkKSAJYA1kHIKRcsXIUhUqyvNTdxp
R8+TAeB5iVC6qQczpVIn8Ur/AZhWe3H0Y/6AlxTF5qZgevnj4f1QzC6gx6jcKcZ95nBCWBEcJ6vP
lf0+0D4FCqVfuQEN2YBWN2Y2XOsdCdn6MkQTnqZxCvKfHW0maM3gT0T55AbY8cKy+rtA+5L4KmfW
FPMIQVDlQgqNr1F/lJwS9e39FdvMgEARXlamQgHycAZuEeYOuWSX/Q0RebycGy2mP9ZnUnS1krrr
6LpTrZnCrl6b4IgIzs2SuBJsBEjxiUw3lkG9zuQRG0oIzWfUpk4NNnoMYA3aU9dsfhCMkCF5/ci2
qtlkK01e8qskYwraAsIk351W+KlTNdLnrR/6lxxlbiXrzIGq62oVBNC+SQDmSgd2wQRRixWNHWWd
ITaau1RazfV5mGfpuF7TnxjFrT5fB9kt5+hwYZvluVacurWSoKdM2UWR4E/W0YsqLCoeCFFQnoat
PutuVRdDF08ov07bXKdiC88yUY9ZnfpEbhDkgM4CzlDfgvA9qWuImP0OoAjeMV9PzC+KxTA9jO/G
Ql5KEE1FswKf5qJ9Id2pVGiBqpz0xKmeYSYUhlqUPsB52c5J/uhX8GmIdjRJn4ieubRtx+f18hMf
3KRrwJaUY3iix+XqbonyR0fPHknhRYhyLUiDk7WGfDfl0RzPTnsZ6VmfZh+lSN7HFJv0Tjun6Jqo
+hmUV6eyX51LhnXpB+gMqMtrpWqvipU1b6G3Kgz91KYhOmlz+h7QCs5Q6riVNe1CXtpz8VBZqJ/K
AeT4PLBt9NPUonU8qBE3dU8clNR7N56qnXsiJRT5NBRSRAcBotlJTztNk9azBNXzlbHQ6blPRVJI
y7dPm1vu1OXWrexf5BX/zT6LvSLIq216UGWmR5IDgqr3to3UDroDUkkmCHKPlT6JUmNcObSJ1+8d
Yz1tEkSuqztaQzgakT0KoN/oDSRF7ro161nAgrOmST4dw8U30dw7f+niyVuaAftptLYmDipHkaSd
lfBBZQWbFSoHuLs4jMBzQKswqd6A90w/88wxaigqrpTl3co+t/2rJcLDGT21ISpqHdODieOEYGda
6GibILLb0REM6FoKr6HXOpPK933BhoyKeYPwODNpwebr+p0DJU6gIwdMt33m3y9NPomiG+uQ7dsp
ZX41gNGehlZmRS1knNoWyoSrMZjo22qdQVba6fd6Jv1hS5Z9GdbubVrkcG30EjSeZGcsKmtpnwUL
Q1l+7BwlO1Vig5X22T7gPqgXNnkyA+xpzdJ1Us17JS/Hq6Y15kbgAllqK2xh+2faFlEAbsg+NYJs
bkhpPM+obLK0TMpeuQXMJqibRQpUI5KuGL9TeAJZEkxhR4LxVV3PqO6fWZ1+vUS88veimsFP285N
ie7NvpBoYoHCZdK17L7QAZyD+tbtqqfuaELoHFfWvR60JGTctDy1wpSiaAHnvhPUBn0OE62wOTqo
rv3eSQxOoFpRzWkRoYtPMm/UCNNsxz3trmZlTSIOfiAx7Oi8N2TjnFwS+QFX+s/KXNkf0Uy+pAxq
/q5n1cLQqmy6DNiqTkd7cG7U/2kde+7KlX/ZFJ8D2rMvtUa7alGQPSk0OCCAU9GPobQLSc+Q7LaL
21+Pdf4xoufvkZw/83mLOGXDf3uTv2JC/6lfeiIGf3ugXQh00xeEQN5DGmaTsEKF5r4+iHxwL8KS
438OmNE3D/axeSz7742TeHVYNw/cQIX0Gepk0TXibC58bJJn/u7HtjECAaMQBJH/EheFOe63t07f
WonvT/LTY9Uk9fd/53sT2IaJQrlIhIDKJjQYtg7WiGQv5Q64NDeXerAOjjnaxKvElNuL/NI/sg73
eYN0YP/p0ScCOPggRErrZ5bgxQh7n4I6Au/K/AXOcO8bsJyRRg+AzWeyXRp+/I/M/XubgfCccurP
rcCLcb6ugGKNgHxTLtFerQAQQ4qkoO831/ZGx7QLiI+HTt6A5J0CPAWHl6/fMWG4VSmhbi7ONcf1
+mkU3D7TVm/h2az+ihk0+fZ1IeWws3Os5t4WgDWf+gQHOFEPEtfxfQA7fzB4IZSRijXl6KJuP3XO
yXsLYasjkGEshcxHclxfART422ca8BUYKCCQB+D09ubk+TFmACrXo5s8PRqaKcAdP+MBvm3/DGHp
6SKlL3B7Hbx8Sx/JBjBEqsnbnx6dIxDLAL5m4DKo6ohOdjRhgMO8tQwKoYIlawDyj20PKFS3tpHJ
gE3gjKD7pobxwgdiIUmDAc3CRYrrn4qAXny9e5EgpZfB5k8bUXZXcIS7WR6aP8seqbQdg40BHS6u
4/MDAAeGmgFNGQHXNnADb/oAyxJJVloRSbQe6ZcgC9Uo0bQ3yByq+sjSRPsrab7tdWAOHW0kdA8s
gw65px8fl0sUTdJDF0FhETgSqLpQ4RPXix3BwQificc82shIVBrA0Az9GLQReCB0CIUCxl5E5Cj8
PR/b82Y5OqeISsru2P7XnYIijyieUE1QdobvcBGQUNNpNyRTQLFEXEcXIJEkECZh6CFJJR/CQUGh
cvW85w8/BoB2uCFgLcdpEnSU7oZGCIozoltQhhoAubrd295bBD4GABkwPguoxpEZxK0tGLoAJM1o
YyJTIuqLezMXx0TNlFUEprdv//jCg+02GLwA5ggIPWVU+U1z4OgjHRgMWPvt9yFvje8R5UtAkO9i
t79uE6kOw7In69QNnjf73sdgswhIldLwttslR+cYOMoJZotBMRI6mEBVaBgTZ+K92VvGCGdAhppD
w+Y6vtnTXjd09qo5Ak7IkZNA8Mne7y8CESIygIANqPaL6+gWgcS+uX2ov74PFGVEBh4H+1RCeBEb
2MQGMBdApXFs7kDDhw2OCykc8HZFe+hbn4DN7KFRARG4C5+P7tjMCUfHjQ2yAuyDzYkRJOb2Ojwk
2FhKGkoMEujbNTo+v7hLnw5dCMwhxTIahQHEba7DAIFSimApAIN0dKEReBVlqCUgLsLh0VonWrz3
7KBtjVC/gkXlKWj+BTv4E0HDc9F1HITJw6YmGz5Wm+z/ts74w194KkS+HmBXhNxUGqmwHfyiKNFu
h94mocSffztIT20KpXs/fCqcbu6z++e7Cb6+9cG9nmb19Jdn4WPplffgnjaAud1jbnFzaAYHAOc+
lN7DYxUcFAk3ZaKvD/SqwPxsBb47ftlk3n3gJW/dApQc9n/wLarKS5+GEYu/rfEMHfYkDLxyf9ht
0WDosGde2XuZtz/wLhM7eOQw/eZKK9tU39BbnHtp2rz7Xy8t/vXuwquCNDxYITI7IlIeepcLr8zA
TcSHi7TNTw0em62QvBh4k/IYOvClF1eB99A9PhZPK7AxBED7setDR194D0H/9jbdZrKH3uDqIeTx
nx50s4u2x56hA39oHpr74LEs+4PBTU30XA8fPIu8u6dxNk+9PacMHfiTF3lVHXgHsAnkW8UpYOjY
1yFg/QODtYsthw5846Vh8u6999A8PaRYkV3YPnTw3+saWPUbfmIXEw4d//NjVb87ecx8Lzl4+m2o
MXT0hYcxx2DV5cE3vstwDR39tIkY/QBz9VxdHDx2fvDEz8XboePi+L3Uy7aQ+fA+v+PtzqvEyx6q
/fUnXQ9A/m/46v/ve4HAV2DW0GktkK8tD8MBMTinKg5TQwe/KcOiOfyCdoMTww4d/Jc6GDaB3Juw
v5+Kyt7TIyFe9dNTbzzVc7pv6EwWXibW6Y3B/4ZlWjz6RJNef7AreAu7jP3QZ588JkH4+skF3eXg
oZ/3G9IrT8N9XXnR1z30FmM81kNI/8thJL9Znb9jE4+DwKvrsHp1h6+IoqFT2PgZLxYTeVqPzRp9
PXQPvcM5ruCb4/8N55GbR7aW/zLGJwW+gx0Off5L74H12V8c2lrJKYE3otbO/6gkDZ5+/C0b8dZJ
8hmr+/p8+YTBfeufHR6exW/cJ49e+dt/AQAA//8=</cx:binary>
              </cx:geoCache>
            </cx:geography>
          </cx:layoutPr>
        </cx:series>
      </cx:plotAreaRegion>
    </cx:plotArea>
  </cx:chart>
  <cx:spPr>
    <a:solidFill>
      <a:schemeClr val="accent5"/>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_xlchart.v5.7</cx:f>
        <cx:nf>_xlchart.v5.6</cx:nf>
      </cx:strDim>
      <cx:strDim type="cat">
        <cx:f>_xlchart.v5.5</cx:f>
        <cx:nf>_xlchart.v5.4</cx:nf>
      </cx:strDim>
    </cx:data>
  </cx:chartData>
  <cx:chart>
    <cx:title pos="t" align="ctr" overlay="0">
      <cx:tx>
        <cx:txData>
          <cx:v>States which have Tropical Monsoon and Subtropical Arid Climate</cx:v>
        </cx:txData>
      </cx:tx>
      <cx:spPr>
        <a:noFill/>
      </cx:spPr>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States which have Tropical Monsoon and Subtropical Arid Climate</a:t>
          </a:r>
        </a:p>
      </cx:txPr>
    </cx:title>
    <cx:plotArea>
      <cx:plotAreaRegion>
        <cx:series layoutId="regionMap" uniqueId="{CFCDA8E0-B826-4938-94AC-694F5D3335BF}">
          <cx:tx>
            <cx:txData>
              <cx:f>_xlchart.v5.6</cx:f>
              <cx:v>Climates</cx:v>
            </cx:txData>
          </cx:tx>
          <cx:dataPt idx="0">
            <cx:spPr>
              <a:solidFill>
                <a:srgbClr val="70AD47"/>
              </a:solidFill>
            </cx:spPr>
          </cx:dataPt>
          <cx:dataPt idx="1">
            <cx:spPr>
              <a:solidFill>
                <a:srgbClr val="70AD47">
                  <a:lumMod val="60000"/>
                  <a:lumOff val="40000"/>
                </a:srgbClr>
              </a:solidFill>
            </cx:spPr>
          </cx:dataPt>
          <cx:dataPt idx="2">
            <cx:spPr>
              <a:solidFill>
                <a:srgbClr val="70AD47"/>
              </a:solidFill>
            </cx:spPr>
          </cx:dataPt>
          <cx:dataPt idx="3">
            <cx:spPr>
              <a:solidFill>
                <a:srgbClr val="70AD47">
                  <a:lumMod val="60000"/>
                  <a:lumOff val="40000"/>
                </a:srgbClr>
              </a:solidFill>
            </cx:spPr>
          </cx:dataPt>
          <cx:dataPt idx="4">
            <cx:spPr>
              <a:solidFill>
                <a:srgbClr val="70AD47">
                  <a:lumMod val="75000"/>
                </a:srgbClr>
              </a:solidFill>
            </cx:spPr>
          </cx:dataPt>
          <cx:dataPt idx="5">
            <cx:spPr>
              <a:solidFill>
                <a:srgbClr val="ED7D31">
                  <a:lumMod val="60000"/>
                  <a:lumOff val="40000"/>
                </a:srgbClr>
              </a:solidFill>
            </cx:spPr>
          </cx:dataPt>
          <cx:dataPt idx="6">
            <cx:spPr>
              <a:solidFill>
                <a:srgbClr val="ED7D31">
                  <a:lumMod val="60000"/>
                  <a:lumOff val="40000"/>
                </a:srgbClr>
              </a:solidFill>
            </cx:spPr>
          </cx:dataPt>
          <cx:dataPt idx="7">
            <cx:spPr>
              <a:solidFill>
                <a:srgbClr val="ED7D31">
                  <a:lumMod val="75000"/>
                </a:srgbClr>
              </a:solidFill>
            </cx:spPr>
          </cx:dataPt>
          <cx:dataLabels>
            <cx:visibility seriesName="0" categoryName="0" value="1"/>
            <cx:separator>, </cx:separator>
          </cx:dataLabels>
          <cx:dataId val="0"/>
          <cx:layoutPr>
            <cx:geography cultureLanguage="en-US" cultureRegion="IN" attribution="Powered by Bing">
              <cx:geoCache provider="{E9337A44-BEBE-4D9F-B70C-5C5E7DAFC167}">
                <cx:binary>1H1Zk9w2tuZfceh5IGMn2NG+EcNcWPsmyZL1wihLJe4kCBLcfv09KdmeKnQx2ZO3J2Ksl25XVuIA
55zv7ED988v4jy/F06P5aSyLqv3Hl/GXN0nX6X/8/HP7JXkqH9u3ZfrF1G39rXv7pS5/rr99S788
/fzVPA5pFf9MMeE/f0keTfc0vvmvf8Jq8VN9VX957NK6urdPZnp4am3RtUc+e/Wjnx6/lmm1TdvO
pF868subh8fsse2Sx+rNT09Vl3bT+0k//fLmxa+9+elnd7F/IfxTAXvr7Ff4LpVvheKMMuX5P/69
+amoq/iPjz32VglMqCIe/v5P/En65rGEr/9bO/q+n8evX81T28KZvv/vi6++OAB8cvHmpy+1rboD
52Jg4i9vzquv6eObn9K23vz4YFMfdn9+8/24P7/k+X/90/kBMMD5yTOxuNxa++hfpBLWsLP/lDyI
eMskiMOn6lV58LdYUOlLSn987MhjZS+vS+L7lxwZhP/7byWDyyfzWPwnxYDfcu77BP69Kgb5lmNF
JSfyByzonxrwAxbr23ldEn9+zxHG5dXfSxiPpnrsHvP/pDz4W49gTjmnPxhOXpop+ZZIzyeCsR/i
Yo48/p0dLYjk/3zVlcrfCyLXj+CiHtukM/9JufhvuaBYCe7/BYTn7gPkgpXPwYO8FMi/uZnXRfLi
y45Qrs/+VlB5/1imxU83j1/tn/z5n7t0Qt5iIgkm6g8w+C+xosB2eZhi4f1J84fR+vf28rpInn/X
kch78NF/J29uM4BJ9ydr/ufioPSt9KlHII561ZWQt8L3MMOS/0nzhzjC9Y28Lou/vugIIvx7hVVn
j2Z6rP6Dtor6b4mviM8hZnppoxjHlGOufpgw+VIO/8Y+XpfDX1905HD28P81IF7H6vP49sVv/N/m
G/QtE1SAL3ek4B/iXqkEGK7v/5zA9o8EYHkbr8vgj6+92PH/42xiOdP4Kw/bQnS0+57APUs2jn/6
/XiQVzpffZF3vDjln0p8/vWXN4RAPPRXWnhY4o/v/bA0L3j71+8/Qar5yxvfA28BUbDgxAOAcAnO
ZHg6fCLVW4oZ95XimDH4vxCSVbXpkl/eMO8t9hThnlIKvJDwwbS1tT18JN96EnPmK496ED37Pv0r
Zb6riymuq7/48Md//1TZ8q5Oq6795Q2so3/81mGbiAIJDnQoRBf6y+MDZOPwS+R/+TTtZVuM3q4T
SZEE8zxNHxMqxx/p4o9s8ZXlwSG+ujyc7PnymYfyaRgrb2faqogv2iITJPCwaT/3Zh79oCJDZDYd
6bxk84zxr1AELX+VIn5J0S/nXNk8krvS9CS7pQVupk3CDnRZITxzfpzMAt8ICPP5wVqJZTbEldwl
k+55oNNZ2SCZaf35+PoLjCPq5fqe32Cd+ZPcWaL5tfSRpx46VJHpalJdNYbIm6UJyqnRYCP/UthX
+LZ0oMNGnimCVlj33oFgX/jeeFEnNrIb3tok3R0nAE7gNcGQw8+fEVDpPODOMrFTxVRnH6I0YV0f
YD+PxNawRk0y4K0oxnfHyZGDwF/RbHJQkGf0tFe2uWgnsbNx3DcbRVXIytFs+skv0G/WyjHbTnwY
aWAnD13RHCtWbFCsaAlJ5DGWLp34wOpnOyjiqewLMYjdoKjYMFN/S/rpvMF9sR3G+Po4kSW5gX16
TqQGsA5q6sRumlrvU2yMt5sYLiC4P+UIjnkoVJbKlhmxy1maPmGo7F21LfcCzISsA95V0/44oUVx
OZaiRoPQTSLEDsVREkSj/JWKztvE0i83s091YGMbbwtp+4CWw4e867fHKS8x0DEYphgyrWkjdl2N
5nlniMnirRY+i08jgB1TQceYqKnI5E7iuBiDPM/LeDOKMo1OJODYCppNqKpbjcKqnjx519VqRu88
xHG8YlMXjBF2bEOrsMXDKABAXsTDIU26IkB9kk9BmTVmg4YxOUuyma2QW5AIdiyFX+e8sHSKwhqp
udwPhuh+N6Zl3YfHRb7gI7BjGhivIzVo5IVdZ2l3Vsm6wru5IsW402k3jCvgWSJzON8z/Dd130Rs
LFWoaT6/z82U3Da6M3dtVie3p53EQf+Qj4oMWPghRWO646RJ8kt/UOAscqHy8USBOFYgUbHOladV
aAo+naNyxrd+TEwRHD/Ekrxd6EfphIFDMrReQ8cAZyP/Tc613h1ffkkMDsBt79WewlKGfQFiGPOh
3YFnrYogJVafxCGoFrwUtU1ZNRVTpkLe9nm6KyY1oqDFUzqv8Oj1Q0DU95JA7iPR+ONBBI1h/r5J
bIZ3qdK2u8hRUTUn8Yr5DtI9OrGWoFGG0VTO19Sfm5t28tn11IvipJCQ+Q66S78fRGZjAB8npd2K
WA763rQG5ZesmX180aHE9+4hwGXypGCN+QemPgOiNwHLMFRxwt6AmMJETKTbVmOB2ArSX/f07BCl
PycwplMjO2q8kKCYeUFNrRRb7duoDtqS9irILDfpCrHXrTHzHcxPcRbjcgBdE2WvvT22Fg1XBaV9
v61jLyU3ueg9fKVIR8bfjkPooMb/GktBS+Xl+Yoxjrx6HqIQspCE3NQxn9svLZ0TvUOzqeV9ntEi
BjtXJN0VzqimnybuM3F/nPzrBoL5joGYIgnhb46isPSQ3Sa8oJtBenp7fPWF0ANU4eXpRN+NaUMb
P2QYDrObSdR3OxVnxRTG7WTjjxrxoTzjs6rEzQgZXHVNIWHLPqmcCrEC8IUzKseCqCoTuh5SHmov
atlGzv6THsehWTFQCxqqHPtRGCbJNGZeyFk6hPE0ZDujiuoBqXoOxzKyK3nL0jEcA2KJkSrLYh7G
eM4+Z6pBd1FfxCvmaWl1x3Y0LK4yhDw/FMWAs40lqpwDm5qpPQ1byrEUbdpMgo5Ghd00RPScex2l
vzaa8emsSq0uAzpLHX/R5dzSFckcln4FW+pw1mfGiQ1VAXpkZChVVNpghuaMDuY8bp76CUzjinot
UXGMxsznvLESkoMkLvKd7MpkW+mYbhOiTwvbmHKMhIx8XGXNOIetjbuQprLfFlp4++MoXRK9YwOg
2JWgERxEmNG03NCOZNtoqumJiuWYAMiiakVSgAJtmyrACflYxdysSHhh654DbSJ1xccinsPUQ/P9
0FeUbfsY8bXwfGl9B9tJZjvNzDSHKCr9c4RZs4d8gJ/GGs9BNNO90F0Oq3cR5RtegjebcB6t6OWS
8fUcSKuKzqr3QK4kb7dssGcMjddlGX/ifv5uVChEudx7etzQ0js/rkoLDtQ7YOQZ4jKMDB6iFoSt
s98wSlEQ23EKCq6bIJrjZuN3xQqpBdh5DrirSCTzTNAQDkg8QXqb93ve5boKu8GTKyxcEr8DbdZ7
fZXl0RAyAPiD39XZjvA6X8kwDkr0innyHFR3FRi/YZZDSHjT7ACAn1GeXw2aZwHj0ae2LmzgR9mK
si2JxkE56coiUnNmw1YIFNSGiW0807Nc23Ib1YYGeixWDrbENgfy4PGjPCesC5s6i8jGCNpuvGTM
k+1xLVsQ/aHc+1zLRBS3OZqh/qSgenHRScmDvqyLS7/KqxVvtXAE6QAfCreoJzbr9sbGQ/suInEe
X2lbFU+nHcGBfk7Svol7Ou7G2M6bYprfe572gyLy4tN0VzroFxnKuVJRv2uKBAq0raVB4/t2ZfXD
Kq/orjyI5hnQmc44jTLV73SFfovHKgn61r/VbXbRaZGdZt0PzcfnRHI9G4Ra+ccROG1oIHq5doQl
EbvgFiqyKiH9zh98HNDD6u3pDHLAneNeR0ULqzdzGwdCT3exljdW5TaQkmYrYlg6gwPqhAtVQxcd
ajicPtWsUruIo/lE9jswzmESUaUxLK5aVe5mnky7eJAJdHCP1T8X7JFwQDx2UPEqphy2Ts0Z9827
seNl0PJ532v+sfVwvsKjJUIOlMtE06pm2O6gUxEOLb7J8uZOjNnvCWNnMi1XqsVL7vYwufBcW9vZ
dLpOBruLU7Jn0Xilcv8MFc1G5ugsNniX9Py+TMW2ifiJR3MwjiNh2JSgbjfaCeKHLFQZj4J2TB95
Tt55/rg/LqsFNRMO2pvWHzMI0u0uk34SyCwtAmuot3KKBXMuHJh7LENxivxuV3Mk9zGSXVDNrXcL
trBYUbalAzhYHy2nFfd8G84EZmgDNJd5sZnHxPO2xzm0pGT0pfBpM/ql1XEfinzSD74Rcq9LBbLg
Mwmw8cV1OakyPE5s6TQO6kkaUVOPpQ3jqC0u/Kwl2zbPpt3x1ZfE4cDemkizeBI27Hz2uUXj5diW
aVAptMKqhfW5C/x2ysppQl2YJugGrO5vLIrvc13eH9/+gmfiDtz9NC09UnldCK3PMkiGGAd9nTz0
Kr7w84ydprPcAXuVt8j4ytrQpOK6MbgOoBh128nx4/FTLDHJQTZ0sgfdQoy+oybdVW30Lp3IRyrK
y+PLLxmrw6DDc2Ol0iFGECJMIY9mHLIRWsV5lHfBTOpiF9dZGnqRYRtuuvp6TOd4y60pV3i3JKGD
Wj+LHfpY2CSHlcMCwsObaSqqbTn49AxNyttrVdiVDGGJjgN62xQUF1FtQ55mt3mZ9wEMboZMUxnI
xv92nJNLRBzgRyptvD41Nhx6rQNi5tuy1GngUX1XJOlpnpg7gPcryVONyi5UJHuSVqQXYHC8u+Mn
WFI1B++0o52B4X6wJv1wQ9r4ls39pbbjw0nLMwfuM6/9LEpyG2Kj64DW9S4a6s9Fo07bPnPwzgc+
DimD9RUa7vIq2g9ZfUEoX/EcC/JlDtDrIYrijsUduD503+NmDKwaIdOsU2hCsGoFEofVXgmn2YH6
M0gQorU3I4ogWuwvu5IHcV9/iDyyjZvmxtJmJUZZEDVzUI8SSDlMDbzKLQR00byjrN1HZbI7LuoF
v8QcYHM9TGyEJseunvszM9BLLlaksLRxB8p6Ep2sNSSvjHTnuq3PSggXZm5XzOHSxh0Qp0U3JtbC
xmn9DmtoIftPp3HEAW7hZ0bPOciV1OqRRs1N7ntnpy3twNY2fT5Og+zCqc3I+3nqaJhZ1m6Pr76g
kNRBLVy14Rku/C4k0W2e8LDuiktFdQg3cO5pS09Te+pgN6ZdjDTHaAf2+H4mZIOwfGzauQpi3AQa
FacpJnVADFrfNAWGmEDMg95At6/Z8N4bVqwzWWKWg17V9l7HRY92416F43nyifMAMuL4s+mC6bbf
VbsabYt78yGqt2uVtgVE0MPPn1mMJE4a3iRTFyZNfN3h9LOI2yKoUfT7cQVYWt/B8gB9xGmqonZH
En2WQo9jG6HsIU3UtCL7JQIOpI21GNqrQEAV4k7p6ncY27hW0j/NLfzL9B0XE26U3+5Mye5Gmv9e
0OK69cTK8gsWgzrAJkPqMTaSLvQHxm9kLdqzho9yBX0LToc62E5a3hcQgaMdm20XlNb+7s31xq/Q
B5Ky9jQBuHN2o2/5kPtgQDyKh3SDc5h12gpl5mKrm7pdi/YW5OyO2+mh5BF0x7ow5voRDf3HQdSf
cFSshPtLyzvQ7hnDRjJgVcVT6IocXDIqIBxndu5WpLFEwoG3SXoPqv8jZBQ0uTKz9zlLh+uoUh+O
I21Bldxpuqz0MPcS1oZTw65NhtJdylUaHl98ae8Hos/MhI0NzLfaHpItMW05NudKql0xzCtzeEt7
d0EsUDXFrGxDSgXdUMM++yNpTlRQ+nLvU0IyKDx1bcin/jIp2EU91LdNX65AeAFkxIEwhTYnTAwj
E+ZD9JAoeVFk+H0N2980UTPvjvN/iYiD5FoMld9zINL4KdtEvj5TKv5N1uVXVOX74zQOA9OvRY/u
GJzVtM0TMphQkjosWxj+FYROAS/FVzaQq6aP/G0VJ+fQnMk3Q5LobYr1O466JiwjvJakLKgadpz5
gBhYXG5BXAm9bTvxgLj3vvXZr8dPubS8A/RuYG2iZd2GEWJhTMX1qPU5LtfKdws+3J2M6yOVy6zg
Jhy6dOfRkW36qL2PmbEBVel1K8yKNVmAjDshl848as2Yt6Gf6E3Op5tSnRglYwfsAzK0gLkVEyZl
L2xgPJldN1KPwZBRKBCeJgcH8iKvxiqvBTBq6u4QGNki4R+Rzt8fX36JPQ7oRxiELSTUHsCi9O1Z
OeFuA3OqbHt89SUlcjAf00RALENNWHDycciyB5je33GkV3R0afMO2pOx0bnBSRsKmvJhR/Pa7zYx
tJDzlf2/bk7gevVLk8iTOFZWFSacR3SflvR90ei7sarDsbIrFut1FlF3HK5IRQMVASDRRv11o+Lr
2o5nXbrWWFta3oFxoaaobPrJhIZ5X3CvIOZXtLsn8ZCu+KQlCgfePXN51Oux6FNQUDtMbdAU5DJu
dBHAzP9K5rVE4PDzZwTKMULd2CZwBB6bgEl6GyX4NjH+11OUlLojb53h1nIfJAAG9bKf6GWeVKGK
6Ik65ADYH+LCZk1swipPf4Vp84fG6Heyj291s9aXWFJTB8TQ5DcYYm4TYugFiryAtL25GlV5NRi1
O41JDpKh7NpFckBN2Er1UcbyaoLWf5E3n05b3kFyNPIyj3UGLhV4FfhNPASxUPHG8vYkOwovKbzU
oo5lDcpqvwlzf/wwjvO9ofm9Rf6H4wd43RRRdyoNY0gOK4GbUKlCpkGSNYC0sS7fHV/+cEf6lZiD
KgfHWeZnc59NsP1Gf5i98s6o5jpF7e+sQcMO1/JD6lG7qRomgiz3bAAVGxIUTXbi+RyU95mQUalY
E86+oRvS8pt+iNdGgpeY5yDcokrVYqybMBZz0iWBx5paPym/z1fqWUsEDj9/ZkL4VGMfuuZNOOm2
0yEhTdMGUcSbtSbOEgEH5FNurTJlpEMhYhxv89HTNrC+N5jguAIsQNwdSSMlxXzwkQ6zaPgKlcur
UXbtpiHZDTZY748TOfD7X8ui8MDLSzZ53jgq3GMdstx8EOkkAixbs2GQ168cY4mCg/OugNnNllVQ
2Jrn6qmfx+mCzDR/zKexWpvEWKDhDqmNqZFmGIFVdZLVQSfNVuf0YSzISeM2MB/7kksFrYcSeVaH
plL6bGpxux+KOlnxdgua5A6p9axnky6Gg6DF/BHXUXwGdyr1Wnd+aXkHxwysrKATiNivoqbde1Yx
HoiolmtZ5IKiuiNp0B3N60r3OlRelYUtlDSNUR/qqnoUMT8troRboy9F4OUlhTF1A2rEu3dp3N4n
3fzRV214HAdLTHLQHEfTwIoibkKv8j9X9UCChPO1VubS4o6zbsrJU8iWGm4NIPMZSULPbV72J6qP
A2HddUnmMVGHERYbqOjirSmk3J3GFwe9ZkIwc1HA4qruuiCuxHlerQ6xHRzxK8bHnTJr0hHGMxWt
wyybUvQh9mbSlEFWm4g9SGyZuURJJPHGRp6a7lov8vR541OpN4Rboc5tQ3OSb7gfDVMI93zYsB2G
KTOPo5Jltq2g3g2OMu+q7LwcothcxCNckAvRnCXijrU5dF59RmX/GXd5nr7zo1p0Z1K0ntqmjcTT
fhh9ku6kYG312+hxHt11XKLsdxzL3H4tKi+BSl7eNeWNhBIBCUyaedNlx7pq2A3ajNNWG+KLB38s
6QQjv1Fj9qRikz2DMuwcnw1+X1ZwMUBLfD5UUeaf1x7zowc7jgm5xE2EIygyWKaq08TpDt2VI7ew
c1aHCHrfQT1UUI6c6tPiLekELDBROUF4WOiwkNnnfqxufRJfRF56WsDojtv10EIaCwp7FzYCK1Nc
eLUfzsrfHtf0BR/iztuJHgZ9SJnpEHLCMYiQnwfjmH2FG+wrTmSJgGPBDI6ZzKEPCaWVLAtqMGFs
QJ9lZt6fdgDHhGVwA7qvPAxowtiHyWNU7OE6YHpWs648zdRIx5AlMsW2orINPWjznM9w+R+yP8Mf
jh/goCevmQPHkJky7vte92BrRpNtYHA3u4SQd941o6HnE0ubK0vwSX1aKh271lRpB5eCfGAW3NoO
RN78aqqGBFNkVw6zIG13+A6nBh5TULoOTdeIeOtPoj6nMBz8G9RH8hPjHqFeOkVSpWRGDHRWxqUY
dwlK9ZO2yfjVQ3CkFWAc9PMVsbhTd13ZDBFKOhALL77B7PSFQO1pN3uocGITbQfTN5NXQ6Zcy/eV
Lu2nfEb115JPw29TzepvJ6mWO17Xi2ZmvYXuatH4swpYnHrQPUSSXjX5zJqgT5GYghHw8nic4BLT
Dj9/ln4MuioIHmMIV1T92dZ2CNM0PdHjCwfp2huibI7BKbOpMxvfEgl+f8CnhULCAfmA4TK+SKHi
VdVFcZGoKr/s8hb/ehpjHJC3WRXnUV2DFa+sd5FUDH+GJHdagfUS2x1Ye2PZzGULoWgeFcW5rVQG
/fRubQRxIdB15+ooK6yfHhycKtUFL/QNBHGfWTr9artyrZm3cAJ3uI4YMtoRkuMQTRV7SuBCwdNc
2rJb8dFLyzs+WlBWZUmWQ9YqvR6d535FNjgaBrEy57Ew9ka5g2i4DB1FslBVCBNbXX6XVtOkNpFX
Ub0d2hq9j9vyBimvp3vZgT+5UHIy00WChKhP0wF38M54DGLHDKLKYWoStUFlBjXEMql0sT9JhbmD
bYnZDMkIGK2Imay8ysdWQZFkbLq1duiSkBx8z9gauIpNq5AxkkIYMmQDhxIP7/3g+AkWnBN3IC7b
uTQVBQJtnH5qu/wsme1HuJDx5fjyS/t3MF505dT5dq5Cbap2M8bs29yJtb0vLe5APG5m0ra5V4Y9
5vuC5heUtisR2gK+3UG6EiEcD/BCTTgPMNgKjymEVULvZRJfo5h+OIk37jBdlxQmJnCNLvSFYvDo
QT/A4yCmWoH3gmDdWbrBg2d0K5BtmE71fBVjMm7nzs/ec5XQFe1fIuEAvM14VfOKlCHEazdeP19G
koaJXestLIjXHaCLR+hwSlMDfzLEz1iUpGeF1idWEdz5uSGXqepzVoa8btNw4rN5X2e8P0s8W532
iBNlDnq5P8Ll/wqXECRXGYxCqbOI0HfNNJ+oQQ54ja7iOPJT4BBPhivV+XgLfojeHdfPJfE62PWH
fOoHAt4/YwlcIvYFF/N50mV82g4Fqr1vx8ksidlBMTyYFCnJYjDSEiEdjJWvhk2OsF9vjxNYOIc7
XleitG16Py1DWtiHoiZb2+GHmES748t/n2F4JSp2B+vgeZROYQMHEEW7Vcg/I1V/1/Byh5N609Tj
vhb8emLRN1w3AdwnXqG7dCzHf1eZUiiHWcpdOzNyxvIu3vcT0u+qRFSnAZw6AC/SilhM2yJMbaT3
pE2LUJdMhF0q1InCOZzuWXSsZ1TiqKyKsJ+LL3VTXFIE075TNK8U/5e4dNC6Z+vbCd52shNsHIJ+
lWzgJrr+nHrC3M6FX/enOVHq4ByeRooieBGnCGfj/S6K/LxOknc6m1YiqQWEuON1vMfQSocrpXAx
uo6ywDQsee/Zbm2SYSHZdsfrUtpWVRIdRMCyCO4e6OZiSrpP2cDqXZEjGURVyVc06qA5r2HFAXtN
MzvOBo4C0e11luI0sKWBK3sEXsaCh37WkskFjrnjdr6cvUm0EPKToSPTNrUw+xooSZv2/DjoF9TK
HbRT/RBpCJ/hHImctiRn/LbV1GxmeIjgNKl/H4B9prmTTKHTMDRoG5N4rC8yTPANpVqs3dg4PMv4
mizcl+wk/BGAUUoLagW3HEq4T9pgAa+SwNuPcFGFiH6fjLput9B/x3mYmUjBvapMJfVHIuD2my5i
vSk9jh68eFTQ6ppgMrDbeYmPik+6pmTYD3pImo0V2fiFlZxf9jrrLqY06eHGnh0Cf/aTNAlwmfL5
fULgqtK9iZJ5uk0wDMTeZDpB85aVKGmvWc2Mv2E0qvuVwHRJgI7dEbNs6OFa+y6OoI3W+7l/Ncis
PBs4zj6epiOO6UlQxvq57/Owy8SvbYS3oH/3OZpOVEHH6EAyO5VIDnnI5lYHBeXnzdx98pu15GnB
LHxvRj/TP3iOp4zndsyhXFEVFO4PTabb+RPMYmznskHzhQd3ttV566PsxGkJd0qQNL6QvBc51KSR
3PF8KPZxU+6lhKZ6B1ekVnzCghH6nrA+O1kCpT3CDMvDRscpvBWKwADR6UJX1V4O7VrTdkHD3EFB
guPU5sbmoSxs+g5m1vmtSuLxccwIWinCLpFwin448r2Y6ibftSPL5XYqxk59a7meu7N0gIuLK5Zo
gV/uu3kwKxHbXsLrN/BHQvJ8b8VIYMoNLgyk5azoRvWrDaylmoE7GRgnULeJTJGHuPwWqU8wJr3r
ZvZNZ2w7Gn2eE7WDGaCbzqwV0BYaT+6EIBo1gZJElYdzhc4SkmzhLZ4Ad3gzN10wknJHi2Y/qlOV
wrEJHotyNReev4WHcbzu3C9asa+VD6MIMu4LvKLgS3rhmAYBa8sUXmnZjrXVV2Od8k1j6+qugAh7
e9y4LXhY7KQe8Jpak6YTtNA8T3R7mZJ4kyK8ljgtre6kHn0KBVNmSRLKiam9Sad0kxXxt9O27sQg
WGpSFF4RbUmfXuCIBbyWK4x/fd/wl0JeRpuHF0tbuL0TbeeZw5UpiMhJEx7f9esyhXfLnaXhJcG0
hVdmt3lKL03SnfnNnclO8obEfS8P5iixByoTbXU2NBdwPzHbjyl6iItsf9ruD6blmcmNhAdvxjLk
b0cLjw2rSrcBQ1jsCpQ8HaewYDqgl/qSBLzAayIBz+CEVWWeaNp8gvuJN/Ckwr0Z2T5C8nbskz6A
WzxPpV7T09ctI7wk/5JmLL0Y9dSmYTHRYt/X0XhBGrCOLYvJBhoxasXQv26liPtWHppGaCGVJoWX
PtmlYfw66qOrgQ07+PsncFtcX4HezUFlT3spk7gP5Y0ZbmzLan8L9Sg07KvDzRV4a1LN2+PCWsKJ
g+8ERnWbglc+NMLlVdyL/SSa305b2kH3lIxjXMYQ2BWdhZv0tgJTXoiH44svyMGdI+zhhsRcx3W0
LbX3azR4G9R/Uu3nEmoVrKIP/WQ3abk2TLPAJHeqcIbXqtq+0ylUr2O87ZLJfotM5a/N3S0YFHeo
0Idxb+7lwt8qXs806EjS7FFNvtk+mtFKYrx0BAf2VlZR5TXMhzvnczDm96Re63cuzETCH9N4CT0u
ZwIPtcVJSCbE+ssyz0r26Mnxvzm7tuU4dW37RVShC7dXoHF329127MRO8kLFuSCBEAIkBHz9GT5P
+/hsr1Stt1TKbtyApDnHHBeQRMCfmM5ii8DqDWBlDqvffQ2zT95Ow3hIIMy1P8TuJ35jUaBP/2rW
QN77363BSOAOY9/atck2p27RvazaRJmg+Od376N7+e5Q11LaOCUiKV22B9E57fS2VnBRh0r9ny/w
3wt+8p5lONnO7Utt3MENMMTs6uVB1v21q6ffUegrN/5NwvnBpvmeaIiSMWKG9biOaQVqrPDStY3O
Zxcce578hZj+0UXebQMmWfhcW1xkcb7Lg55c6S5P205eMjL/5dT84BrvuYZcOLizOIgBWrpXWu8P
c7N8TeLoN8CU139+Jh889Pd0w6FLkVHCantYqOjzNAjgaLPysPp3n/72JvzHqdykWxfygMEMBgLd
fOim5qoSZp//+dM/2GDeW+JxQG2MxKM92HDWuYxrcNJsRgqR8r/JoD66Pe82ATl5MmA2bQ81XA++
GDnB0SsO9+QvNddbbfX/0SrIsP/v/dkj4UfrFhgtT3hB3Qx3+jC6UJketeFH3aQvIvmbePCjr/Ju
eUP+zXaWRvNBZqSvolDrAvju3/wJP1jb7+3vmKdsV52dD+PQHCISXTkD1Tqbxz+OQK/Wbr/++Zl/
dJ13B7vzIwzjkm0+1EQ9yrh56BNxq8x4z+ft6U0Q9JeD5aPrvFveUefigI14Mp6Q+wkjZIyhHpUP
ujzRdbnJv5GDPngq73mJwW76sVYMPlPQMpUZ9HwFNvm/ea59sELec/B2SE9quUzzITH0VSr+CVYX
fwbT/KVq/OiPf7t5/7G8RS/6YTDcHaJMJHlAObj7ez0c/vlRf7D7vSfhKdKBczmgPRtq58Rhm9wG
H1bXy77aYqqmik+G/s3q/oPn/Z6SVy+s5qTFV0Fgw0+491+AF35daNQAfUhPZv2b0uGjL/V2K//j
lhlRJ9bGuE7QA1QbI39dzeqKTqTHFFS6f3fn3i31rsXGku50OqRmnXLbLjigpnHJU0sf5r7+ywj7
o5eL/t+vksHrwfZRNB2Wzi1VL1KayyBRd81G/L9bhfG71b71LI73yU8HAiwgh0Dh587bu74R9z5e
Xsk4/M0d76PH/26576Ln+wCk65Blasy7wJz7LmyhEmruE6v+6HH5SwP/wfN/z9XTyZbYJK3NQXaL
yA2Pmrzdjc6neJnyaQ3/snY+WJnv2Xo152oibYzL2FEUqukI5iCtK/75/SIfffy7he/IttduaoCc
gFOcdJh2bqzqmsEXMAi+8x6q8S5YXyK+niBnvmaSjxUMUKecjFFlozX8d+/He05fzXApB9b4QYz2
T8xSCTs789SM5GJgERiP/07VT95z+jCywGBgy7KKB1GeLcHPQenP/3wvPygB3vvldYSSumNjUo2x
6ws+ep1nPqqP9dy722Vv3DMY4/Sm62tR/fMVP3p473YHosB13OFiV+31qqJiJsQOtzFROv3LxvDR
Bd5tDGZOHXoVk1WpSA/DPOYq/JcFZfRuQ4CV3Wg3io9eKL3ZpS2zZC7/3W15twUgHEbWIhlxW94s
v9IG0qR+dMlf3tQPNsv3fD7Y70BEsg28XKEWiHR3pyfzEMbJX1bkB7f8PZUvjEAUY33PS/hzVGtE
77mWn/75vvzvyPG/FKnv3fEiuGaJiWkOI/T0N1U++gXvend2dZ09DvPylfn2mzPTNZ727WYVizuO
2naPHcySDq4XYb5uw5AT5ZZCMf4JSRc0b7Pub/6JH+yo71mA2pCxVW5IMFrR7Vc1KswFd7KDoUzG
M4ehyNM/34ePrvP2ZP/j5JZBZ3jq67jqTTAfIevd9G/qoNw5Nv3uxcWi8vkb+ICM7bfF8t/u+tuT
/o/LJRut9dKO6iDm1eu1IEoqag5DBGHVnE8qInhLxQjpXiEmmiU8Z92+oYsIDa8puIh2RKrGoEws
+sqQpu3gxzrWMznOSsbjd8Y8qJlo8lvb5dvU+MlDUyIZuc0E8qquy1x7Ep9W+D6M4AVG3qgvHOKi
4fNA9LTmC0V6EvyKQviSsrYPR1MsxI6rqbbdkKQpt3HxiKzj2YBGo5ZDkK9J2p5Zx2wBPoD5EiUI
yFJqn75Nw87/IK4ACu9kH4PkFg7dfZ23aHX3PNMrGc6wIxNn4+PwsunMQoq6yRVNX5/1wXyjo5rL
7z4lJjhr3fLG5ckwyTMoWPGN11zduFBM93TeME3sJLj3eyo6hFb0DI61Q7L1FdBd1xTt6psqCnae
Sy5PSmT7VwEhwIsmU5GuTaVifRrSKXpbYhkrlPTrWtY164u4DdM8dWGhYn5gNJMnGF8tN6meaQVa
atmZ6JeZtjsBhVBBkvXC/FhFAyQH9eJvtkXdjDQby3CZSCHTpJjDFiPJTT2KmBbT+IvOt+3gx3xY
54LDPBkZcLdwhkUqQpWN4mYe1XndHuFsU2jSQk1y2w84ceFILbpcOhha+gEnl4N1d/ed7+qmo+Fc
uNnl8/za4MzpJ/zWaO/nbn1dg58zaX8hzuGVBa8QfV32kV7X1OSm08Xmw8oq3CsYhzlwksz3ZfmF
jjJeHz19mrbpDD+lfJrkSVLcMTPl8fZlzkwp9vkuXZ59I6645xeIRk7R2r+G2RJhd1jxGm8yj+T+
APXKmL/R5gsLwsaqBvkIni8cvup4OK4ZhMhrsMxXYi0vUlYPV0Gb+gYEbKbyuFPTiZuIbSXeTWiY
mxZVKUDIyW4Zbvxsym0fsytubZh7nHr4DhjPDgP/yTZ6mvX61LYuzicfnftJ3dUbL5KWXRehqnBL
L7Revk1L86UVy28WRwqW2aaEYrCDHtdDlBuIF7o1n52dH6Idr9w4sjzFkOyglXgd9ugH0cELz/jr
vGcXlchi2PytC9dSBPSLZzG8n/utCEMRHpJRfE1hmANJdNlRe1Wyw3vRLz8D3845ktcOXI5l7Z76
tEH9WDUGvk9LBG37xo6hnJ+7jDwxyUpupiTfBvPIdhjZZusloi8IN6+Q5XBY2+hO0wSDJJ59Wby6
ZKF6bBBJsrXrnUrSQ2QWpGyMZdB3GDicWJxVASFXJXoDh+35OsN+SMxT2YjwNITtEYYWB+nSoyfr
DdxKbhuh87Elt2Nj7yEUaspBDgcnmhOCFAvZyW9Ybvmu6vum2V7qcC6Ro1fs5Fu3Jw8JdHFBnOTg
0xUbzntsgwKUN41/t1l2lbCWC9MlJ/qeD8PR7ohJ7MwBPM4HNweVi821wSsljT4g9OfgEVRB5qwt
J6fuGzkdnfqdxD8p654hk7rRMoU4B1VjF51pPRfxxF+oFOhoRc76k8nkE03pKTRIu2nQViEU4Yby
qS2hVLyjLKw65Anlo8QzTSev7mYfidzR9HUjbZUuwwNzUByahb3CKhsgW/pKjbnub1ka63JuiL7b
MllNCCjI+1D7tx3jM4K4HrTfj01Nn/oVR6nYIEKENhXlPM2aAw+TB5xG8ITxEcsHFpkqdmF9TASS
RLMYWg0z9wgjUDteClcu6J3LNV5k3lj4y7mA8297V+snRMZlJtd23euDc1R/di3mTTmoNMmDpSl/
atc1S/PEa/ekidzKUQx4/N2kCishEt/qX9E2TYWG3Uhc4Gfd8LT0W/DAiYNvshyRtnrTBgTrug9n
qONF2iU3kjPxwnvEiRQ0ygaEFgiVjHkc4eY8Zx5ZpzlECfARly1PeijqTW3zlFn3mS+Lfu6zBh63
hGNLLXfYqQ35Ikx/iOdQqiLlbLW3Xm7bQw1rXHbYavCJztEQqx8phuJf0wQo2zBN7Mq5DS50HXhR
e4USahnXRlfz6qbg0JMM5Uy0k+6mDyL7gwVggycbl99g40ubAoTt4eughXtT/fNCLLu+q71Mi63v
9UlQfGJJVxXqE1Oji8q+hsPpKW63JbszfU2633EQze6RtD1/WpsMPBSqAsVyawLzY17F+qOuqX5O
OxtimzD8tGJueoGh37YeDE7935syCynH2WQXaNq+dn0W3NoEIYAHO48RltgSZK5Ucwr9KLhY7MzJ
EFW1dXqqWmUz7OWOPkuatt/2WgxYNgoH5pOd5+FkEyKfpj0KfzYNDCiQ+CRWdrf02fin6WcWHhAJ
5b5BCbb+ln07lbVvunJXmp2mIObXTq70F6MLN3iObDg2JNyuEk/xewfaEmzj7HRdkCP6sw695Q+7
VtnNjIPpoefx+AjPDv209eN45C6bsAZ5nOrCDjEwvnqdwmM9rOlpFw3JF96nLxIfhVWaTKgb+Lx/
mcG7aM8pjZPT2I6yRC7O94nwWR+6lcn4ccgm+e0tYo3mIXDRnzagrppdNtOTnZHncO/gNLyWasFB
PG58wPrimcbBtHF1H6/DfAiQYvZJ+Mh/7VOyfuFzmHweLOnPmABEldTa3xgrZAUHbnrMomS7YsNc
fsRLMM2IovBt2VmbHnmDv2nbwF97C0QusiwNPkUbRCVb3ILQm+AuYv8Igq3AMbd8mVai23Jot2jB
KCjJ2N0ulj4qpB3Un3Uf+4eonTd4oy/iVnuffE1Y0xeBEKQAzZIVPiIaVxlxgqEDFCnSQjsGt6zf
scBsBvtdqpGMc+PHcZquMuVkLXY9YevdVsXMI1xC1qCAem58deuShixH7Zh+nbKMvyhZh+IyIqy4
gbwY2W6vGr7UskQIIkmKNGzIcupWSaPDqlHg1Pm6I1jkuEKZvR12qLSCfF9W8xCB/zvnZE3WeSvi
CE5hFWzSMW0VXdg0eWKEr/8ovKg+yEO1q7GB72TiFnfYegNI8qS4t246GAo3ll55kLAygQ3iQcJy
rC+6uMMhlqV9oaWe+6lA0F0wL8VoAuFyziNKUfBq9ijbln5XrHmK4BJU2GYMajScY/2EXKtlySNW
x9j7fNJ/XlfaaBSAadOMp6YGQ3ePRYQCpg4kOSTRZoMiRImtbplmkykddsFHPTW1vPNtFxXZuq9T
1W+r2QpEDIfBDxQ8bruEfZPRmyyNEtoW0BhpfpcmPnO/nUNq4pPvAggwPJltdtbUk4mDWgQL5b1Y
aJ/JW6lcl3waOEJ7h9wM1s13fqHbBXtMulVUtkQdvOyD7Dw6HwUl0iVZ+OhH4eFkhpv9zQBKTFEj
0iVE1JplXxAc0C5F0zEPdF/17Y9mfWvlfAJPnBvej3rIJTyz9jzUVL+EHUqLchU1sqV7te5ROXMU
jH2IQh70TC2zawbPuq3UtYn2Szshb+thafnqDnxDKPYhRVjginu+Nuuh69MtKYVnU3fUNTx+y23Q
8jdkKK49mp604wuezQbvGORJuoJJEbqixoJfinD0MFJrwhkFFgFDEjxaBE92mHEucV1B7pvMBaTL
A7vl1KbqqCE8cSXi2XZ+RbZj8qpmjc3HbK0YDtrEQZ8vBiL6yvtlic7B7AF9ReFgeQn3yrQ9ztPg
xjIaxRrnkhLcQ8rF/j2AA5rK23UX9SHaqf3TeEYyJOtEsfq5D0K+YGFFQznCWfs+nVm7A372sy5g
KdPTfIEITJ+cdUlYpD5TpkDGXyIqaL2H7QJFzpwW+NWA/7Qd16aAaAOdt+HT8gU5mNi6a9gUve6G
r39syvaXSRJlC5e1MOLDg0n1ESFPW1IkWxvAgaGj+xWSj6aykMzOpVnSJK1aYZQo9zd7gxzvBnE3
WRO4uBz6rg5vGTTCUQ7FGn6mQaiEPAVwX5oOa2a2sXRripAZfKLvKoY4ElAhZyw8cm7GqWW/osii
sYkwWv1e99KjK+hY8KuNR7bdmLhfgiOXSGs8Ii5h/VTLuDOlUlR2b5b6NMyTnmJ7a+K27ksay5Hf
E9/VVzIswRlcr/1npggsHzwk0guMH7ICNEPUdzDET/25ST2n1WhJHeXwUWVfsV80fVXTWMG/WKXL
dRht8mNDWaRzgYcpypXU/LdOVrVfG2lGd0x4TD9PCIpID5JwxHT5VdnliiNor3OdDfFabsQNcRGg
zKiPYu4bkNqIS2ixNUvyuk9dGkGpL8YEwvps7vIUT5EeBQtQaDWQRi93LW0TcruwDm/sqnhnqn0i
WJyYH/LsymwdDpVemnEtmzqgw4Ew0DSrwGxhioYIn40OYgB1ut2xpcNLrR5hzbx0tM4xAsm2q1jD
aS4gGOP7YZtju+M07dX8CNf3ZS+6PVwaUDND2lesYTUpExC6kjwJgv1FdnNWlzhLLRj9PCXPb2/l
A4RJ8Fpvg96QM/C0+MdbqUlzFOTc5rMMa3fEFgfyshBZa4os7Qwo3ZwSmkN5FHf5Xkekvum2ySQ3
yZyBJeA9blwetZt7nVU/29J6WH+WdtbwxZhZDyp+rFB0nbtWzGHJcfy4MonFZO+wdJk9Nw4iRBAi
Q4TjRTiVvibpKnTB0VCic6VZ/TBYEYqzfjNbzZMazMli1nz+s0+ujoFjJOaSTjVB9bnOeGVVLFaY
1CYYWBVhwjc4vjc6e3XMbjrn6OH6U1c3OjnsWO+q4K1MHpAKap+39U0cHiinX3xgok/dBh6UCILW
5iPxUQL4pAmB/cAoPT5piSoJrS+ymrDXpKT5DMRPSRDduh3UA9bEu7wkgQ7mfEMg/VQDHrLJqnOy
m7d9wMe13Lu8rdXbLu3dwqJnRGdOgFGQGd51j23oZoIAafN2drpgtKGrIjwb+yMMLG3X3Ho+drd+
nRuh8hX509kRriEAd1e4cTTXCAezeswa5+OLR/09f5oVNs/TYnef3bgeftbl6Gm93THk1z7AyraZ
Pw/G1Ji0bJjcM9jKoMr7KSTv49t9GdLwCtxpqivNAzqex8ZxlaJXV9a3uV9Zyn/OspHqnjAYBZxW
sFKny+BjKyGzR7Aq2qVsy0c/ZeREWDbb+2geA/2DyjVVd7FiM6AtLXolfhk/TcOdA21EQR6wNftz
HZDWflJdH4krtKstO8F9KFYXN1EEbR86F6oYYpaA1b93BAWtaGqnxb0uSACXqEFTwtuzaO1mjgbM
IdrkUCws4WE2cIrJF7wZ9EmjCDkz2rPxhCn5Qi+hkcjvLiYSdCjxoJfw5dgncEJDxIr/DVyix7GL
JFJr8h5CeYbDW1L1s6P94D9xkyL6tUmlIk8R5jPhnxACCHqKAg4QwE5Yjq9NCkp3myfd0MnXBTz1
ABUUG7vVF/OY8OlEgiXcX2F+LeypNsLSe737mdwgSHl9SAarTzPGLMsdeoRYfGfLENcv4RQx+xKu
Gyjc2H8Dh5vuWbMDUDO7gV9tLmKyT2E+ah3092li9/VXgAhMBlIO0VCNlnWmZaSKxDcuvpW1pttr
NyWmOVuWQqEChNfrLG/wrLpKK9mkvyPravIZLXS9Vgtq7eUhJEEafA5nmtbnsVftdMlk1O1lsohQ
f1IwY0ATCU4jwmPyOYbmJL20O45Sn8MXVu3l4MN9jYp0znDYYXMPwpOt57BXmM6GaTzkKcq4BXAK
UgTRdDDgovzYRD7WxxUMa17GQgRdqcPU1K8qNh5AB1vDfrwaMQqa5cgSWQ3YorHFtgZalSG3EZF8
uSc6hLn8bkSafV4NheNaSjphPwdsSPHaJWEAQqaMRQt344jtQE2x/e+3Rg1DsALaiyaFWWLTtfiB
iM/TxcoJf8sbA7ZrLiMinc1nVKa0MTlvsYeeYbbXWlA09NtO0EwAQ+MCaZsxO0xhTU2BwBPXvbQd
CCL9nXb1tGVAWvDiPRssNPY8tdPGgOiFOL1ZkSg2hC+wEdsUKxubRNgSk3hRkOCEoQGqGSxTv9x0
K1bDtyic/FLRpFOkQCk3r+dgaGyLcqhxdxnqZW9zRnS/nFPlUzkUfdxjqOxBxbMlSwlxx2De9ugW
8+ck+hKyzLgwd6omyyO8kVvbF36GPc0dD8a38EWM2ePtpfMotX3R16rFmJptHTBhlIcc1BSLKdj9
SOOaXQRrMv9AaLu1YCtFs1Bg+zD4vc35ok3XVBmqn+QGIrPGokRRs22rqNey1TiriATSkQ69jgag
2t3k7xazZk2OkprJQ9iSMcQXszY7QO7m8Ca+gRiIRYhnc4jWzJqj4ioAvspG26BIMjDzEG+46DKj
v8tpM0j6SfrdzLeLjUN+hvmE2wEU6BFVhO6yvrR1JNkZhEQ2HQArTL/qvWfpGSVqH14R/jTbqtuH
tcU5Ds/ic212MZYNBafxicy0Ya9bHwVpgTIsoEcjjeR3JpBrgHSRjW4nmkUdQBJJ2ux+ZI4BarOB
iw6MsaYkI2FHuJrZrtqxDGBwj9k2Rs89MeLYyGgZi4iGIoYUb+7kZQgj+wzCBfrKugXiUfZiHuNq
w7y6PvSNH7Dae4e+EpQr7vOgjfv9U414cHJAmneKkQUQjPHgtpplnyFNdeqU7KGQv+zOgTd0HJrc
vMYStd9CSEtoNbRRbR+7BE3Al4SQeH8SZI9I1SxonE+IQgMdA3IMg7wTzVmPyp5b0OzDNQaYCh+L
AKf8lIUFm5fNPgN02t0VujZGSqFDWVcxV8tdn67rfGJwvpqPElrK/h5A13Q/yK3pDmqNSFbNDbzf
KhxwwVzyBU4tCCbf07CYZ5TCIveDynyZTGm4/NLOxN0BE+E3WgrmKBYtXBpNfwBEdW2FIsauOYRu
TN/WFpvfUejEk8vQBmn4vA5Bljx3UZed+OCAkwJUaw5J0oDNsm6s4XcNjpG66CYtk7JdhwgSuXXa
W+ADSDk7YjgU6By2Rb2+TjLGZGYZghj79eRW4IjYM15iD9Px59Rjc/wKA0w0r/mQpAI+G+ieutJs
DJpLkSn+VUmc8YcafmCPDi4jqDcytfhP4Jh3w3OYyOgZTQt6kFVYYJlZzRS9+rFv6j/IAlrrL2nW
LD8mCWONg1sb3984zJne+O+YrtzaNYmBSy9x2tzVDmX2bRel6YwyoR70lzXugXNw2jf0S+ybzfA8
67aaR7mSLHA/OrGlw1ES09WQoYfCHzlQ/T+ObQx7Htm7uc4h3V8njFDAUJ1yMGvUvcvEdHH4XZ97
xTZwOBBL/uB1DOxewVPusZl6jFqW2p30ZpNriHSxT5Q4zz5RTzESoNGSAguNp6g7Qxu7j4BdEvZ7
zsR+k24uu+vDNPoeo1muomXdKi4A2sH3E7AwFYBqbTZjdEDgTDZGYOrzzM93mBzAa2WbuksKhVYV
4/9KG+9paeYN8mSvkFi5MzDYdDuxG9+zDCglWT8N4Bd8c5wlYB4EGr8I/tBVqEwBOHb9Z11vUFVA
2/qbN6s4U4ORk6n3b/W6LQdEWWmfxyarfzOXyu9yjbsqSEaLhsTvVSAkvYsFYJZ8x8l76dKMWcyG
+ohVsEdabgMespPWFCZc28gRfweha9FkWf0DjzP43tZZXwOlQQax13CXXukOwowwZPoTCY2E5Wh3
+kvobH8/qGm9CZMYLZUYeL9WAZ2WFgdDY2jRpAMmbrxBRCtoznw7ZEkUnsHRjk4hXeSRSmZuRDwq
SByj/qsZd19Jn42HVuJj8hbqXgl0mLMWw6x1PwVbn3YFIOQQzp9Nd+1nZe8yOrTHVjtALXDuGw9+
YGPJUbk0OXE7YrhNj3bATXNwH5kuvITQD9wB/iSHjb6BZHYnT9z28oBjJb3tKSEAvFqW/Wr7GI1r
NG5hRUhfV8hyiZ+SXcr7zsSwkaQ0KXu2dknOrd/PU0LWg1QqOyA6T8N/s4lYYbWO2zwcGXx7Bxtm
2F6XrYMPQsY40jbm9mYbeijSFrw7r3NjISiUgOMytGl5BpPEw9BQgIL1mj6iSY6+iraRWYktQaki
izl5iAKRpjlZTPJTBjCHw+h5QVe3KaXyqVvTHP2ERtpTtoiyA3noyWZTuEA/QYcfAQu2C+YH9fes
XaNTu6fmoYdJnjuMME0su9Hu5dQivH6Ng/CCkDb9hzZvs6wBz3k1HqdmisIZbWfElhMwfgpGlQcU
gaktg8V9blyzA5IycG+HG5FyVxzeCHUERb05tsQmn7kK6S3r5Qy9tWq2IiFLSt4CMoFD6i4CnVVB
mAjlY+TLBRlNd5NIku9buplL3WKMJro+OdNgI0Neo0i/q0HyO2wwrDs3O1yS4ViKGayC51zRDbK5
LDQh3wDJo+mchqT5laqmLTIWbqVF13EbpGR+SNGxfBV8gL19AI8HBhGOZGor45a8iZuA9vG8h1X/
XYcgxCXf9IzShTNY4AdhIr60wcCuRqbdmE8iXu7qJNlOYtQLZgs48j/VjARPIfPJXKX1gMkpbPpH
jHOUt0dgb29gKx1QyszDdJlRhx1t3/nrErPhk28jCTQYU1JCYV7jjbxwC3K9w1lwE5E1AuVQ7rfB
voO7BJSXRngLWyVRAQ+sBYSvSNWmUbvkE7JSin4z/e2cTq5a5vVrM4M3HAKMQbdg0lMMefbDvjc/
mm1ZQTET8O9ux+gm8NDGdz5dCpAR7MFhnncTZtwVBufrXbsojH334NniMocOnUqIxKjXHUX3ywDq
UCEhBIaesO4rEu1IXIVSJZ/SOT7CtRKj7UAhRDgU23AzqmSqFESwV7f4HqDKXJ9JtLI/a62DK6Sx
b7XuFPvXzdvw7HQbYnyfhoes28XN5Bb65sriHra0Xa5xklFgOj1PVR4OrS7jKCQ5Ok9Wzkk/3K3J
ED+PEvNtKHOmI+Dv7AgT0ekh1vt6yoJMolfbexRDmX0aBMJhp2bBxGiXYvudsMxVGfjpxZZqX2h0
p0XikHwRsQyq86kJjsEymjxMMoIjNhQAwbbhDxncU4qceqjoyVAJoPWfG7Wl+dgA0c2xEdYYmgNN
pVPzSHHQViHFND3fE0HkFQDeiJSVsB3ERcMMK3rA0T2ZCh6mX2f0xM1Wwg5P2Bs+9RJfetlbCHzz
zgnesAMqqYie/oezM+uNHMmy9F9p5HOzhouRRg46+4H0fZFca0h6IaSQgvtm3Pnr5/Ocmu6qQEXm
oFFZAURoc9FJM7vnfufcCenOebH1dF62kaPP/Y2eiUl7mXJtrjZd6gyNQa81nKL7SnZTeLaYnkR9
j6k2GvYD632Xr+gJzjqTYCskqNVSAlginEZCjoWP37sk/FnaUfbp1hwv3wiAHea1st2WlS82Z94i
N4FcSNAmtkr2CBgc2pkAeqKQmZIz16Aw10vLeFYBkhGyBvuqlZ1xdCdy/p6EhZJ0mCdt4oTfDKWd
7OamjNM7RxNR+oPp6fgQdadUTNvq6Ezl36ma8tbyjVlVA3d4Qn7p0DWN0ftxRNDLE6hF7mxDcJJl
b2LDl8eYrImUzb9trewcytBNHxd9FvWXjPuo+BLeUOWJb3g8ZT9KMVgFp/iRCS4bb1COuZq6RbeY
YGEyqWRs5rpK4QeGLN85rmerXZmmdUZUIVJkGlQJi3oVMBu6XXYDlUxxFy/hOG0rTx9LuAAzDo8q
iuv4lUxdJb6P4Ky1hjidV+F92SZwYH5Z5q6gBItHqV2L7Ux+L+gCTP2Oo9TcgRrpJHXf6mKih4bS
rE/VrmUEQI2Kl4f9m2ZOXXbmXs2a3cJwgBlyvaYZaaOuep9ebZGDW5Qm93PB3IYosGy71J8brS3o
/83G3GuEIlRT9o6G1bAZMNmINPtGksy+M0XTdHuDjbx+8ibFdNxDrgsKzjbv63LPO8Awl5WRapNV
4UqqquaTALu2OEwhh8zE16iVmm9WXhbyZFeGtjyTHGqos1lNXb7mxuBtDaBFuftdj7+Uq0pQeq1S
EgbGg6NPqXiqFIaz1M8iOze+dG9RyRNPYjU8YB67ThWPQsdWB5NIDugDhzFeqNLu7MlXbWDreiM4
WBSP5KrMBhurqtr+2dWRpuFX0DzXmuSuvhgVScN3tpW0deFzwA9nRAK97PIzJW2jHSvyqeabJfLy
+SSnOm/IxnP7umuvJStTf6xc76NncwnLdl2GelaywA+aeRE0aCrp0/O05JFonbnejBZZ9Ju4YtQs
63OdOf25cezKzn3OuYvGwSQPs2Sftp0zfx8GdF3O57KdjEetjap+F4tRgijTb3OWDfPno3A3i1Ii
g9JwX4wnoha9Eu7EFtmhiq1poCfcd+OT5+p5UQea5+hRuS/akdNiks1edwgTS1q+tdhEhsRUHvUd
7ZkaMbRxi9Ciy2fTnGgQFrO0NNct3rDWvsl7ffTGM28d0N2mjUkbFxtbJvn0TStmgkf82Oisqt8g
Rg3oF9XiGNlbHLd5Ckc7RDyb6RxG0S3n6nacAU0shzOOyND/JIhY5c3O2lNLxLNqo7BQcgJTVDXQ
S1ynZFMhPfXube55iOp7MLqaZsFipVK1q2jwen32aba7fboepejdR9JMigJVQok+e641SKYLWopq
7lKVhu4XorE3PNhZYtlPscED8ljPfWbcuzoFPs9zTCjZBwnt4TTBaBYtEhcBGZNrrXTb6dzjWA9T
dMrizHVOhliS5k6ve/Iz82qKx3Wet3lDW17XQz3Iyrpvj3PizulZmuAnd6Fdj9O3ua/jlP5vK2hx
94VLR7ntSCcobF0Oj0uOOSy4Atz2KY7Fon+6xtWvskOqzyQN/nBWQB25Buflmn29a6zEFhuTwbzj
h9eOIqU15YXi2ITZAPRRW609DntQlchjEXZ0O/Q7Jj8ZSKc0pVWg6jaaApVTACPgLfBkB8AL0Z9n
hm6V0W2J1SQ7tbbq3edGIb74Yirmat30XTeuySgty3WZzfoJHkK/T/MYSMZTgF+rxNCmt0Lr4I2m
EfV9XY5UTKG2RA8WHXcGhM0FvWIvudci1hoUWNMc6eCUBsUg7GB5vGoke4FcNpMZ24tsO3KfN37f
YWA8oIRZ+XE2XWSbbmisCkk1NLuVM4/AhZNZawjieWTbbBGIYxdlkq1z4yH7e5e6QJ8YAtEyMCK6
pYCSqjiRLOnMjA6r9XnRAwaMOdqTOUbTR51znzlB3MHZ3Wj0GWBpliGvVvBRY+hrMqGeMq/3aR4M
jNk6uVW8UF/kFPYMGk51EBSH0QuB7vE7UlqUzueQe5F+h9Qp4k0O0PXNywniuI1oP1fUt149rqA3
Slg/NXNUZFaUadJ/DE0QEL/CLVyzVNqJwfqVT6N88+w4W55o26H9tjMmMDF74/AYGVb9xuTM6uJF
Hq+JqkaON+kiS3dn4eNLbqBKZRYMJS9nu1js6NsslY19yhx+H58SuXXu49LQZj8sllbfCXYY+mNJ
Sz0T5eP4UmsizM9ZExrfVE6xGURpqzV+aoa9eWtQWOWnRsWivFS6JdMtqRUKFKOAVbgJvdgKA9Um
Vf2ZMZEEIXki2GtXNUmG+7ppqIHoNdf5VnaR7Vy0Cbg0sBs5QjbRW6rqVWUzqSXoCrsgWoYDPItw
ZjsPopb6Ky3+IkWeqZ3Qz8esJ4VOwwbk92VkJCtlNyEVhrPMD8KtmipYpLVkQYjq5/gzd6m+n73Q
/pZKQeBbLDQkTw1ngLaxWczJbW2M4aWULYpTXAMbSd9p5zjL/LZIbXPbV1M1PmTkfEY+lSdh94J9
U9vEGOXlnV26sbblgMrzmkxpOKyXxEo+lmWa6jWqdqj7NuEK+q7Mu3r5zrKVhoEj+I3XqotRCQjt
Ncx1lDGU+xxWLf+uzU3x6sxdm61Dm+cm1wvQCLBjHRSSbiSsYtz2S6DTi/HWbBuTXDFQo//hhE0n
zrxrGYVHmsafIjeY4QE7GDVB6tiZGYxqmMuA5S1EEClQ/QIKbJUeZs/u5Y9pbMxj78SSfaVM6JiA
Ys/OnTuwGq4aMZrxyqUdMxztyZmiVVshN62rORFHwQQoWqtZtbA7Nu31zG3pTgUXY2aNG+TlUoy8
YBT8vTRyZ/Il9VT7yMZjpqtYObm4rRUcUpBzKqLfXfAFOsBMaz0uLZVUUJjFGO3sStM/3LxqX9kL
LGMjcljNgJDwPltbXVQf+wnud1V12pQHtG68WwC6QvNHY0m/+lpWhZ/F9exdFlDGT8b/UfZIpyW+
N+jsCmpWL1wmEcWeZNpANbQ6GB2Kj35vFUQUIMzaDcytoXSG8+YjiW+n3nRmHWcCy99aLOFwPa93
hlglide+seOk6QYFWQDWOZr5GU8MbAQJHVsn3fYdUnxAwJeXHxXTXQg7GrE2rKKo18x1MY6LYnrG
rI6k6wzV3oi0+UOVgmPAPDfUYpTgS3zLGp9Hh8qI2dpGwyzkCkoh7TlY0aDnfpHldKvBCrpBoWVw
cswXHs4eJZNTrFScquUtlpm4I/08/nKiCaHNbzDyFYGBgat77+mVutdcScb0TUxcwx/aDxBrjACK
1OOQebpzCBHeaZcthRaotJUDJIxrOQ94P2lBVtYclwxzbNylnl61iX3J17wqbGc/cpI2PE1129TP
U4M/1OW0bHnj2ihQkyeKVrq+9Ls7pO7Ut9mMadmLkINw6cOS9/gyR72vGm9dTsKJX1u7n/Fh9SPj
gBlYlA0dnS8VAbyFjHqUg2aslBVnw7z6d0LxPVrX0t1CyOcBW8QCDGtK+JWI2d1N1zyWFmOC7Lnv
77pZ09dFnNCybjV7zZQc+HqOOvBIWn0Z5/pNn9xuQ2Omv9czxzui6w6vY2h6l3zUjczXlwEVJ9Oz
dVQ7xqZpzHkHCFTeLTkpuUML+65LQ/dTzbOD1J0RdTvaHLBq2qkHULlzVGcHWgssk6QFbfuq7i2m
cNRX/bYSO8So+hkXev0wDMWwiqNeHhtONpafQ02g9CJ+5OM0ooUn6hm8qmeK0NgyT9ApdtZQh09i
iaKNqxslOLCY/YGqxe+UjdpRifiwSA4bRlRXz7nuNd8iLZv8RkRGTX+tmsF1LXTSysqCfDC0YHLR
1aQdO0EbZgomejovmGp8SuJlFSL4XUQ/TY8NNCeZj0m4+3e1uHkdlla+A2ETTEKOwsjyG9XY0J1e
ysry5zaXP1JF/5Xx5Cd7mMPBu6jKNl93m2iHq2/nbcxnfW06gVibWw7pvvAxZG6z1RCER/Po7rD1
rcX3OmBJInj7L17HrwxTP5nI7NwaJnoi+TqMXnRX+VV8HOD4/vyX/JWBUfzkI6uY7uGFiZQbg4Vx
7QCcMiK0SmA8GW7sxzTlvsG6GnvXaPo1x7zMr0u8xiORlZUvwZF3XQbyRQX116/pajT7Vxf+JwMa
cyKYoD7jBPRGZbabvHNFfKnY0dFdTWouH0F6sXdEw5MnPHSR7AOQhtgLaAJX/V9cmV+4nH7OpY6m
pZsSTckNNSWzo5PYmc4yBPbmACV2kKWOu//z9+AXb/DP6dSqaedWWJazWRD15AMxmmmxMgowhV2W
VLRP//zH/MIZ93NMNU32xitG097QUDAhhYxy3dDZ/B/+EtfL+A8urVrZQ0sipb0ZZAGxYCAFRIUv
678aMvCri/ST6axroqaoo5D8IjQJH4fMPvTSGwJn/yov7leX5yebWYf5E9TRsTeuaNZ4QGGrsVX/
xc30q2/+01ISTvRWbYr9TQQo4LtqYIWMkWz/Z+/sTyuEmdUW3C7XxlwKx5cd8mi7VA9//s1/YQj/
I9P0H95YRxnFiOuf2yZGtf1sy+R6OHNmIljpGuB9qXtM42hWnV3f/PmP/NXV+un5j90IsYy5UBsE
Y/ubaFR7kxq0XP/8u/8xgfxfLC8/p1TLdLacYY7EpnA9TgWtV167lwb/+5o5cj+LqvT4l1IYpbNN
6vQxXdCC9TaMnlSVhM0DB6J4reb8cxqsGISvkwta0R+v7n99n/539FVd/u/raP/zP/j796qeVRLR
0v3nv/7nY1Xw339cv+a/PuenT9l+VTfvxVf78yf909fwff/+c1fv3fs//WVddkk33/Vfar7/avu8
++P78wqvn/n/+8F/+/rjuzzO9dfvv71/Fkm5QrxQyffut79/aP/5+2+GYwjXxIjzD2/T9af8/VOu
v8bvv2Fbeu+6pI3eVfyLL/56b7vff3PF34SuC50OtiVdDo7c9OPXHx/R/2batuc5DJg3dMO+fqSs
qI9+/80UfzN006Cpp3u6LZ1r0m9b9dcPGfJveAqwFNCi40ultH77f5fin96s/37z/q3siwt2na7l
GyPp/9PmBeEKig6c6WGF8ix+4NXm/g/PjR4SNsH/acv18FwL8mYQYTVZJ7Hyk6GvXpqZdsdMs2Ef
Xww127eQl/2Gk2d0pNWKEWZIg5xh8U+2198paG+0mdi6CA0bAnvhTT+Oh7Lt3NsRnu00TdWmNg3r
kNIi2GTjDw+QgzbgYvAtY2tn1OVHri/uMRGuP7e5eZkcEj4Rik8Z+oo/iWmDP+g5tqud5ryHy+Cu
oh7yVl2I171pkj7nBKgHYWnz+P+YbQKlbOk+EVbsrK0agFnajK1NKDURGWFFF97oYo42nOyiyrmT
dOf9BpsnxYD1imO3SuK3fgpPpNN9oygh3zlt41VZnp0JLCCbDY5RZo1xl+NjaU2r0SQWJm6HE+Dz
c+ziG0mWCefV3pzjxbfh3o6jZ65Nzr4cOxO/rqk48vlrShGvPK8KzLh7QozMsf1uIYXCbTLWT5IN
sG5zayuTkKb6MMEqtJD7aQfS2lrAXjJ7z9MGxGuioWgW5tE+qdAZgtaZsYhY3Q0sQLxOy+pHahm0
TdQqL+MvU/bmerAWFdgRO/s4cCXtXntw2+YxJGDgmIXYL+a5OumhQ5tvDWJ0W5FZ6lfODMyTrMyF
ogcFfgtxQTivhRWjqOsNqqvcRkgqge2hnneYmWFB5XUod0qflehmmxttgsSQDBEAFKRMyRxrA2iy
BU+L/axtqBTDSMdk5r0pVftJlr3T/F/8ob2i/Xq/Jah3ZXALpebFah2fohFWolvouvXTPqX4pfRK
XnqRcvStctuXMfSc53kosIOJJ1sf0vXUlN6+L5yXOMGGEnv6YUIRACvPz8g9Ae/ydCGtip7AYBk7
Q6+7tRnL00C+xAfPx6PlZXvb0tVTk9XxysYcdy8jecmIbDwoDX9rsU6tpn5rueLx1d8lhRG+t9Fd
kzSPU95H+7R/dHQz/TAr7KA4jJnt9z5EobhXyM6BlVrmtrN6Bi21xQdT/8CPY4tjRYhkl+OEo0nX
FZz7onDTMGzYlxYTgIEHx2M+J3etWLjJIxnftQuOGTwQIQhStOyKJasPGjn4fi4nSt8yHbctoxBi
j0vNfJln8M1Mhsy69NJ1pBPZgSWSXLZdXubfE0uZnMShR51rR5c8JH+M1I9ejTc0qAAr2K8UtggZ
AscmronerI/r0umphRIMWSGgSwkbXZug40O3c4xbAN9db0Rbbn2/VJ0ioa19bEAs/doZd7JKDjTM
xqPgBu3cJONnOK9AeziNwWBU7FnruMuJ3WwE1F5YVH7fS+8woy3SZ8ELIxfscEn9MsQ9kYxe/4Ki
x2jhbsnfbBMjcCj0baaFJT9Bn27hWB688qVwmMBixemjlbaUf86S7nTa7kfTnDQsmaeWhUFWFMNZ
o7au0t4rSzsiI23GeaRBX6Cr9F5xKnrzsGTWbZqMuJIWr/M7TW5rr+x87VpgklWGoWBmyFilnpc0
PZfOPpHVeTKhp8GR4q0WEVQ6jM9kjqidkbTy4MjmFhgnOsU5STsJE6d2dbhFA7PPtETuCwa9b1re
OU/2t+F4sHh128mzv3uAILe9lh8BR4wPqRoHh4V+jMW07CwnDqymXVaxC+UecaLaVzlt3Namapz6
h1RfldJQN7VsDpmUxU2NfQ9FtSTKEWeDry1ht8+pBKxcYHpusQzbT2nnvc41LXxGOh1lDMeVq9wn
M5MEuPjT6mPMpbIkyg67fBAxlLMKzVPatwPlUy5XdOVzu2s26Ugo0uQx7SBRlxRYfMWQWncTlsuh
9vLvbm/el2X9pvC2m1N2bs61nX3vo073GVcRBlizdetQgXbe4Jdj3pSn3MBMO7EecxexmjXr6Nbj
ubSi/NgNBr95iokZF0q7SnveBktg9SMOwy/nxdyHUfjcDgR79gZNOvwGxcYj41FEyaF3KPO7Nvwc
nOULfQKBjVIw0okpQnV1scQ1xZWe3w8zsQGDY6gVoQB+Z38utoPjP559dxl/dPG4n4wcT4Z5b3Hx
t1iWAB1kdR3n9iHyplrLkjG9qENw7lYQZrgobKZBBJE+syk47hMIjUWpvLAR9PdWS8sXGPdZ87qd
mfWTH5mkpnTe6EM3pxvy0x6LK/8SutNRao23ko2XrKomuouSQb+Zy6wLTJFgjAf3Py+pfdbdVO3C
wbb3tcqOudEENKenz8xihKVwa7zMlXg24lKRszBFrwIvWHrTlcNNJ6r8Xo2IZpDM07HKl3syO6Mv
u6BFP5PsbYZWt8HDcFBYjg89HRaS3MZL3SXzDi+33NJwa/e5BQxvR+mwXeRCM8mzsRFVoD/XP4wm
FNhrdDiblxBy57GjxzNwnt5oGXuFNJtwNxjOxW3K/Ah5iGQ/mMOeyHd3Test34m0XI80Qk41en/Q
DLbDrJ6xWRkMdXlunQIkpmnjTVU5Ykd7lkA4S//A7l0+TvFX7WmWb6vKuSE7afHjPBZbw23mTVRR
VwG80xPLsqOWl/qphGgnpGHsdyxU1pE5FYQBLN2GrAV1xBt2yULPOy6R9TUsYtODBAVpj7dKxxbE
2z+bZ0d4sJDVPUjzciPVbWN0/XFs68+eOfEHtjkY4ObCcANzgwX7o1Cvs74UDxW+QMvMzo6Kbtu+
sXflwFgrvXDgK64+nrw8s2lE93pkE1aiaZukK5xzqGz9Ytv5qxWX71kD1aOnDRhPP7obi07eVfZ/
MB1Pu83beWYC4bIyuK8CTVf9gabHpw0Ut0w7JB3IHQxjPoy4esnRYiNt4JpUNvxIGr0kZq1WM/mW
YR+RxyEJQGpiy1yPQsL+93OzBXOSoEtmG/DuaMd27rJtH1YGQFVzkmTtr0xV0z7y5oWQFP2jLZd+
K9y+OnZexFKWtkGqK+yKptRuMsu6jJpbHqCbolvhnFRrluvEGbZwkvLEBhYdgFc2CfcJtHc6MZPG
CbiQvsQKluraCWP2XTVX92WxQCCl58KVz7ZZBpH6yOgsgDHuOqd/LVLnhWNSxrKBXaQjWWBgSob4
SjIDt0nTPELT4/p1yRpKehH5i0XOfRt37sUEhBSo7H45koOROiSTeKIwLp5mcvgbolNRNVaQFtND
s3DYYzZneEOb7x6usrqve7M9lILQUD2f6DLQRl1lWoYpiX+yk/HJNtu3hRbGIRRhfPFM75We406m
RnFHNl0OUtDije+KcI3/jEd31LDb4xDbeVriBfTsoOqG8GGwE+fCBn6wPOMGi8bwOETRzcg58aSU
3t+meLRwqs0LR1jBHtAwp9st+vqGoJByrQ0CezMZ0xeos48IhPLFK0n1iIf2PEV2e260pDtX2vJp
ZWjkU6+t6Fs2d4UlHYBt0E1OmE3QsDTeR0AmAZ6I6TnkifDLYjIOhpY/NWP/iAm/X/UNraJqvjcd
8kI8g/VRy8HdhvbL5XqvTHueV+0MCwuS2vtLqji3k7ar2UE9vBQTnUZYi6OmcZakz3hKhmQKSsN7
8kpXcPCL3zBwgHPCq3Wz/goGP67mGDLbTkXM6ROK2h0elllwLEemwPBNL1oPL3qi34xd/RR681ba
4mxMS/ac4WzX835VRGV3JK/CZHDixLE9Z18pOUYPdL5uIlm9e9JYsSl9AWNgChvA3a6SYAlaVC9F
tJqF8BcVkVk6/gBwpYUr++e8mE6ui79PUSDRzzIPSWl9b2NJRpAptklTe76IgHeGBa3JBQEKHMMl
83qSgTWnL5rWJpdnz06iE9xTvKVHRLseu0NgTgbdw7rGRtAqZxUnOkKGO+97/JghTTCfumLVm4t7
o42wFcAzZWw8gaiUG4Zvn0lFObfXDTM0mceNnWndWRx2I8oJjHkvXdjxeA0mhyR8VmVorpOmuLeI
QQCDDF+yiVyhyDklc/GYGdMhl9kjsv4DJ794GzZJMDD5TgtrDkac1PBUnWynf+tCmk4eqdo19/+r
4o7QTK38hgedLruWpvfY0+9Ek3RbgB3Ae5qiRMyyCKXL4GyxeOqs8qvadftTgk1k28vu0R7VVPgG
HrBNmlRZsJCPsXFZ3A8OnaJbwnxiX2g0/Us86wHqcHSZK4xOmHtYcRpzPGKw07vEChrat0GZywHf
XHOLdYeZ6G10UGxZ24JEIqyBznBboEQ3daZhzFzGy5gWHcegH0U5OccygidseIttLXFXlmHU9/b1
D2VOHxXmZmjsAqv4EOFt6GPnW70sOxoa/Y3rOY+N6VbgLultSoTkmjsQY9kk9lYz2icxzCP4dF+t
TCj1TU/eIBapiASgKYRb1p1zPkzaRhpteVsN9tHoig8LDvWZxk3TGmdEinkzTACqy2A/0jzk0K69
jdJ8xrPJB6gpsmp+Tu34vSZYy8PaCmsiXkLMUbtMl7uWwYOjM6UvKTH8+O28eCNp3Y6ILkAPW9DS
5bBM3U0YFeHWHQeIszw5WR6mnsjFIOiVw7pUHJoJ9bvJsl4LzH5s8ZbTdx3weWyEoYZ96Fp76JV6
NaDpBGybenO91U9VZJirqgwHVgs935sFmRFuTLlDcZisWEqmR80uXuPYIjpKi1+S653ZlMURtLiH
BTGyfatXigEIbYpBnUirVpm43xuw/DoGttL1WvvoyUQx2UGebduQq2yU/WOpUuy5dN8KjaHy2OjG
Q0qJiwE+3zGNgAo8NNURsOGQhkgXzZLNvgkC4huWBqGfi3Tv6cNKy/L4oUtfy9kZ1lByA0ufvAHK
bPbMmA83RmrgJE666aw1DKmuU6lu2mw8uGStk4hZncpuHM9pBDA8gjdr4GsnehLxWrcHYvFH1d12
eOyOhq2dDTu8FM5c3jhL6T7kdqzW4XXERC3j9wT8/QIqmvtj6OXfFFBmUHC830K+Q+vNo3My6bb7
qGfvjI8SNE+79GIRyrq3CewDsc2SbehgQqxGeBa8M8nRZr3tdHsmMgvNuR4pNOis3+pWm60si8NC
ZwoybXCM72EZzqpLDmoKfUYE2q+OV24jbpY4y8nVWgQo87KURBmEtNUK1RwSnXHC7mC/j7pVnyZD
yavbN1yXEkum9Ji/TVJTEpv6RoQpDoiOmjgdzf5bX/JYalrZvGGu2SfEK+xNhgKtVRV/FgxUxD+L
6MuhXXhrVUAUUr4RmuCAdCblRi3Qz6DJJg86/Vt8ZrdtXNyWQzJvcVpju5WG2CuydTh+IoU0xSiZ
nlIMT+O8nutoM2VIGFQtWGQGlks7vq0TFp+x9sQGL/rCxhqB1HvauZhT4zQBLh1gN08p4GywdPO0
S0yupBDalwsJHVRdKv1SOrdkFaWrouBQmozZSOpGDv6Ov/xoVuPacbLigNZUbHAaQ6NVIBHR4ha3
aBH3OfpCgTFu2xsZSGBZSyxyXolFU7QgaOHA6TTWOS4QQgIlo9bFbBLiI9S4MiqKNALxn4uMNK02
QRVwY4fLnZbeSSHNEPKh7UKgoK0QzqNu2cWD5Jk203XdD/ND0adoEYtMjrF7R+qp/jC3CHyax0nS
UuXdNOaHMK+NGytBNWpDgrGctLlXOmUlnJDYte741kHBHrt+tDC0zW5+5Pbqu8J4ZlBvJOd3I59b
NMFx28WS6iwL9KXJHumF2zfYpnB7sPif7GTjYmNgnY7Sk9nV6amGJCbaqYy2Kd/XLhESQrc5CyPZ
FFI0D72YGI9pR3ezuJZw5gPTb/f4YKyXqKPtnltsVfOS3TgiFCtpUOkC0RL0Obdf2vU3qodTa0DH
SRjmxWn7I5kht3Myim2cE/mSlJzchqJYg0iooLb1zrdN0qDSTOsuLiNM5WjFe7tQhs+ZaN5f58kC
Tc4ofoXicxOpTkk6XlLNxMgcNliLvPFhDCtz0xnLqmyhOkNJKtgcCzRRvfQzrtcYFQ9Rmr6HmcxO
UTh9mDgou0oe8bMdFzt965d9M3nXYNd+rVfD14Tt0idoIt1rqjuWee5uXWujE/ywVrkZ+0ko+JVd
2gLJy9KTdFVW+kpJ8gYskL0Ah/pRlOPdnLLtmkrSLnHJecChcC+zzqXtj3qRimRTWUmyLlgGhloP
ri8+IbquBlNYzPYhitNDHnl9MGj6O41Mwsy66KEripOp1S5oaIJ86YQfltI+h57JCg4yVhJmjFqc
92Wnbu0pvDWuprq2M3Z5VXY7aFXAhu91q8Ggwhz6VztX7ui7qOpulzg7MfzZ4WGPVvFgb2FjwDd1
14D3+pwcjr3ekBirJI+dlWEaG5IkdaTtYWZPUY8esZu2N3wssV4cijdZaxeZ1juGjBPaACqxohTS
SQY2N7qyHqZOsVZQ6KF6OK+AmUswMtRsraswoCVZrT3HZTKWdzG+lRHIYjpLMJHK2mttOW4yGxue
CI9oMEHef8b199qbk70TLTeZ9qOnn9845OVNRCgFuO+fi1R+g/DXjqQiB61V2it+9PtSUXqg+yFu
NfGxF3gLG2KdGHk6GGeRqhvo2M8kzdtLWkOtZzXKOzVuw2Qy9gG2lfguK0G1CqIrMCjNx7ggMBAm
sMXSMc+H5vpHWkd7M6dCdonIKqhShzgVRykqanFjZTZ2dYq9bzbT3o+FdHTq4votTOPmYMqB7dk1
P8H7sWYPYXJUHqGSrXVHD47HlaNZj7QyMkcVGw7ZKsQ+HxqB6d1wF7VJGAobSLuQbK/jkfyerwWa
LR7NJ1L+/g97Z7bcNpZu6RdquDFtbOCWBDhTEjXbNwjJsjDPM56+P9jOOraqKt11rrojTl0oMivD
FgmCG/+w1rdeunI6WLp+8otF2GOaO/okFCUIfImc/OKL6jrXswYbzJ4S8Aoj/uOsxXf9GI/ruJbn
sRtekFdt49F+tkx5E46bdO5uyvJr4i9FWg4/zjD8DVhOrpu6R8G4qoTeoiFSvxLw2HiNNjg7P+WD
nidtpQHL2ccx5wdqYXyw9JO9zc3BzRtq8jUre0mnCHMBuZG/41zC2CoZ9ctS9zBVvUdK8Zz07FMk
2vHHTpH8ZfolnUcPzyqndBWYjPr5C80iuHMmeW/pCZHG5XOAhts2KnODWekBt851GNtrFpyXObDv
FYMu/Yiu77UV9hMUzed6HuE64XPAZMyuBos/noCg7k4mJ/wV88NGK203HzgOgMejZvNUJajd2Hqw
cSy6LRABDweja3e4ulsD6wf+tc1s9/XR1jA2O2qprTpbGa7Umolg0dKXBmnjbESqN8z2bHs/DfWJ
0ft4Xzt3ONmVlR6Y/lWhFc9GCtuRFV3ANKD5WghyVZN0eAtSK9ooUfLSlPmLBVzg8rmFDLmOqwrM
ajBYVxAQsHzoL6pm44aOd1oT5fedk+B6jfgMwgEHZsiXxnbwayzBOIe0GifuJYoFpSvfYEgbOydR
UQbB4/VkGnWuktLKODrdfG8YWB6W3PfsyygjQIFjmayM/JuCYnjTNuyCIpSsK6mACyX+iPunjYL1
97/UiKt5PcV9hTw/XM22PV6HesVTDVGomxsMMOFn02WgB2xZTe5wB+2aYNZPLDy3tZIhvFRrLAjD
uHQBSebNPJnZJ2Un0idds2V3wmSHyzFhdKbN7DvlFIkaGyY0VeRrvX0MK2CDuYeM14NPqu5x0V6V
iXbJBXntE1RXtiLxGcyxR7umbYeGHQsuREKnJvtYNeLUScyJaPGGi2MbV2mli+2Ij8hliv+oD0oM
7w0qrkzKKxT7wdHBHL6rAGYIQMrraARw6MfmJq/I366pQHcanzdvGaRjaOUBkCtsiorojD33JTI+
J15YRF/bsXChX/GISDPGq4zu104Gy0POcjMaqOlRwzwXccxDQXVuLby86Kv14mpoOlb+eXOAaqJv
1bZiNlXCUkUEe+cUxhvSrMVlNQEXVLvHIUzCR1cliGidaSwk4FBQPwJD2ObJ0rKpnOskcL87vmSG
RyfakP/0liR0xXWy1mQxPaD252yN+oSGR8GqXPEWCxP3CCZl+LpGr/GoLVIvm9sDw6lmNcZBvePi
baBK3THK928wBjuMEw5lqY3XJYLmg3JosgH4ahpGXhiHszfY9bYcVyKlY0j75KL3g31IVBo0wpb4
Skv1fQ6KwrOAWsM2i647u05uWDM+AjvQTrVjYEYotfemDKYjanSmMHF3aFlZbS3BidO32QmETF2m
n9VSfYDf5k21MJ+krz+WsiGVbuzKfVl0tFdV2UEnZrVKq+glQ3HCKTa7Y1+elHEvSSMMCrJi+7q7
LcAUnJtGPDRWpW1U5qNE5+Znu8yPZW6+jvpUHJxoSG/m5JBEvnHTdfEVI0RAj70zrFMkK3u/AXTR
OEL1rDhhfqLpNoP8CphBWb1jjf4GGFADFRXOiCPtJ+L7HmFczDcKOc2SPU/TRa5RPWQlyFwTAB01
fjuZ2S4aM76knPKuaMVLYNCJ4CN6H62cSoksPDIhh21hgDnr8E+rINS2WUoGcLTgACc6QcZq1WZw
ELWzt3GhuNxauQy2gu3Ial5XBop2qDb9NpgBnKAjWGN9AETWskdUdDrjghl9NtffEqsXHjtPO2En
bkG7aRZ8+zAVw6oqB2Pnt/5WnbLuxDwEfmxQwozp6k2iiWrXtZgJU5WJeLYUyPpbC0Zko6FxdUES
RpsB0OraFqyUsAzmG8EHjh9R+qy3eox3o+dEduRBONqnsSP3ijznZtGuQT1pHlPKXWtcG0oGKama
mttZyc0twXHzMVI2c/oNJ0p7Z8RPIjCBADb2IRI+OfIgjlaab+zqOK2x5iTNGvfrfi76Et9tjPUg
nFyFWbYnbCvF6V7pbuMD5TZYTYM8rraWYwzbTGVgBbhDMLyo/V2G1hFZdeD1s6wP0E2wj6jqkeED
q7E2vNUS2nYhZx9qgGKCjYNgFfHc0RhD4TgJvNrCGILHIVwDGgcYxpfWKXN1ayXz+7xoG/xYp9lF
ZucjagChyJWqh1bxLGdVqab5ZGTiQCX3texJa9MUxlWjVT4FEL5PA+umQWNSlIfh8ABv7exBzjHu
Gk13DggbxnVZTMdogvCWtmq9lV0lH+JUvKWYoXErswFR7wLwLatsJu8rS74obfmYz7EJ0BbdAqSz
AYd1022qNUonNn3GhHogX/gR6QPGNLLVGX2jKdjYdaSvx0nr13oqX4rNpGMQqEzJaBC9hmNH0RpO
bH8u09YdJjCYM19hn/5kDLPcbWF0ukkiN4oCml2B1RDKAg5pUcN1kvWdmARlgwZNt9acZ3ugOAur
7GG591cI9SPXHFBt2K8GzHE3zpNmZQXTXakar06GgF/HR66GcY+ls70AA5frxOwV3CDpVzmVeJ3x
lOmR/2ja8XAJ4upsFXwJBPAfDgDilZHfo3W4/v41Syn7edHNPsQF5JqSet5Jx3hTJMY2CQzznPXq
sBtqP9unE8Ph8VGXFChNOefrBveC2YN9jqqj+aPr4bc30rxd7BNugkKRAvs9mxmzjQPaxdGAi6BE
05NYglUgW4FvLHuO8tmhWorSBcs6HIPet89JATEEL27Th9+mPJDeqLQcGhMLm1jd+ulkUUwOuwpL
7tnun6NJyC1yeAOEHQWHUoTOKelZx6qMzckCw7Rb9vkmmdA8GIF/wID1gnemYitkxke2Qfq64Zu7
Cywt3CgACdC6lr5XMMY/ih6cBoDlyOv7uH+SpbYtgHWEsPifKWjUTVXRMkyloT0rIM2agYVVhgPR
bTEU3jWZvuFtv2LT63HECPXaHKFiC+PAuLC711vnKjVDhY3HGGxTmd8Vk9EcnCQ2XbiGLCN7OV9T
6V41ZuRs1SSOjiUVveM3412oZDhNivBg4bs9l6RKNHXc3rTIm6okCvZMDZ/54zxQ2lF4gcXtP3QI
pTq8H6YpfTARVXeeOV8g7g6s8MH5TnFAhwqpH2LheP7+A39kh/mOGd4EBuqazR2ctvZuAhh8qu2y
WKtNyF4bqNaxnKytwTFgavp8mXz1QU2awlWHMt/iCGGlQ69RZZFxbPTytRd+dMBn0FwYPG7b3pTn
Lk+DLRHjjD27YFhhzdiqszncwqczmoF9WKNe0QmE1Nic8lXr4inVTkZS3jqhNZ9FoGegqMrO1dqx
3fiq8c2WfXye+J4AtGTKB2uoLILBTVtRnvDfexaIjXNRZWcEwfU6nWfddZpu3DLqHl0sngfNrDUv
n031xoTnucdIB85zjL3UyaJvEHYeeyapJzhHGH0Ab267GccDZMtD0wbtfoycS1gRD1kaIBGlIIS5
KlhrDlhqdrLP2nXJA76fdeN67sMtrJaI/8dUd30loeYtgycfX/gmSwL7RpHNO2oE3Y0Ylrh2bdtu
o9SGB0yAKNIhm9wiYQmSjFXtGQ7SrCguL62TMxPLmkOcYHY3YjUALRQUh7nYWpGIrgdwkpu2C7A7
9V10rURdv+PDfsJOgKRu+REF9R7HVLOzDWVttbJnForHijsTVUl1ShzZ7FJUTJtwQCEQ6ucM4skX
f4/pAVi7FDZc35nllaDoMdoCcCvDjyROvlDMJrtkSkmlWnQwMX0ElFdrIdaMm5o1rVVG6t70M1a4
VZIc/KAN16IuubTyOUVKFaB+um8jviZ4u2bcEK9TddYT5wHFCYBYM9bOTDnlTnHqnny98pLaeA7H
UZg3XdaY28ax3DptX5h7Nuc8NyK3C6pveqZmLLUGArQjdCicIeW54/FzXSe5yywxPln27MCCgr8m
zaTeW6NNaSJ9eroYX5Gj4Fv1rXyt4/Z+knyx0SemGSBodSNg4j0UXXy0VCXZQYZDjJdNN8Avo11V
YewakhbdQFUrVPkm5OOoO9edbjIPJwciolputKbfVFnoQcGePKOjxGw0pmgZ1hRPncmCbpT5nE4Z
M64c8o+i+3CnJIvvvgRcsYjT0fm6MdoT2GgNoqzOXNOVspyaeTVIqA9qM6KGMvj0MiFLj7EjwQeV
H9xI8Mroufsz5vBbhc38PoiIFEmVeRf1xW2hWdkBUM/ztFgYJ6ODjp+ln5mc565j+/lWF3N+1hlg
txrmQuiO07ZWy8wFQsa6sSoQVpfzdJVDT0Lr2B5rQv4q1Ft0mOqpUmskA2GHKLl6F5fWn/2bOBQ3
cW0tPU5d35vd8DWP+v3M6M8qcjcQY7PmEA02XVG+KxTlrS6eDHROuzDOEAyFLbI25ZFPmD4MLlls
2PoWAx17SMV/oo87V3YnD3j23YS99KaJ9IkgE7GvWEZOOIVXloyLXWfW51orwutKisX9DXiGu85r
bk1074tpswmbKz+19CNXGFToMKHuMmHAdrW9b5NdCqcAk/LrQF7u3uT5OTcxl4OlZ5j2sAZ9fW1r
SLgau6E4RMFXi/mkqgFPJAnNk0XPsK6rQHOdIYcy3iAvVcg4wFbUYWqCqZyP9Uqnm76GzBQRzbZp
QHRlmnw2J1W6EUhHr+zSd30BoCk+0kxFD24S2Mwnoh58I0J6O68wJy7aIvM2nOKtkU/hrlTaTd9j
zO1k9ohrjhiz6Gs+a8UR92wFE2YVznazAwu0iwdAsZDW7ydyetbpxFi/8ckscMYXpyXKok6HU8oW
qyfzRQcDZpWoGbIO/lilGeqq76NiFU8KGVgdbMgYwk5+LALF9CoTrmdXPGKAp1d6M9so2UAM+jIa
9WakgfE4geWGWzxUjU1mgq6Vdh9vwFVyBlWwHmFawowb3Y4P2EWcQnm7EEZFsgRsTId0qutjHTtv
BsPtRV/wTUWiD3+pfxKYZFzW+BWDYFBcSCDhgUvoNEqsvYtZHOZZ4KvORhvCrDV4Xmdy6Seid1Z6
Z8wHe7qqwN+tLSPqkPrxcWJca8qeHUyS3wygHTxaj64qdg4OM4SZheuL7gEXr3F0sva1KDKXnflG
iuKW4oykhynKzuwwqYxnetgyLb0gtE9x7OvnRDBTViOxAwrFqMSpSGKqlgs/oEkTDSUlu4mURpvt
4Swlm44WWHOLSrkC0jMXU0uUvQSVZ90a0Ze+x3HfDVT5KSvKZOhgAfhiomjXfKhSaHSdmmCG3JE3
qWWEL3URv8gEPY3Riqcurl+0xN+oMtCv4qn277rZQdoli8eA2QGQqp0DR3Uh2n0lkIVLiKHys+3z
xOu21DX5c13TjSZzifYrdXY2PYBrCWfchYRns4NsWy/hA3bhOB2TPh63jeiBM/gMUhjiGyvml6Zn
1ugkB5VA6iiwMubH/XQJm3YJ4xG6+/1fdd+aLkZFIAnPIAWVGvsVO8d6jDT/rnG2ITCMtwUHouvs
LISh346qgNzEatmc2jspW4bE9TEqK+2olc7tkBCVZ9VD5vlWBFpNRQ9bqlQ0DNBFVSQvBk2GCj9c
Ef27IOOAxyj9/4z5MrxgJrbrXRH7vueX6UlX+3yHUH5l+3W9KyeK6rK4CmbHhxJt22u4gQehKYU3
YMuHfQL4D4kCgw0eL5l46GfEYxr9rNK8R0WNmqM864axHyJNv/cZ2B0QSnPYj3n50AUKerDKPgJh
YQzUxtm1yNFkE/LkVSBBd1NiKXvfQGJkWxZcChRVwlbtTdjNp1FH+zqnxXCvZfjuA5i3+ynvENWY
Mx/MBIQk1MoWPig0P8Nn9qtQxK3A5UbbNrsKY9U8fv+BpjLfhlV/F5mSY6Gxz7S8xtEGHLk1oPn9
N1wo5+gr3JTivf3oMfnNlvJ/4VX5t3/R/4NmFVoaDSvk//7LA/JPRpWb7q37Gn6r6+lXm8rPP/bT
oqJ/0mF7motLBYOIuRj7flhUpPgkTEOVQlia0H/8l58WFc3Ch6JjGIGFbzn4ZXCv/GVRUT+hYNSE
Y6BikwKZ139iUXE++lMsfDOmpS60ARAM9gdLmmBJpHZlV3mKLUAYdmv2rAiycAPj/oXHmlTduEHl
zHzd+PrLlfrplvnVHfO7pZKB64df/cFqp8eaBAXVkDFqLoSfEOl5GM87yJOvQ6XZP+7h34xUv/42
43cbmaRdV6Vm4BPi+UIi2Hd/79eXW/a6OHe0/wVmIbZaM0cDQ3STO5QauLaAWRRCPLQiZx66uNVt
PdlMTfmsshvdqhQ4ikHtlKYdqtUaN2yD3oNjSri91T1rnfY5Up6r8Bor9GMEbdzuNujJz/jz10aH
I0IJORmKR85tEN/KTTW0hzC3dlERHzUDjNDfX1Bd/d0qu7xHx9Fs9hkmNxR33fJp//Ie9TprJIAw
k8W9RzKss016YhIULenwTwuF5YnCPmEOHiqts1ZKOwv0CBOdkySQMCyfrVbU+0G5MlJF2RLfBwPe
F9c6IC83GrrXVCQMS9JNGH7x+aNhD+VLqghu41fFzE+hYTKqS14tg6M4j/37tmrjFSoNzAsAe7Mh
BgNOrxqIcIeEQx4AmPb73AwmGJ/EhAgMhMEURu5Y2IcpsdP7hpHMutEdKO/vBVDciZJFiTkvmeHF
zLF92WIdn7amwDhBKoIS4OtJYEMNodd3mZv3wHMzB3mSefBvNDCcQuugn3ZsetQtCEcA6Duzemu0
kz4KSHLj6ks/hIingmYHrklFlifUnUOH08ZtceinqdnDRt1H2ahuY+aDOguHbQMH3RU2V2nMjUd6
ZIN0JHs/2JVOlaniEukf0YysUkAtt6ANkIcm2pveI8vLYcXR58Ac64fkbgZpbeapx7ci3VOEsXHX
xhXrsvQLlxAFZlru0wwwTNghfai/ZcpQEJpjJO5UEyiP8yn1oOrupfmAYynY1LSQ64xhr1B859Db
FF5tOZrksjAYziJtvIosC/G8Q3JOAbPXcrpF1lG5Q0aW6DAnwxFpCMlYjk8DFRXkiq1AZjlu2YNa
Tfw6ZmRtfRmRUIMgIewIPH52Llvz0uFPYdE4IV9NGL9X/r7XjlYUzWvSkngQWxGpE5o+HdthulPt
ptkIhqsrIQLuxH5JYtRLSNu8TJVtLMw6bVNYceDamT2s0iZDLR3Fb/Y4M+BEOeWqk9KuibGqlme6
Xmn96mBa2iUR9XWjI5KCylpMIbAsTBzQjCM7PIStuUsDKNFsfeokhdIH3cI3ZmbyD1pjU4XFfrQD
oRW7pCpUZ3yuCGKLe5lyr//9N9f8aBO0BfNeDkST765uSf2Dr9kJCq0q2wk9UOKcdNDeh7FBj7r6
/o8/fihkBida90WqM3P73lwrAWnZuR2U235cziY0Kntj/AIBn/ExgYyehbRuj6ONr7yZ2F4KXv9Q
2hV7iKI7csGMHYzdB+xu67lHaJvWWQwyKs2P3JkvYd6Kc6qnyGNIw/qsNaLdNIIcOFQ/b0sC+bFP
RHMVSYCLTdXRmQ+EQYUD2CmSHZqNWfzM1f7pSf3NXvkPn+t/wwv7b+uL3wqV/58csxJhxy/30z8V
IaeXpAlf3oZv38pfqxCyrpY/96MKkcYnqamWELqG+ZZig8fjzypE+yQNy7AshJAON5/gOf1XFaLj
rjXx1Tq6aVGJ2P9VhdifdKaBmPkQr0pYzOI/KUL0BS/xXx5sSgFTOIJfwYuwBNvyD8+tqIOSGjNU
oSsEYwtnpzmKDp6rOSOALtjjKr6iHKKqWdSWdoFKG9J7mRHBWGVmjrWV+RcaSZxVQaidmtlK94np
HDUdFxLj4JlhgOOcaY1V95cL/S9qmKUO+/DK0XIwtmMlikMJK/LvT9zML0JVoBx1bcYiyN8uxfDS
+B0Kc1s+QdwP1gqUMrAsRD/HAtpNUbE0Sid/YDrvV8e5FXtfM8OjXJJJoDke1DGrrmuYlHs6O2TU
NowfPJpeEkzBnT1TKkXOJqgIWFFABX7Ou7BY5Ws59eJB2jJHwS3OigJon06iXUWcmp4V1NFJ4A2Y
h+lLhNqPyaV1acMyO+iBEvzhMPvunP/907QoQJA7UVBKPtEPxv1RifMSmqHipiXP1FTTwlO/kNa0
Fj9GmO5NnVjaKYkeJrb/1wrT/XzI1i2yrsrCQdqxfb9jof+Zxb16NYcF+arzxBV1YsymDU/hAY2W
6MmLJ+aSQbMHDbV5rvGdIeNLH82om45mn+7+/qNeCv+PH7XtmBKJnGVzRosPIe+9dNixCSoL1bgv
AdDtw8nqeFIKUvdEixoxila9qsqjNqflqe6YiKFIsA9/eBlLRf771ZWaZuiG5GbTQed+eFSw4UwY
U4jQ41n5FfwKXxpGZUSQ6fdztMHEEWFmAOSNKGQ35P49I3lP4vk/F6ml/amo/vhipGXZhiEgBzom
dnn7AzdG+oJh9cA2HX7QWUcv9TAUV2bBMJ4nvHEenQEH0TDv2+o7/lEhq+FtHhv/euwWjhUS6M1k
h9N6NEznKkByvxVOPex0WveVXaqPYVgP+H/l51kBnwb65RtJSuFOG1Jy9dq5uU4ndQ2shqjm2HgQ
0+A5rLRdwlqTP1AojH/xVh0TKgAmO53/yQ9ok0mpoigZNd5qjZuBbJP2GvvHGhdQdlUzPV618rXU
kJMw23w1Q1yh8KbzMGfklGJ6Uh2W7U6xkblGTJeWBAfS3RoX6HvmGraV3ybmpLslaWk4LvL4WDRD
As7QjvdlnELbK+RrkdTqocLmXsosu0JxTlZXi7VWqn+ifOj/1EiATaA9k6wECVk0vh97vzQSfT2O
fZAVFHpZkpxQC5MQZ7brtKnlrTkpEwdys0l86773L0hBv+h+HG1VJTPQKJG91Nu23Fhp9pbJIVkL
29DXwkLeVXfVF5213J++mjzWfvtOSEtqkl6a5xFIb+cjviiL5oqZYRp46NlCj9wd7dTeoMQFB6fO
MMcZ6W+Z9mRXI5uJk7FEGSRhf+pMlCPkPUQ3ZLYLdyA0a87aFjbWruujbvOHb+7HA2R5leSsAong
+auJj085QhowxBiWwqCSbV1Rma9yFiRXZ53F5ineNoY8qKQuoYPOD13NnS18xlJ//yr+xX0sbbRN
dMOALzTd+vCsxdTsSypp6QoFpulkLNLMskRsYxA6CfEAl6cvhxMGi85NREzQwOQf5hKbKdIJ9RF+
mIroG7XD1D3rMn5KS7fS++KgK81LK9B9joNTrmssg19i4ewRtA2IEG3joBDzS+BM82QW2OsK/wGW
cvU57aEV4GCZySCgw/v7N/uBZ0VDbEnbsm3te5kCpfXD4xl2U5CkteW4vIp3zZjbbdq1/covjIw9
4KzR1knt0Ld3QH7U2yXaaddOyPLLDHIj2ue1Pv2R/qMvv/TXE5xzUtCim5ajM8IxPjJBBi0qHFgJ
+ANxBqiZ9/3cRJl3nrWxx7vQwPMbiX0xQ5MFQ6mgdoi9UDlBx/aPqt1y73aMMdOmYWndG6iBm/3c
gqDU5XjipEXx0BOAqrd9dzsTMfyHa/qx5JG2LsAMcKrydLd5HvL2fjkbfHaDDROW8Lv7bW06qnLs
CIIBOcqosrJ8DDTK5LUVZttQtxlEtw36OhbKeq7Mfxp5/NN3irMDmY0KpZ1yw3SWU/uXF1Mznygm
vVVYT6vtDmLuFOTL9qTbCccfjqTYl9dZrFs7ZnBEbDpmsGMb5uDoZ70TNIbyqBWFtiOjk0xgVV0R
KKmdB7CedOjRLsiM2OOg/HEJ/6eT+QP7RzpQdJdnzb8fqG6Ll197mH/8iZ9djMksdUkBYPxpWfQ3
3Hs/uxjjEzoRkx7mR3uzTFn/6mLEJ1vjy+ZojMeWVod75K9ZqvmJaZmj4SLhOUe7ZP8nbYz2sURY
Xplqkf9NWgKzRvVDNaRLJqYCLK4XY6E27eneLweqs+4wpqWzJrATsTV5lImjvDR4TcBVvwLvjIl5
K59/uWg3Pw6TX6edH+cJP14JL0UweOZSffiOpgHWKysFCjID/V3NZvDesyFaTQMTrr//TcSefjjO
+F1sMKB+OaYhJIO737+CwNJYlqBS82gIsF7KfloJFDVb1O/wKCtCrO00Az0T6+hHFk1uajI6Cvoz
MJqnnBBfrIPGNx5K4dVYfCbl2F4PIQk2liM9lAYoFgLGa0aG8RZ8bbEloWinkcUJrMeEIalY+uH7
jzI1duSjazsl0awjpk7Xav1h3+UmJFu1kaB1c2hGcWhhQ+zOkW2JKx3Ld5LU3c6Hd+3NTnkl+qGF
gjyZe9vsjnPUVq9zOXxTBaFbuW5e0RSH5Cv68Z7wBZt8m+wuA2h8NUxJ6aUBYqEO1+EmjrsvGm4q
RmeEqMSohvB2t0+5PYc3UWS1jxMeCJCubkDc7yZN4+KC12feDwNweh6txQVKj31TMjRU4v5YTMOl
NJv+AktJd/NQSVGHmI/gM2qOLOuttKPwwZlOPX4GMAp4eBvNcP0cSmReKsFxzMAWdqWy4/IatAXY
t3wd/WhQguUJrMh3k1wabqhp7HURW7AuVphmKpq87TnrV3JCtGhg3reqh6J10hMxKJepsJI9w3ZE
FnAxTIF8+PuPUReErC0/rMEJ0aMX6haZVidlclWy2vCYGrO0isNwP4IWB3juDNuAEK1Nhh9rzXOE
sOtYIzFlQCZl8yT1iHvWXZtsTQadNameer0NUea7WuPU1z28HgJGu6MSwH0Bjd/ewvL2MKQWvIWy
uElGB35Io91lIQ4Cq4fWj/N93Kt+063rZMBPBdv5NPjhQ1LUxTZGL88tiqSkJBYSqfJeBnTZWHYj
DoCVllbPisxPWDnvJRnMVP4KRqBSuR/zHK5UdBnC8J2cdLcK69yLmYxuhuxCLI1/KDHJ92r84nST
hnrXvLAv2CdlTUdB9pU7jinSZwblU98csQguoAwfwESwoHWWUImZ3wQg+cK7x9zv+/Zi1D7lR+Jn
UISkvhePKnvSmeS94BXw70kziNyQmUHM12Nhqa8Ve1+iihijE3qh5nKPhfixKXGIln6zrwx5BgRG
qD0jFF+vjI1Cyvwqr6JXu/+WauPXTMd9irGBtgP3t88sPsfv6qub3DAflKl5Bv5DyiDAGpeAxD3h
GKcwK88OPOyxl1ezntwQYP4WQQzHxIErP8F+JMPXuCQDQSiOxyhyQm6pXzqLz9DKr6aqd+lz1qT+
vixX6/svkBaXTHMyDABlzsN9rSY7rY7vRWZc7El8zRXtHIz6ihSsR1UL3mWv3KuacRFd/J7HQGCG
5qZKCBAgPcjgVM5Pc89NWVPQzva0LkKMa5apkFNt8Tvo6YaLGSHiNcOXrqixiJv1s16AZXDe9RKx
FxdYt4LXCOl6BwBc87m6ogciE4rDqNj3uIZKKc/2ch8pvbwvBaRldPokL14mETgIPQh1bPInRXnS
EtRuxkNcYasLUrjQ0r9fjnCoLF+Lt1Golz5xbuQhPPgqjJKWSrItpqfOlvvlkaJXTINzgpZ7xl2q
TmQeg/pnEmXeEZNeGdwPiROdesffI2ZDPaLlp2yyo7XWOY/ml2Ii4TLw723FurJ8LlplYi/F641p
rVlVOm9UAVhGMFBTukqH5pk+A62vmHrOMgvrRtH4pL0TFRkQJbKijtS3c9F2N92wyTh8r2TpV9ca
VuJiqIezglSjjLGFtIL4oG9U8tcQfi5Js8dYdRPY9mM/qpumdu59xK4xsGMd4WsZ0DVgNXxna7Xg
hbh36tEeV6kQnqkpl9zHm2qUN0tkbZ6BljHL42xj54qcComOaXMjShg9/pGyEj04q4IOcnMwwZoK
m2d7SfmBvL9crLbj750JtW5Ie1uuiIFnYwz6L7mlJJ6iZ8+2kTNlTF6nBLVTY5sXlnCwm/vkcxtk
J146XZ211qruoJbdE0glxOwxyqfotVHnLZSsmt9C5ilblfo5me6GQLvPVF6nb2DzM8pNFVmvadPt
s7wHhmt9UVTlWzdWrwwO78sOrwsbXowcGkl3uX7Ty/4GznywSsjZ4IPh5uI7fsCDeKlV575PeT+5
zE49rfqqxMksBsVLWt9ra/5LnxeP3yuE/6l2/1TtmpSANCd0eRb/QBH0t8zL08sb6Yq/Fb//6i/4
KSpQPxk6MG5Ls6i6DKZv/yiE9U/CoApdOjT+Ydkk/ayDDflJZULHPJ+GmDX48md+1sGG/olXx6xH
NQwHbIsp/6M6mDf3W02o6PwW06bW/1ALmkQdJEyLwl06QODAx+ogEM5TA5FMA3Ww0iwyjmcQATfo
Vmwy9hLtelKV6dAK5HKlQzYloUNTuzam0iGZJLdhr6ha1pxUUnveSI52TCZRY76bQ9JAIF4NxjcV
1e1TVsbNRSYkKK1lDJGfiIjvuVhlECgIQgEtbBm48WTVSAAyAFpm2FLcqhDdbaOjQG94/m1GP8VH
VeOflZQuqadkbXBMkkH9xloaC5qR9iaVXpo3bjgZBNNFc9xustIc2nU+TJQZxIwkjKHmHO1cV4IT
OGgytm55TlRsbYWR7MfMz3YzjCB1RV4wkPq0qHR6UVObluzXIrh28qE8ySWgq0bpmm4comBK1zBr
KoosD7KQ0IRW3o7IOwsM+Eb/NRbKeHDA+h/SLOweygCNX2UT4pUZvnpvmnV1oWAJbmYgCMCzVVal
g3T+D3Pn1Ry30m7nP2R8hW6EBm4n5xkOo3iDokQKOTUyfr2f2efYPsehfOfyDWurJG1xOJjuN6z1
rKWdVfO2N0eU33E2+TtFgszfqXTqdRoF3GqCWerDGJQjz5Bd9MfsMhCCIPXJj83gx3TkbQyknBiu
9bfw/HSdZCmQxjLlyoiHnFgXzzDqP6RsmR+sbOAXlAPOqgU9wfyGMDp8rbTgT4UI5J54+fGTHvr6
12AgvFrGsdCooxqkc0nYD6/R1MabZhzGPb5v8tbdQZmvXie4y323ntI1QRTtxxRE7j0BJLat8i5b
ERvrbMa5Ho+jGTa3LPLIIkd6mUyriMC/t8RK21NSRLpetLpqt67M8TUOTjotJ0CFACqbMv7lhyr8
FZVcGYukSkiJoTTnurSCd1An4wv3/IAnlHxcAfGNAa4KOu9cVtqlmK57MAwOITk4BUTuOxcXReZ1
ynCaLjHMocF3Uk1jGLuNYR6HWYHQyBk6QS3qC+Mh05zVj63Hzl0G6MeRnZIwUm3dWoKSNfz8oZZF
Bv45FzVJrzkDrH8LUJPDKOpFI6Uz8qPKciCPnlNBCrH8gIxzM8TV3uHtxHrPUQJj1pNzvRj5eSar
ykcjv8gbi8DZpFLTAYd/AGyvqS5zFhMx4SVW6J5rTTL4suoA1e0qdnCvhod/d0uUAsEradX9wFqZ
xm0Uxf07CbEFtOts7PqlqpjR7CJmgQaVWxRehAG0B8FG53/i3s/FiagytLBEGzzbIwrj3ibqBmFq
hHp39k9zGoXrWprA4jIVbHqLwngMU2rh0YzUlsgAAlpI4IJSgH8IzHa8AFedLZPe/hNzCxZ5jTu7
RG5UOu669MfyEgOPOxM9Gq69YfrixVCmTZDGv41AjOR6m4RgoL/fGPWAI8ls4RQWfE+ZyG6EfFQH
OBkNfCsFNsjqo89QyXZbQjdBDNrA2xpAP8HPXqREXi5xaGWgFhGdwsyrV5gYUNJjJl2Itk7XuZli
HMcKVhkGx6ZdViRO0SfWjiuxkpTXsEoIQc6HX6ml610QVfamjKuW6ezobGVlQ5+Yz2027EgxJ7au
R17Yuz0WTmdMf0IiHk9RSvf0+IyqBlPxMMl4id3ljirdXQze2JzyVBAhx0QSXal7owjiaXfbq0TO
fmwCn41/4UB19MjD3JL10JwbkcqVLV3MXVBq9rlbj9sqaqz1oFHramcoj6OF6FnPwtqXMrfHBam+
5jrMnb9dM79qC0l+OoynvrGvwvNXTmcfZmtMiZdN4VZ5tyHuTlbRbo0CFEXCEJpArEUH5Qz50pMi
EVC0TGxHWX2QVvcdGfLiohuZPNirCGJ2YxMd+iB66X2D08FGwJ184FaAddxWBJoqb4Mt+0Pi1+g9
YrQdEghbb3wSSBrKqdqJ9siIekGE/U5Li3r64R8l12JbDBx6prWtaw5XD3lRp+517X8MU74JRfCZ
qmiHoPrB3NBvlhedHwbJsIK2S8UaGAfWI4shPXpFCniRWCJxD9y3yuWljd42fkS1KiJr5tD9prgD
LrFy8ENStLWHhh8sAQisTo2Do+jJmoGHtKcW5Sk5Ouy8M+KhjTBKd42m4U3B/DINergyPxyVwb4y
wmucm2sPw3RUgYFIkfxe8ukYAsI0aHGABJBffk197wPDScuylTVPMy0lyUxLPVbNnSv6qdTFXQ/1
ziKCcDv5OSGsAwpyYkKPZd0xao/gSAhCAIIZSlBcdH/zJH0R+FdH5zNTD9ibxs3Y2wMKeBmRzN0K
ccVKQkdc8fryGXlul2O08fNSrVGxcZu3ARoAW2RHz9GSSLDBwI8L7JaseWxdOiVcu9HpIvYC6xz7
U/bHjcwaZ+foLb0J8lVQJ90ZDhvLsyEDHeiG5V6ZxjfnTo9EH1e00bNB5937XeTDtJVjh67KnGqU
ZVX10SQB71tno2R6JFh2X7I1p7OZt8a5U1jg/cbBADCZIvmksx5Jdiqju+0BCHL42RygyI4QYYv6
vfdlToCiFfR7dvnFR1lGaq2sSm44srvnFlJIvPRbfNyWJ2KSD5E6HV3Ro7CfcTR+JrFtHrHZ6niZ
1y3TtChPXkQ6Q09Ezznh6E1LSy2gMcPDjq0ZL4+tW5mteGAivVMN2LSljlK5IIOm/tNVNW0DvKzh
IyHVrdgz4qRz4cqY8+UkRr/kMcp9scSuN/wEDK2QBFruS2t3bsfbUPKZhNvQvIvSrj6cehj8RSGn
9JtcmxxCQaL0vYbVycxqmIyP2Q+DbkOoQLUVykr2TSKS9D7ji4qZbzgRWrFqrHArJBMkR+KEuLjK
rCzvIakJ02uSm6yP9T/BmVVd6XOWFs4vK0tomZVOY2qcIjtHZKD+GtGF/KV3rc7EZZb3bp7SQ+KS
exRK1AkLlaXeFv1JEi2Z4Kl1MLE7fMiY4p1dmF24ImEWWICZSN0sIe/U9op5KFGciVeycvdj+zRU
tUVwEN+XJnX6Ec1pV121BRwcbsAO829mQFdk2Vo7s7Kira2NFCKNcgkbiL2/1liI05TOyNNZlTUQ
tEt/PrRmMrz+W6Bnaff1U2rj52KJ2jvDtkOvc3JDU4oll36OhrMYqXWCyiGchGwhEytijkhhblsi
xMUQmk+sbYBh4D6hlBhAtyEsj+JbDKbtE3wHCKgeVvi2cusHEd7jwwHP0/zrp16D6yCd10U1iH1m
y2hHnGuwTbtu+pyqyLn7oZZYm8fc3VtYKT/isE+A1xThdK1Cd95Pc43pDQFNetNMyDeSD/AXhIoC
+0QMuHuIE47+0ORDI6w+vk9qiMoVwD7jB995OS2hWxmoc0cWfYt46q2rFqq9tnZf/XJHyudlKNPq
PPNGHDuMCOxUs764kpMunxoiQaHzybB/xiMWPtt55t0HbxpOUBMFbyq45xuIsXFnZB4mWAPTMv76
LjFgkFUcYgPBCWZhxtuh6+dT6dfRh2h5Chc25uPPqe2Ibu+66FQAMPwj4haqwGg75k+fPla6Ueo/
1bJp/oxEH92Q3cB3Ew29QDrrhvsFPMYopv4cuk4MTMKNsFfP+nVGSv6ZE3XJKKrLxldYFHxqnCEP
f4IIwXEeGBYUZ4QAyzwT3gkcf8kz2AoOpLLrfuG54CDpa+/ZsK2eGF4zCH/l1WTzga0e+a9uZHwa
eR33i5KczEvlJ+428ip1bTBfrBh7Yvvw8MQv4thhZBM2029/7jAeeY7FbjGdnYb5lfbaF0IyGKom
DVX1ygqhkS/4OU9PXqhx40zO8DYjfNwohuJfQMV9ypwxG+9dOQ9vjlWoe6Dbgt1gbYVbP5TDSZBg
nK4essWnWFsuxMVGUp6LrhOAa//JlK26SMcHlfCdbzuoSYhL/4mXRXQ7GmAoAvWSGl33nGIBITJ1
LqhwwnYuD2w0KcCivtcQv/ygfY5DxdFW/pNH2w++jgh3NCEodbJ2/WUAWObX0MY6WbU9obRLk2zQ
Q+xKq4Tw4Eb7RhT+vCxl3H4R4Mi4cUApdk97rMQMgsAnYS+pxiv4Q31mY1rfB+Hbnx4T+rskh5an
yYlOdmqV9jIW4OUXjdMQv0rBBF5BeSEJWC3V33OedjL8cioDTYgwaORvnpNDZRh6x94pGCWogFPI
EESqF2S6lX2GL5FyjTqJdGcBMrCfNT61ppm30MHwNxJiGv8dGBnaqwmT+WvXdfI3HIX4p+evtbtR
x4XeasLyOPPrqcSnRijyOjai7Nz2VXRqWn96NWqm1qegHsYbAdtTc2zNxjxbpZdRq45kFFLkI7Z2
3Sb48unP7maBHX1Nk+GT+0Y3hFy5Ig150aBQXYMS6OelP/OC8EPW5YYxQ4ENq07hLWJ1L78sv64k
ePIwW6cyml67R9otdDirWyI5G7jGKiagtHKUL0FeR7d2VOkaH/Ujg85tlFjq2OafBp3sALALWx2d
CNereX5jm28DjX/1BoFp1mvt1eMFJr68p7MkUVnFggx1mY3jLZnlcK2LICNNu0yrrynU5oobMMCq
DkU5K0JYYkHkzxDGJI8UbZH91peaP0/1Ft2Q0drGKjByNZ5FEhsvvdEDA3DQzxcrydDkn0SC4FDy
5P2ZyB+FnmGL8M4tWIULi0r1mNChrYXdet8ASOuTabDIwOlcfuVz0p3MdDCwoqbW9F4kFrERhAEc
OK7Mj6oa040TO90WkfoErraw6fo8PY1nvyfxLVFUoSP00TvRj+ERC8B01ogYHkPrMt6Wme1cECBn
ayxc2FRVlqhjWAjo3IRG7EY6yS1w7WxN2kqzHptUf/IuB1+jl7QWnMTY3pCmOrySSaqewlnAsgJ3
GB6zDGYC5zvz8KjFVIFn7xaINmdRZ4XsBzxP3xh5eHvXrdLjOEnrME6NhJ6nYmdbpqZ8r/XM6R26
1ciUOu+oc2vDvpo9jlf2q0iCkJV704YwaZhsfNR3MVHLQEnHpDmnYq4ehyvMlDksdtw29rnkIV2R
/G5qYJZztocAmby7bdr9YJX1NtQ+7s11R/uZ68jazIYzvQDyp+MBl0NMYeL2L7VR4dvnRJR7OctS
LygLgl8uYpiPhILl0/ND6JFNR/4zhlIzv4AQig4WE4xbTzOlF7XnTQBOXTM9O4ZFLHQcWZdYzmDu
CZRIrjqrCdV2zNygRe3UPsjDqYHnnbTPVliEb1FiDFcAVc4fF2j9re1i8ReoOqEpfkIbwaYWO7zK
amttDLZ4r0AvuUt0h8gfnMru9nau9NIKFWHRbkL0AFrTVUDRtmODPe4pmsTKmm32dCbm0yAeEaxT
ETlnL/fHCzbJHl0eNw8Qk4Jcw9hss+eAzIWXNuoMuP1d9SA7R4O7IauxWkaWHM+kpAqxhNHVOXgy
Yck/AuuTW2nLv0pp69GzktC9Ah4wgzUb1Vva2Xrdp6lX3LPRHt5crsd2Bb9MZcTNFs5nao/T8r/M
evRDhH3ZjjlHhPUgTLG0d5z2i2KU9L1gGF9rXZMeKOBByeX/2xn4/4feOI6hR3DS/1nKcfzSBcFO
6X8SdPz73/p3OYf3LwTpzIBxY5kPb9z/mGLb/zJ9NOkIex5fxH8UpXv/sh004ibsVaEUf+u/j7GF
+Bf2CVTp/I7NfyB//2/OvX/XTPybn+B/n970vwp+sa5ixWDK7vO/srz/SUThNnSCqoUS4zTObiqm
qxukf9m7bvpHgZK66wbgmOU+czx81Hb7f4ugk774z2N0RWHkIaN2hPdQ7vOiHr//H9RNIQPj2Z3B
rLVluQmtrib/eHTPASplOjF29WMLTVCn1KGBVe09bxBbrUBZQ8l7rXqRr42kIaYrcb4S8AVnZUrQ
aU12HiNbnisHuis5qfnKL0NnGwG+WMJkIORIA2pRyv8BKPjAkGfDppYgeUT3y0/ad1Lp1dPjP7xO
z4QpmL+TxFTXyAmsxWQTwsC48AOjdCRauqAHmy8fD8ouukPMzDJHJ7AlWuCbPvZjsoV9KfOW1S+1
JWI1LDpwXGxHO3uMzlRJ/rwJmaO6dRieXauC8VmIvUVyxPGfL8T1wWh8cBNr8deCBkFW9neZ7QDz
gtj53WS7OLO9NVBrmGbhqnJLeOhe3K51l9w7po8LMUQbPWG8KlA10jvnQFGcN1fa6iDxpi0C3wEv
S0SqjWAfCXJ4aR2cCq0gbGg0pxNpE9DoOTSWlQty1rTKzWDFyWPxKRYzKr2VmFEsN+KQOtdARC2M
AmJ36vTh+w0o8EJznaoL6Dya5yyb0IMyW8uxQC6Ub/nrpMFqB19nZ2L6pumkL0Ixz3K2dQCAZATh
QCqZCYs1iRY+B3kS7kvFCr4CduZk/Z467NZn3cJnAvUoRNej368mEzp0VI1bYrGco0KlAGd8XNUd
LTCh4dCbL6arN47fTneyXstdVVB9R8piCJYXX8PgsZVuSP/Q4obljyyzIMqAAYZEzvb8oUjFC1Xr
9qxj68nPCHzlnGelG9JRWAM/Y7OvNl3TGyc7hljLlP6IAy07aC2+ZMKMPqGmW/nRxPC6NjMqSLbi
9Ru93Y7xxVtleZu0wdvvEnk7u1svHScqFO9vFCPvZeuCqCdgsuSkeOE0JD43Jl+Wdd3FjfxzUjPI
IAMXh6P8wtJ3NFzzqzKW2KLgMsk9OBx+Slivea3tWsQTVXTPDzvM3PeSmCkIbitmIWh7jPiWmUD2
R71zxHrwGxPVpcNKJ3OO42j2G8BJFn34FXv512TLbCun7jPH+WmyzVk58DuXVSZWU5ZsvZ5RUM71
CpVT/ZliBmDplLx1FrkBZbL1p4DvBz4qw4tqWdved2gbm0ZU2zwhkEZFKVCChGytIZmKvQKtymgS
Dz3Z5XKDr+S3Y3UTGdnWOgBYd8zjdyjM5clZlH6SotXyX+q2PTF/yC2S7GNZE0bB6yFCEoMd0m+d
QZTuDnUyJCu3t7/bpjgGuawI4IToy8wQkcgDVxZ6xg7iD+VW4y0N2xlXY6q+RwIwJCl2LPVRt3oP
oGwdLiGMYZjlEbyajy9M8HaB0ptcz91BI+dbQrohtc2qLr2DyyfYyxHdLmZVzUIeawm2j53/ntCp
6Ti2D54Zn6qyaZ7YxTZPSTwVmE6hRiZ0UkvLK2HbZXDZYzM+Wmne3qv6bOnYu2Sx428YASBlYH7G
6BWlguWm44mt+lswiP4QOdmfLsc5p0VBRi4wqpUqzX4v4csu07T/SR/sET/B9d8SZ/z2cO6xUw+d
6Z4p8cflEmOkXRLzNj4gkdK6BLG/N6FgTeM03bQef5iVsZYnvWCjmhoYL79C7Zqc3YRKqI+CN6tw
hxeXtOXcj9Bgz419yGvn2a3IApGc3J7dTOexvmht+Pc42FakI29hCJDeoIeULUwjFyCKso2Ipb2C
Pb5L4nY+zlNuL1P1GUd+voO+VV7pZLKNMlS4B8PMsgsEsbbb7GkuQdITSI/sh1S3Y2BwQHUkExmj
eyNbwdtgb3qq/dndZWw30FXlz62W41NUfXUt4A6MyfqcZK6/rpCknY3Ub45UnAfGMGqDF6ld+dBw
gSImT26hs13e5tW+C2FsNp04j0YQoCBWlzAHHtWyR+Zja3HMAW3eSDdmY1o31cl5fIHng+03Cp+k
3gxgSy+90RH1hj9/MUJNMqPpndXF9O4hGaHc697I1GFubMr6kN97fueBh0Yio4LgVfKoLBoRsOIy
2ueh6o27M+iDp1IHLxe+1TjN7b1kG0lOmx/BSNRo4Vkmvz8a6L5fIFkpfznj0K46dDdrQNXwfx1b
vzid1yz6/LMZmp7GQ4Y77c1rTJy4dtLLlGfMXI0qWqfCaM8+I+3SDE4Gs/x+EbOVPOrChY/sLSez
6v/gpwLk1gNMz8W7N9TPfiU/oIfMe7wA6glA12IeLXn1yHgux2lYWHBcVuOLBCGI69ZtNzNSy1PO
wqwO0/Y4lbI9sjI1EZMT5LPQLbS9yoGyWabZK3onAr9x9TGcseHeyLY//vMlyH5NMY+v5/Qgx7oO
mSErM7I/3PfQK9yXqjqKMrFfOW/EC1HNSXmskIH9UsxJt05ClmIZpi9Tos9mon5Fven/0uxg3EAb
0FSFszFjySjF+JE++KU6Li/e6CBLlMUeN/s3sGN7PRaOu0uS+Cl0JYHVYb62BxtEh8sOzE1ssWVq
D9j/k/Cp1awrnDq29WzlfXx7rNhA3UD0F1n8ruwZu3ELan8a7hHXMQbg+dhN472IAeWRbF8hGx1o
3NUkjj0qxEXEGb/O3aA7iwxrfW92W0SnNSRlmIgWon24dNmp7M4KTPGCV+a+jb4BkJsx4oZVc74I
6y7e21b5lfrdUTBDfvFVi/CVyfgKq4Rz+OfLhKHGZ3aKSzLCwSJ6azU6uwGF6GH00icoKMFH+Pgw
1Xl4BEqNUXpi//H4wthrZ82Vg+/erM+pDOpzk3+xDAf/GI9yE1dqm4rWudYNxzlpSPlxjCDJ+ZPL
hLWc/hRlGTAd4c8jqiDBTNroMWHVQzQKzaVymc2gsCiuefi7It1SWvSGflBdzbTLFgUUazODTuBo
C3xKFnt7O46mXdMj8ox0wK4CyNQia4kD8B+qrg6vw7aLGaoySgFcy6ZhZegYgIPhURKzykPbUXnX
2s/IIC6qH+SS6ZPkEbjUKayBbIwBEBsPNLVhjXuCr4CYVeWTRP10DAhD2w3z9DtLTB/pBLJJVvEu
++/0pwu8euuZb8xC8lcDd7PvvyTGHC07b4L16AccnSkLoVE5z0SPElCCSIOatQA3M5fGMhVmvxsj
cpfgcr10zEyWdaqK137s3wubqjYZymCZCD0eyjS9yzyMVl1f19vZAXJA1BKCAledTC96nQKjPcap
ZoLns+jLzMAiTiZw2D3x4lz2MMupjKn6gVCmjhnsc+F+D87XxHwAqCrEgqg+YdmMTlTFNaRilkEG
d86q8Kh9Le/hYiNKkzI1+ygcS+8tKwD6TwJ8xcVJkJpzDh7A2cYYdrEVOkdsafIymB+kWAzPcWsY
ZMWHVwOnK1Gayn9L5pKOWqOnZC79G8B3RzyZlL/58BFR5CLyZkmMG64/WSoCezZh9e3zvr83bA5z
BXbB4KTZKLOJ16qz+qVfpQQSPnhXYW0FT56BwoDgKTz9geg30ZzcjNCrqYB7IPTSbg+GVe8rOA1l
xnSt9UzocqYgsGBssZciIG6H5tnMdHerbECHtoTQPBbhUVvJxZJcE13vNsyoxRZxeLIk/8BZpWSg
IOlk0ZW0eUfm62y+7obvhNkFJ0BaHgsFBbQwD/b8k+JNRek5P/uMVoeayiXN8PpQDRVMx33jQgAd
iuk5KY6grSC9TmF+TEtvrfwB2gFhkQ/cyENpAL4xwsN0blPzCCC/3cd1uM7Dlnebpxe1QBQT0JHq
Y2Cq+phEobNuWkJyMI45687lOUMg07BaGr6wlfIYJf7GKJV/jCojuGDWCC5JzjkSKIQJvVR7DNQZ
Fi77QVSPoBJbwFqNfjrVctRvIj3N+OgOuhb9nsXIuWwQHSRzKF5nj1ZxGCKTEret79EUP3LTjjmh
UGcE11hjHTboYRQAbRa9s7B1pI5WSSClhziAuct6DggLmec/ge3q55Bc0JWNsAqpQ1Jt+mg2lqrr
xU4ObrSOGuel0pF8hYF5+CebJuj8P9YLYHu+HYPHAbo9EjHAdiqbsusoj1X9IiMKT58RMUAPdkJC
QvHLVTisRzVT0PUDUMqYxRNjLsVimCs/dJwCGXMUP+EPgBuSfLmdBpmbW2LrA3ghK8E2n1Tl3iI2
e1fUySkqHQp21E7xqQk9c4U9WKx7VhXXxrQipPcEisW1Bd8pB3JKGTY8F0xaFsQYD4fUyKCTlwN5
FTYpljQQXZkGJyeN1Zk1BgC3nEy1yRHiwn28rPLAvCm7tQ5tBW83M2Bd5pk97JW6BB0mUj5+68Ie
cBNOiDb4OB96OzEPRRV/5DEcGrDbm9whJNdMGQMHjGlWtVBYpMh2rWdVnrBw0EGSGI1NtxXvJakg
ejaBxztpvjXp2LapYkPAOaKfxvi9cj0bMQhqibCVb0OMMCZX9XftKAaSyVoXc3PuZ6lPTZ99gLAx
9sZQv00G3MgmJAZSd/ilDQ++M/XxFRTtY7nigjcL3R8/z+WPUb9Mk3UKpaGuAY/cs5XMn9FESDDL
v19VnskDy8VPw/CygxC9eHSwkC+y1NjL1v5hOPDZRyGldyI58EIvuURZiux+UE98c2pfpgOV03C3
p0HeFV0IsI87XSbEQOWCydDO1kbudJcKkOLsgJHL83ZR96Le2x0i26AtzyzosLw00iOLIwl3VWwR
Q6RGl4VhSDUBv2Ure3o3BpMx+mHzqOc0vcRJEa/Th0wpcoid5aT+GpvR3HFDn3xFaqrJgu3ctzig
i/K9rw3nCW6e81RXrH3kIIhma4ed03LWJBwkSYRwqDKiF6IQjDPqPsmbyglUCJaJDwq5rdptr4Dt
GcINVkPQxcec/82GoKPvggyx2yRYXWiLpJO0R+Ai8+ZVq9FciRHuXO1sgbOIN5w5KYQGTAmu9Id1
8wBqQvVhO1OaN8ugD+Jg9nayp1noixCCYcclk4/qpe2i9CC0fYUAOR7bqt+WXaqI/mVQLHiiMTMu
WtmjoOtqtaoMPn+IC/NjzMadLR4RHo8RT2Ia4gAzrdmFPbQDcxTVjq3fitDF77aV1Rf/OjhsKyRt
LzkkdRJe3Aw7dUBhtC0TysbJc/Bwz87ZbTDQh2P35BTqYxQpxCBdzoSYRTODZE+tamIbmQAWv0eK
Ue6mfuWLsdjYgxfdMtY4SCusQxah7yBPLkgomkl/ZdReWHtMR5eJkMKFOdRIx2iHGPiP7/CAuTvs
aF498PFo09GKxe13Y5lAMCBQh0BotMEbGZpI390Q0WVVvPRYx7pwmld5VH+i/HaX7Jbj5SjUgCix
vzl+fBFuyVgsrt8zxS+c8GsUBUuG7EGqjuOV4WTBOVwPHKQh/Mq6WmQx2hiI/dZxYv3GlG3uNmJw
3E1W96+eYVOuYsmzwFy0SIdcbWwYpyGKa+q/pY6aLdv8qzBc+8qFyauw6JXjSManVhGswhaGiCNZ
XWxmA5D6t4NlJxs0Dxm5QLYDGMN319qg7kFsmJxqNp5ulOk9JmYSNgm1s3K5zZrqOYpM41wNwx/s
I9lrKM5uKPBpDMl4LQ29JzqKUHNtF2x4DEWbGl5sG+p5YCG/H2iV8ooE7QIatGgSRP4V0tjoAlP0
exhxstRRiEnAdretSwhCY0J+lBg/1uT5UFvIhsvRi6Kdocc/RjoU17q9cepW3Cr7tslOjiLeyzB7
A+T6AydkTeTapdMXsrpiZTX6rkT93dYgqwCRxAtfeZcoLrxTOIqfcBjbNaSMlxYkJdchhXTFNeLP
GZE/omGbnIDQMiM/veWNxDyOhWrJQrU5AgJZ9o1mQF32xaHq6YajykNqiQrow3LDE1nDhJXxQG88
QpkXI4uQD1SA4ao2E+PgOTJYN5hPDhlmhaWT+/j4uTJXpTEGKxzIbM+ASCOgNOwt4xHusni6iCBn
t9ZZzpJa1MPAorKNG9bVOcFktu9KyExNmi3sLr25fJp/w+xmAQ/ZiFXAomWnxwwlPdRBJ1/6edo7
rUFYRkEOhdmB8bWbcVm6LjPJuqHjtqfDID1yztP5MNguSjf8Uruuehk6G6GnxqUN5ORJiVcbDuRz
D+I3zajR644ipaT63slxqwaWhVq620kRUJ54kXPuA6tcc/YyQH+O1aOsisND70z2xhn+Np5prcLB
//YqREAlFbM/JTy8cY16pf6BcD2ecuj5nhn8JtsFu2fbfzDXLTfNgOGDaF5vkRZF/IRqalomsVSb
pu67DfQaTkeUFZjGJpzG2NATJquhSvRNRRlu+4F2KZ4Ur6kjpHggvw1IOlo2sw/3sQSbZfoPZmsK
5zZp9A1Lh01yXe8DgKrybVgYrMyGGhrNFDbroJ67VRgZByG7cVdMJNnkyfyco646Pnha26xAC4/E
IyfjhS8Jwmqe73rfCi320i/H9SOGhE/+56Bn60Yw76ashXGMi+EAAvToCWZ1kWSnTmpHv+qT1DzP
yB0J39uK0kBPA2jqBsLtwy2YcCggMKeIHnrTVx1GR8OLLhFwDH4A3XvS6ZdkmkH25fO27lmu2L3v
b9TYrlDXyguVsrz4voq3BJphpX38stU5+Fyj4+rDbgT3n4zfbs6upp7e2YtUYOGaax0ibx0cc+/U
T3oEY09pQHKaSSQM7/dGo63aR4/cECchEULK/ILUjCSIEY3NLKe9V4noUKuhOGI3RFjrivA8QzDZ
ejhML31rqzV0tPCpqLFi1ci88TWqD2uKhisE+/oASO9Z1j2npAjipQtz/ZkhOZbK8Gx3wtkSaFFe
q04smSLCuYm6L39unQ0xduPGtPuNJQKP98DNrk3WFZgEe5IalV3eoHzzdhWgUwJd8CmpPqNA+zcJ
Bgd5Ram3qZzI3YWsTQp6i99Rz+BIco/mzqJ9nAxOF1TWi9DL5is0gmDDImTYygNgYv1HEy+6qLLw
bBaNeHYLMvl0iaSsSudxEYtc7gjKLjfMEbqjbxLKGnMFQ6VBKq66L9sImfl2GGLNThiYJFzKeGsg
9Ayi0jHOEfZC+8lvBP/8ScZmuoV+p5naph+F3eb7XkwPKLHnPKV8ajEZeqtusq5WnX7lXnHxC7mt
xyJYWkP8ak4mLVtJf2ax1halA2C9uRQtDGKNa2ABKXXe8CZpAkYXM+rayJnr9WgpsbaCBqVaWySb
uvfChU1AwX9l70yWG1e2LPtFSEPfTAkS7ClSUqibwELRoAfcAUf79bUQmWVlWYMqq3lNaPdavBtP
Igng+D57r23WXyXtfpGbWxQAB1yqWSvIgiTOZunpFTCs8qcYLFh09LdQsfGyxJTE+0ZKdgz7zblb
aYdVG7hn0Q72a2HZH6VMvSvSTziQQXzVS2e3FksgAGGXzfMkP2W9nnEiFiXngAr2dp9MNCpJKIeq
kyeC3FhbuKMM+Vgeko4vPw0wqPlUgkRtmjahrIP6Xg/gAd1+em98QI1xQCgTLrZ6pYedEIQOJCHx
rHvsjz0xY1OdKtP/RWbCOiNjblp3ECcreUtiz7vX9I95pXe2PRBvzBzT65ydOqKgeyykkuWafPb9
ZAiH1oC84LNtIqyQH/O04htdoxv5g9U+ly7J4bRY3gfHrV+rOj5bsXuoCGZEgQvNDksJGh6wLLi9
7HGscXRgEebtSQ902lQ1wHWwc9B7OgCF+AppsOHRxoZFO45F3gAEVNoZ518fViwoTL/Q33DVY8zT
5a0b/YBq+fxIX/DyI8vi0C/XTShOSQ6o9vjqpyKk5Dy0UJlfsKVrYR40YHqJk26kt6wVp9tZLsNO
4CR7nqiDI4/SPsFw71YTcjhVZRAtnV4cS918ndcuCt9uDsVY8NApTZNqh8Q4q+43iV993xl3IVna
EqBx3gOe9ti1YerkmHqxUjOQtuUM8D8VUR0k4h4wx+TKGPFM1O9prlPcpSqNoV1C5Wc9GQ6Oo2h9
6sodRTEkQSmu9xABfNyMZ51xjptN+5TFVBTk5nSb+I5bo8i5wamCjKRiYRh0N3zD/o53ssQzmF0L
VQTnFrzSzhinZM1GUIqjy68EQXffYXgmbE13icVaR2gGjaDeeFN69pzIQfvwDECbpzwTnIZTV+FU
JQmz2lQaX51s6OpbdNCblB2FprkEST33zh7bVEuVmkX8gGrVKHfyJswwMe61aVo2slMwCXWOuYvq
olFr/D3f6A9MXHCPdH28pyZfL+FZe527xJWWz585+ZcT3acTo5RofrrtkeAQpcX0HsCsZ56adW28
oRxiYu8/6NfoXpmGhyjWHBbbxTedhNQ5seUMi9bXw6KWA2kW5lXl3MveEG/LdKJJKo+SZlG3VcLN
V4s+D/eU/op+iTw/Lul/ryIRe+aGGR0Xq0WKV0C1eg767hesSm4Nlnq2JkvDEq8XFOiMP7q07m/1
YJD1zc09qXTcl4GYqMuDFMRlrqd7U/ZfpiPiMzdepjOfFl5z5CvqmMFpxD13aIy638aZtaMGerpX
VkPvNQwCT5361OrPrHcome3fRg7DVyZz1r88baBp51o0yAGdAFR+gxIXxcjmGfPPzraTYOdxUBa4
md6q2drWuWu9WXp+GrOmOyBsgVSZA9TI1qGHkNqhqFoCM7TlrEVuref4sNlll/gRT0vPBr0ynfPg
UZ8D1jVVNSfn1Yajq2TvacYj95OfwWwel4JQRp5VkVkbdzaWr4PDOdBqyPGUuvtAJ0Kyo9u8Xme6
uBUvq2G/mtm1jIbgo8NCClyMCpZTqfnPrLtfq1y/d/NJVgZ7qUTMHChY+7Fk4uRMd5dkKZL5ebGx
PXwSZrvz7CRhTh3/ogmlLOzaMRQZliVP0aM2sz7rAmpgwK1+pGJYzjppR94I9gqJibBb0IARBxW3
qyl8XUwOXmZBr3SSuX+dfiL6Yst95RdXCZLjlJDCkFi9XbLmfUxqmkmdQDM7xDSnpKXpLr27sPtk
vygHW2xU+dvViFL2XgD1L87EZjEQmkX21fHhc1gXOAHKYiPM9H1x+bz1GWF9GA/Tkq/2xydhZb86
y3qaLECw5ZCT5wZqrFMGzPqT23nGQ3UxRtrMqUS2OrVBhvljaiNxwaz+tvXxc7HQMqXL8OX6XcR3
y7Y47E4ZbgKRvc7DuLUmtG0r4ywxLNOX3TkUkcRkAQoaGyvvMJFb38pSo8bAwcSZKN5etepzDeGD
aTwX7DJ8arVSWCphB50CDPG1tKtkQ96NTzlbO+qE5BZbHg1ZSTyjucUBgT72YiA5WTz0sV8B6c8+
UZ3Qx/i2r9lkzYl7l4FzoBLLoTnIYxQj/cwFeqot7OUOOmms/9YzGpCKycGvRyeHIYaPgomiG5Fx
UipVQ9+1r0Yf//aAyoaJXTUbN+g2aWxZV1s+iaFlYCQkwCkQ919XeQ5MaFzHRrlrHSplB0wPJevn
0BmydD9Q/W12mM1TPSmoNBJsoGypopk5YBMzZUcdkVaE53q2yEHG057QCSfmgka/NVHHzgKHNIgb
dpR0bua53Aak5baxPZcPU0NoQNKiay4Yi2jUKbpKSb5UwJBAHJA7Y0ApooED+pmqBcEpqTc+q+WW
Cf/qEEP6buy/HJWhVGXmcFNL9YoDxPgoVzMABbBRETR1lBu+2DT0lKPo1YeqGY9DVXtPpQskYtCp
5Bn9YkaWV/1ZfdNS2UTabDe7QXZn3bT/VkmpPhdqEjZtewP+El9mH7yJbcTOtivQ5CwF5DjN8icj
Xmh7sfTiorIBDcTKtT3i7BPTCv05BqphBoxsnPrqzeuquyrn+9A09rEVTb0XMei+MWloFY+1mIuq
+lVK4dxQ0A8eyIIdP7gVgf9nTxMEj2UdQayUs6Vb18h59pTfaB7Y+kCUG07585bNn3eW68skYW91
6VEbiPvi7ScrFAMXEIQ8LwN9VuGSdnzDsGW0LET9MTHPRmGQGZm55QQ6boNCBOpaKuuWYvMEfSzl
rmznnH43aVLLxVeMvYr6kxQXryjFbzs1uHSzaXzu63ram2Ddj1bbccPHf4N95h0OXXXW9aU6q8Lq
jjiB73IOvPMYD5+68puLr/na9jZ6nXcoEdOuU0lJRn2FepEc83pOMJh4V4oxlqgZu7987fdAizdl
J6ct4k9zTcBskE0EKNTMf5hAw9idKPPFOb3zUV4KGwQN96T5S9g/iRv/0eq55NE5Nvc+ndGXdeMN
87cfThAQztI0WiyiQjzI72GtbRmY4F0sEXXOVImY5l6YTvVRpd1z1pefcLpIePBge4rZfrzEbgW5
z/8zjXn5nhvNvs5c8dWYXkGNjZlcraptwkXruxPJJewmaf6DqEZ+KdZWIAb7HyakxjBZ8vhmrSV3
glXkJdPAtCf0f22BOsy0FOvO3sn8s5dmDKCaFTqZaE6Y77IwyzOex2XSX7BSNXt6mP8wMplRTHE9
fu+FmGdTZLu6EsH138vcLsFVsxyuQ7nFSyTOtYZBjqXrRlFbDaroGWnbfREezcwjvaZoXQdN2fqz
q+62JGErdK/Dg/tqdWxhi3mqoM2WDFF2j/BAicQUiKcOdfhomT1VUpqeRS09d0QGhmvswWtRM3vy
upV0b9m2x18FnZaARY19r6XCKa/e2Uc2RBKF2LKIwkEi57tjSp+iOe8N7ux4oQsXOSaWN61adp5S
3VPSDm8+Lq9dV5I51gHH4cttgY/2Q8WGfqN6duglzVuYC6ZvoSc1viRNnBMhufvQm1is++1gUg/R
AjwvPSesvDnZSW/iliGK+Vrnxe9JzcfKAXEvIO/e9EYnjMIuZFutFm+zHDEPd3V/b/D6S1lbIHjy
eqvPpQ/rqd712HmuHVwgd4UcJSvuqEMhR71p4q3WAEMKVizSsAKS9AlUktsDTRqhJ1UCn3qwApXS
DrRSsEKWemhL/nzhTJz+kFCYMOW0Gzzhbzns+B1yNi1E3GYfNfSm4h/Gqd8UK9YJGHzzGEZQT94K
fSpW/JO2AIIyRqK+U3JkS6reqhUWZSj1jheM0c722v1k5+lmmNsvdu9VxGdE8nkFT9ULCKoCFlW/
QqnMFU9FpyLWhhVZtcCummFYzZmS3x5UK+Lv9tFeQVczxKtgRV/lKwTLgIZFJQsW/7m7jr7r7OYh
9dEuK29XBfT8zUjbRwFZi6Y595yssC2eNgeX9cLp30u9YAZjDePuUdnZ6nv1PmdbtV1YBWzFCvOa
11aULquYPxD1DPcj1sf01kMAa1YUGFz59/IfHAxKmGmDCzMn/dQpTGwtgCzuBA2Vyu3k7TWBz77q
MLqlQybYanuflKAEXIpMmp7AF6nby6vb6TGcHfXHxd26qZqkOlAFrjPSFgDYPD7/eMGTVanl7lpk
9wrwExw4tDrUjtXSv9EoE2+CFDLgnEJsGG3mxVG5HzNAYgRrtaOh8EsmClknHgUEmeAbYBJCwspw
wn43js95pvMU5nLYWlSuUh44RquEFGzlpAyit+KtqTOHH1I7JqT2Ahy4RCWozqaMLtQqVt2j73zr
aJbbqlFvsanfnboeuCgBZ9ryzdXUXfP9gSWTduS/Mc41Mk/WSpAJ+j1owScR9uNXW3X+WV92S0o7
Fa2Kzw7uNcNUrxq6IIgvirF8/MUYAWZnTxYdLvwsonhu37CuGWEPDnaVkM+E2p48lEjQNQXGyq1D
t9sLwp16Kh0PVGjwW9XJO4AOipbnw9TYP9EtXuaWq5hL1MILXOpbU4OuUDu892oy7/9+QDvgzW18
D16NfWcS+JZ19mYlycXsphtdlpQUBJ9Dyo3TGM3lRZbxe2VjKWBVy/4p3g8m65T1kwxqVi04m9qN
V4uTbQT1k1beBU+N2fd40ArR8pk2TkQU37vS34mUCsw2ci1Vbvy+eMldvlG6z3FXl8EDle+0eL2L
uaxFB1rkXhYjzy4I+tt/H2Sj1v+rgkpxuZAra52bsfpMqNvN9vbQlDfUka3n2Q6aayxYnuIVDzQ8
cglJi67vIh9cGxrAV2tnHn1P8TYrFNArOfyaDcIk9KFySZ3qjAwtEiK/Y8apuiP1BfGr2MTVtJ6v
mGxS3oCiCr5TgUc0tSe0Y3YyWzLIYWuPVFFWfONY3bZ0rmAhqoie7mRbXEBFvPDTjoeBqsB8CpbH
NFvfZKhXCDlV9UC6iHbFVHKn5bQz4ljdkMId9rXBtMWprF2wgpMyzdh0eP3Yh1STBwj5/dav2/cl
YyY0EucpF/Mef9KzljNJ9eW8bIrYm5kzpvkqIXXt9Dx3Nh4K5cWcOzhUPHI3S+bhQTec8lLYHo1z
knemzfmmiNHFIxI3ksQ6Fh2TpRnPm2Wr8ZUJR7ukswOPBpILNwWv6Rn0B+Ya1ztYdmWdqtWGl1Ws
TLhZ1TI1iK4UtG8MBVpJVagQ5NgDlEaw76YKUXGwJGIzyDq7yReyzmlI5Z0O8Q9jsKTp9+nfy+Q3
xROx7c+MiOtWd4bfvRC4nccqjZpSydvAwv9kFxZuEemjYtLRJeLW3xMbrMuguNBOp13coX0NTMc/
UiI4nDq+kKWevzWqwxso4Qdzv6Hwlr1iTenVw9Z/pbrq9qJlJ9ibbLPZLD8Q5t+ydOivSSf2cCuX
pyqlZKrKI/2RLqjIVdCvHYmxQxEfqKuESqptyVTfbkxbz2lTl21k/fN5zu0+97s3TwzjviA5jIVG
sn2rvHsMTIgyU7Vw6DIy7OsO0A2f88ZMvB2aG2lXxhAscXrbbrTK+KEGL3nCf91hZkNksurgno7x
clmMdM37cJep6mrrWao7x57kUkjkzYoX4BADMgrlPuYmK4R1TktNHay++mKzffeH5KDGNvltgl1A
d8owPpdrn3RNxRyYx791jDs49+SPntP6ZWndbCc6eidxYC0RiyZ1QMMSRxZoOJkUb15h1Pk29n02
pd6yCpWaeeRpAmcSEbJIVWQ6GucKL3hwz6WGmYD/ZtCq+ZDzmDMADONLSW9lY/NMTXzIk22xJ106
RBglFXa2pb2BuRNYVRK5obfwERe+9UiyLjmPqtA2ydTqO7oyg0OAiStcuqm8OQEYdXboIaXWSiNw
K/sLF+LFHixjS7FzexR1zEKnRXjwqcrcevjo9yjoXZSnWPKNpRl3TVY1MEOAKjG/+jitlToNAJtO
E/nVkFBUTfk7haMTQvYOMgm3mrmPdKg7B8RcTBoif5pSB8KnxGZSm7jacFxnz7GfEbfCKG+maw/L
gBVCri///snv/OAoiHPizcb+zOmOl9o7mHheMa1Wfzg7E8HMrPnUe3p7Y2NIssXWD41HstjPqKjx
WUWRjPNKfsbD5A/uaRoZSgRta1soL/1F9fpbgX9hkxtVsrMk/MdFYwFrFJWPy+ytUqUkIztru7If
q6PdjStBU2FqS3LrDi7rARBSuxA1Udt4cr4bL/7l5JhYm1wM6Gb0BU4N3hAU6I3rK8Jwwfyz5zzR
Vm5xgdFJgYGquyjVvXFbVcb3WMxfExmAq4/N0itJzxt2/hSM9C65s5Xs0jHtrjmBNsa05tBksmCR
bhAiiQU9UjZlUst9dCr71cgx8k9ZLXbTqN/ph2Euon6e1jA+NC8JVTFcfbeudn0rxMHxEWoyJNYz
JfUfXPoDwZmzWl+aztJO//6VlMmVOSc5OQOezFjiNS9yhX01HqAmrM5AnxZOsHKDZ/5nfcH/h8H9
X2BwhkUxw/8pLXf42c4/6/+elfvP/+a/snLefziBZ9jwdeGYu7bO3/Zf6GP7P2yXECgpOZ+k2r8/
+Z/IN/0//IAGMwjHqwhg6v8LfWx6/+Fagc4fmQZRO+//qcDFoEnkvxHfvLXvI7CMANQMBigwy/9b
VK0wgOcURVrvM938QcfUDi3pAKx8fG1I2u5LoPYI8Uv7ZZYnNeT4sRcwudCO0JiK8eaRi7Ig+MQO
WE3Ca5N5WThq4yIw2dZ3X73weS6azlo2prAzTszbjburzI846I39gCgbtp3i0O4lr/qcVzvUBjfM
gkbdjXnsb926SGiKaz11zp6YEWtUDNI4HcytK7zhqPd+E2JHzCNf4jiVS+wdlY7gOqUNrqjSpd92
aed9t0w18q9X7Ua6TPndrFvX/9ECVvTCqWkr65WJkOo6GwBppJfId0SFxl4RPAdxWNfhGW253U+d
rmJpNwtt6u0zBBv9JHDXYaSds73lIv6N7ofG3/7OhhumzlDeR8+onxKdjnF6O70tKJDp5KvkrdM5
BMp+W7U/OmG+ln0O90ypVxAfxMzkQjbdg3aT8ESuW/eOrJZJ+YQzgPz2ZD+ZLig0qwt79XNok3Uh
45qhR9lZ0XhTuMguCgAksV/q/9pz3GFh4oQvqRzTM8pTRX11Mk7euLneqyJlWafZ1pY+vFBOuHDh
iegDBjVuYeMQfATQb1hwcTRiUKysQESB8CBCePUHbsxjXpqXfhwwZMxIXq3L7iNZe/pik/e9eHeT
gKFSYdMsWCIx4lmR3cfZBvTy3YFTU6IURC1n8knLvma8otqEGUcET0T1kpPd9n/ifGgAAYDR7BCv
8om0T8e2azMk2q+KZ7zNlDmRjYsUbVdgB5i9Y+M1y+/84t944Yh/FeVRgzDKMYE/hJ7Aua7BU9VZ
+AmCJHQF2T4bh5MPu8Gdsou5rJU2ufbggA2fq6+oaM1DSrMPZOTQ48f5zFnqKcEZs+Vw9ars4hOL
8LABSncmZ/C7wxb7hDXit/23ba81oz19vFSOVx4F9a1xFgnjKVtMeFJmYpHXIupiByfDV0+MPD+H
LHtkhI0Y7ZZTj2Idw7XnXzDEgzvZERMpYAWpvzWf3MjbD5BpptDUkYLSZIpIKXqoT42wbAZxxB6r
JRzj9vuZovLU0mhT1O27lfSPUrQsJxZtO0H4edjMNeQif1G4OkS2RhWinTk74ZunFrIz8OFVVFM2
7ricQWvQX6cEY/u4/Bgz524kS7tBHnrye4broPeP9cTlNJRfI/2Mp9QD3abrXHBdm99ziwJ1TjmP
gMbswfH/lnF2LZO52aAk7UruJZFcjIoAKcwPNrBTL4Ei4zDkFxN/7bHvfthV+ofkU/fD9d21XzAj
zkR2BxYTvCfk2Rt8a/p7Faw5r6/qbd72rxYcqh1IKx622WABR8Ll20ot3Zi6eEnKH76hi+uoe/l+
6H8Kzs/3eCR84RoFXty5vVIiyWk4fszxUB4XmoTOKc4fQmL9HtueibHNKfeUmQTRkKc/bL7199YH
VRmTAWoV7X/13FDINmDN11R9SNbKmL7pD8DHh4PlYQwbWjPfSIdoJ6wheZJkpTKBGwAufA3/55PY
QPwui+Qxc/grqvK9chYVZYY2EzHU3RPFoKd6TPJ3MahjvNrgg8DVr6NM4uvkmH+S5j5wWUSZrfU7
yDGvoO3fOjySpinkKaGuheuj1HemwpyxNBOjiIMTDWO6vhd2fxsqr79U/CoXfxFuaM6AG0a/VXvd
J+Q2KceKrCGo9sSkSCgloj+59PlyRuDkXVfDGSuW3LQ8/J4mAw9tO78EiLBnnKs+xpmI9TrgsXYE
0uewiPaxuflaysmB6RFznMawU8j9KO4JKAHMS+wf8HLwHlUQlhKeH0U6wrRaoDeaaTmcmg7cpe2K
JVTON7m/16xPP0CX6PuhY3ROa/NF3vpRNjRkYnuqHPtj7IvnOLEJnKFSEdaw1qbFD5UbvyydVbvA
tAtKYtrg9CJBrLFo5AyOyc8D+t7Kb8WzIOyAZprL8mJSOK4cpjVwohDTUXE3U8H9P75BJMpYdsbf
RQ5HB8+ou0E7+Zu7X50iY2piNGU5qkeNZYk9WySIby3wNVJjADrAMg3olaZTyj32Gm6OEOc1r02g
v4m/bd7/HfDGhILxPS3DIKs+Kxm84HUCnA2L0mSFuusg12zquSfoR0U9ngreX+cvoysAfj35mGbj
Bb2iPbaT8wMDCmdpR7zwxGu2TaLC+Wap5DNrk+2kC+ymYohqijioEyG+Zi67JOc8gcwRehxdq8bh
5iZ+Qrd6dzTjpwBWxchgM0Uv4Psv+HHvdY+1esFO3BDCluO87GcpXzrjPKbVxRs+ICndYs6JWNDN
XSJNBGqwcZzovb92Upah03GYy1v5SKh+3SRFwlelXp4hYHqYmad+wx1s5pcevriOSdNgVuCZyOeh
EXvck/MDVzcB5R9Igfq/Kqd+4LAHWuuUJLjckvmaoX+gxIhjHfkhh4NE2PFlT4QZb0uzfVdaZLjT
Tzl2KszzNosM2LSY94fVx4bGlMeIhFr9wR3NjHwD62WBlaTtibCbkk34EmcEsHNl4zYqcBFbBVpW
joxZGtW3U4V+zYY38+ZzntUPaSEON6naZ+mfuJ3Qj+R8ynKe/AqGDACg5gmLvgqVjhds6NaKvkld
NN3bwjXBrWTUZBcryLWZ5YOL0W5pWgEgKmdEdBSq7TBa8Ya40y0ZtFPhOg/cjvhNqHDbjIOHc33K
DtYAhS4V6WceKC7r6QGX3yGKDMKQi14lJfs+9E57Dh62EN8wcvutVuIkWx3qtZ8+ZtBwkUUehvsB
T99G+8OwiAnK2vf5Mu0qFoA8DYpz59bWE2Li3epEGnlNnIQN8ajU+WOz/cdENbUhYfUyqvOOLIlf
HJmqiSD4wwfzZw6RMrmmRd8cDU1P6QawuqueqYdyjRgsq2Yc6BVyIm2NEQzeSzq9eImqNyj8vAza
ixdQjaGV7W9tSmd6a/3nzv+o+4rzfhGXoVXEf/MAz5rb7JyA0ulxWSJROcfEBhxgs3jx8p9aPxW7
dKpJfCUQVFjjkB2cP8HLbOfUuyAvDmtd0HQAUGeESqAID/y5X5SHCeJAaFrORGqxfnEroD7xyHC0
Tg2ThYsqqKXY0nm6zVLUtT7YZmZ1siVGM2v0f9hsUMNc6IeSjyoi7v+czz4dTg/dnXAuxhnj5PpS
Mlxv6Ps7tIn7jaULNGFfZ1tKw7ZaDcd4rkVkfaR0vg/ln7Tka9P4bL2zxe+uMqZFfcag2wT8QogQ
UTr387mT2FOcQhytPMkOtbtcfJqAtzbtaNuh0Zur2dtR0SZvjMjpMaE0QS1R7ZjNW6PNr4vTWBcn
df7qa0+emrJbSbD+0MT0rSX4oMe1oYWYfbo3CxwIHe19r/amdx0JyPESi8l/TeeZbaAzo8vKca+7
5Wc2ltitEp7/JYrHVuQ2Fe2uyz5XOvFd6QBCcsrYAyqLLrWN9xaafXW24zE9zcjzx4AKyGgq4xOx
bPHI7Ife/mYxTRRqaMsLgLISLHEUs6CIRmjHxzlJjFPniQ/i+e1utGBf9oYFSsseiUb6xqcOu+uz
y/RHLKdx2y2gpPQYxiArPJ/LNF8wSLOTSLV0OUImDYs5IAlrFHcy1f2uKS2dKyitw3rBMEmKcN5J
buehsIiFp3RPbrym2ubVpNg1Qgcp2DERzvSKvVk1OsNoWlxioJVhqdhvDHZpPXdb+12W3kdZLfOr
TPv8tcc250DRHxJBLnqpJMMRQFFDcD5LDHFLzPLRT2Z+lpXJcKPp32bpjfdFx5mpK6z/DY113BH8
AxhhHXwAJtaxz9rzYsps4/bD9BZM02ubrgynXmG01LPbUmO0GqkPSf0u5VkwmBgHARlV2HdufZ94
u8XXvpYmuNdObN6dHB8X0ATu0alxsAdKgRdKP0CzOmakkyDhW+z8LnGOHF2Te0sziquGY3mLdYAz
obMku6bq7qnvyn1jCneXAvYgB9Co0B5962u0CHtqR0bN4gnaBs9KoZm7fknEGccDcwAf8mEsTRCR
ttpZXpNESjGSFs6/r584sExeDqw8ytcd/txsIzpH/qKwhP9F0L5xEsGWyFfs2HdW+7xMpmTlQqza
scdXUCDmng5DhhsdI3cW1MGuctJgH4zx10QGd1MYjX+FCutvWRO/l+Svb4YMWJlBbfTa7kEVz1Pb
bdYz5hN+4BMA8eACEtG6mgsJM9vDI7Uawv65wrJRHq2s+W0KJ962nl9fzBwSLSGKtUqY96C01AWT
5EoNfzOy1bVSZM7RGdg/D04S1SI464NjnoOZQgazVUh/Zc7Qh58jdJQPpYCq10dC7LilDoj4ov+Y
YIzHw3y3ysTddNNi76fcg7BAI2UcG8mFyPhPQpX+tXDHq9IH60URyAqzxHKRygaTVYBBXofyL77d
2gu3Kf2n8rgNWpyTPMeKd4s5DWdqOfKD08VfbcENzrECxXq5GZ7cdomCCR2j6lz9U3raB9Os97vL
QfEWNneHcnL3YlwBrwUPgwlhfpsFnKiFhDkH7KAm1EeIbUIF3JPkI/NR6/I8YpUleCHMr4BznsBd
/h00znpMX/LQbwhcSU3THk2/hpCmPYYB97Vyl+lZ+j9q4xSwprk1fj3fmgxwrcWAehvHB3vK6ivX
st3Udg3LGyN4Z4H+SFJb/HHm+hTwPn2kbrJzAJwq7vgjkyUDBqafLAqyRlwHobyIKnTq/JJZXI0+
YL6h++TAc0K/pcyZriUfBWm3o8B7OM2dHwV24/G4AEWrisTgAmrfUqHZn4n1S68c/cQj291WokGH
DRJwDLN5rnWKf3NBwNSo2CZQUMOCZyBhyhWVggO0hr3B02evVzNVKNyFXj3bI187+PpH3oo/eM/n
X2aqk5Epjd9tzhF20PDzxCglVmAOO419H8pxNr8lmkpxeNsGEM+eH8ayCfnzI21gflyUnnh8zvj5
Eppfs8pteMPiFAqTa6B3NdbBEtV7n2BkmlWcPNeafG6mh7NY6V+rB6/zpxwK+8MG1Rr5zVTybCYo
DVu5e1IalqpWzXRS4lGsq854Ej6pVM0EwQyiDVzakpdEeOZP00lvyVLn+3jKh73e4e3mNgYLtpDh
MDYHrWqTH72kGbT2i88BUPkenGu/z8eU5YE51JtB0hY4xrjVSiT1M2vWvzLZM/WNb9AFOQI7rsYJ
PzjMpZPhEJ5Z8esJuYBG8I4k5BVGrBmquGCwgKic5+tk/oJskD4vDIWmy1qzNZps1xaatecmrCNt
xNy0y+yip12xB1ZFhAX7HmAlySdn5WsBzgg+dhY2CB5bbHvS18wC9XRsApBLE2ock8ylNIuStibu
h/6EsoBQvrVrIN8dAvqhA095t7zqLKr0LfNY7HkA3xyKBZ5I8zNH+95FmXa7NcFnboUsjQjfVhHm
OCqfiuHA++Xc27TNL7rl3jvoG/cRmS0cl8A69KM5b3QWKNiT02zj9EgII03Ht9Gl+7XK5cFfzACw
QR9H/jzlZFFY3Zuzpf0olP7Dxeewk7qldgJCCMPerA5w8tKDYrKnAaE3zlpuwYWutz1xFbaCRnN2
XOyxWl8xLM5W2Hiuve9LQL0SDSEcO8O/CbzmKDnKIl4kHFQfHYvJmgfX5rjdsSQKeMDkx3pugcTi
HhexQzQthrCpqCuO0TH3VZ+pHxr1MjKZPpY4zt9kjTmCkLtzbO0ugIPrTgdp4z/vcvxduYYa2LlR
PpO08qu4Zv4Im3ZJjiaWMNCPt9Q039PCMk5JeubwrG4BVhz0o7Q+LbptPHfyswFnFI7si3dCt7Xz
v5d2/aelcSp8iAOwg08CiHiVUWwQVJuRp9DK3hqal3SFXiXoJr5XXUHFkQAyERStZMagt1ABRJ9p
chxUaoR8LfqNbnU6ZmJJ9L1rjr0f/A/2zmNJciTrzq8yNmv6mEMDNA4XoXWkFrWBpaiEhkOrp+eH
mv5tusqa3Rwal5xFT5dVZ0YggHC/fu8538lpn8TxgXg+jtqO3eyqAT1FlhHUa2Qeb7LzDkYsP4Vn
j3vVyuesx5im2qjgaOnep110GKZBu7ZQOKWOS9kdXHpWdqKynT+rtABYUL8Zy4kvz76szQ8XUuNN
QSz3kqDKeDPWmiIexVEXA3KXcc9ouz0KnfG2paUnv/GeW2TuqtADlP8S0bKsjVPR6kdztEAcCEzH
Ef9jBo5NTXfq+GSOTbIONrHbyM+mZ3BXFFBcJAtTvMRoRRt6lt/qZ6h77z7NFaTiRbSyUgOic6fv
DbtzjjFk90VOuY62ISCaLqu/6U3ZbaCV2Mu86d8DoeVblQ+rpBTa1hrHAsoXR65euu5en58aLy7l
E120IsXTnthBuLGx/ppmCxAhBwVnECTw7BV8MqA00BP6OzfvnC3ic3eF2H1jpHDb4WKppYmrZ01G
a7jwAvlNC4r3Ke6weefGHZp3b607KRW7c0jaZtiUKSuWqivaUV7zPtWk1Qo7b0/eCB6ub1Rzytx7
nBjAMQNgbbZ/zbq6O5geBzF0sOUmMTHWNxZKzqBU46lDW7usmOISFDomB9b9mkOthgG/bsPNAqBy
VdqcMrBgtXlHdAKcWresrhifumvIk84dQ19R0c/piRcO/XFY2XodnumdWqcSffMsKmhjnNhjZHyz
aA6cR1CD95/4b7JdbqBQiMJhk8iSkD47nzZ64NunwthiCf0KEMdfR6BGWysY8q3wrOHB6FkzVK/u
S7t/oJ2XI+jwDjhoh03hCeQCHhUzvK57B8Tpkgg2Ko04GKBdDbQHskH/xgFibfnhp56BkG28xLkt
NBwJWqdr6x9/HEPlrRvNtXic/HDTBT68riKcXpvpxRt64xzMbzmzt5GXhI8//qH37hoIRNZNt0FM
MI7WF8YKbz0hCLCj6acgWbBF25wKxrLELvpqMQSzdhR558HuyCvRG47jPCJrxgH9qnDa5JJBOMl1
9FdTmlyNuZD+8W+NZ1H9KEyGsX1JJDpDe0yNhWtPEG2QcnljI9EEltO9/a6FiFnYWNobSnQ4eTNm
2DDd57QINJKDVH5OICAtnJ4j0JA/e06KNlwr623elw8TpJPD6EWPaAPk1cf4urGjTQwm4DGb7kYm
OxcEfQLYUAKNtSGEi6uLN7mmCMdJJn+fun69jNsMgQW2ULenOiZWpG218dj46FJsQ13HXAmWX/vk
OK53E3TYs32p71QLXorOkLZQ3XxQI2SZnLzbMHfftSLvAakpZLj9EVFvcg3boro0XYWzwPS1Hcls
xZYHpliHmvNgxPir7FG3lwEss6UYIxvEpCjW0Ef2Q4LoG82/94KI4lujwoi0wx4chOmckCMh6clD
ChFnh1Xz+yjy4NbsfYy/dUB8YxccsqwwXjxMFEwszKbEhZncG/QIjz/+0Yd4KZokBVpQuMdkoBYM
wuSzyciem4z+aruleI5VshnzqfrCVXQIW+O+zp1H+tndBdaGBcbVH/dagidOlQhQi4ElxTTjfSvK
VUcc0NWbFfwmAz4MbOmxMEtzZw20CxuRuBwDXtzAi7Ah4l3DkV4ezZDyiePFurH40HGu4tDtjGNn
VuneLlkIZB+LHSQ83LZuNiDpMXDnxvZxQLK9pjkCFKhkuS4GxfzKqimJbJ6gIqpv2zH1rxDl0cfH
4WkOz86EwSbXFugTxjHbDZRsFz+HtGGeXTDiMA+ss6l/M7GZb51EPvhQurDT8SRFjAqAgE3zCC1m
OikFbZxhqNO92cR7rpn9p6uOuRHUOMjAbYbko25xFm7I5pspO8N4Z0OK3ASM4kp6XUvDavp1Y4sn
YWZiF9aAuJkbBatG76M1Lfd2H8bFYai86U0fwb8UbJJ5eSnz24n968ml+K/6VF3twfEXRlI/ZRpV
gIklaRORCb4KzCnb921HDdJr6MTEnVS5vS8LXMTwSyDMM1O0LWq/Fkql1BkeeLVzxA+THGzZYpnu
8J2VLgm6kZ6MGxbuiwykcRuBgnIq8OIoDYNH1VP6uQSZRgkWwAyy8bnS9BvXtdNd2uJHq5h37H3C
XZgJbJKWLrXw1LdwwrSvVKftE48ucUHQBH8al7k/jmv6fUgGyzCn7na3oiedJCmrkSTXkZXAUJhF
2YMhIlo7Z3SvRWaK5250wWtWun4R1mDuBRvplqNTuuka79OrNyJJg4dKm/O8yoKMS1Pcc7QYgIdu
mAWU+K14phHo9CwVtDdV1WoEsiNHioc8XIWNkeByrVHwdSnWcBiT3sFVDcaZ0ILfF7effWGdikR2
D048jfRXs4it28XbUYfNDvr5UeVWcHEmix3ZxJbui67bqLHltVCwHusUfTgcafpFRCRdUXeXi4nJ
0BbZExAkaOk8s5AFRRw/jb477pDGf/wQPvx/jchfaETmsGt9Fk7875nKNKzfqrfmp5TA//qp33Qi
qEEcC3SwZpkkemkzOflfOhHb/Qf6DM1DP+JJFy0I8dS/6UR08x8EZ9OmwMXx42d4EzWM9vCff9fl
PzTNMVypmTphKOhL/hOm8q+51GRRs10hPZfoThzNIQv890BjT486u04Hh1U2hCg2TeP47I2FvooN
csd+98n8xnP+fQY2F8ppZwxUvv/8598dU3o4sXRHJyfaJubM+OW1aMDYcR/k9npkKvcuAGVsCrrM
nI/YerZBBnLmz19Q+6NXtPnsXSmR1Giz4Oenq4P7gXrYt9e42DyEnRlNWaK1wqxfkK7MwY5d+TkO
GGqGRmxBB4ZyBTd1hCaVm120H4QZHDW6UGsyBKhvQCqQSTAkxfkv3uivQeXzR8MNNy2LR8GRDgjt
37/R2BHJ2A85STeO8M5QwEDo0lYFEMpw/QTYCyN633dgM2RVz3HCA4HB3M67oG2Tx5wQjkMwTOrr
z9+WPr/sr3fMMQyJzMlgRu3+oiFyvFIWMaDBNV5bE0ZbOgeY6Sr8sgnhgJQmOJXlSXeUyZyL08QA
xwLH3YWD6TzrINSu4xDCdij2MhQMmmYek+cnR79rcWSaFKSfwsSdZ+gc1olmUO9toCVb0vaKuz+/
Ek3+KoeaP2FYmoZL7Kfp8v8/f8JuNPWyAZCyLto0PFVDH2zE4GmHlMrzSY25c2vLtOQIkLfVnVB1
/wneVTGjy3IPi3aZ3qd9SOilWjeFgyg9g0FltsGb8FImoLG2wyh/VRVIkCmv1jI3hk2b06b2OG6c
pwrCshFON7kJkDTMHmOI6g+JEe+aPNqJ0SFSsQbXVEAyhT9SHmJdMivyS9RL6LDw+cOkijZtd7S8
W0JknpOGoABOh9lCjfp9W9nHEdiM62b37DEbGhRbn9q6La2N0rx1ZLa05ftL1AYPeXTXIBo/SLwu
fukf0zy1Me4S3hPh5daYM5pMmTDPfgR9Aomk7nFaZNgyXW7aguSFJ1XM5mV7IwlpcxzzndjAz9Bt
V90UPsR4COuiXoJOPxmAoUaaSMwBwk0h63qZSuOx7IdPu8eN1xtWuGLecZom/w47SbYg6AfSAoR5
ZtZIDGh9GmeDDEJER3U0RxG1RkEHpiRNL874nobo647w7WPUklExt9cCDF//Cgr4GP77H0Pnf+jk
fvkOONKwTOAThmYAv//5wSHRp06sGhiA5hvZVckkR4Lay5Oru1uQcRU4nkCQFJS5w9qx64SJe5X2
X4B9q/ehzLrHwe/Epyf7ZOdA71nHomCqYDVZthK03W5UiHO7o0/4Qg8xncfO2fjptb1238L5PtKg
Fi+akQQnOaH7bpHKRwzXQ+AESAuObsJBpmlt+VdfmD/46rMOzdufaxoWC8Avl+0CsXXmr75ReuOZ
0qcJlrGOyLpgC7sRo+1tSiSIyEfS6VaPquqEIWnAS+GI4qARhvaYgjz4gtuivf/5d/kPFnV33kt0
7oUtMT39/M6QEiG+s3oLG6tukYqovsKOno7sUqymwV+szH/wMbimB+QMTryrsXP9/GIq1G2yqRqM
V2PtvNBIdjAYyXT3f3FJv3uVXxan1I0jm+mQtU6oX79LVatTXZsOfTLLBp/R5OPmz19Qm/faX55q
1/MQNVBDuAY8zZ+viyc0Lgq9tBjjGvoRDwhIKQsJ/gHPgvXkEhcXsOG4RA/omXwxpMwx8QCt+c/f
hmc6Jmgtdj6Tf/35bSjRW0UZ0iAUAakk/mCjfGkcGixetgRcMHPVSHtLmSQu9Kynb9v91Tugxvrp
g7BcjVrKslz2Nx2F3fz3v0t00EG1udDe7XU6WegVwrZuz2WDgZbt1KUK6seV1xJFbjPVuIVgG1El
oP8gNsfNm79Ya34txoi3sEyTAgAH1KwNnquE372XyZySsrV5xCC5JWu7IXghLwIGpRr9uT//5H/9
ElFmUHCYdPcox9Ap/3L/Q5gNqdMKcBKpHRwaYoOA1A792aj9dsen5P3V58we+8snbUuLFYW6j1XU
sSg2f746ADeWnmm9v059zKsETPVLzx96RLVqYoIZIWXJejCxLKUzP7+CLds0GE1GUCZkETtbaouU
7u4AnSuC+tQklbzWoVcvO6yvRy1nT1ghr3Ygr0tQUGisunVC2AnU7jT6oOkAugXczDLHhr/WJg2g
YOCNTyPkK47tGtwx/CyZDkF5Ks9904effELhpTHniVVjmK8MaIjGiazvTSfHD09Y/brXQSqnk51t
CyQoy0rhrqM4IAXIq4jIjBtUlgNo/CUj2RTjp5kzuQwtikig1DjJQa9oMfGnUeeGD1nIMLE2Evec
ZQ6dUy3QVg2H2GTJWNHbN1PZZKTjmHQYEAA4j4pZiWBcpZEa5wPBhVWBV+sA/QJYrGEPX040QlWS
68Hzyj16vpVsDbC8MYXoU0RMBG7jcTxJa6aktQ1eZL3Unso4Nm6BymHktX2j/QDYQyPDZcSHG10/
UTC0tM58pNHwzdDnaX6Nq9ZyL7GbRTuNIICbpnOzz7ye6utQ18x9CwlQM5j8elekpDFYXa0f6tTV
XhC4EJKJAshCH2iOhFEm3Q0nctyRQyCxIGV6STJ01cnHqKm7WzRF7WOhx94yR6P8ME4DSRhKJBdR
lMFuwqt1lzhVdGnjMlzGUoeOWWYO8YF2cfHxnDOqHCQaDVd7I0i42ltV1J7TCYAfycHWQhSj8Q1c
QbAkrq9+iQP8kZy821dCzBgYYz0/dLGTUFQl6qNqVfege43/ZVe4PlMXgUwOth4Dp3huQb6dJ5pQ
94IA4tfKKJuPAZOxTgtNZwaEsoDujxn0YiEwGKx7zfkOPkUc/aAiNDLoia5r6vB1YKwFBoXH9hz6
dvtYjSlmEAFvjDQBwC7CjU/kQNOw9Cp7J7saRzgQSybgo4bqOBxePXIwj0WbTwv6odNaamG/aTlu
nCwA8Pu06llu6I5tEyLqlvSRGWDHEgOmoIW20cmrve8Gz12DyUbGZ7ju1a+LZA0CmyVSGyySjSEe
464Ti1pZyTYvjOlaKTM41CqkT9RbTnQsvTB54nScb2lzaGtPa8JN6MES6egOXtQQRGvPwudr/nhh
YkGfVRl2N6VJgu9owQJDUTiiWPIKDK9j/RgGMjjYM9I4mvz01nSydNPb9XDSg+aFvtJ4R7RZuFfG
EOz8LnHXPpFzm8JFBzhic/0w+piK2EU70kQ6kXeyRi4gMg+7A5+MvVGBbR6aifnsoqwtC2oZjTFy
5Mx0W9DAvxhwTbEqRPpnogSaYdcHnIRElBgPVtxx7Sals4cjpjZhMqLfbtF9TiYhk01ISlEpdRTf
UeFd6nDozl0G43FVtXDxQm0gOLpLq8Z66ECs8nJNqO+GMc0vQeuFW3qAdBB7LHyQVex+P3Ck1Qma
E2Itu9b6VIbg+6MBRTRDCyuaT+Sfqsy3Mo/la+5b7TURstpLXXNeQ4gaO813IhBjkI9bnyVuAUiq
w7MoSOSwtAbphDttQ7sI3zxNxAfCB2dU6+QfBkao5CFL86RLkEUYNUR6nAx6dxAG5LnutKhikDDW
D27jwOwQQKwdXbngWwPjjtG4eyxAbB1HkQVvOLky6sohOUSFVb4MTougUk+1u25gFxCJRcJzqOMF
rZrom6vQucbgBAHjFNl9jb15D2PZvzB9RXjmdODcsTu/4OntLimP9qsYObW3SHw5u2NJvskCoz/R
hjPXbCgc2DQOdZWfpmcXLVntagMLfTetulGdo06S59KWjPhI9Rw5BPX+sdNcsfXCEC5QWlAa5qqD
hBQL+PR9GhFdGPTmB4M8gUG2UuvaSyL8lGMGU7rrxbpvpf7ghFW+CnOrwhOBmMorE2ObZRKaPISU
/ODUsvM54RvpsMc7w1luwgr4CkEv59rT6ZObhSqW8V+TrSSaiHMcdNM+d+VznrvEPHIqfxYF1j/D
sI3zQGachQezQmZIc2MN9Dd5Scg4/0KqIR9KPWsQtBVgynrX2ZYMS9gLk1g+Krhgl6apg0fOCcQn
aXZF45KvEBqBuqsuJuH1T07laHeVgZNTU4VzQKuPIJ0W+GdtRTJD3BCGD30+BTdCmtZ3Y5DeB4CG
/KAPIkSb5VcIraCfVISMsLVb9nSpk356LQdjfDMGP791ZS56IkZEf0akaaP2HCY4uFa3JoB2OKX9
MEPgGZUckW93W5MJx1dOP2AfeW69M2fboe5Mhr/SCOE7B01abUgRdl84uvgENJlMr029l0e+SxJp
mjCZx9U6Abqlg7YCRS45CQn1ycIpHLGKTVW9xiQqPHXuUAMkUThzF8oS3NvGr6z7HiXCMZGRuCRh
0m1k1mcYI31Qh+EMNjPzXG0mkmFfaNsmhz4LzIdaRt3NVAXe1soa5Oahm/GiM0VpzTrA6IPovek6
JDTYVuSCxAfOYySC6fHs3Qr6fYO5HrV+1sX7wJmjKwwLGLPUHdTyZtujItY5Y5wSNx02kdWX7GC1
fzDzPkXrPKtiIJpmHybz0S3szvCrsbP2yYHLY5GbKVBcp51LnhHZp/1Oeb7xVSnLgK1Si+EEnpi9
1rXyc0N4x33UkpFbFFF1SOOQJknYeURyhGYLgt90XQjw6A8RPfd6e8Nr5S7MmiG5G4h5xWLE+JwG
dt9/p7Fdv5nSwBphtwrpWeHsIrfMHWizZcwBWR9WyszVDucoN8nyvWqdRmP/pFExr42Ce5hXM/pG
d/zkLlFp9a1glnGFcMR1NNg3MrQ/6xYkYbWxCb/9HJAOjyC/7AjEEp8hMW/6t8ksMD9o3uB44Frw
QpFBnnt3gQ6tcJw6/abKLFiWdgWaEGW3iZA0SptN7EF3ZFStDMZvA2MUMTgZvyfKzJdcM6qntHEk
tH3EE3yJ0+gB1hG6G6aK/SqiFP5qyE/+VuKIuJn80txSZTChG5g17q1JGufRstCNSWG3D/qkmi+l
pWrriYYrp7a7gyjqEm+l8G6QvnhvwnhYEzhd4aop0N2FnXNT1kn2xTELyeWsQtAdsBz8luCjHYT4
BsgkvMeXC/ByFJp+mEpYGgVkUkasONkKUZFGYYsBC68vzFUqkmIXdv3wCN0sildJbJowFCSLQQ+t
tmc+tTfyMNmFgTud0iYKLtoUlLfKKwSgCzm5zyH1yznsnfqV/C35jELX/QhaMeFb7AbSdAvfhW6N
cG3tmoCbyi7GZCDbMLp2ddA9JSZdk0GMGcCdWt64rR7ejLIqbzU8gquagIxgz5roEdQ6yq8CxQlT
FAjvt8aMOQqFA5QfkfSsYq50E/9EUuXMXQbBV2RZM955LWNTgieVLcYUJpzQQ6je4kdwsaTWUN/O
kh6Ni8kyilcNy+KVm+0997rLPWQ+Nq+oI1JaYCf6GUrTvIT66GUWKQCac28n0zcZYh0DqZzGFRPh
Ju43CP2yByWbmDE+To3nwcb+vVBDBoAriMqPNJvlPilILLl1S466K1+zqONco0jw1+BElysjxE2Q
ogqRKzGNbXlEP0B5SUxeeUdrwMcuMYzII4mUxdw+HUCqAYWefM0ZyVtNKsjFAQXGVVp0pI99ASfg
xM8lT5GISkZTnWqAQtglsEjhh8jE6RMEfJ9LbdeUPQp2RlQUXqkawn4tnEJbw7Hys5XylZPc0Frw
5dIGdswIIgDqbjvdo+/X2UV48fiQyqG5KVIQXr2QZJiUwEiIV+vp0nPyCrDq5MOpUn5113GnTn6f
F+PSGR3msbLvjFPmZNMzsYEzM8uyz03XRgNLkmadSdgxJGf5oD1VdZoCAAlqgERjm7nVxXKDkbya
caAilEodAB7KU+X4sPLYSTH7lb4qriIyw2vnGeWrK2sqeacvXaIXCdpCPGfmz8rWMwJT0ALsG9UF
92AdhusUckJECIs2h+XJe0QRxs2souAR5QqCti6N1tKO1P3QxFOKFXS03kSsgxTQFUjWGvdSFw1r
ShQy0jT16pSTuxBmM2x7Mp4U0HovvBpe530fcIZsEs6whxZbKnLkROSLIiBwfKHDOCVBc2Lbz0ry
rccaeGHLjTq1Ya0eHWV3uyb2jUdVxtATKra1rzw135xeqw+xWVrvxAEU69otyErpVbNDkJDsxihy
bmRCK4tNR9bwBREY3mVdxdZJ2afVhIxMHcZ4b2KxHLrp7EHdeAdZ3r9JlM67tITvGoSoFUtCzJdZ
XQUHfXTstUeLdkPOjk/yTMy7wqhzcr0CgDlSwe/lZCCStHVtIA6nDTaOaOC2ZhL3WEPh/tGksMGI
J87WjqWydzrt+HfMifgp3KpKvBMWwCJvMtTw7mRP5vVx4iOG3chc6Ycm2CI80uOkXYJBxQgBRSX0
s2dc1+0yMXoYZqbNXyg950BlN/md22oa/lMuUeC0Qx2EWbEzFoZoQCQB8A/8dauCLwd41FJvtfRG
lo7x4lKHHeoq8hdgzPgaATFYu/14NQP12UFJZDbtriRs6r3RKxMlsu+2S1k7mPsyj4MSCcTkPBbU
Eb65IrTdW7iGNcdTkkUtc3f8Zri4MDlAVmu2MrH1i6xbioGk3yZFOw7GsY153tvEuORFnH1lxJ9t
/AaEFs+8/tAMYlb3I1ayDUw4huM3W5/mDTGMQUlgQYb7g6a9YWBX6Twq6g4PNH4DGBF6kLVrndu+
HItSPBgQ+Ntl6bvVOcKLTsyaYZCil+jrRmjimmdasalZdBdVUoTPakAcikeNqdA6IM7pvrOdcK+b
uHaLeIwhnrqAuHot4XYyLVgNOFGXjSPm80JWPzK3sDk1RuVLp9nxsR4kCdk8bEioRiYardvhB/aM
kIFCqwkQmJ0rURQ7BuYxjs0NeZAwRmSqjxesU/oX8j8MpUE73QkROE8MTFW9rPwJ+zEx6+benZlR
zcDF7rxO0z4n3UImHdnac0UWIxRGOTxaomy+xSoOlqKOixZkB/v/QssUVxM5ksN3gvBr5c20/8zP
mkcc1Q3+1CDWfPwd07hj7Mc9GOuyyDZ4lrtLmzv6MQ19BFsWJ9seHdmsHPasXtzCZIkvJTFhhzRK
pnuglsGN5pQOcR+8O8oU3YcLz/fncR6xIJHJ1AbRHbTMoInNG5O6nBlRMspTEITyDt6xgTfLcA8Q
wlI0GgpwbME1XUO9uHEq03zIRENQdm6A2AUEZejveW/r34mnCu6x0mdbnJD2hsHIuxtY07HHkLPt
GN6cJCquO99yhpuiyYotzFYJLKX5EoSiBAt64uNxivEV66EZcYpV6RqMaHhTZ8qeN9K4u8uRnH8H
wotRMbIQ8BQeexTek4pnF07IZUJWthP4mM/tODZPduTFt2mviudKHzku4QaZ5wjKHQVHRhy3Ten7
W1C31r7wvLkfXSdn3i92ej+Qt7GoxqVZGNq1ydJ+2znMvDiLEhUext6wjBvLfhg0LVk10mKOFujR
a2b65hePh8uJHeAzNWFpA0Ieo/7eAgyxkANd203v5mhQOK7OAi4vJ9Vz5sb0rfAJK7KiXcDRYmNO
Y3nBHzt9szRhnCIV0vxzgqRbkaD5rthu7slsDN9pEkTgBiuSMIO30Vad85iOnn52JyYpsBhh1WBW
zyNKizJJXTDyedY/cXjzsLuGU/O9dcqUPFYwhn75ESS21r86Om3Ti4to1VlTGdUABbt2BSmUrCtc
FKxUJkCifDOUZvUZsSK99ky3zgWZdytcSsmiMr0WqAIQnkXXDEG9NsmXbld1bYQaHmvbeBVK2uDU
Fd2+lpnLioCs/KnNTdZXEy3PYsJX/OAJwzmDx8tfrKAP3itTb6k4VMmtRwhGxGMGWIBGeMhzJNUB
UqHeLGrdahHHgYfxSo0EFlxFuHDLwFa3DQoOWsTdNO1dE4UmZo7JoGNq0ccJ2mJaDJFR3jRNUMPy
U9kRwb7/lLcjI1ZaD7li+1JIhYibgnVqNN9wetXZsrLJ1Bk19JsLpWpzQ1pi/AKEQOIEIArPHxpM
YSXUbXLkQvVS9p62MfGwLiMa00vWou/kIy0Nj+WJTkG3orEynCNlVXwoJi0HMmv0xyG2jH6tx7V8
LyTbMUbBgGun/4AbYJ4xl6lFmWOL5KhwE8MLjDk2bPJ5qczqwL8aY1h/RFrWHzl5+peoC3IkeNUI
jSrKYqhIQgyQd4fBnL08pTMm0O17cTcyIWV81FEcAODWmkOYEaMZiXF6isuIhok+xB++6rNsXdu+
WEEJjQ6+zd7KYghuuTP8rbB7Uk5pskDZtho1IIWO9fIzDniC4fcIj2qicZPNhDpz2MBNAwkysn1S
Sjgnh/Pyoz7YNWCsUIfVEWiEJkcsN8uEsLZbL/Dmm2hNxItaiOxiwGv9dAeLOCFgJicBlygyfecm
hM4ucjXbMpGjv/RORosHVeCDFfrDMs+b8o5jFAfPruogGGQ+8WId/Ay5LYnT7lY6UQcbjJWcPYOB
XT1xuniB5wmLB6BURdZBqnCIYcA3V5Avs3jJsTt6sxLkCMjWXPMlzPH7L9hJcw9GR+1fVTLwxUPg
eAzyZnY+6BEWFnKQ8ipS63Aauu2EWPiKVpXAuMYgydjStRur0Cv8zraxdplTrMgxizcaCiSsxf64
9PCc4dable6Z7d13DeBej5YAxywgoZmCs+EkpX6GnYreTlUc3ZPS154BirDot6WzoVHurlWRsWgB
6TpTb4snIuW7FexPpPtdNAO2sEcY6yaYXT1VFFr3U1OSpiVFfUIq6x4Y2pvHkb7vtrWx2CLlBH3W
KcxWjdYipQ8jfVuJdHyIqybHgioN6A19jkIAamIMbx/GZptehrmPW7bCvLM6l+MgCC2xotccSCS5
hX4ieoxSolel+5ZKjzFjK830zRwY/e1USQ9z1ZTo7M/wNAsarpTYLQJBWbILB1htzUSrAWrMVXOf
ueFeiynVnVLik8RI08mVwjo6LIXnODfagPsObLy/Myl5vvdjo+4U0WR3aV+QUaU1mvXSVmQ+ZIll
35uFI18boxfPJrRl4sz1aiUnWxyoZdBb5mhBOT8oMu36DqOkHcd3wrGq56hXFU6brKTpNWkukEqR
7Rq71e69AEtWQeDm2rOn8R70hMWBFwazPnXgCnDFrWjwpRscOP3Cp0KMF36T9ocm0YIjulAStIRu
r82YoALGTumujczuKNDB1wuPdNSliGqxFrnXXYZOH+FkJOItCQL7ScIw3CHP96DOTp8VEzgII0Kv
rjg3e1jkZTuLWYLJ2YwVjCxdJ/LXnszqNZ+E9hVX/f1Uy/4ud2qK/3jAwb5yMgPaCWgD4653Or05
ogCXCK+DpEc5YU8a/S8JBnHUKD+mKbKeK9Ru77I3eAAH6MpXNmKkKVaIU9ClLj3KAvt9HlvmTto0
rRfVGFnbBHncc0e6Nd6Feljruf+aql1magqidFUc4SNXeEnjwV4YiFRBcvL79yM+1QdjSLo78mnH
O6rRFiq5Xd9YAbL4hRZysFmlSoLTNBITxxyQ5G0ahBn8fIxbsiyL966D1lH2SH0qwm43DNoLlOST
vxpamW7KisStxYAHchYy95wMaEQeE9sWIJt9orSHYEK9mnXgSiOF+sUEVrHkCzyuKqsZV1jY21tD
g21tehqLVxbUm1riKrI9fOD4B8BPVuHcgIojtg+Oy7nBCIrYjDGqx+2IS31LozvbzHPkfdFJuN6V
k7LSzYsFrhAOeY7lvgnU5tAXWvMVAhyoANqPqP4xHCysSHNuiUo0v0qj9Z4dz4u+448RLZaO0d45
rPVbk5zY7ajZznxmMne1O8QbU2v0U+fF4sHKAmS+EC+oJeG+EezSiNtcy+pni3BAFkgdH6AJwPa/
TUq6tCpyf423MvrmGbmOIhoPNbxAfdUMtv3txwD9/7UmdvtdXd6y7/X/mH/xhypGDvJh8z9//mP9
rz8jSFq9NW8//WGdg+IYb9vv1Xj3vW5TfvRf0qX5v/w//cu/ff/xW/5C7apJTdeRHvxOSDC/yG8/
PF/FP/++esve8r+95Z9/W0Xt70Wv//7h31Sv+j9+gMw0x7QY/Ju291+qVwcEmmNwdMargiqWNKx/
q17lP/gbdIa2jUBMdz3ey79VrwwqDM+zaDPh7Db+I9WrNyspfi9/QWmB6OV/sXdmu5FjWZb9lf6A
YoDk5fjYNo8yk2SSXHohJLmL4yV5OZNf34uK7MyIyKpC50MXqoEGEo5wTw93hcmM5D1n77Ucg/9Z
9GP0v2QRuBir3gIAyPI9/mpd585FJFk6/i0JSuaqibHORjJqnRbc4tC8LyfnFQbLtvXfIh5TFjxH
H4Noek5bysOxveHcuE5OPEYfmt5eDsQUwqBjmqk/K1Ns04bd4zRrWasd8Eg/1dZWVh7pkzmtt3FY
G6CZWPEgs2Twt4PvsE8dce9ArbUdse2Vdc8e747HWNMJP+BCbsbSX3uZegTW/TgNwTpwxBJR/DIl
gJ7Rtsoex1CtE6RdFCw2jDbPbulhboezVFp3DKGewUdheMivDh7nchy32ew4qprVaAa3CTb3ClbU
rXZgRvTJRQaQylx8JYuafdUUMARPwuy+CSG3lhSBOWe9NZV/073qR2LxsoW6tcUstFfa3EdsPrUG
7HcpT1aSrf/w7rv+/h37Y6TYmL9R//SNJFbiz4Fo3jm8mf4YmRllRYlLx2idKbUiWwz4QJ7CXl3s
cby4FdSAiD4p1oI1Z75lx3fnP/8CvhNKf/oCCNLoLtFl2yHhTB7rz19AjMwPNkYccFdcTKw9ZvAu
bqcM5AZD+nlvyW0odVivTtdETc9dHgO/MGjbkyBlzLD4NYqm2kwOvLSO+NcGc49ELT+dhgypnkpT
2GShtteJAUjukUuQaHJF7Wn0mVHzwO0BzuwFT2wDQU7O+BROfHFUQzUPgwDitrX5OfbBuOiH6R6r
1XaqY2MOaL4IZQJ1Hc5e0h4B7qJFU2V4/L9ymTzHnxWptq/mzxfG74vdP66a/y9dTB3SbH94K/3T
lfT4q3rP3v90Cf39X/k7XZKiuwPIgtQpY7r5D/s7XZKLl+fRFJ0vgzMo8n+3BgzzN3fGF5CjE57r
+DaXvb9dP73f2PsQ8/9O+ftk8J1/pTVgGP8Uredu7fA2ZSOqA7sUzl8+eD6HV/LBBmTfoFlHXRSd
xIsUfXCWnLhg2rXJKlYBhBCH2ZE5AaVPDbRavZtBgmxuE3NtCpW32C5oljIEXHkDtW0K9yYWttrF
N8xja4BAdKcc8YIEm8pPMRy8mIe9vpbGQchsKyIVc6m1IMJPg1oiUTqYen3U+m1SEqoJU8tinkJ3
SiOAuNVG5HijbO5lNVqXruXIj1/Zt6irJZbP5j+k/2c7OBhy3Jyh1V2bEme1Tn7FBUwb6wGGz4lu
NJcxyLzFCfU3SaH+7Eyxtaumhs6ip+Inh7SMWba3MRw/h8jVL4KnEOAi7lS/VHakg8/yL2YBOJfo
Y3ojiLmUcC1OLNlGxmylt8t1kOMomyfMAf4DIkV7g6rY2pYAIpa+LKOHWhMZLTJ1P8GrQQs2VSDz
0/J+YrfI8RCJ4zSYh7zTdpOJPhFMIqdDnT1axLnUj4N+IQU7uw7v7jrr+nzXGSVKTawWbI1zseFW
oh9Mp9p0suseNEs/DOMLk6vqheDClcthtOxLbL3svsU6iCu14d4AIYKy7ib0AlpVGH2UB1ZOYONa
RoNNOppwX19G6Sv+mU0WZiZlPshFnV8IhueJAKOrTgC7ox/SZIXSdYO4gwkmnlrPY0LbzOgyuzoC
ywGEz9jG1+sBzTooIl/XTuyftsVkWk9m384iIXNldUN+Ub4JmynWjjZB/2PHMZ4jYH9kQYn40NcZ
7Pr6nRHxPjPZQOKLzlooV96zjhnzAqGUAmCopw+Uis9ShxpiuRkiSKcvt2YXv/petA1SWz6EIqCy
T9sWndBl0K11+mANff4aTROnbyo+6yRugKkBEvDGcFjktnu2vyvLevY45JyLB3AXSDqscVllMdGl
Ytwyzi5ogHwArwK0lyf+KhxS7TDqxpZdjX3IZj8HzFqu4DxadCqesMJbIzYjPhpay2xD478wrctk
fUbeNtyImdcPtanRMajj02AKsUQfty4KEXIGxXU1ljW786FivWYzU88KknUqe2WcpQ5y4FMRiPFa
JCiH0xixRK347hvZ2L0I4PPzJuqECLnnEQOJbFQGjx4Dw4vulrQXiwjhdur/rIVZAAMVVN0H2sDk
2+YzIQmwZLYnWZn5yzXKF90iGDANunbw2YTv5pbCjN3xzmRGDNJzzjWGcHQnal08GlntrO1xmbqc
2SG1uUea2PMIFW9DWGGZyzW73PuTbxwLS88pHjbF2qCwTC8DlmaeERDMY/78zrH2fmmKkykBgrT1
m6elw2UoyI9MBQY1cqksVVxXj47g1OFwVCuOdTfFtGZbD5F1ZJACC7/Lh2VkMBjGMIK6zIGUXTjp
mY5/d3aNhmsQH8JFUih4pIP/lE9dvcnwoYxT3917ii9Yct7bAxXb1G6IcAO4+lbnMW1jkWwLwIn2
PF/vwwYbtWh41boZ49qkabtnbQ/+K0wYZa1EY7rnIPAuxMOaPYEicHFNdKfBXr/Aa323OGZftNbn
nJpTz3c5Ry9Lkzm60ifIBSOzMoJh7IBpuq+EQSC1rrpzTJNql0Jf5WnXX7GWymgj5tqxMhT+XTd5
MqO4e+xjnGmlhbbbDs+aLqmXBPGuzhiCpKY7bkiDi/tWm+1tuXkStQ9FKgvLrZf1jyw9BoSLgIP6
Rvk4x2xmVcxa7wMCjIssPcHDdUEbzdf2kFvKmORqSyaJ+BIn5mlRWN7F6OtwI2jS84nK5VFGtNwT
cjWw/QwCOUw9GTH169ROfjDuu9Gqom0ZRYrtHgGT3LVuQcqs1UzAEYxBwOqHLelJeIV2bqLup9EO
07Wu0gcP7NhCNP2m7AImTawHh5xuv5UBfUq7+U/oLDJlROI2Pa/32kG7RNR5iplTogRllPHDKQvx
avfjKUjC9GakrUH3foKEXETlramR3RihthqNGLqS5uioQ4p0xVQlx6QpACOZzV6R1IyntF/09HjJ
kAWXICY/7+oZpX9uRl8dD6RPScI92Qe7d5Gpg8pBMK6XigtnGxH8AmgErMTHipA4uwz665HcCeoH
0ZKFKnew3TWzsc6MGAwdqhorJ/NWpC6z2kBb+6STWKUjom6AJ82gfAIEEGa2Q1xX64YkdxhwJQkm
/PC9dZ5bqganjLuOGB8pUjTmxOPsFUlSrnNdu+tYQ52JLrnKN3Y9QQKN+xEl2og5nmFys4p4IXol
kEuiPFzi/uBAYvw0fqgCLKqnh81jmJT3Fv+1+7IanUWFXuaSF/oatM+54ZU5D+DgWTR+EFLpV23D
KkDOzPh6psd3YOQlOHl35soHM2HeGAqEKUDnywT6PF2AZlMCpNcG+yNyINRPM6ve9ASHIuj13syx
t2eiPYkh5Ioz5T6fefeW+8ydzTvpcyQt6epyzQ4x5JAAPiBKx+eElcYJopaz8kVN08SDq4+k2Zo5
+7qS5QF8OA/5iWIqC44/mbn8HW/eO5a6By6n/HpSJr+Ih4aHxIPon8xsf/GN+efGXAeTv0dskB/i
+Yfvf2p1B6ologDNwxigZncA+fds6Sir348RZoFmdgy4yAboB6Csnv0DNSICCmegJDzcBOZsKfBz
z1m6mlsf2llfMDaRx0QLg3zfBjmuw7gnQjz1bL/ZY5FFq7b+7ESQFXYENXsSCi4oe3t2JwD3PaU1
NgXrW6zQzo4FB9kCt/sMUihH6HAMfVqGOBmGhgR8FONpgCIg7kFsI3aiJN7PNodu9jqIpmu2w+x6
cJlJm7P9Qc4eiHY2QqB/WDD0X4HWHHcxgEKgOOV0zH3tHneava9lyyAuqZcGsgnC2ibG+dk/MZso
stlJQWp9uEeWpS2VTshJDV2DYAeLhZp9FvpstgAnNJ3IoD5NLLVILVtf2ohibsJosPG/3Rj9SO9w
9mX4iDMSBBqJVrxBAmp3Yz2KI9l7VG+zb8OazRvB7ODQkHF4s5Ujh3QnZ08HwW4bu0KhnwDsXeVs
80hnr0c7Gz7C3HjKdZwfHe+NtTN7QKbZCFLMbhCfNtWRRxTmgbM5RJsdIlbmX9nbZk/sLV2ADLNp
BOWI6VbVdhLZ0TCJzUGeh2XzrSiJZluJzsaRblpg8wLiMvGkxv6MXQMhibi4Te7Ynfza+dKUASQ2
GuUxLxy2Al275gWFT244d7Be27tgkFddt9OVCe2AcJ7p3zMKJgPgEqzM7mXsm7e6l/6tUM4xNfPs
DmIEy3ATLU/Dplp78Iv6M4rK9hLpHjmHDBFUIuhEOsVR+mV+i7hd0aGom2PV+/KGTzsmTKOGtd+4
DR2GdOTabOoXLa82IXEXAqGxYIzO/WYTVlnwMImyuq+5+XVqCB6+fykDcbLmjemAUuF3hLxT0R31
zsYYTZ7sEt9BzIQWTkyhR6tF3xN5Y7Yva3MZQQpcAVoirauyj7xJr66qy5VDeWVfTqAfKRtph7Du
h2toCa4Aox89aTZPEFDg4CFDWLhO40Elk7aOPAIiBhGTnaGgHLtmtGPlbi65N/O0NZAwSCs2nP7U
Gk+uPTnMqrFLoZlTi9xyXqupfRSZ+VrLYNx+/xWcSE6YZakrasMxpnR3mHqX3xzpGB2t/lTWBEp6
WYLbJmxW2Lsy3TqWemky8VmBnWD7rr8oP9+EyENiEKDwxqPwIPpXQwd0XY5XTyAn9SgaROwzLeiQ
sKEjyi8LP68PGa2ONcAr7h2V+NQq4Kxdi8q+2YKaIFHrL+UQ7RMb4CSKzWSp8DH1hbzvhhrWUVFQ
re3y6oHHDvWg6txeRpLHtX/8msaBtNamFldW7G9AMX+FpvqF1+3Fl/oej99Tr0YcSxHPZcT3b/bI
VSBpNFqpwruFLovKNoruulbaiyyTB+4Q6smK/OCBIT+vuqGeYggPKGAKLvfeSnE1pxzkoaOKRLkc
frFK4FHA4HYcDWokuhXLh4yU6akO5RN5G/5PDwKPHc8T9xj5sRGZhA70Vl80fdsBByPLF58t1HDn
pOKzP3n0li2sCRvq7elyCEtvXc2P5QbAZeKO5ETGJrvid4JEUWnh1hwtlpUaIbvpW6eoEobnEokA
8RJnCxLcuHMZHN8NhqZ26IQoxbQZggJu2VMOWAXpsie5C7N3nRrwvRYbH78Rxq2diKvFEPgP3z/t
JYRtLQZ49v1TjugVcRnKdd8/bVo9uXNq9awCO3gcocN4FcMzI34bJJ/RDCJ1Ta7xbuQhbAqr6vH7
h9LjO0E/qD98/5Trnzw4IXhUYzSaJcvUBPqzmVwdt+AuVj5QdUiuZDYn1o/dU1wO1pWldgFbyqjX
Dj0uCxYQJEL9I/eM8ijd6TU0g3u8Tv0hwAJzIUwWXzj8HKtoiFYNbxZazNFBk4lz5iZP7yCxdq7r
PBs+kBe7MQ4xnw2O4/4SVLi36sC7wopxxJW06dp7saAeXys8bZmmrIM1P7SPLiLKgKz50q35zQmH
bOQHYQ2LJqmOyHl47O+c0+8/wFgneBjY5KsGdfIjI9/l/XDh0ggygHkBSgZ+ndxUs8s8587jWHT+
/iGKJkIsTnxCoOYflIkrXQunbyD/25RO1p6mAJtPph5cr5M7Ow7R2utluWv03D6hMfhsYETcvn9Q
PkpbPYJwbfCC46usbpoa9YWtCA9//xQnRcYU3KIyl1FbJ78cs+OJ+wMkOmgyVWfdGnvMLmkkLqCQ
xe37h5IkBsB1u3WyQwnN4RZnoZytac7S1iE6tcQTt0wj8Fh24XQZMwC+SYTL0O5hDXjdC8N2sqiw
Z+BsDssQUCVThjRFZNsALMNSSOWQgz0Vd3u8C9lVr0N5n4OOPBISZaEbtwDZk3z6GJzsIqcsejZb
BjHufCILudoaQKweM6womPoy53OIefcNRfXDJooTcuCb51jZialSetaKbGYHGjmDIZN5sDh3+jD8
6uz2CDi3Xmi1H/LumhoegNr8LsWAd9CZzW6KYnJvHAIg55NX/GVWHA5siwExTfuVPY0p3DaDkRDB
MxJTPAm6FNI2Xc31fnLUJR7zO9/2sgWDtOzU5DZrZTIwHWLRyvTAvI/zSZQI2kpGxnsP0VxMWFbE
EL00hSa4dNjjEc5ncpe5UbnqSvL2YlDeNkos7mOcJ0isA6u2GbRrhezutKj3V/+G95CYj16r9aAM
5jdW+Bkm004jQAUiN2oX/2aXZLHbslVrNnWfke+eyPkOG1DHsNs1asCJIjgRWA0fTvH6/+fS/0dL
PodpMh1cJsP/MdTm9it7z8O/yo/+8W/+PqL2jN+EaTp0yB3+POrK7Gb+NqJ2fwNb7oFcYb/GGveP
I2qfvaAFDpD1nykYHbMX/NuI2rB/mwfdvk8LxBOs+f6lEbX7DSf542bGYYZAvZmyssUTMn/nXzYz
qYcEBuDMBgIl4VoMrsB8FKHfyh900s21feUcCUeUPOMiS+ZnJ30khLAqeju/9ExeW9RueE7pUeSn
sCnoPZSTtlEWMNGVJLNhrEZuJLCTWYAigAsCPjdNgH5vwTm0qOjRNYR5q1b3ju4wefu470k3kHOF
SGNxhrxTmuVVS+QHoHabICE3ZlUkJoM0DT/iMgWZYTrezJeKhwxRDFttzmmkoumKjVJ/wMAAB6bo
BDNLjUF1eRg9aJODV0IG1uHJIJog1/9kBTbtESdTNVZQvHokDqk1Fy15v3EoqYypLH4x63Sgmktb
htJsPCU3KgndqSHOANza4qLFU+QzFZlZ+g44Ul/MG96SL8cPuJwnlkEmvZm9Gt6Y0J0qdaH9lGzM
TkKb4ETUhKs5/elZ8tIEdYRgPq6HR5N/BHuVwH6j3cLRAVmADvPdn0qOEr0sUtyMueRFA8a4K2lc
RFw8FGULaQcPrd8r+OQYBXrqbwYpkyk/SdgT92HdgYUgmf8Td41zHlyiXERdpnbdgHPbYFbGhAAn
n60rtVlXk/FzWUM49tMy3liwReHr6vlB6WgAmnCsLoSoaECkiQb6JMUy6SXhzmmlfrS4f+9NrVYb
bk/6GxH66cAEK7gWIk/OIwDFDd+PIlrgIyjWfcO5rSJ2u68SSaOonPs+ygP61bfDngl0+VSKAq0N
7Sq5bENYt07pMyb1M82bWenPzBUduQxqMQtPAwP50FT69kZxHd2lSkAl9EsLSEGqgUmEkxtfNEju
925iMqPXonFaG8pWBzOq/WfipnSsMMulq4I2hLc1pAM/zWm6fg27dTrXmtIw5cIVN5WudqiPu2uY
2BxbpMBtwgY/3ktfUAIggGs954ln3dnSo8JF9/7Wa4082lrEO9zt4y+aDeWmR+LRLXw3d9/0TIbV
soX+enNzoyQsG+vsLMM4PLt6Lk9QVnyeJWPkRQqrYGvTaVlMBHnfS1Y65mpswviBPiBmVYOnhq1u
dc2LmILkrnUMgyl5bt/pXWW/mIRX9zziGpIdqa3t6sGiugCN1lkGpd3dPADhT610+53TD+NHzRr5
JUNrmu7awGs+qKCU7HajhgetOKgYldoQkzb5aEbvwvIxOfIKMWMKIte9sLuSm5iDjMmMXQo4pkxr
tiqV/pkmgtzxto2Ilaf5JUoTceskkxrKFeYjn5luPu5TDoGtaJ9JplnJyhNFFfM+MLhMtMQs+eYg
RgcurvfMrEVz7oEJvzkj93iCdTy2rHzgSmerU4o6oGEFCZKRFAS0mxXBERmFsUM51R3TPtKPhpem
7I9tG6VtpRnGTU6VV66lIrBa2AT6XMJ8914V6g8TrzUXRjLZ9VrTx+ELQLRHZMBua7W0Lb/YQIAC
XiDTYZ4YaaWk3cIHd49BId3Gslc1efs+Iw3Z64xNSsG1JvIbY0eDk7PaFNc8QY2ac9ANFLAqt9yv
IWjKFVRzMUsvyf4bZjEdVNV0Rz/QSB9qxgDulocLCkyeNqVHzckMsS5sBrv16Hv7zNCqXQ235XUw
8/hcT6HkE1hFTMm8uiLkZ2T5SY08AsM7DEu55ZSpr5tMG3/QPgm/OkfPHzR27que3T86idbtTqbo
WHlQErnQ/TVWmYi97NgldmcsTWKaXxUIx7eCiUG4MJIqOYjW9k8IN5uVnVe2WDDqAnsUtLxYReTp
08KpKMcvGgEYOM3ogwbTBPQv9il6uqp85GRTszjJuopwtjtGaOJZNBYLErzyK5rQQK0i3jbPFlHH
Mw0zhSnTEk/EA+0emQoEhGFI/Hvu3sLFFNKXr32jAbCymo5RdExCJ14xAYh+ySbsYuL0XeGupDbn
AT0CPAu2aTAN0hBYzJI7N/BmovZAWF06Y4jKWsvDtmoHPws+qd26LDrzoVaYRsi0tQNeNQOCGIaB
LnzBix4enbQdfkR1njzpHNCWXOA72hNDPSw7TXH1D6Z63ycm5VWmeGxwXR5nWzAg1QIHdoZCNGoZ
y6ak2xPl/ooTL9hpyisuSWO406KiRX9qCb3sCRn2K8/N4abVPMNwh/J65xeJ4eZNkgg8elkOrCJr
wmrX5z7Zzg5dmrco845Di2XlV8rp/Ryfid8y3qv4+yjjE3BNPmJqWWBpnYmLERyBB4ZRHOOtiKBk
Y7LCNpuh+eiDIn1ORPcUikFS+U48gsVT5CCLD1o/fxmnGi4U3MuK/PzFKjx9b3EK3+lphOoli5nO
ryjz5j+6xmFyn3fZR00c+Ew5GhbHGFHCbqv6nikfrPIuCfRhKXJWYwviUwxZ06EKNiMXO6Qq6K5G
8oBn21bEG8fCbXn+L43pnLLJ/HTHOLjPIRuQD2lBPLWUU0+1O1o34rfGHpdj8s7J9pXopOBCansk
Mus6I5FZB/cSufGzTfx0l9OEOwgTTx0sj/pQdg12xny0ybW03cAKZQrueVzwTlLPma+Dm+WJoIq5
63aW98GAoKJSqMv7yDbpfWHNdnA7OU5tLuiWWK85H7KNaizv3dYdq4d8lsevmiGbc6bleHfCtvN3
bk7OOCSICbHF8F49n7VMrbVjuU8MJ0UKLXprL0KDSPNUIX32SceQ9WIluIrBE3BUD3Ha+6Cphypt
xTrX/PxAxHN8ljWFfivpmxv0gvpBQ4C9F3Yw/SxYqTPK7JRxCuU8jgsLUT05hU6lyCllfvYzQBKq
hWHCg0FBuju23/w8Sw+8BNqGKDs1WaMpgSqAyd6jkWSoSIDwPjQzEritg8hNpuEPYnT1VrKq4DAW
Fic2YtqHQVsz2uh13vYPqV/Kg3TVsAoqhVGEivkPo/CqH2bc0NSCWbpvKhX91AyfHOmkq3UZWmxx
dKQ5nxrZ+GhlxVm6SToQHXmQcIEsuKbnU49rglnFGSRMzGtnepcoTswZt4YlpiiqJyq2igax0e15
pY034lDarnHH5ix9cDgdier3xOuwOHEafIhar2aInSOrklLaHyGGg31nV8aqBRodz1vp9h74JBVN
U1fGOXEpVeZuob35phFv3cZx+EiOcBxiQs3+chpk/uE0nnGtukRbNoBk4mUYxMO2SCVltZA7N4ly
yTvEy1tCrHXGRj+uiseOs8PTDIe8T81enU01YTWNA/cszHZ6ZtNVbp2y97ctZlT2RV60lmnLAtNz
ww1LKpveFg9lnSiaPaXi5lXpRfc+dUa1NmDSXAJgQJy9C5fbSy1BScQNRf7K9redE1prX3b8TWiN
TvnkmW+1JDxQyaHeFPhstq3QwM7EkSxOAeCeBMK4PVQLigEDfoecb5ui87N1XdSFdVHWD+OAOTqo
Eu9TB9hmLZB1USGgmPLmM+nng0Q09rmMoDtz4Pbvmn7KflB1GC/s/401c1zv1ckjruZ2mhtX3F3I
4qqqeKEOqF0sPEkrcrf6J11o41x2dLAWvvSr93AMUKKQY0FQwmPoiPX+5BnBwFOTqm56ahbvGRjo
NWoxY5XojXWlzsOMUNfBvWPP8PynTA1MTfHczFc2rDs44zlSZNxzHxxWLKBszK84zX0KjlQUFykA
ln2fdnLVc999rmKs8ID4cQfFAMs2jAzEU2Zj3FpHWpY+d5inge6O8UNkIYpHXO1le9wsSFwsadbX
1G3KixrtpFyIsBh3VWLG6Nak6h5CkA6crMjVUPBxwi0sRvuhJV78EUJtJoIjWNRoA9gahuxQZwz6
YFlePzk6O18qV9pSk3r3VLENXkUQtuaAEmwG9rMmuINA7vNp4jpLPuAHQWr90TcD6741e4oVMB+e
q8qy4RkbFKwKBEtD3kCDCvrpzgx/cTKiSkbOOzx1QW+y2WA2oxb1mObXSIU0OPU0s691UUjuJArq
f0iG51FZGVVNnXbzD4s8ycRu2+fDKNo8eaENB4KK97F3TEa84IIiY0/FWZs4MXTp/RSEIcZV4T7V
qZfezVOoXSGdcaOXExJhlWRXAlTihHPzrfdxsBqdyo62GjnxJQ28hoU5Vt0Sb3x/ZofDHkRPImIh
Itm7kdmiEu1T53UyaB3Yta5T0HAClkCms5FcIViiKxqBG0967dGOmLOtOKVrZCdLV87vVN6G9HoN
kMttNuwKvc15MLHMaDUgKAhXDuyKNwPWJc2lsnRJgboq4s7gDI9lneYfrnSCjYOl9b94xPSnxPh/
m4g4H04HPOF/PDz6n1Wbv39G79n/uFbvP3/V0Z8yjnOg8fsP+H2G5Lu/WcQYwR8zlDIILP59huQb
v3FuYENvQzv+0wjJ9NFrcxr1bYvxjk2v5u8jJNP5jRAloyeQgvwG+tD/SspRfEMu/zFC8iz03UL3
HDETi8n5/nWEJLO6hdLXt3sjsNyR6XemdnqY8Fxr21q78bOez0k00L/gaaUfDl2Zex0p49I5tfwH
O7S+goB5glG/9aNbXRn6Ts8VlQ0KKplhbutUl9HCj5EQUOnzsXzWmctHum9L1p0Bn7iIxWNk/OB5
RGU0okTPOH2yhgjKWNtMTFwqHjVEE9cxV6sJtlrIyewOoEEzMptu9W3BOfNMMkM7514QPJIrI749
l8jvuEyrK/cOt18wB0uukeG4Tw0ehgDeqtR+wl8nWRj1zT530NTWQ9Nr6LATh68ykv4qSeL4ksYt
z5NxGNavqnD0awxajQrdMFRPwBPAuLgcFBcp29qfGjvMHOxrElx4JhaviRlE7zJGtgAmIF9LarQO
vX8+4avatWmQF4MfRkvhkG4BTzB8cfhu6fLWLHdXMLI6b2GE1ng/FLX24mcu8wdLdRdVx1G9gsun
g1KNBAygkD5n+v3kWhbNo1VpNFBI8FeUF1s0ppPdbUZXNa9wMeKbRp7ymSFC8Kzo1SXLvqHthNah
727SjUmjhJF7dSMjeer9FNErpJz8SGkRWaaHIXrDaiI48RbJNwaeHFwhkd8+lJlmncvUD4+MDgyS
XaZ3RYI7crJVnYtgacwqe6k0vvaF8KT+FcV6Ma1VyEPsyrKotuVRAHyMk9D0owhTWsAlY0TCgRWF
XNb805VQarCqeSBq8T/NGp2cGclLZQzZCfrjfDQvnfi1KhxWUMpC27gSuWWRjLFIDjGX00ZCOH2I
AySfTOzKiU7WYMHdTT4KYnIOc4RiMLYxGKRk2dZDeZjwejXEOyXFs2gsdepqWWtV+94qdVoFQUZ0
KPJcjXCOOwQWUwGhZ19Z2FQxBp7a1i+ekfSw5MA3EJdK2C54N54ik8cxzmDp0fSib2bKSzU442Uo
HXddko1/Z5XW7UuRDvWHdNnSXELXC8mjGKQZrbbOVwZSAUrshfgCsxkgzkXVW7fWsCy0FuBBGRAx
Zi+1CWbXYR7QPUdWJZcaRvaF44bxRtnJDNeyBxuzWOL4qyCnnuPEOSqcfiCQSBODRZzinfUrlS7r
IJZzDynf8HXSkZ3jHdjuO7p5e0C9I+45JmT7tHWrFSIo76hJ0gpJFhMNqeg5ijBElVG2/tmz4G7l
nVSnKuTdPQV++tkETrf1rFy+xI2d3+k8IgKP8mvKjnV4KbwAarTnhbfa0vP3KKjcVWkM6r3vbY4b
VXaBgRe4jLe1/mDLSOy4tfungqrzmgsyQ6PMBTk8ErPoVf9R1XlNd2oWl0VSV29VFE6cQ+vup26D
0SGhIwnyORhYOysON1Sb+3VBz2RTaC5vVKGLi4q14CiwiG7dhGf8JepqbRWOifcWu6L6CgMv+cnM
L/iquqnuVw3gJBpoTKx/ENr0j7KK5J7ed/kRW4HaxE0UXkxbMsqsOGDrpXAXnZ12XxQ0e67KKMdS
MeT3sGIQW/SVuY4Bp2FVtkH4gKzjyREFMdlPBamYFjzD8hollBVUxZlTPvAuwFoIXkWqPfEXUtyT
rnHn2GGzrpXJ4x1s2k9FVXSvt546AO0Um8joZ+uOFcPBEAAhJ5dCcKU3B9OLkp8d+KuNzvSs4aKR
5uSV6PribfR2llvYrzPc6EllunFfIqmENhaonouwGx8Ug589TZb01HKy2mS9SYiIMcVj5tlevfjD
Lfnf682IP9NY/+nWJv4C49ehW6UCnN/epRcUYKQI8VaIIrwL6gImRCC4bS8H2WFVobo8PPmRgPNI
wKFJlkEXZIgNRYMyjOwyHEd6g1q4BrXZHOzJR6hCc5qGEGwbcytch5xgmY3jnkBXjLALSathac3P
PiOI13RsFJpIM1ZhZ2Eh5mUJ38yMNKOd+J27iBkm3nM4GJ+9MJ22NT4XQBx9sEVg72cLmVXF0QYD
efVdAVKLYcWjF7mgLF1JyM7pqeaUaZ6sCzPpNpEtwL2U5AvXYsysdWCG8b6nofpZ6g0TGmlWM7wR
G980aUptOhbYbL0ZCRPKjzoKz0uWYbWxKnJBop/rVHhOAXIQQQhKJ/9ZEvhzUYg2BBvhtleRBnUl
CwGzgBNu+z1MQUZZs2AHCpIe1vvU0LAyE2PpHAzObmPDyCotx1zCl8sUH0rFmLWaHLKtVa6jtBrS
T7r8EPUbOmcCNiBgcp4vPiweHDa6KbI1GeRg7dIBzZjmdA0dYl6SMomM4/8i7zyWG2fSLPpEmIBH
YkuABD0pbzYIVZUEDyS8efo5qO6OMTET8wCz0aKjf5VEAZmfufdcVSn7h6JUq5Np1+ovx06TwHAX
gBaDOQeuWTgsfUJ5kiz8gxZK1CYv+/oibAtm7NyvOhPV/qNQOu8XZlAHBXT2dgZ+dTIXLpFpoKEY
FZJzlGkM+KOHnmZpIygR7YdUQf3N4U9yIp7buDR/LyptUCgj1turWO8xifi7D7iU41WSjuRyM+qN
9Sj/3oLc0Nq8dRdd+5F/78m8jlqL+Pn1/gSuHiF0wUnQMrnWwgvYQudgsehT/g+/F5zi/+I44zdi
TMXyR7CghNitaf+NnMzQo45BScQHobNDgLc1FjYY0Wq+tRCIX4AhmVt2SUnmkxax8uwjMLdowp9L
TOZbTL3oVEXjIpxjqMvVIjV7DQy3WI3rZBJuGE2hyKwAG4IoJcdceti4RI28I0GngCglPlh0ceNt
Mkl23lTZMr62HGCPbqo2jDvlmFbReQ3WuMDdyu5dbSEM5hRu0KAZBpoYdGfTTpPUYF6MTWNtpAaX
jEu3DZFJsPtKIbQdYPtKv5LKH6vDnAwFgneCYPC9NTkujLBh3AhmJRvOkMiL3LB7Rd2DZMtUFx0J
KHAeHgyTrCBe5JL5G7C+RfI6usBrhN0gFNgM2jjkgeqWCRGV0QLHI2pRu2qRmyMjxBgOBEg3DznN
+OIpueJcZ4nPQYn18MQI2rinc5sc2WPSq45rOFBDwhEEUXBFNcilvh/aPTGe1jkpGnkXQGxeSgUh
+LAykOtVuTVWY+hF6owWRLXRoY2SjLilW8tgWTDmD/nXEYR6IybxFshtPnyuJIAz6F8b7U8Y6Y+9
mYvngldsr4CnuiRmgosSxR+7onqK2FeIkD5/tu+raOU+OIbyNeq1/RrnVUnmK0hiXETzQxXXzQ+d
Rn91zTxLUP222R/ThjKWUhFEbvknn035jtm56tmsYAHjfR2sKw34oPtOrrUcTR0sy+XJmaNkuM7r
UYZYOkECr0LjkFbPUgzuTILVm4Ip9g3ET7YXL6Atj0BjFmI0o+WLlzVxtmxOjXBnTSa5B6R1RnnQ
/j3L7fVYN/+e8PLvYa9osbpp4f89jn8vAh4wLgX37wWR/b0sxN+LA5wQcMC/14mExcnLitAQeVw4
R1c2D+7R/nsNZaivHkrZLO/A9sxvPuZ+H6dtx9TEqEzPkLh8NllKWERV6Na9Z5ZSHyYGO6yAUda8
2laaIQ7LzOtKS36MUgLT+hYlGglu6bHvzeWyYE1Cs6825ZPFgpl5j0DewnHv4d0KobubOWYEwZKM
Q7GTZEiiRIaB2HqmpuHhxysD0HoeAZATOo0wZqwPzE9gW2UmM0mcMtPDYGrhbpA9+tcM/yUyYSuF
NIBY5rMxZlJ4Q3oDMlKRzX0pssd+OcPh2BDkPrQbvRhCuSkogtUNS2LCNgt91ChSuoRtgxa6X2zA
p2fNnMozimKDg5fBJ9uIUrP200geiY9tATY0zKqIXaVDMheaOwJIrHlofCLs4nzLnrc19+bUzZ/Y
dpXrSB6IsVFABNOTqF2M5SutL2aPOF6xjfRPiqENiRcL/jcNITHABRmvi1tbjc8665zQMw2+80Yq
TWNvgFvqH6Jpiic5qeuQ2LSIABlMgPbQm8iqkhm/XFLU+Y+WiPJDnYcpBwhYFwA4XRZ1Xmv0KuGO
5hj/mtNKD72qc9zP3Kqs32gjW5hRnbTK04ywnMFf6awktiUWH47REgy6NIoz7GXcO1zFWrsnlVF5
KVsrvnc2wXw0Mt2TGCyZb0EQTkhym8LSt/XaKieuyrubuXFEpC7I8nnXFwCbD5NlD17C9BN/DEo0
f3Ja92NacuWn601yZfPExmED/hJcDeXvcEGL0H9gczQI6WQJiXeH/+JYtmPyWPJG4Q+JneiQtazr
N3ER5TWseg1dG3CunrXpAM7MKRIBSHjUUk8pp2KrmPHwqDVafHMzMcd0VO3ENQOh6dQ2qXtjG+Y+
NrFeXs2laUmka2S3LXUDCkyjhswVyhzU9LYQXd9gqXGJtoLOQYoJfZifsgeGR6Nxa3Fgp4Zv83jG
GEOMVmwaoy/ybe7kA2IUVPlMy2dwvV6h9j32zSIxfHUpmnKbTgm+nLqc7ZlJu5z2VB9F6etZHz6X
YVd+ZnVFLloS1/kS1HZFdzjCFCo2ydLPha8rhvEhbLl8yElv3/vaaH8AwQvEx52T19jx0uhVm1bB
X5rXaUl8KMKMc9v3Cml0IEW5M5sU/xWK/CS8LH2oG+Q3KAOrmUZgTHPj5pZp8KE2I3QjFo4AFSEq
QvWhUGpU41rn4VqeTkZ+iHD5ucHSu9GAYo7N2a3G69b7i1kip6EGxfA1lwS7M/2/qho6HYafSPnN
xhxdGmvJfR+3TbvinZXpXhh6HGhT0b46mDn/RAwF5k2GHrWhO2VG7M28hF+04HDs2HqRtEnWDXJR
Sl+IWqNzWqJ0foU5irfcXhQ32QAkg2NuyHhs6dIyGpmaNwjp+rAYq+W1PqRL3z3jGE818DIMSjZq
bpTI92SXn9q5z7dCMacgRxlI9lyTGPtyyflmmk5QTdeh7UOpvJ5GMlGZD3BIGqfKYeS0S4plBPOb
Ne2wBStWJQGgrxnjqlOB5HBtuZ0lLNAtl8zoN5gsl42su+g3SUjGqRWsH7bUsgvCntKuOg/437IP
JxCV3hgjbfYGIpVqz5ikSZrMDHfLD81q/pQIgxhip8XLVLv1t5WNgp6JhaplrZH1Zq19GbqDZBts
1qHSzC4A/YrYqm/lbqH6/UHTW5W+ZB2b7nJ8+bEnqNh/DTzfhCP37QlGoFnx5jvWb9OJ2n5ju9J6
dojcOi6omQ5MwViPDdOsXvMxMn3e1vpWuhW6mWrI0zsld5ptqkXqrOuN5tEBC+k7kpLPi9q23xH0
av8Z+Mv+WoTl0L0idfHyzJye2Zf3dPVx89nkNic9x2zG1apax7B06zfdplgGcDQAO65HbG5st2+V
qzoZPNOVhuQOOvMLLc9fFMB7j+CznKuE27vn50YcD1wcekVvVHvblEmGOYbc7XAhgKkBPPgdtwV9
GBN1Y03qBY83N0J/wRbgnqPSSn7XzPCCIcvdG5VK9aubFhKE83kBS6DH7AOw47nn3o7mtePOP1Nj
LC9xOdiB7ubt3iXsvvfJqXf/UY//P8awmJrQgUj87wP2y1dM5CDhkM1/wQf887/7pzZTRWapgUsR
psYE+z/jA/R1RM4OjxH539E6ssh/hQ7q/6bqCASYnlM2OP8Zv4I2E9wA4kz7r+RTg7PxLxDNP6cN
LCj+Aab5H6YPpiVW8eV/TNb5B0iCN0nUMgyaKXQk/w2boZPwNXW6giNyZqxAuJlL3gJfRt0S//jS
pimuCNsMFsyzh0x2D5EoijOj6JdkIkkO5gd2OXOTh7F41DgU/VZfHTqOdtGtilT0UVztlJc9sVrD
pxL2xDD3dz4AlDoqk4O2azJMN8ScVFXM22zVJvq8+VCk2R8oMPNFEri500eOwphQ3m6y8k8qqIe2
xnrdmczWY1mfSiAsp1qNyt0sll9WgSWLQ1nb1DZTdbM4wqvLtuQuMjLKYRa6nNXbuBleoem2t0Yi
cbHaa6h1yzFVp/FsDMjyMrSi9qjNwKRMGjyAhj00MGKUyfnljTzo6Bc5ZGmTJz7kvVNMYicJfNiC
ucT4AJH8wtYCb4dDCjJzj31mKsthduWtm2vlRBHTHyecSHDLiqvZ0lfn7nOtOhRKtUFGR3ePelN9
pBrO9xPyf8eWnrII+2lM1faxV/7kWreplGI6SqOTsEOQXVg9burFvVSF/OeXvsqSrR0ujFwTKu54
TvRdbuXfBSFtgcS2cGaDkPuWhQ0FiD1sxtzwkOkKaNDiFNqtFSSWSfrLnEZ+qpT2ntLWOqOiGUDO
9uG1h53hoTB4SZEinYvMTc9TnL7kLvbNWenbow7Pnm2fAvOfts1fZFV/lq4MNCbXb8igvnUyIHWt
S54mc7gBuHERwlOOhmn/2LFqf+8jM2hYNXusSReoLoL6fx7FblFV+SB1rQFFwYqYlaTAj6C9dkx7
99TM1T3E6HvU1O67Mr9GmcyfqYmHRyCEL6qevU1kND5hgF6Sm/O3Cz53LK1VpFVdJn0gmhwcLHGy
gRzbn8Stl11johgo9cijAo8O1WXOl2prKZZzYUnt7D+FmkRbnmp5Nrv5w2ZXehKpdbdqpT3wr2K1
M/LyBNv3LbQtj5u+vvU8goew76cgdsX4iIDTZB2syj9jd7bqpv8msR6cdNXrzJ6c9MSgod7mudIH
FGzXtir7yyQZ70wzF56eaebZHaGNtTyblQGiXY3b42iyCq8Zsp5nSDMbQHv9lgqmPhJ+e+gi2P+r
XR8hrkPA4YKboHIqr3Ri30F3cLXKEp2DDXEYC2tznB3nIa6wf+bQcrF2tURJqTGqV2ldWcP8ZmEd
nnmQeGdCAqxqbvqgryrz0GKptNviPhDtQ+Mt/ULLWq+YtezTEfGtQ+UdTBIxIaKJ7IzgZVhrA/YO
MODE5DiHEce0z9VabDW1UM6GdoXdlm56Ze4+xOj8pGF3CuHtbx1owDv2Ejqe5wE13qlXG2MLz5K5
Tjo7t5BJsgXPIKLMejc4OliNDRwdqYTU3eQ72xi193YpnjNSHa6TXQwgfVASllL8Qql10d0recba
hzbHCEV6dTjVA7nOjCZLP7dszcN30uMrUW+LO/K/A3nDA9Xha8cb98BlgVQirX0UyCTKW64GmUXH
ROgiK1+c6BhPPVFsZT4HiLcMOJUm2koGsrhVE6iauVl3Oy2jtEnUKAuMNlV8NBE7EJlxYI11h/9j
rcat7jZX26UbBq8rHAsdEShht6E0hp83H0bthtPbvMDbpmLmGSupLTxZxN+Zal80RafRFHYHMR5l
gBwwdQOoWsPDNVhc9C3qn9lqoaUM/D+U+GiHYtPNYlUjW6ekdvZLZN8rVWJB65PABfLpJfWjCt4g
KO3igUC/s01SGA+34U2rRy9RC5JemzNm9XRrqXzm8UL8XSQp6ktmmCpA5kkgZ0JPx1huPBko1LWl
fe6iboR+Nb/YyPg2UCg0v0gPaeO0vs6ijFho69Iv06eeuEmgYwtmRIneWybPIxolA7nTRu9PrY0j
Wtr6dTZovg11/GD2i7xrdNfR7bfDJkGPDAseyvIDyIQjUlN8kTCjbozMQyWIOnzQsFmq1i1v8991
chuXVPOiZhj3A+bR2e5fKz1+W3JMAG5WQqtOjA2n0ucQT/shR6tbpIhDbGEDx8z/4MXiwwtZcyE8
3mkVn3Wcpue0UF4hU+JwABQyEemHB306jtq1TjA75SK7OGYd4DbjkYntHw3NKFBg0H0ESMEwxued
ZDSUkVB3Yl36ZAiW+clNevnGehd11XtOIkxfceMjWLYcsAObhWYOY5YHy8+wIG1J/k616l+sJZEr
5YnY9XyIGH2ZIBbiWkdy3smCzqGZiR9R76M7PE+O/Vi59nGCN+2lDe5+yc2Hgz2UdGxhI5+KMdxk
dG1omHSPZ/DBWRexSM05JCJcjNVyN4DoGi6ICSvVDomIvkg0ekAVHUg0+n7UQSXKctvrneJgMJk6
zT0oVBqCo91ARZ9LKyXG3FJ2fZUY3jyomKyAoPtylCZO4UzdjDCIGbzmxwbnw2sxmT6b9uHVRrtt
mJFLIwnQyLX1gwlcc8c3/WQgjpnOrJVdxEAtgC1dgsvJmeb3r5FbaOcuNvqTykom7xGxVvUtGybI
GgnSRo1qfCARfm+vGb6oCHzauiRI9Cb3C1JxTlxinyWOPnKOtBogiQuWF448udCpHpDObvpdXOLU
FuOLwgIgMCcDqV5jdI8l9l42q79rPM2PFj0vN/9SIXl20A3W5W4gfnkDeWEBxZQm+yzDpZKb1AfV
0l1HNEE7dTqyU5avvXVH4V0GeVkPgRpGUMsMZtaTHM2zNIpf+iA+WIIPu1Cb2mfyfEiYgIke19M1
LXDrDg1zmnE0iiDBbJ2b1deyEj7xX47H1HC+EEPZFzezAq1f60gCfO5qYTdokAyWkWRVzciuUGhk
noSecyIoY9kgoO4oS8i60O2y2GWZQ/qvSs+UEbwRIJLvtrbFY5uI6sp6HadvJbqj001iQ96bHdsd
wzipPvBgEGuoyEF5J/vnEen+tSJ7y+8mHBxTQtxuCDUcdX8d2CxiV9TzUSfedGMUithmZuee4ii7
kBeC2iKfxRaE+tVqzeQ22STDOBRNx65QPUrled1n+jWN3U0g323VMDmx4W+Q0e8YLItjJ6Z86+Tk
7BKfBuXaGBIazU4JtMGxAwxDb+SoTfdJbzbwzpmkx+D5cybDACwccjiKGJvz1Hh8Pgg3Qd2/aSGL
DDV60MBABpbzx+6kdoocRT+rRjscXLPaLxmk0ULV2fiL7KAlKAAKLfILJgrbpAUcO5rmnoV9/4ir
Z+DJr/0504JuaEteiEHgvxD4Y8dZPiE39DJKVD3Jp2e0ziJQq6n0Z5ehpBKpL66x9g9FeGb5e4W0
gqAsnlXesd4bV/p+VRjKKVIRvuludKycTnhVCfMBFTuGzQUaR4lZCdGM2xzNtRBJa5VEiNBoCDnA
he3AaeL9VOod+lZygxqxL4SCqbOsnhnevVkzj1cm0/YxyiQcMaZ9BIuV6YHNMcgzPhdwxcyYsNg8
zmqBQYjAZ9ApRwZA4/M48lOXE2hkl1NCG517Zb8MRSmPLj+U1Fckgi5+jyD3j2CF+wPz2jtZ14rf
azYC7AjtjuuihikF0xWrn96cpZMHnPHVHXl8BRasqHfA7Zk1JfoZAERu8ORhabn1KgVPFKt7NZ7c
7VIrB5Fp4720rHnntFCynToCm7zYj1OHGyqVNwPstNdW3xg2W1Q+MOMjdDSWcR2nApR+hrc5ohIn
NLzftIQoMHNrEUyZZH+qMpqfo/KpqQd1N0P52JtQmLbwoRVIVTI9OWHKGDAhEADrYcDYDMNqQzMH
SMnGM4P52B3FC7IrEGm55e7Zg8lNEvEGYf+S3nB2QEDfBoW5soLUmdn4OMdBjKbqUPyoLSamepH8
4s5w0OJ03WxbP4r5Q3YPSktk4LdWVH+i+F1Vs1dcfgpT/3neh/3kbCPdeBs095lgUT1I+Xwew4tQ
qzAoaofS3FoCfMRM85XsqVPGN9xAmcfmH4N26qrbFOSE1IqTjLopcFH5pNKLikx7mLT6O7XJWlkH
53PifEiD05fnZ97HmY4/nhhIBKjn2MW7mEbpNdFLNj/zEm8K0ELEiOTFvjerbjsulgkJhQQ72ifF
1+vxwc4X8QrseHnr/lriu9n2B0hOnkyB3ojcvGBcvLhx795ZQOHI5e/o85rz4xb2uS2yF6sbC1g+
w1Gb0nzfAEfYEQAUkjnFcJ+IpddylMZDHabBTKO5Hdg9sXysKbYmABTIzb5YusU3G50+krbwrFdF
zbNQpQ9RnSTYirbdaAPjamttO7bVdU3FxSKcM1Bcn8m+cw8MV8u9Half6NzR9mr1fEyJIYgmR1z0
1HDPSon1Y1JwKNCRYdsbVzFNj6fTTC6weo7YGrDv6BZr5zjDvuLU97ZcV2FyOVhyCEBF8Ve0ix1L
uepqL0bJcDYBrwa9ZjMW0M8X4zG3IojyCqaXbKxdzOeYgQzRh4F0pHJFnnZKGZbvRVjVp7hJeepZ
V28Ly8lP6gCXP0vaYk+C4rU2ZX0ESJfvh8nBlIpqBAkzj2VxpWEeOGHpC2c5skcNDeaiYLB0nSlu
VvSc+XrsHlzD/NCGRruUWtzf4bNvuZOjw2iJUyVjnEix/W455XLktgMp995n8ujo5O+4YhBep4f5
Xp2rN37b6WypgjgK2d3LyGGRtJIMiZEgPAjeza5lxRCUrchJUrS1Q5RilytHwBp9mwAENMunERPm
AYRMiZkgRoMoamtfa923Pi10qTQbNgF+FhLmk+0k9aFU4mBwXec42OU5lq226R0NJGGnHGx+3krI
s2YlLFcaUJNmGWOBZYijzVlQW2HmxYDShqQ4y/6XG4on1HBnlQ+OTBfnO5NGzzRmfFjoLEHwN7hR
U4IW42hHVpVNcMMeAd7k10NyJ5wY2ZmtveStQdth2lcbeSX46eUpG6Vzx2U5CprzWlhgWJxwE6sp
7TpJOU4kLhYLsZ2igeMp6mOdD+2WRpd8nQE7CoEolrHsy+EJr8jRpn7PXY6WsRQfs56vvPvoD1Fw
QZcVEExKDEPgnw4TRfZhzKMTeywfUbl76NsuiPUVj1ZhZ0hS2DT6/K2JWOAiiUsPbrvwBKT+LatL
3E9GGjQ2G6piTK4J1SX7CyP2AN75Tqp+Ik8QnpZMr2k6Byoky20PpqQ3KNSN5iksSsdLGvOXmOQD
aodhke+1BqqkLfLXYRhe9NUpq+l+1iz0R7lyUmr50yrjLkozw2+XTvepIi+aGhdBWBo/StzdrAmg
lig593swTgw/fhwDVjGKTXykYom2ToR8XLdM8gVldDCVFlrXIPYIuH5V3RReB8UJrxmhkb5EmroF
tpJuMkxw/nomeKzFEzoMDpu+d7qL1RUH5oT5B7YbgrJSUnMjcPRY6pb26FZeSNcDfC67GV111QiM
vKRIE9vINRFSxtWWabnra1WRXQmdag5Gnl5LUbKGnnU9OmUgu+kFreHkqIQYmwON2hhnJf1m/W2r
bAuVLBxvah2aW+XDcAqx4Wk/a+P0VLeVgC+iF7tUNI5H7oC7Yy/DOxzW7I0xMe0xCJA/ZOkmcLJJ
uzszIDWFDFca9x5GP8M27D2dhlqtyGZg1sRA+ciJOAn75JHp6JeBpfDchSqI4JSQ4ApQBX0/nsGG
VwN3s/ucEFRCjXvCSz58EEUKPm1UMMbimfVUEmUeYfyvVGXJHgmDNN+g3grNBk7JjOhIwtW6XiM7
LOHjT6m/cLrsZGs67xFLZJ085linFSdLrNk3do/XsDSCIdQ+kHtOF3oBpJScgIvgg7EURCUZuSVL
s+PnG3dGQjRcKaclmEq7XjW7tFL0PxSARes3XT3zCOFy6BHhRR+tJrjl1RxBdWxzFVUdm4yQuZ4u
LV+3OuxG8h42WG/slJdo+QNrfo0chqKY9+mb1sa/B4t9N4zLj8xijBsJ0hv1aN3L56ey7ZOtmEy5
5+9BwgzLXIop2XrlbJLsFirvRdh7JJSk79ZgPdYKBlBUcSWUrps1mgWa7G7ZlKwid2TxcTOsJlvu
7ceRbHkStLY8SbtBBRnDeu2hkJZ9S0SL9cYm+GI0cQLbD7FqKxvVsqTHY1qfgECeBsA+VxHXB4pn
9khdE22HOH+uV6PmwqJsr7S/2BxxfVN5ojxPngm4J7I2qzXyvsybMzuItuN23xRdHJDowvJ+POR0
RadM6TSPqKNdRmKQx4nLwlbYJ3Gbm95+Y0/OnTAtxm4Js9yzGsKqFcvaOQY+kEb94tUrt+HC1IaR
s3vtiU+AnrNRSDK/xfGh5FwKbDvbZgaUA4bUwm/mnLvFsCuvon3dVC5qYzti8lk9x8kcXdCpkHlQ
juehprCzqrzc83hzqFIFQn5ULK9D7rwbe9fkGAExq1n2j8HYDXBo/rlSkA4ZKBQBXYqhmnD31QL2
3bk2UTNvswrsQR2F8ijRt3lLM0WXJZkJnQ59a666awG7ZoMZ4b1rSHKzzeyN6j2D1apg6EF2n6i/
nTSCL2AyFzT4XNEwVInuI9y2A63mkakiwV9vzI5WOcJq7+9VaRoHlVGlp4fW0ZHLecg6so9qdybX
oThOBTVcPjcn8C5hEFX6WjjvQku+TPjyvWROMOOOQt3Yw/AUDyEUAP2hRFNWMbLbGAZuADQ2AtIC
MghAT2jZ7UPRDxYGG2dLbCqHYKbZG7pi4I0Rw+y4fp5npjJMKl65E6LNGuO8pkQ8kup5juyFybQr
a8b4o5f2PS8ODP0NPTkJywYC2+5XE6bGSbH6Fxrwyg8tPDd9Xe0JdSAEdIsa6d7Iwd43hC6hGtiy
k+iDuUHa0/KMENlynBUw5kUnxt2Fg23a8rYJ7j0OAiT+R4Lbfkh/I60sWqDQh/j9ah2FjJ0oDYuC
4Y3+CF/lYH6zLW69NnX/FHODVHs+2gR1bJAYMixcWtsbChhLWpxM/jDd8aFhC1qA0OGiTnf9gmi7
szl1XQZXqdhppoSbwJhu7u1PJFjZzrH/TKa1nxf52pjaQUaso4penpKBrBFug0FEe/ib3BKEvGz6
BYeIXVsg3KeOsQJOZ+jVbT6eQzgkm2hUvxo3npmBcD10c+WNSv6cjaFGhHa8R8rX7hPqqs2Ccl0L
qxMj2t/IQPgm8nXpUXoQfrdLEdnsNSLYU1ZBj3GsehZUTsVI7o67y5cyObMFuTu9qM46pQyPRPUD
MhikccacgvvkXZ3So420EOThrgeGdDNGcs2nVrtkDbKzXkHUyF37GbeDvoc6ggxW40lgUQztteHP
qQzauXZk4jlx3h3VLr9EjJsYv9YDrUNCfUd2qmI/jsUwH2T4Cw852td27wg2XmrirgU0TsIiZGCd
2zqIrfZKF+dXjLzaOzoaZ5sQmsya2rogzGV0bzbUXGm1n0qYZ9LSyFS1Dk0CIA31eb1zSS+dYagf
TeLOwiZ+R0QpfCMmbbvEbaJBU/edSHktCe3YsrcmoAnORatbb0ADP7pKok9Soh0iidaz2CWW3FDO
OB5QXf5m+9QwvVAqn3Tte1wpSJCfjLb7WecBz0kJgCFMtHMC7VlZOtQ9RNjgR3uSwPqvkPsxxXYZ
l4TeE+E9MOPuodZuDMcNDGspaaxChFJ2XfqQzj9qQ0uRWBBQFLfLO4LK4ogc+bGlItyPjObJyXIP
vPGPY9INFwFSUSOgDhQc1C1Y03IbGhV5cuiFzrRhR7wtIWM8IHSV25sehpD2Fe0dv6Pv1lHxOkri
obn0Gx+wdUac+CJ8kDPZuVOW9bvXQRHSR3Za3OC5cPqttC3ErUWMML4dUGE2BGNp5eNgKOapdoaL
kriArZVR8asagZGttEDMQjXZp8VMUC8/jaMq2V4CzWQ4v7zUxB3Wel4EAlXiDlFh80bmD3aaUCEH
WqaOjyp260wMlAWmCsIU0ITxGJEStu4B8fX5/WSMt8KYyUZPSsC8iHLQIWEeRV3zjX478dXWbi9Y
pb462IxD0ZrBPFnmnZQn52Y0zcPiTgNXpeNQunTaBVhatieB5mVWL6XRxr/yeDvFhbIxjbx+nhrD
6zrn3W7kUaH4Yf6ecdaHRXbijVAPLTFcPSfoTkyRTdCWtWY0pft8ziESCbKWWPuwJVwXGQ1RqLUr
ED1ay5q9Ceui5q/nHnISND6VSL9ETDoyWrNd6rK1Lez6bFLX9DohlrOakC+0YG1Io25f9+1hwNR/
/Pulle7bYmvD3kqs5CY1dgFcIOmOXOL0ZtAaN6xhzVSNfMgg5pYq6witgPCvJJXQdONtPtUNcvo4
9ouRiCaoYvzFFVZc2XpMz5nCrCyudeK+6p8yi8Sd8B5U7Nls7FMzFQcCprU9XJ7EY8sTjItu3HL8
6wO0FY9ROMKwzBC7gbEebyMlQ6cNJg2R8iBIuT5gMj0WxbBsss6tAs0lNWXRO221s7yhJki+ESxx
CpNlEvV6fWiY1d+lmLTt0k9HjurJn1RtCoqFSKCUhHJP1gVEbi25SMjuk5vUZ86A0Q9zeBTUC+k5
sR6EbqUXvbO/9Y44XZHL3rcjHQRPbC8XM5OPEpLmGRUyLETiV0SeXNFjMoG2FWBr9Abm+DjnHdAX
lmDN2hDpMlR2Vt07F4jzgYaL5mGpdJTMuvzFKWqchK7jACL2UBsZf2fw/H0IaS8mBIAHiLL8I06A
7UicWiVXSQ3p2d3YijiTwds/YQBH9gaxSNi01xnTBoOn7vL3CxoqAmmJHR3wYm2Bg4y30mw2hq32
l1EHLY8dzY8ks4WoTvkI+snagtSV58qZ3oHwKPvYcKiVzJYrM/EdxN8Xt4qPicKAitBmmhoMV9o6
2u3MxA3myLy6pE/yqPGaYBEzfUw33XFSmNryYgcF+2EAXMqVZ6V/thvraNJa0NdqNz0ehwsUrV9q
axBY1nRPRSdnX5ipu21c/Z4kuc7LxnS/SjR1R0uivyOO8LCvBYguhjd4p8k2bzSm5EpqnlIFW0SK
q3gz5gL/b5wLckBZKBo8mSdTA2kaxebXDGhYkfqnwdYHtX3yO8OFSavNEEPhUUTN5DnRsosQWWYO
lrRy5J0bHOeDJL0H0aekhZfLe5fUeNSrLUkdxIAPeDkHZi8Vhw8QZBp71vPN0H7R8Dp2/uCY8VuE
pZpt+WaV9W4ow5ETN7TKojM2pPDdBsN4nVsNbXumQl8adTfAL8V+FP1WlFa49g2u1okLpLTHbSTZ
6w3xow3SK0jyju+uHhzqsWhNNjfjHewAanvXZqnTZyugAh59CZ2nRuKAzQvyWTz/KJmmb/XY6r2I
NaWeufixOZO3JaZXUSV/GAWnnfkMeebV/XfmzmQ3cmTN0q9SqEWtmheczYju3jidPspdrlmKDaGQ
MjjPk5FP3x+VBRRuLwoooBa1iXsTmRkZcifN/uGc7yCz9d24/xZl+GQzzt1rofFe5Q4ezSrzy7h0
973xWfe9Oln0kkR+6q/eurlVBMrJzvlWcbP1AMSKWn9v1PTbdLJz2HcxCkXML+q3dF/EbHW7EV6N
VZSICmbKjagNOLc11LdQT9jafjQI+tmJbXS7KhG+s+dULp18o7H4Lo1zrkLGdo7YCrQk6zz20Dv9
3ZwmfjHxAMgZQYlAZspHyj2/zXsum9D1sTYQXyGWZ2R9sKAj/cLYWjEJxOvDxZpfslR/qUwNDIzc
jE0cXqiFtU2S3kTCErYivAICRYnkqKn57Ic31hwJ1EPASq7Er5+i3tOjk+HUb5Jgyj1aeEyhac9U
HIuiMTskaBjDcQFakFiwFqBPvKL9APcSP7Pvesp68WA3TOURLHagAJ7AXBubpGf4SbT1L6MTzxOh
Bbb3uFLiG9SzqLdjPE62fo2pdzW0GVHxgaur3PSQp/yup7uD/sGM3Iya9XTZ6RpV3tIsib+Mfb9R
2lo54mnd6l5xLQZOLR1JMggYiPl2+NxZX3k69AHBxWwAOcWjznhJScKTTuzt+tH5HZYubFPLwSPY
ms8DQeV8/jhIoMoBXLDZvtNz+r1eoO5q04CsdACiBcjlOkMgHsFq2oRS3DBH8VkZVrPJCbuaG54h
w56fS898TU0SFe2IXb65ev8mq513iZ3/Hgqm1BFP0hrmvQnAYJx42bCgRjN75HL9OT37M9HP8do1
N212ybKFOTQL6Bp6AXmSW4Y373o0hBsnYrAfAx+wnbkOMuK5KOeHX8K+t2N6pzhVDUwzHQFV2ST7
aJgxFaq4oq+s3wVqMfSuGHBs9afutB2TF0hjnkCNO2Y3qUfTViBnGSGLaoVxJV8EKVKm3w+DSzYn
CQNYAYoXBGlvDrHrdzw02vyVpTa7cbeDaetkv20Tk0cN7SrT2vslXyLcN8V18egG3LcQJg4XHV9Z
HHXvycz6x5hR9ISET+tOCXkkep0L51qi1sIxo4hubbKz48bO1q4Zcg5EW7hhrrY1BuINyLcet5x4
XLAbL408DSCJfVlSAUbcHFCZEGPcVVHxNBvLTOjZckwWe2BV4Mgd1TXp1HjFvbyNdguVCaqq5twt
YNz1rN8hUwD0L2rEyqHhV6hv4oUgXaOt/kpHIxDLBNFwYr1s8vg6ExZwNZIO6EwTiiiT+zI2e1iz
SHtofnC8ty6iKrkkR7t5QPLNio0coHUV6OdQc+9yJEKBicaZfzLXz2kMlz6xtdgfSny7SYWoD8GA
/RYj85swDSHCfELPdVnq3D5EirVanIJ78ZpHGx/dawPehp1OL6GQKZ7WaC23IEDnIQQ0aiXd6XmA
I29gTbr+onex+ff/W8N+p4hOG3DrfQiuXg6zuCY11RdUXmLj+qm7SGt6HPgzEhc0JMckt54Uc5ib
naT2zelYQbFvarw0vmSst/a5zt3eVZZ5hyU8GLHUPaoJUVILDNcfKsqu0XXWSNzo6CXub1OgQUB9
cdH5CP1pqmjJMCy3MXZs84E+LahtgDVaaF/TZnlIxHQnWtLHMHYA/hjcA45IJhGYrCDsuFsTB7KP
Ro8o2xoDAWkrIoruF7ojH8FDe5eHLKmLQtys0JoDnCXOnbMnPPeEbioQRjTvgTmSedIuqMRL0zyU
c4vG3zk7NUdZJ8gjHcwT2MtDVcKaKnxbTPeh626UDJs37A1oOoYIX9fwVRglqMGILQJ2vDkdqgNr
oezqxPDC5MzT3iQ4xcA8GrclZrHL1vzQdljcPepMckUSdhWQ1RmTcnlX5ZmRiX7KyZ6+hpkseLIa
SEVJM+1llzY7uVgnb7S8qwWhhOdUJ5EboUi8KJQCGDAyM9LxY1sYxD19AMArxVbZCh+AOVuBbZRM
AhFBzhHOtE5p08aanSlwpLkc1FjtSz3NjpK7rnIEBgG3Se48j8kYb3SIN234dE1oeKgF740Bc1C2
GBeSaHUsrsZ+lC2DamdO2HEgWSoNcWxdj9o41Uhy6oYD3BoTe/DUnqKRO0nVd1nE6MUZbyBJ2/sc
HA3RGRJxUzebB5osC10rsQ2xRdqdt4hHt+vqa810BKqduJv5qV8S5kCWpXd7UxewnNyMoV6BAEan
vEveSOTxri7vMCe9mwdNaLLMQxRU2zK+kRLxUZadAbBqeIrTfr6CBmVXHdI39FbhbdxyYnsujLMx
k0bdGAX2Q09eyQvN/TFqtk5dNrym0jq1igxF9DWT9MSusDveKCtdqBGT3ZiE5f3sAu+PRuwEssKD
QeAT6qDwATSJfMKT9CZzUAimW17IJ+2eK+BGZ0ssb/Y8cGqgcAygmjJCC/vkSio2gURxPewGqstz
A9RJLq53UJb3pTu69UKS+71HdPLvpGNZmGL3FeQ0miq1Lz1alK2WT6SqTXUUVFH5AdHyt5XTwDMV
X5zinYXze2Zl1Q4r1y4u52pbDWQ9z4ptD/XPH0GW40bG0a3HAoKgb7h1kcMMSUz6HvkF9IiS1Yrd
kvRUGWIL/zk76sZAjyXI7l3zmLqF1XymileKG7Ix4h7qcxzmTIw1/bGNLgXDJzFohT+CDMDCyoAw
mWNiPOZ5bxmnEV8IBrH5lJW9Clh2zwebFivvohv8EpRXlr2rtfGwVORcl9SHE7aiRtuPrnGLZlx4
sCr6banGS+WNr+Tp2P5kbseKiEQAtn84fPTN2OWfQH31s3mESZHyR+4RJKAixQXry3pWuyL/bFPn
q+2UPHjxQRLSaRn5NsaWfqjt1L2QeXtGdFZ+BJ0dpW+8usAvPnNnyH7Jqdmpmp9iNifzyUmFHZht
aSEl1U1/Surwpq0J4q3JaVoa5Nn2vL5AX2IqENzfVBDPkWNmyFaG/K4NC+cuXYiMJxSv26cplKgZ
GPdjlr8byavGyBN2iPZo6u3vqA0FhloLB6kFF3eRY6Bc2w0oINK9DRZri6OE2UfR1X5HrgB+XW4t
c30I4546MWVSSBNV1nfDIOjbyaDfKkRmvoUIKJs88+qgmbfiYT610bLHrjz5fTUDsOCV7pvo5OCy
fSid+qZnWXxmI6Zlw32EB+QRtkiG1raIGOZKFH8Je4nFvq4br+vP/5MtBwE9KuYytioGgJgzi7Ff
iC2TvTUz9ujbi0BaXCzyC0DjSGiY9SSN4QlsRnzHeOqjW5ri1IYy8cO26fehlhPxGV5BMoLHK1zE
BmK8R0FJq6vK4dabv+O6l0Q4CUy76PnY0TKI7rDN3pe5KYJY0f1CPSDDx6o2rIzqGxMaugQUFdvW
hhXYi7C/B+P1wo7dgeBFuPU0R1gRMH55Sbbq89RdzIcIK1KdQmI4l7LXoBHqT91Aal5oztcRvC1S
UeKRIvyOLK6S8mKb4j03Fv2oOdQOWGb3vcbLNZfyM1nVN17bvEXV3J/BO/4hfKvZYxjPr+QcMmcr
w2qbZ6Y4pesv4GfyfRGZT0vpNNdqTls8r3LfjTby9KHeGZOpAZTTgwlro9cU7Y0APHWynfA1BXJ4
88yEBndekkOPTM6psheLMcymmOlT5FrT5SHOpJG08w0UgnhnJH2QDBOZP2775TjJYdJLjSFy/MvV
cK12EftCynTZCHMbJfK9I6FoswYhCX7rrM5YAdUIzxExJYgpWarQ2ZpxdoYECMffpQUKPfIJPSNh
f7A89dQz/tg6zCtasdFDeVSxjk0Q0VadGQOzRMFYnUNvjpjXWDjjdf70yYgpzSHDbiYyitPWLqLH
MfXjT5LZsXCQxWRr1wIm74aDHC5fuaDrQiGka1Z74Fw/qC55R/G+HCdCg1IneessZqlZZJCnNRjk
BEBqeOfIwSy88B2QQn4wuicarexZqg7qk0Qa1bfOEdkuSpiu/8QWrt9SnBQ4FXviJOHsMzUbb/Tq
Tyxk0kdbqjMHQHcMM1swUtP196VuiAiUOcugyfgDTpKwptB81xAdyDWULNlGqR4HXqJnO0yzmA1V
E1TS/NIi2nmrmadn6tdkl0wpr0QBRtcTnPuCNtLJ5hurc1T5xiKDpsfeMVvqIyqrm14hinV0kQQ4
6cUpMZlgEyyBrIbdXTJWmOSJs48x/4Z8VLulQHaYarLdFtAi/WZEFuiahSTEiT1fPFh445LhwE3L
a1sbfk2exI39tomvHGZDSXweCZo8qVGK8yyj5If7DUp3WPxafOVWqHYdx/6FsQLPDKUersdVIFTY
r3MTXhcwACcGChz+JvNNAycCAGgTrT6BjxxkN9CI4oJXklw1VvZ1dgdMJn3q65/QHffETfg12dmx
GONi19dy1wBxDmT/PsAaPLqdpG7N56M5NWI7N+PMarKEfDiTz+50xIZq6gMhHUdCpvnIcmps6PVb
52nIBoa9p2u/zKX/NdaAjzts9NsoEoWfWN8YbuXJYx+f+/zA7LhXFUtmzg/kzGOrTF/jorg248XI
WaKy50s3ITJEnnmgdsBx2ofaoDPJXbfcop564GSajpnFXqj/bKnyNib5fhztUbLpEW87A2JGFSGv
nagbfCJPGMbq6aNgsG7q/TOw2HYTRaB1eC775ylVXeDYZrMzyvNke8M+bbRfjsVixMpEe9JxWngD
iqrOpfHwhnUBRcB9OWaH1QtfjemuWUOxGLoHc6OsbZ6okckC3VoLQZyqFJ00WnLCzvJfmePy+uJk
tMYp3uYQElDeFbOGoABiuN4fW2prszyx2Hx18EeSrYWmemDImlJBZMW2lNaVte1zG+YILMZvzImn
rCAQJIl0fD3SIoEbLT9CiV9J0p9VqN9nLXaEokA+1oGd8xczf54GFnzs7YtgWRrlm7V0oXjXu5il
VaAj6GREhjR93cYdmnAlftQI5hNZYFuDA8121BqP5zlP3jXh7HE96pBgkGTrBMwQZsvluVPK6pFl
Mjz2ol0WNvzIpheIYYpfsMA0c3JTgniyBg9YXj3kKbzURLPY6M0Cm3p/qhBPHwW0JG10rLtOdiTJ
6cu8pXuGAIFHLLFl/djYHXO5KI5+mx0eutS293E4W/slq7BU0Yb7ziqeNe12uPfQWxVU8Woo1TEb
p1OXN/FVINxh34CWSVpGdFURm+C5Mc7xJPixLGR6xJPAPZlpLZT+bIEoOnLtFQdoUAmssGkDwEIL
Wjc+IP3sVl4eKAXLPhZehI7KrLaASsIPuabdFVtg9Q4iGK16tkaCWODf+cKD6FmxQsK53XaX0mPh
ks3GbyRGlJrdqAWDNX6AsFhZ2FFyws37K+wIOesHar0cuStmFPJlTiVRXsX4rNNCniuGHMfKLT6j
oWD+XE8f6J+YqNckNDRIgjcsMT8SlFt3XpPCWbVHdnJR9PDzC98/f6zM+Sa3wvM7OyOPLO6Pddq6
mMnvCpx4gcojDYxNvRz6hXIPpVdA0zC/ARH74BrYqaJSr47jnDyqsvOUx7SCun3Sw+qpNtGCxMq4
D1khZghbr2jigSg7lXXxTAbkcplYH0ceqrIJgAXpN/caI4gdd/Nh7sd1zEBULrFNzlazowhlp1NR
RZgycALhRNnGtuES8aXaJDeFBsNXdJKLbNVeddGzN+j2lqWs9mQ6Q7t11EjoK+6Gm1A8mEYFBw4w
QnVwugxL27qqN5eG3FMOCCR9H0bnTCg5iFJrKn0GygvwVuWae6d6JnfZgjldm/rhzl1wAo2KeC1v
OsWY9oSc+ntox9/jbLoXaFjFhuleudUgoessuRjga6ZfDdlH0bTdQ0ff7VpLcTNztjPF2A8B1c/9
/GbF7hHPmfg0HLZUdm0eXAq3owu47bEoL7mjq/tMySAkh4EYRhzLo1lEd+RLM4Z1VjeHlgvOEKYD
XrgK7qZ4CMhtV2ejpHowEWuyYl6u/aItJ2UlT3IgVtCForzT3Ry0elJ7G+i13QEwwIw00doDtd5V
mFSPIOmIMNsRq2c8m2El9rANEqZhcb8zc3DriXWTZeRCqRdgwOvlNycnjzymbz4qRqqjxWXcMoQy
tSNQORR1XmreISgasaQ9LzTVfBvk/6zKsq7mY4RhiUJHtPodySwglV3naOA8u/38grbuw82ykCMv
VtsWWwmTZP4ycSb30GgZc/R0OWH0ju+TqbtHHjSf6dkZUXlf5lIjhbA6qi+d0L7URi1UCb+fc/tB
1SyZFwN29Si/iqHXTsxcX3uBp5QG7d62CrBB9ggFOIZfmKTerynszc98+B3bTWAMYf7W435Dzc/r
Yxpe9a6Q18S2Nf8i1vco9ZKMISdmGWxT13ZjTjKkiyic5NuBRbdTMnQ3YkqW2C3UldQG+7S6kpY2
za8aWRNBUtD+6gCN7tAk7DKbrxpu7xomR5y2pCISTnKZqZp9yCWHUDeY1Q03Z7CoWiRPt/gAFYwz
MBousdK/42FBK1om9ATlsbehqpSUjPjPBAvmM7j4+7JDdSGZ7EEus7ZWFvd7LWGkZQtttRb2e5xo
ha+yP31s7M1yJuWwkF1QcwZWqNktmmrwUSm56tmn3YjSX+BB1vO416bneIpu4YSGyV09NOPM3VSn
0W0A43E/aVF8UQ5JelOf0utFA3FRYBccJ67vU/3gaO6vVrc1LInm+rnG+0HWv36mNAi9xkucNTdU
BvNhAsZLQWncw0BJ7sb6TdM7ZKqePKaV03+E1JTQlIstbwEZyGODxS3GkZCld7Or5IMbah+yYKS8
YDXH/iy5reFJoPPrcMMA5tpZjPMvjLqfrbAlpzRUlL450QhIDeTVhs3ACIuUy57tlp3uqiUpt4g4
mYmyrW/DVt8C4pS7KrLLS1R1yJvM4tgUGLz7tlW3ZOLsQV020/nmlyl1SXDJs5j00ni1RwLAEmGZ
H+uGlVST6VGQ19Olk03ouxqqV1Rot7oG8dCI/qkuxsYnl+B9AcS0aSJyAvDmrcbQYIRcYpol/pew
exVZ8t32GarN2D4VKa0uQoK1+0gc5C3uXdZkpDskBeRMYT0yGOiC1Ks/oU/9Ga3pfWiPmiGfZoVP
JLHmp8hCvEO39uWg3YWdicWHEMatnvH3oZFepm6BFT+eDTTX0X2v2cRKuLzMk5yRhixP1T2q/Wnv
QRBa1RncBBFl2GDpH1HNj1hDFmOUojZjGKtNZSsiPPhsYOlQ17gTbCxTw0flpU8Q4Orekdt+9Jwg
TxXCpNUBCOhL99uue5jS3Tiox8Rrf+eD+1eRTm+RQIcQJ+jpe31bVwjR6M+FLIjMc5kOSNPwyzLf
DIlxTWw+9MVYvrs42qd1/idMW4XAqXrT0blVWnrVu/HO04XB6ZM8jiFozWYqpz3Qp7tYJrwwleWR
FglkrW8wo1BY2tim9utnoI/8WLBtURO7okYWVCne+fXHiP/AABm2kp1IO43TOSqzfa4h8/Ty8Dot
iQv5hDppqlK5EbMGqx5yWsS/LlDeb6tiglFS9tVRm5sgNZtAJIPmW0CsgkqJ7ylzCPWsl5O2kE0d
JpkbdK17Lu30xbOnkgk2WyFSectTbxTHIbUYZdtrcCb5hJtWRMURIv0a5Nq8t8qvdfJV+rSJAgWV
HzoP+FdmESTJ0NOlpLFxRnbSNndCF8TiPKXmWUEap/+NRxqADGFiplF+UT4VElBIVg+Xzvhjl3hs
URvpW6Mg95MzhEzo6Nu1O/KXY+errwAPRxIbqFvwHY02g3gP1d0Uz0/wjx0eN+sJ9DACZW5Bsxp0
cuimGOO+y1HpVXBJn4s2f3WSFeW/vgWDm3xPBiQZw0RIzKhE8f4wZWQa1TNk4HyMp/TbnpNnZLTY
XxR220GVyGKbezZyvwuHP2zXDAVhFmx+BkItOvsJRTARM01Gx1jmv/BaPULW0w9Z98H0w/JpuVhD
dIB5kCTU20Q3IrpBfZfH5b2poNZmmn6wImjKFlYK5LjGG4AMHNALDVVUdjeNoe4Wey7mXli1G4LQ
ad4d7T7Wp2vNimErqI6CWWO8bLLUJvE69/luFbrKNlA6KWMgVueIOJkE+U64zm9GxfYqFnuRLGLD
AnA/xBHfZYaaj9XKHYPBgDynGcb/TCvGxeEz3mJBtXFC+0Wm6ZdqSl6ysjnJiZqXd/I+1PovLSyf
xfr1VaoFAzx09737J8T6ETRKFoFE5xg7C5A/A8sQ0a6bJm4ZWoWcZHaW7mrLuSwh60pwMnujgzQp
moeIgMFne3IvC7Gqi1eIX6l3HEX4AahQv2sahs+oA7z91MYXrXDF2WA6RuaReKiKE6kLKUUbtsAi
S8nKibCrWc5WJ7jVn428DmiMMKfUu9Di8XB0Wz+glPN1oi83uCG6gE460MhyPC4URQLVluGtkRjO
HvwMqRSiR5AIeaKE5uRjuwetEdpguaLkm0kaS5w/A6z9AsHSrh8kkpDafSxxF/iCgcjG7sWuQ4kS
2DpPR90WBPey9+I9KXfYdzYNZS8AfJYPQ0uW1uB2GwWq+NCYyTvyXcLiF/p8PXIf4HpvR34XP1P1
OpwghVal/NBJimK1Zk5QtuzGEt7wwUMUFhI5HNVsS+ZO6gfD5ZOmtqb96bu71IoP8SxOBNfWW2vh
nmVk6A+m7hwwJ7a+bhZQbF1orSJGzFH2eDpwou6U7HrqBu11aDjrWTtme5DPxo6LsDm55WPCnmiX
tCn6Lj19Yfe9ikSw9pRzqjaN4XWByhIbkaP7OHrlAXkPY3zBzWd5KMPqFBt6/B07GpxNqr1JxV98
FPo24wD08YHr5LfVuBdDJqg1WQk/L01bDL+NCmLQ4oPuhmCQzqtsnwR4FocPTcQVuTQGxx68FGjY
2X6ZBoWo24IKwdS1J0kj9s72ELsPOg8vgm1vk1UDknNXA9qsmnYr+9Rh9x3ERfOrdwfrRrm6myvH
oRJ20F3hK67dGlU31vS9rLq98LRnfCFsqFVyl4/mB0wxPEcUpfDe1Fbi9prH6oie5Gly2REPKS/M
HALxzvmGYEnLU6bbrwMZQlrd7vDqjDw6zaeMwxcwMtbRMqzPwfFuYHNDH9p6tf15nNfnuslYhdsO
KeQDrK3YJqCW3XYXVO0+pZVam1vGnRjVfKy+b5SgHzEBq62efi+Km73A77lNXxZvuKyTTIopF2vR
QEx1vHCHOnDMoWeQ44prETh6wayJ+jqnkuRTF9LHUxD5qpnelSGRdMXhezhNNpOZyEG9qD/Rjw6b
yCi3SHmjwBv48nulnZhNfQDXM3aA50CBKSXRGC3lrkRx4I39RxWqdxXjuGjq8C8zHDBcgKyHnMAf
uWH/thmaZs9j4m3RQ9RzPAcpVnuxhJQXE5YkuBDQA2yq3gE4QmRSQTnkKzE0QcOfZ+T+KbyHcH6w
3c1yvE3YcxvuoV6hKoadzfPGv6LA5Pl6oz//1ARsaYk6XVvX1uNaoaemaHP4rXKH90/0eHJRXRjS
0ImDZbWX8x5mmvYI+Y4DAAl4X7pqz/C+AguIbnRxydaVusu1kPNpRSzmgJ5iPQjGv+JW6ftusCNk
GvP+51au4rkBvAcZgxTTZSnDPYbTlLAc61mT1QU9EKUlvLu18q1Z6vzcjhGBMGSQUewz5Aboa7a/
OhnzvXI8AB09A+I4ETqJlwqBTpIU30kYcw1SKo4Jh5HRETwoi72B7sIjAUvGrEJ+PgwrDL9pSn/u
ZS1tBS/51gMME0TSZLFNiVZJCBhsC48ZCTtxtsqQ1dL6mqPeTW266IMhH1M93w7OqF0IFgLo3WHv
XWtdjeMjbmZkVJxLbaq/u4pLfohNdg906PVBufhjiE/Rdj8duUkq1F2fG/c/f4WUCB4Aha4E0+K6
a/pNTWWRBqLP9Z1ltg1veO8Pc3MKm4FoWYP/ZuhMz7MAmPxT582ZufecpT4yskWVCdBVONVONjVf
Skgda9TDY7aUt6mKvlFdA1sptOMQM1GBCcSlw0oaWzwoP6OmE9bta48JbtNOxmmtMNN5eV9anWUC
hOmJInLrREw7kvLYSFzficUr0VVRtRucY8rNzAaCUx65GY1/3DHr5OOB+Y01DbQJYyWy9lSFkFAX
2n1W5YQxcTjl4zoNNVg2a7jHsHPiAhKNQHvJGUdqEjdBpuvHPuTosxB7b901ZcrKWAK26PWssjjJ
Uu8oOHw+EnR1OBxgBGzLytdsMnoJY3DIS9+EfJ9Zjd8Et30w2rypvf1A8CEwH8Si9KvattPpHno6
grKNOpAV/R5ByLftNML3XogdfI/IINgUIQfVHHmP2F3vY9gjw1DNPj5BX5nU2YO1lv0he1XTxkQm
XlOQTZlkWuDhU5Tak9VQt2sOpYtDzBeRQ/JsYJPsJ2pcmE+xj06bMaL1yNtx7UG6BCZmJG7m41wz
zEdxt+0ARyC3QuxPUbjTK1ltNTjYm84Tj42T22vzqzgYU+/mVExc3PxYZNmvyBhOLJ3fq5paPprA
+FRQSSMt8bNR9T+no3R4EPr2lk0rQpIJ/La1PlpNxmy0NuNMGjF+dTpCGPZahOVZ8BaEFLU/75fJ
wcCk41zAQmLpRUHQRcH6SjjUjaS+qpcuRVduy31c9Hd42XhOoLviAuBzG00u0ySZVjkhM4l2PBSx
+9VlVNbL1N/0aR0nxTy0pI9//9ywDYnj6+YdqgSRRxtDNXBSxuVL1LavOEMRFVIeYpGzE/vJK0bq
9JqPFx0h7V7JoQh365tBDQgBrPD1yHVZdqyrxwpBzGxznUmeBl9VnDQjIVYbfO4aSy2fe5fPT6cI
Q7e3c5MRR1shuSPWTrPNAAp4Wom227AoMgVaC8spuSyhP2XJlVwlWqu++FMwZ0XwWaPiLEMuNA8n
iARAt2GHUdjze+2Jc2jb18akPG8F8a09m6Ol5RXL+NvjYreBJZPnhFjFbTS8g6G4I1UxWhFuf5Ve
fm3J5GDizfKwiNQp5WmjbyB3ZS2uQLV0gV0UOy0GRIPYCnAcY+SggpREoCtSQZftgD6VDOZx1M3j
8qKSMb8k4pIVxafT60zMS1aZKPPUs+dck9HRdzDwi4B8kE/h8TQmBjizBgPVwcmygIfoq1wGWrys
o53HZ1bOvE3e5JyHPn9abB6rEdQ9EtHU/btlzWglmcNI9NlTdm3U8lKsuM+l4XKuwxlXMcwJn7sC
UAk85RDrmJWNJTJcbHVq0Lst0g/zHis2tyYdMS/rGyF1DHenNqIEcUZQ2qN+jRrSeLPlVZLTs23Z
cmGHpJ3W6/jMW/V3/QFLlEI1RdyY/2mtM6dfhvQW+T9ge4cf1qpzCgnzKGncY5d4W5KW6DCXCkVi
F2vbXCfG1NBFt58TvoQplK9oDBQXwPzktOv+dxa7ZYHQ34hnfaK7LWTJZ9j1cIxGeFON9aeB/w+J
grMpMX8D6OPlwsbH9OyYJMZGAih+xoDiPYYUWDYvz88lxeCAr3SYS4augkUxYykbGQApHFJMX+S5
6QdV6dT6uvgLodeF15lcH8ymmQUIfUo0jxF2u0XeRxVh0zIlXcSahnjnPZbglzrRDM4R0ww6mi4/
EVIdk7bjmatrdJ+GbTxlNjsJBKI3PGIVPShp5z33UgvDfa9pxXAerPmod157HxmcZKi09qptk4sI
Z057k0tfCJukggk/gJ4a0ObWoNW8py7XeN53fcuoZ3JaVuIpxkqlBPw1UxoB697supKTw0rf/wAn
/7upmxcq1Kqr/vT/Z/2dv6p6bhOMVD+kyP/4q/1f1fWz+Kv7//+hf/p3/ofkXzmW958mp58+i2L4
l3/7LOr//S9nGJ1F0v5T/NXf//7fjE7h/kMIks4BdRoWX4hJksC/56db/7A83bF5+lz+x5UEbv07
o9Ny/mHAlnAoRA34bML7j/Ary/yHKVzTgOJGye66tvFfYnRa/xx0oJlQOdHiGC6RXPXXJ7zZqPu/
/2r8L/xo3JT4o/etSVS2QyDKa2PH9SkewMrXmAWrwDbd6JfMndnbDGNGCiVZGbC4x/BYRVGzm2Ph
XN1S4RLSDD0oVaofAVAVrFNDCqzUlAVCB1OpnbcScLRYgODGcM65YHXU7iuE00QEnVRm+eQyxTyY
3SRoEd1pT2qNcYeCMXtzFk07SY8RNyC63scUM5y8yPPI1oOSwZy2CAoSmU5FMtobJpHGh2d4UGAS
k0LRnkcv3yaZ8nYytet9VmTFrtTd8m2aosagm42yr0m51jUpJeHuesglbSLgxYuijeZzX2rVo6oK
rl8LoQzmh1CvnpelY+FE8OdesLzek9b7XUwd5IBWy9+1tWGvBNRsYO9VDmnSHZ5TN1E3K2p6whoQ
x4NGmK+e4cZHugFc4hKNlBFmzikT8YxGnm773EVdSNLRHMcJjXuN+9XIzf5atrRwsZnjCdam8Iw4
rf6NynMEfGFSWjQe+tu+QSnb6e1fVVpmgNzH4gsD6hLorM7e59woXqWZI4sXeRE/Lbk39EBTkS1v
h5rc4l1M8i7TqDqJe/70fYcRQSuw8ffMprStGxbxrQXEXCBk7u3X0VQA/tioOA9TJaf7RSr1Ytoj
+1RTa888v9VnQfQNMnKrJW+nVdohS0PzwRJjGFFxDebjWBvqquXVwn4qy60H5qZMYyXMiOil6GYH
S0ViMxdaWC4wV8ujJmTOhUACK0l8cxiY0AS0Ybyh6JvMzQKCCtUwxDvfTKVzbiZ0wza/m3mjf6k+
h5QQ+iBCng08AnL0cxnBQ12cRX+PkxphSg8zDbK1qyAzFx6BxKMR8583eBpijujGfBRuF36i383k
5v8xdybNcTNddv4rHb3HF0AmxkUvXPM8c9wgKErCPCfGX++n+Ibdbe+8cfSmRFISWawCMm/ee85z
WmVBbaL7CSAkG+34oFX9cKFzhUtn8kqK/nZiFcdTbBynETOf6/nR98CoYanXjKc58mCwmpHyQa+r
ox/OSCkZfQ3jcBj98S1t/JJjkrw6XSndRVvF4o8ZSm4w6sQCyOMQEnQGDkznVQqyavyVdUgmkJAx
Y5m5JHcSstVZ5saz6FeshOa45sUutT5ZIPOagq82CZt7PiiMGQRYZVRgVpMLPFQqpoHvRPXfHo7f
VlP4r2aIyALm6UHO9oPkyXrSadiqjdTzbh0GdZxG9dQ00AMHAt3bXN1oxscGB/FyeB20OPiiFGs/
k2zKDhzHymtLPhP2rc7bg74vfqc4HbSZRPWD3LLveNEJ7zD2foqhF7yE5q5ND109QFEPgEkam/Jq
lS0zYK3CBZNKLXKeh1r526Pd9Id47Zhg1ESRE6Lxm1zsWMCjBZusAMVrRT8zjdH81Gq0UXTvavM0
kb6yRAkVnx3kZwsxJMMntJVuQw6NJElVl2tDKbnxY9HhkEnxL7S1tWyMIXgLGxyFdD3jGBk3Ievz
jMHLQjHanjsdGLJTRyL2vkxj5orYG3BfI2sT6RYTOTJCOdFdQ9uDR6sCLYmVN1X6V+KNwWtWtx5X
g+6eiim9Th2jic5BZ1MPJjAA4HvxDOlG/sa43dmaFlx1rMnmt1Vq+W4qjByml+vMTJIDHzIKoqXV
0EmRSJo2IsKuysGsQsTlE43QO/WSCio6Ikn1IS4N5oeM054KLrU6IIgA56U9mOex1VJsM9Fw7LAP
zRIXLbUJO2EpvaC89Vxvh0a0kI6s3r1XQGEPZtvg/vD68UzFFdwDqE20Cx3mDTgVvXhj4dohewkd
MFE/+Say05LoEz87T+Ukl70QtNgNcKrokAgHWVRIk48esSvWQiKuQCU9osIPYaDu+kFdBzNvd6bf
4aR75kFwf7SmfLBND0djEuYn5tniZdLLBkGCSvzZUNn6G3CgDL3u0D9tchyI/qaxZci1wGN2fo44
OH73BlHFSRkA5Z1G0L41ZFBdquFoCfQ8UO4NbZWTIo8rq+udazZI55BiXSJlIXFOogYEguaywVeV
WNlp8Iz+rMIO6YMd+b+pKLWFj4jm5TkVXRmVLvrZRGj2H7qOUXgSTjd96UNtb9u2sk4qmaho9aSw
5nkcYlkoOYiS8YYDEzjvqWlU9yaaAK2W6PULGobggzwT/YyBk05GL0NAwlPHcFTiwWolk7GA/3KX
HYk1oYt0G3rjOM11/o4TuAzuYGFJlQGw2HyKiqH56IVFBmTC5J4LqiD5EtxvKGuAqZwnRqHGjN5d
fKgIYcYlbcvtc6rLRNEN+h1ZDwQrZ3qPwk5nQjdF/dbGp/utpeQGRkaApaPUpquTITdUkx5j9SCZ
LQhU9cJoHLF3GE07qDblShqOdrF8utCa6zsPYBDdJex6uUG5CB0vV9G+QO1tn0I4r1vUReZymMC8
zJzYdnAtiODX/9+y+b9hRfysEn9ehH/g74sv9fVvf3jlsFxQ0//Hv/+PpvnK/msJ/M9/+KcC9ux/
AUkQnqtLdBeOZ0OJ/6cCdr1/YWvnwGnbHK0sWuv/uwIWzr8826ET4NrIM0yK3f+MfzX/ZQiP2pjT
OdcOzu3/lwpY2N7/Sakn60vXmRUYhic8bk1p/N9ZXyHeiBBUwcYAsXNJwBx20Y7fBW6YACBnfwY6
SBQHacOC6qDbjFUfruHPPjBGui8tsfcnS2Pqzp3OCVsT+4E2JLYyPdoSPa0mkeGlAlcoavqPvZW+
IiQlV0ptVW6iHSTSEg5HPZBMEe+HniZtOqF80eqeNRZG3sHyh5ORKQJdAUeRovjkJTTTtLP7EFeG
33sbp0vxPeSqehjVsMVEb6x80ixXyomnt2yCjV0AIZ9EtGVilB5KkmMPPx85LJJoj0CJjX3S7sCw
rDQJf8TqnPR76K/K7snUG01t4yTYRVHn5jRxkcaCwhigM0himjNpAwXzK46s5niZFD0ns2Z60zH/
KqlTS0JXrLJ6LYpm2ECF9iTkrnZgkUwvYzXC9kXA5qTKWJRl98tmGjxZILfyUzox427JKpsZVv2g
wlzJljaQY4cHCKxwQLpfeku3G/3MhyOcbcMWh46WwgB1SbtQmADmWgJtPvG+2flBYfQpWvW8mQM1
QVPnujffoNctUWar+DJUChde1d8QoekobC+VRzZdZT8JevUxebbVVMfsDmwHgyp0jC7Iv1Yf2RH0
7svA+j0GxHR4ssPe4+hHKxDLPL+OdnEgxI7+c0GbjsjIY5yKt8yBd96FOk2eqStWRaMfemtAVhgH
pJ7Ri23DlRzcpy4oxXS/1gxw08QVLAtL/kbH+pd0ujW0r4OGoY2AQ8ZlraFlq5H395Srfjs8u1xZ
6n8nWvfuVc7Fj+qFZ6JsdIx0mlGAmRAVemvmqgn7I6OYBc57grJq3H9N8z4FI2Z6YN0+8oJQmrQb
2+6Eij1fUTYCGemwaYkB9JkBQXg+uYxDpV4JWH/rxJIfVVS7c29qrNlU8NdYlyer+j3QS8xQMJFQ
gJqPbiJiD6xBHDTQvPJjDp3Mt7AtjgjRtsiYEfisueB/53lpLh3fQyFRmg8EEnNb1sgtKiiz2ttU
pWcHfBo0vWWjhcj+++DMZG2tJ8T7jKvOuKQY/MmflBfI9vDKh/FQDtH4ZJ1vpa798l0zpB9HpRoR
oT4r/eSJuciYWrADZuU20YYN/odPUH6n4Rm2jrtqlltauWSiT7f6FLlutuOVmBdVUi2ktH/7EGg5
xNez7CUvnD8Owz6RJOyPAqcylQ16lijaAkWFFRzUqBncZ7iVe/GN0sNq1BsE/2w7mIwMb/BHNBl7
a6L0GNUEA3goVDrusW6XVVC0+lGHL6bkww9BRNLoNOdEs6SL3oXVh2vPW3CWwa/ScqcGBf9W+LZP
4WXhtRXy3mgUY/wAECV6hU9wyvdTk0nEM8QPaRmZuqRlQE3KJ2NpJPWLkTf5ukCPgLsEmEcktUVY
2OOiMTESlRPZf1mEkgt8/dxgnLGOkalUOu1Im6Qv3Gb+vCnz7AS8kL6fB1Ia/fYTsmgEWsA8dtzo
Fod5xJ4E64WrwtEfVla+dY53N+pmIoYUwWWiuYsKjR2DePMKWUYtkgpaONfnb43kszzjVmxLjClc
qBO8CTTWoXtBg8QhixULp/G1t6hduy75EP4nA/eToRnrsAHeGmpwjR0bkIf2lSRELjDd3yIYCOao
N3/1SHtS5bobJwLmRDrTOg+4dS0YpoTGnqhsOf9S9GtDNqHlYfY15tORZJ39oJD9kf4pZt1AWnEr
kXKXlTUHjzmhNgJKPTno7sO63lVh++uZWTVFSLlEifvAqYdj6A4nwJnVMWLlsg8cbKvlpL/VNSNs
oaM+KSt3MzV0jfXnu9xr2j6b5DhPPBrPeaWqdYVWYRqCgyuYULq9u8AfX19ThYrfiir/5lV2sMia
YXqMGd9BG8FOMewrsGNVxj2zu37e+cgwfF9UJzSi8gSCa50LpwLwxdUy1NV4MRmKZpkIz5mKVrpQ
zdFJHErxFCabsvr40MeTt5osG8uknRWrJBinawFnZEEIGA3ttjP3poqvWgzx3PVpABEqhbqLWOV1
ONVHsiTdvRNnLZwemhcJNxO1NrrxMnJ91n2FgzNGSqD1BaFaHRaTLmnksUisctEZ5rGxZPhmBO2x
8MfxKhDpEarIMYDxBCr3ioIX8AeFdOT2DTMkw951umE+bAy6EguvpsXiFjpMEkaGTJh04q2le/GW
MQCEnOIjifMaUxAMiph50FqrIG02z93b4gjhtmLGekIH6K85Zkz34QCmAYKqUjfKYx2OzcLuRqZq
CGqesmx1Jj1NLBERHsxEpTunajF7ZdL8glg4xsswCpKdpWVMS8Ftrfuxs/dNFI03c4JO2zi7MMrj
vRby0EYwweF/HPVGg2Oj3PbeFuIGwr/5lEmvoL4P6R6NZTeHGlwvlDDVqWL/mLX4qR2Wy8J7UuYa
u+zOgDHqMbbOXtnFewA2YqdboHf82rdvtSjLRdk16m60a7om0XzAdP6rT4xVg0BwHooEmbEf+XB8
SyaVynQqhPAq2ceCmGnGvOado0IHUcvSfofTCm+pxlask2UYDtaxrGHFzlIhXCbTzMqzGOYaONbh
GBXcJcmYpWxpbEkkNquPCqomM58uvNZPMlU01iypHebYnyiiyTHuDtNFhs5RC/qXPGQy3vLvvDyD
UAl+OSVBLfUI/JY7eNuWQXpw0i5btaGu3xvFu6nj1T+r1Hlz6746288HrYCY4RIstCiNtDoTF048
RtIAtEOrtdet5H89NAirQPqfS98S56C4SDElG0m1ynwncK+wYJjuNaP+NSIumvWg6Ufg3EdihuW9
8tptjal648kiXJMiPuL7HWoaRVhmsaqatxbxzcIUH1kg21MEqG5rxwnI7Mi2TqZj2cgc5YOa0jnG
Vah4Baz2dZoUIe6EDb0lPghCNdQXt8JW+PPAJFyNe2is4iC6BrIAN/58xI6GPzfuQDPwkFkh/E0L
jcc4ebDdMnmIa7AtvTxzOmi+vNbdSB2TTz/GGsYrOpZ2B8cc9j0U/CIMF3ZtykvVJDuIUiEvCWku
Soplyy53aqUt15ZFTyhWmYEp31ArL8dKGZHVvoD1i2Y3ri8QKdU9KozgaKFvnDumNrdj+tO+JV9d
fQqvPw+l5X5VU+HeE16HtG2Hd2he2vOEWl2czIw2HT3urTNO2rE1K8DRCYE6SeJtpyQLX8vR+EqG
sWM2Q448kBUih2rQflM7hqe0ZPeAJbWg6H+hibMrI3OcRyZDwsEFR2Ir51cel5g9cpSkdOWOoGpK
ZLHOQysDsfCQiy5Kj+XVcd6N57hIIs7BmAaei27qWykrJqFS6+AkYHIfOizkA12bHfIaUrFDNtsW
cMOKI3qAmz95JkKg78M15x4MghjmdDmw2o1Cnqaku2VChHeCmRlt5+IiVXfm3bduNZ50UzPP9Lic
M3zQkaG7p/Zo9NIZ4epgkct+H8c0q5pu06bepeKAkgUdguScpNOixyDua83O7NKLqSLq4mLTwJCM
FxVYbODoXb/KHJaSoBvPHQyOA/RvCeZWFKsqRM2sAaD+NlOg7xVjtRZT6i7quwnPszdAJyKWzs2q
9vqzWdPDqW5DDHostSIfGnnZ3bvSRoRjTKwEufYs1CucVU8mxs9DVkegczIUviLHLTbnX9dbo/ki
XQgEQlMxw020hl+JyWK/8jLtT0rIzVpnZVuZyWfhiQ00RoYCz1OMD8saGiWyoKbQtgX6yL5dCyxC
c0hUwQZoO2I4bAkFw1a6SGnffoFD/4A35c3jFEzIoAqCjHTgHMpsl8LEOxVasG5GeFF0WeCKCQST
ERx8EEIzqQQqfGmXJ2yZizJLxe4HifHz0c9DnfQZhKSlSizFhlOFr9KB4Vo0ndhFVZi9FAoMKvWQ
H0F4j0UUvJEow6CEaz5EaznTaXe/gFtZdVL115/PyBD8EPArcZqJmFE25MNR1sbh56OGhYE2IyEE
feDDh3WHEDvMBLz6MPYSUh+hHzL4cCIuDZRoa2o4kqS7NJj7xqt9ryf1GrMyrJvGixeqoEoq7UW1
yuxhBueR+W7JnOHwQhcZFdV2OGGGe2SP+tW/O45+yQ6SuI33sdBv/tk908kmxR1dfoykJJgfYppE
V+cYHOTJurFRl9nWU1/6edSuSuCypAVfoZ2OzN/BU81+do7Yt9Vr2BzS4rVZOdkp3ZuXylywVUvq
6e3t1uDkfO7YL0aHdzZ28+I0arZx7dTN05rLgLb1IQCn3SmoyQ2S4w1ZyKyuRHXPCtrVg26l+6CN
6jv9c85CAmPTU9M3Rp7/6DkJHXs3+CPIXtoZLWq2sCnBmiScNsYQXjy3jbqODxNzCi9E8vNCJM7G
PKsdUWvp62I+vLRnyTz50VzKm12erb/ut6528Zd7n64MyU1Cq/wLFdhsyT688s8G2AGErP59nIwF
+ypzoOSgGeNiouOwTuNdp7IZilJWtY3EIxh+me/1qwyO47t9F9GhWa2tESHvmhunn53y7gA/zkKz
nyyiD+tvox3d7+GvIx5gU+g3ksHEH+mrOOf+0j7ol9RY0sxWkGjwxpJ9FUdnOzo5pbO1aZn3c45f
+0QtPLTk4bY2jOUteaIQgsWSmKg8NYOZRvwUYXLCvlmWvvhAG3irsO9461Dz5x9ZpN1JMp/VzYq7
+glp8U71X1JfxFke5S14ifnR2Vw7RbG2zo6jXW62BQSq6Jqep8ag68hp71N/MXiWvt2tU1R1ZDW/
KAq2G5rzayjKoyU3JSFf4aKPnXmx9npnSwvoEbPJkwmgjHbTF/mbF2hgYfneDX7fde0CwcjAsDpX
mxJinOvndG/IT34rxdPdE2MgvtQbSkm++WthLcNbb0CwIn5KTwBFr0t9U7N8q9eS20HQVTbBsaGC
eG9WgfwuhhXoa2vHecU+yFv95n4En/KtS866BaWMOhbV+yKfNmDmtilv317AYd1EL9qteCleqmMi
Vp2/mMpopZgJDas/nlcsIVws7QvQRb1iGrTk7l8gjgrlS/WCPWEWr+x+o2OuwmNof3a//E1YnGZl
+xUd/E1Ctkrrfz8XTd4rSmU32A+0HfMv87tLdu79+QL4D+fWvWnGMkpAmaFB2T4syvo2HTfxQLD2
MT8bJFlUz4H0LWS1LpplB7rQwcIN3ta8WUf7wNDvLXmZ3pLP8t5c8xYM1/n5y/cvrX0ajyY8gQE5
cLFKU/XyLeMSnUrg5tsa5AADLT7D4LuyMHeA3KB/w1AmhlvVsLGU5HyNpCjsLdnPInBs4TK+Zig8
gNReg3oHM41b1Olvwyf+B++1viHIo5yO95Ej1u0jB+9vrvwnrmVNMAFsh4jBLlKSTVkUS6M/cpq5
Z7q/EZv4ihzLdZ3DRt+EBLyfw6VrbrWLLzfjryClqURkF+18ZM2r+qV7ae7moblUD5f7s3x171SR
1ntofDTvSfRi+/hhcCNh9o8B5erKvwAXNfdOJk+4otKtpu9c8ALHTHjRqil5zdNnXDeOnrrcN9vM
tOcRuTwu6z2ARJYi1IoP/15La/UWTRdybfCW6f5K5n9hbq6oSa8FIN5SPqqxILcmAawJyrm+MsFm
XI4l7VGwfgUPA0Pds7NlO78saGrGsTsVl+E1e5R8C/j7O7VMVbwVWrekvQLSZOY3/VaC14s6f700
YqjS2yH/y+FmZ05jtK6Y9q17zXtMTd3uozjSl2EgwncKuyfVX/uWafpXGGP1KIW7D1K7WwD8cHaw
oT1SJgbQiEEzPoaepDpEHOHF6A0IdigjZtUwBPdnVvRWAU5bxfao3kdnWpH7jQMiL+xzSWkXuYn5
J7H8D3Tk+rtfPbyg+koL3NcM34L5zo9JgEPYaK/d1UBwfYDzReuFtitv+U29ShqHEOiyBXT9Fma3
/R0TdMKXknrevzfvAhfqKq+ts57or36bykXCLWV1VfGrafU9NCPze2jbN5J/DLh6rrf0iy48eV5E
hF1q3unghnOBQpQQaRv1WFJu2Z+qO4HGy8Z+HjoMX/T7fz60SytcmFP4CuP9mrqd3C99/ZUw03q2
7l05YJTia5P+4NBM+EVIN3NjGtO56s2jsTZKmW2MdUGULbDa8QHskpmYJ5Bx/HxId+lc97CJ/YL3
VuUQxurnw89HnpvdcZYUayIF55i6QHvvmhE0bGvocARWvpl587CKTti2Bp8gmH562AuzgkFyA9dB
JakHmBlx93vWgIfQSByIQ2TAl8+oCVpqqGw7bVjnNdd5ppJ4CV0aMR0gcUIREWwSLDuBleO1DGcg
uUrknWh6hYHLLhNGyI6njdsfS6+n8G4EB+Nk1FIt+uzL3prNJHZqY5bxiwH6fJY1LkExtbknSBIr
Ic3UEYUmfrv7wEQxrpvPmSszjoV75JD+Bhj2G/Avf544nOxsm21zEPmxqSuCRNugOJLwdEMLmG8d
A1NR2VtYJGzcDFWn7mmDfkckabowz1OHqdxOAZm9Rdnwx4TjXVBB9o36lGUBngGJ8Pi3AZC/bFbM
C5BQy3dBI/2EFL/eopP7C4E/uRRotTFFkKjiBzk91R7Gk9vER1uGgFotG1Gcreu7OkN3aUVg6L2u
8g+T7S4iX1Ws1i3tgck/pjjz5k83pDksSCv/2ZyCF/dj+pV89i/NVV1YRTBI6W/ct7isLhXDvBhE
WiDgvXgFno46Ty9FUZWXoBqOtpv6e+eFRvExHcaHoxWkE0CmWYj2mNUeraJgkw70FUNjzDFSwhDp
su4b/Wi8bOKChiniOmoimh1yAopt/Gam2mMvmqlTmDjerASlM4+HgfbCM+tvDN9sA6G5V14sw/xV
c2CdtYbirm/Tjx6kSAoyERvSjifhkCsB78V5TlVM55XT0qcgfcP1Q9KglFrm6M59bhgtr2eRk97d
wt7kAYQ93UlJPqvlt/DKTQp5C4PexAEqW2qQBGC7kyfHwWKkIz73NBLti27ZJFW60lz9E5UZGTia
yokKGldJEqiD43BXu03gUmOnajXidNWqTxJ4GPDH3gZ/eJuJXUfLaj5N5GuRAFnb4mZ5yCVb82Vs
24SANhi3HRbDSm3B6pUb1/A+4bXMbUfD5ezpiMIQBYc6PDNwtDTSu4Sutsn6ZAc3Ah+ac+t/augh
kWdk3tJFXDm3MkNxuQzvhtLfUnJLyI1U/vKBQSe6OCSszDw4CJgV8Q5LG5JBFlfEXmJhiLGs2eU1
hYrjkrtbPqWlQ4NdwfSAo4PTfDJlyyb5ouLUSmlsCjQKT150tJF/QRWAqQSp+KWA5bnqW09rgpID
t0G83q/JDO02vSTbuKUlt3TccmFCzmR4l3xDvqLjyQykpx2IBHsMVj32p9WQAilKtH4+5bZxICwv
Xgc5E0KT7k/jOBoHOFpAQBmQrdOGwi6ggrbaI7ggJUPDcFQNuoEYyLp2Hokb/OsVya3kO1hxsrC9
gtE3s4xVAc+9VeHv2lY5J/PJ2NGrMHZc+jzPWuDkf/7AAeX3ntKN/Jvws22De6qDUJ2eX41hIC9A
MtATr4geDHr8WKrKD8hOCeLJ48/A6765iYen9y7H49X9KofOhuBnUpTBOun1ioKwb8eVf5HTzcjG
4KyRrzlLOw/xX92zBg0w+7ws3ssnojKagn2uyo+88tgpIzgtrkYzmQqs7AnsSuO+WuC50DZdQNhu
lOev3vRLS4h70PIxRAiSHkZOjCsV2AXrCIH3Wv3auLkGLSDG80CrjcXRnk+jOAOVxCBD4OKsUPEp
m8TaSWUFGLI3SCyoN5qb4kpNB2M9iO59GthXG6kFSxOte1I39FKexgzalxMeh+KWI9dFIumRd1Gd
AsVbH9X0gL3SK1flV9eCnusNA6RhIpdjLJAYVQSEx6l1xDYMbJNWIaNoquJUf7GfZ81yYLMb4HmQ
F2EU5zQPynNfQgn3MFOkbbAqqS6Ajv7uzAczAUk7vhQMmTJAIr2fPhoL90WEEHuTthWvYq3bS49E
uL3zfPDr/qOtfGsD/1BsMm3EhuE66T6R4wGIpHf8echAYTDG6LfwwvW9Q0L53idfeslUkmkEweoH
Qs3fwQaBT/WmnTNJwOMCW1QaheTglhYRBAKIFtM2ngX54xOEFStvvStW2vRRknDq8h/Xk980K0xu
9i5Pw4ccCDuPO3Qowi/ncQwqrUJaR4vO26ruJQ+z8j4272XpIkoLM6gIA9wOvTXj15LGbdgSOlDl
mK5htUbrJo+nVTXh5g1jyOdl4A1Ly/CWmvTeuxJdE17rB2oSznEAFYJp0uZhNiazznlNkec+m5qI
zF1KeH5DDBuCb/a0e3D0AlC2sAD5gom2X03IFzPk3SOjJvrh0O2cyJhmTdMC58b4krT1Df3eXpDA
WPgOL49MnrLV5G8aDtecRO6QbMwgpaUBnL0uEoHNiiUMZu/e8ywbhYAHyoXYNXAW/DKWBk8aKU/t
B4DBQrnrQ2XOHQNXDUBJelgpzIQOn6vUEsxMNgW0CuutQ96CyjRvMYkCPU3M4MTMDkE+fqrKDOZS
4oAbNL/GKWlGiz6CHR+DiF23zbXq8PHEoGaVq9agE+ci9f5OucZBl4a2VzFO0wmdmuk10S697rIN
SkiGi4FRkT5xPDBaDD7KpLpBVMCzfPN7q1lg0EdgQKW+8yfSfWXcQs/snFWeIZ+KtA+vLsSljHV7
lQCX4ewPmcWy+2Oh1zuyV3dpc4HCP4SWWuFwZGgU5l9IYse3XIRkMw4h9n/E9Iu465xdKYY/aEad
k1+oa/6Bzm04OLYzkFuOFKDzudT1lCQsAyRpXv5mJYMrobXViwirQ+CU5hoJloGb3r2orB4fjBzD
3SjbHgSAUX6FdOO62iRFq9WYdaLis5+s+lCE5pq92JsbcU1Ga1iTdZ0iqWP/ZZ7utPupZ1zRpGW2
cRPZLLUyytatPsxZ1uQjSQ0CIV3YN732wrHEXrFLfGshyJCqxibRM/UokExvu5zpMZbe+kTacHUC
5LBgd8bzMP2YnvPwoXz+U4J3fvYzvo0yy7lAJQw3QcR8zpkwGQZW/V8ffr5GbFoIQej5N4Y1QDNn
H2XzQg/a69Zvwr6no2Xk41owSF9rqpRv4CKWnWd8JDkBY4VBBWtVUlxwlLVaWx9Um9YHQHWEufQG
pxeCjveYLK0904N+11vcYM/PVJj9KVLPWVqBae2goQMmFJ8aAoFdW8puV7SGoMQoVp3brWpupIen
je1ilNUT3oEp5+fBdMTfiGHlhhzT76DzqntZuwx41QhnFGonz9Vg5Um46aHE3DIms7xjzdkJnO9B
j91PzaAEBgC/dYa026YC2qpElIMpx1FvtPfDfiR5aqjTE9EzOsszPXpVVfldpR0pCQWhTpX6CjJP
cGDiqhkBSyyFcuSJgdBnErL4yyA3XpKc0VuX+XS/BroaYzMhdy0F6p0EMU8SSf0zV2qFQDH4ozny
S0xVfpVpcHQquIZ26AuklIRB115GrFfW8kOIDrkm4lrYXIZMw/RNnijro6alksiMllXb0EowXg2A
9reikuVGK+lhZiN255mL4RGCSoyKcUy2EJenXft8+PnoPz8VnWFsOlkyeRmym1owinDhGpWryhXu
0W4n/4KQgWScHgD7UNRy6+RdM3dxYYuGHlnwIeXzAB3HTyKHvIBeOBlWO+uNYV/qYHaIo5nTi2b1
I4QGZSHZXX5eznsAP7thtCNqK5uU5wx/7ls0avU2DL1sMU418sKaQIscHWueoh2pPePFfoatgJao
VxDZuA0r99sFTTSYL3ElOOcaaPPl+FZWCcRrIm9tEsL9evibBjoRe6hAZjCOd1hsEVwY/Vvuxs7r
IQtvbkU7PrA4+udVwCYwYF+Oe25hP4ejZY9sASKJPSZTXrScPAsJFz1jxTg5dyr3FNZjuEuG8IUg
AvsKNQZbMpChnaYW2JNBhTfNk1GL3bkqzBXGBorhxLVwXGobG80CrQRt5jHKsKybNrwFKH0IbfRv
uk5ApO7JDSL+liSqKdgiVj0BfaxXVZudbW4JFN1i25X5jSHqey1CMZ/oQbbscl1XEDZqHD1D/DZK
+5dWO79sUx8WGoeRLTKRU9tkSxgupAK12CAKvpAO+t+0h5sSYpeYzCi76DVAQCsa15Q0zSVvw3Je
pYX5TTylDOU36FTv4qD52sZ+Bmu2wOHVtTcrGIJL0w5L/wmlJqWaFhFHgrWdCB31V4SAPoZV9vOp
BV1yNT3h06TaBUuBDXE7wncsziyz8jgCeVwPUdSgI9deggLXpIVi7IJg1LpAXhrOdfulSgeYaW8Q
UqjBcshlOq5cXYSbfKzuQROVJBwotah9AnOo3N9c06YpZqPyhqwsHh482a5GEaSsoT4TRWXtsoDk
pYg0kVcsyXhkse/qkXXukjy4cah7wERblHGcAVVSaueUJMpgNmYC3hIFZ48IWdWkPrK8H+YRxvFV
SzvnVEl61S3YYV7p/oHGwDvEdqsfRkBrjRIEK+qfYMaY2joKDA/n2VXRDuTG6ujBYf6ThsAYHWtD
k21rSGTnfPJX1Nub1I+CS9rRsLSn/K/AXk7wmbC2bBHNww1KY5W3LmkqnfMYSkcsJ6zP4bBDXtwc
kO+MM0Yx8Qo3TMSRkoI+Y6rjJkgbnRH6agQmE/59osdHX+T53gJhRyvVhhUP4KUb94V8UiRjQrnC
ZjfxtMziMXLENLyR9FsL3nkudyZqeJiKEKibBnMmItAZ2UWnou5fuQRYXWwQx0HWr8dpJPeUPJSk
8yCdN2JkecyIUSjLL0xO3WIcNfK6ybGLs+g9Ns+EurirBAbQfBifaYR6AFfNqbc+VyHIunGvMDIe
g//J3pktt42lW/pVTvQ9qjFsTBd9Q4IgwZmSSA03CNmyMc8znr4/OKvPSVdWZL1AR1S4JGemTZHA
xt7/Wutbi6FgDFuUC1gxCqNPU28Ofd6e5ZSYNel/nyFN+57DueXHvORs3e8mTAFYv8d0Z9Iz5lEm
Rf+GKjhM5fZT2zS05vmtsTMDfyS+PzI9NgvtGNTaW+QntCUm0ZXu+H0zUjqt+HPLsycvdsQH1tTi
CJcHQiby12RsDRgNChYcdZGIqSs66h3kQUTO72xSeSCyFbnjuafuDiwaWRyy4aLB/5QY4TambAim
vaVsqwB2pcB0vcVwKZUzcfkOuOqsoaR0oVhIytHOmJlwG9OB2nRcUnN4BSzwkmoM69vnQh1+hKU+
uuWsJq5RBt+iN9EIbVc1Znv49QvrTdVV0S1sreCpFjjF0QRd5lDhc0sjplMC5tsCduuoNiGNUI3l
LhOdjObk58/61LGDlDnRz2p7xFtTO3+yJ1+LdAqK/L+YU1xBT7UE2lSZeNsfv+19/Z//9VfPr/F7
/E0DiSkXRUuO85HFrwG09XXLxgTv3LDVAh7PIEbfVSVxp144U3NUMTTgZPkyuGIw7dgcKirJ2Pz9
qzJJGf7lVVmCmQzROtPkz/z9VVVFLli+JDST8Sxvy+WhjUj0aPZ4J24CFXHKf0woVzJA63ImBlE/
ybfR+ixgTIH4eVLP4qRd7Oe+ur1VAe47PfHoyGuXAczNvxm1+lR91t3eP+Wmes0e2lv3mB7tS3s1
fS9ogtU3XT8GoDfycuVmHe42d0CDLdnVmBKNgREZlXaBcLYGamZIcZN7u+keiWK2c6VweLIf/v4t
UazfA4rLJ7UEJwk7ajJ+b779/T3Ba6AugAB6cS7qbRwOOTDW4sL/xoKRq1si+vlsewtEJrQgL7LB
7kkcxEAfKI6iW08T61i+YqeH/3Ba0QTnxIiGtwr5EPq0Z/H+ONYiLHKo05F3TU+nQjm6BBW3x6nh
HIMJB7LbfFVPc+LyIt5EuB7gB/F/DMriO83R8k+5PCvRavqEe+YoDoV+pjh+WNBuyKNtbet0kBFn
jtEj+pyrk/ZWfDbDZ2x5kAZt2XEIlcOBhDyzlXa1PDvWSRVMX1fVpDrZo2cDCijPv0m97Z4MQVwM
cJO/waykPScP7XuD/YoSQ2rhLu1L82Q95sjpL9PdRSx7MAQ5ilsSe8sH3vCB1y9BvTYe3a1GQ+60
ot+1YckurJRpzS0gMw5pjIyd7GayOI4eE7Bq2xgODNnny4SWaaFp5tsefRMrFVond36A8mmjgN4g
goMf8O8J+z4bjVRGK53v+Qc0Qba7yjq5hLcc3XPhhuzSU4jS6p/ZyfA+Sy/q099fPuqvHOvvNzqI
X5QEih9Msgf/ekuxj06kkkG8F4/lppg9Y5oOVne3PtL4g6jOm8OK+8bb8jk9mqfh3D4zd75DdyS1
1285L4Roa0yg+AFvtvDoMu0u0V7Zefx1R6BSyU3b5Sh0LzQrqMOpQrdL0e8qUpq9ctaozC4xQayD
XYwMqj6mRGy1Y4iggOn1pXyfwWR9aNZTd1PQComxVjfeu1V+4c9d1MRnA2WRbsH5tUJrbFmRExaJ
dauqn2arYrtPjiqLCQ0ZikTtcOh0SVJ4cdzidcFQ0t/Twh0KT1tEzlNrnPu7+goiVFwy4IC34jn+
AGB7pzCFa1u5VMmz2ErmtDINC9f/pgVaHTQcGnxPhsp1qU8RsmuL/Cp4Lj4PQMNpfUpWPnfSq/Fk
v0gH+ZY84nY//DS/h1/pl1WS3SNR+8yWcwXRJl5k371xsq1Ph3BJt+++ycYH2b558PRhF7kDwnF5
D7Q7HaLZIigTXqOtatzrV2NDazWyFDiL0SX6C/+y851YdctTfs/v/lN4l/ydwhI0mtthb7E92lGm
O4J1S4gUvHbJZfnhzffqVX3ix1UQ9PZUkAi3yL5kWEDvdUoogCqOW8Y1ob/lBnNMa1d6Fnw2dgMD
g50VKGlpo7yRLxpWzWujfoan6gAWcNWxKn8sb8CU4k6/SbSqY/f0wSFHZoeFEumADSD2tk7rYy+t
xDsN0SYJjzE5ByhPIqfGDD9V7aYGiF/dn0DZy+IayX2HSY8eLjtnkMeI5qcdmM1eKpp4R/sp9AtM
AeHEtNm3c3M3ht3n399E2l8DMiRjZJMMj6wgberEdP6cFWfmR3a76HgjAqjFNvHipFcfSBoXH06g
a30En00NukwTXIXTz7AS5gqLTzRnDqznlf5Wv7QvcY+PF5MzH6ZySnY1VPylDN5eXxjfI6z77Pl6
FcYDaOeK01rN+cC0cHlWo8s0TfXMpIqfaIGuAdoNzUtdUN8LoJtGwtT9Dz/w8vT/fdEgWi8LBT6U
RQxJ/pfdQe37wNIxTXut9lPdl7qxOlW6hNUOJc0cvSbzV3iX1ZA5o5F4oytV4156Vnia2m/FU32d
zgbqtVF9b2kDCy1Os6y8Aytv9aRgkSAdeZPQvwsZiYiRcvgfHprqv339imzzeWmmJoT6+weGp17N
UysDT9yaK2g8b3ZeuLP2s2eOPkEpA3F+pQpoqfp7FA8jrFfNI+YQF6+oZXUy+NbWng07DP0xoWgZ
xi+KBAGUv3+b/93L5LGuEwEzTUNoOhmvP19XatbA6KxALemWn+1CjFrGKUAFVqQ42RV1r+/pGb1r
vtCIbzPUPcC6blZZ9HrSiZgcAjm5FXb8EHJLOHSRqTmzClLV2FmqNPAHXJY6o6ImRo2KdXH++5e/
QBj+9SrRbaEBYyBjK3Mx/v7yA3B6sT7rqacyNls3fRU48ZEOOYO4s1izQ0KoHi2gibl1IpYEcg5N
4dd3v35f1SSP7vGS7mDjZ9fVKSZfaGl6Jrkk2OH9Z5L+VIZ2Q6VQcMA6SoEFgTQezvjb9V41gYzz
VWnG5kHIS8EmIUoMSPrRb2b9+OsrJCvF4XzTct7vDz4oObaWRuqCnVgPi6I8Ii03i8ZcHMxFcXZI
oX4MTE2KRY2WF1065byESm3WgopyJrsknvBOIWU3O23RtXWvzz7lReuW2X6WBPHxOeaMrdlIcV6y
8CZHeCZsdtRAIdhVpWTWwfyFg4t7OJ9IuQaLzh4iuKeL8p4tGry6qPH4tYEpLAo9mMdu1SyqvbXo
9/Spg0dF0W8Xbf+mLTq/zph0fukX9Z+QDFYAe/EETNu//9TVvyyGiqKyENrQ6Llu9SWz+OeLNgDA
3mLzjTwtfYcuTFJk21hM8S2Iq+z1oCk5hd1/TFNSncFPkQ78gSVN7XETm8QhxE1NK4p8StUGtN0/
K7mA+dfJ6TmmZtHVh3rC3RFSu4P6Nlv5WYkZPftqCB6QSMt/+GH+cgmzt2bzrBO0JG2p2f9yBxpV
2FRB0IWeejIt9He6Yxx2wdJM6E2x/VPgdw7EgcozukbelwYSuJY22IZg6x9DDbx4t2nz116FdTye
61t/Z0fxzXz/753c/4fRMMAhQfv5lSHWQDqqo+/tn5O0mmoYBFL/9y+cTvCj+Ev29uUzi9L/On9+
df/mP/sjgWvJ/9B09sAWsVnL5oDJNftPBo3xD1WR/yeAa/JX/ZNBo2j/4LBFNlbmPGqqxHT/O4Fr
/UM2dW4CQ+A+56rh+fj/Xt71j8coIJ8/osL//P7PZ3Hl96eVKUweRxBcNM67tqzK6r+gaOoK0d4Y
jXoTBeWV+jUmjmKnmURxLXr9dAkQDQ7YrD2bRnkoQ4lVhVBUUcn3jIFsSnyzCMv/dJtzU/+2vJvC
krGN67bK26URODaWe+dPhJwRqE1MFSWRQhWq6ahjKqTAD7bXqHwH5lOtzMa8NYVyq4x400dUlk5W
h+fBYJhnSuzirdz/qnT8E6UFSNqngXdWpmsVpPlW2AXtGCRuxcRw0Mq+lFhWDxLA2mNTapDJAsIa
eZRf1RjcqSwFL33vv0flzN+kY0xgYUQ/0dRpA3vwm6ZljaOQXNzQobBlbMsibp+yMDfZHNINpwD0
Sxr/bFf6alSoF6MmLz+SdvyoqtneiXRgwotC7LTOiNDnYSfhPU6H6NTk7XttauZWrxgwJsn0JBNk
WLUD9uUMI8KWzpzmJZdIhIkIw0igGgUmlGh+MsesIlYiXexmr5iunIWUfvb2Mh+EjwaA8FvJI4xC
GCV1bX0AKQyNYVFYz73tT+ekfiRyWNDCG5Dpt2fCTPmAHUrihzdqbPBYbdaRP/drTa6vA+3a4OTb
2cUaZ8zyfqh+FlbgkbOWkCKYEssf5WSDyyH/GkQqxDU91fftXFFylDZH2683WUgEO+7gbtQ2Y30J
7LWpPvp01rb4BBpnEC84AckxRinoo37eVxkzcnG0hJXhzDelTaV8sonF6GbV+5TgJxHMb82AaY8O
hg9ZzYxr2eYnyfihRJm9FZYgdcj2uJGAuTbsEvdG8mR3X4wyjxA6vo1qY4M/bW1GLt2ppc/U6Toc
DaDB19gDZhc+GckA7Fh0Bc1uirqnLzpnI6B+xIErg6tY2ZcqUvhjxgWAWEjamioH6QSTHVpKW3/N
tTndLfa1G7oe8yi5MzjnCozER2HyKJCXLj+60lvHnMf4OaiKd8E8+pPxWbQ2KeZF50/5QN10kNOF
JvyQ2Y2c55SjadvCZ45mvCUNYcktfQXEJ5d+Iw21ZxsvXTJYDtpNAR8yLBTpUub2vUR92bZKLzl5
RUsNFvoKJUQDsq+NVylV7b3O4HDVDP2h6yKJEfQC88/VZisKEW3pivsm0XhYRsGhmixpsTAeOtCt
m7FH0auYuG9H9mUEEasTUWvCgssF1c5QUYrE06J0X+eiviHGxa5opswZBkU6RG36hACyq0hJn7CP
kvIq2RUlzR//CLJBA7YkpieNhcgLjew9DqtNzki1G0qqqeyQlAwuv4gSUCnA2TOL8FHj61/Jow0P
yzDKzQh75WBp8gA2cIhQrgrcwEPjb5lT/yDgGJ/MTruIUav2YYq2pnWYJO2ya1ZxJw2ICTjZrZ92
SP35XGFWqnLzLOSO8nmLwYNBGDwOTF6hVL9lSdS6ODnwWbA6GATiPBkPkBNGxuhOXImrWIFEX8XP
lUbLHebEwonDDvJM1dxEjX1A1uJXSwnze6gwiS/EAmsnZ6TNabTD/ZqfW6Kb6yY2vGQepg/TdzCJ
Nl4YwAAt+1Dbpnl7IKZqo78ZhatRk+xIjX8wSHBkaOg4XSOWkZDbbUx/WiG9KJn/RhWeejDlV4RH
5ZDb36uBUDL9JNbGbrHMB/6cU8LRX6NkfoWVxfRakfNtEpUEq7Xa1atErHF/vM4C6kwaiEtUcxc1
ES3ggbDg+MKocWRG3lNNMSLIKrrEqIHVOqw+IKKuvLSNqKHJ8ELsbRtlzIzJgzd2qFASgUgJ8qbe
BFq5Hwd1af95Ltuh9oKhRmjI+7U1XQBIU0VXlDNxLtgp0mgcJ/nU03CwSjNu0bBX2g2RRChe1rBj
aEIaJCvvVXDTqKFax+p10IlnWnJZXJN0z7bxCe5cu7GXs5uky++JaVp7KGzNDvOxfqIh7c0IaC6o
5zP5SLwuCJQrzHMYyri+n6QKH3GNUoj6mmKiecRD10P7pMmIEneMCylZ9eWh1/iYYFQ6mAbIRp6p
zzRBxdq4Voey2Rh1rTg1ZiaK7gKIRHhHWuUmiQdaqzcGaDQVDitYrcM3rQldhnReZFYAFJQKeqhM
XnJsPgsbmaSBdLwNBuF0k33RZl7L2HKDhjNVDaFlvjE3f7R+eSIztmlnnQoEeaSmuw+vTVP+MOTB
etdK/2AxuPcDOI42CV4n7DhmTwXPLT/AWh5QLaOHPjqrikUd2NtBsgzDjSR6dnJbU9Z+h1+BizfY
1DAc9l1DPVtpCnsT0et3TJZfxljkx1kbLibbN3ADPeFhMJNHQw9p15OXL1semC2y+qHKreFU9nSY
YLeUHGC+5FSB/x/B+ASDWweNvO2yqD/2PrqovipyU38R9IIMSah5ehoaZ9FWH1PfjFvqQOstQNrX
wZbLo85bcbzEllQelDypDwpU6n/+snxr+EV1cG1s/kzQgJAR6GFp3RQlMlpfa/kytioO6JgFYhj3
BrX2KHZhGlt7CwjUtoyS7+whcAIPUbpuyBmu2opHEb08GEn6uD2TaMFUb1hfre43a12fWjcq3qv4
keHTQ5nRT5k9fNqKldE8F+Ey6P38wFloTfn5Xe5ysYssuNcV87ExKXz4PrW1ASWK8zIXI3ZqHRBZ
pI5HwGHBmBugTZhOZ0iVWz/Qh3NGoY8hz92xV+wfftLde3MMDj4S/eHXV4HBV//zrT/SQ8fBUnV+
vV1TYlaHWYu0rVxHl55r9IhDVz3y82H+7T/KiozbxPWClQiCrY67iPYxchJUZIOdpl/Xiae+3HdY
gUE49seKZLERljVPq0J1x7GN1nKbckIqzGndg78Bw1S5SZFTRzEHT6KLH5JdD3ug146kAXYNKZYZ
C4izMNmUq2GQngQ9DavLD9ld2L4XUSBptmF4GlJyX7LeCofAWCCp/qnUG/+Eun6CE4/AW1XmJZoi
+OQKGkctn232raekM5VTi7NlXbYSnYDL2Lie9Pba6IhfWsWDOms2VsrVPXXFi0ryPMua6jQAgHBa
OQXUlXMS9cc7xrlyN1DOrDJOWtqCwJgtkH42qwZlUAMCaE1yMOjdfspuQ6VsLpkuepzRCxy7fmtS
k8RxOgROE/EvG3XwlcF+I2WJEa9kHXH0PldcxaDLwQxm3pHiqDfsOA09ID7bYQ6Qq6xxx3p4jntS
yUyIpHUXpZRBjfaEFfNgYTpn233m4dDtKBktNhU4bJxzGVOmIHEo1uFhWdsfljTHnhJm2b7NW9th
xoSbvbiwET1S4gMzhmKuA/x5kmehUQGgoRNRwBUAX+KT1geAz7Di3PTFjGOYzXZsB+MmtcntdZrE
QF0JADskAU6xO8u3h16dbgA/DiwUSzGUWZN5ML/wSjlJRo8mrjJPjKxSca6nH1x6bC+JPylNlXp6
nm7kMN4WUOCeYXrsCooF1rTMW2c9Ub7mkPcs5DH81OOBkaPpoSfyrbcq9ZJKlsdDhGfvpD/acqB3
upVSElvAHRhEOGEG5V4uE68m+OqFQ0IXu22tBn6bE0IEEVKpduyOxOE8K7jc2fUmjDfSYZsVxqqz
KWPAkjMIHa96h2kFOnnykRB/NQexr0fcMFhHG6M94B3EhJnv6vqtoL96HQHYfLENez8MGcjOGocc
lz8ho2Da0uHSe0K2TMbdstMFFZniyXLqYlSXivmYKcUENy6PPPpbOGvMkJu6jkdcyCWDwJTe+zLV
tgPpddwq+LjyQkgfmBDWZIqJ0zaPRiUJhM0NZBtVZWE8Z9+7iAYPLPAar/S5AoC6S3wlAH/dlB9K
h6dPUrnBSoJcc28hJaj+pw/6yWoD/xJjAvGYl+ebrld2YwVSIwZzshrwM38hETYKf5xPI8MuGzPS
wO1sEymqiz1swwKoMt1PKqP/w6xQlV2ppAf0pbCpyLIF21D7WztD5htMvX02FsZKa7kYqOp9O9km
Di2wSHZk1je4yk6AbVTl8LZqE3p+jSAaznwBIq5Qb3qsnvNORexdvjM5fN5USB+V5GfXqPppdG1/
ZpEPwhkqhNUkTOCBrcdTQOhrIugZ4tKzx1jbYzbwD9iUA7QB0yMCGZxLWzSn2t6lfWc7XREiwVDe
fU7h7ugGO1JiVwHX8fAQKbtdxk7kDXvWeYzWbxyDL9yprdNH+U9amkJGg0PIctmzQZFyzIW7Suae
mmefmM6YNbe6rdkx6AImD25fIaqrZtp3KQIVhCBcspzFpqMw/mUbrliE7/XFvqqaR7nyfYfPdVwX
EZzBSdJg9VMrGqfdzuSW5FoniZUJGfSTctG0LqPHhl1hAiG9kSV1P3eFtjeL6aUtp2xvSho3eATM
Juk6qikH+ilNthn7ZK8IFOaxsvxLbmAJ12Hd4AKKmnup7VUU36hXb7RmpPulRk+lXMWhEaUhs1PV
B1lFcvcLY3hRsctC/WiLWllDSkfL/AVuSfR1XyvhW8+S0zH7JdA1vPYwyB1rgnHP4kLCJlefeUob
b6FElbaML5xd4g69aeIqxRLHkHNcZbKsniZr3vjYLsFulsxgwFts/Nze4/Vmn1p5TZSShTCzdCMi
fXLI9F19i77mhs8IXyQ0pnI0DqW/Cdkvn/IBqjXjpfUYc/IYkx7XLYeTyWOq0F0VQABXRuKzR3sC
u1FMbFqpGlv2sy5mIAOoj8AGJdJjkZXhLVZIEvei3PvwbB2DdufNlIfkvZchpW29j4DftiKC9VIC
0VjRxyhICFP1aifq7LQATneKZFGYmlZXxihwkIZRgRbF3qezTMc0q0tTSdGKw9e8l0p85wpIsV5r
mq1SYwDAMViAheSYEAUcNws26svjxga6wYKziY063QHqACuej7fW8uvdnBrhoc7StYSHZK9PZrem
qtLYt8MntKmld0dLPLsqdlicsxeZdsZ9Wes/qgymgoS1Nurroy6jsI6yHu8jvadcGQf3VbPTgHCG
rXkcH7aWAZbYjtMHWfxpC8X1G0/K+SrDxwwLNXSIIn/LUqnx1DRnPoRZxLdxgFSjfwDqDD80MqeL
XOQQY02q7IvyvQ3Ncd8mWURxEbXglBqpq7HsNWdWLMhGQeHBZCVM7pMop7xcdWJAHD72710ZUstZ
5xFEc0EVi6hKErYjZpqBx8RTGlOgWqKVXGWlBTWl9Pu87+kxwRnPgDyiXKmWpW1YNAgoU+8F+tR/
yOClo65V2ZQvftGEsOAEmQG7rIVBYeZphUVsZRR4tKOGU02SgsHF831uRPSU2GX+wumlPPRi4BRR
qflLnj6KWB6Xo1N2OIdhXr0Y1BR1tL5t6Mo1t51iJm5NjNyiOmA/Qg28Zgo/A0P998giyVPLwzan
5JOH1a9exlgajtCW1B21k5oTmjK+gZ4T5jBX2qeehS8Az77NOtsaWxTDPRPWtwpqiG8maPMJWYFM
I1u9ENjcMfD5MAsdEHxoTMNKLw2PJiDhMR/5Zk7JpzGU2m3wJQoJpY3eZdVO2Gye43oCDguHkxLg
DhzaVo3H7A2rYrXRov67VNWyS/nweK16a3Iqi57lUqoJ9BYieM+75Du1TovI3LyJNMC0GCRvWoBx
XyhJ4yVV9K2s6JJOey04+zSwu2ky9uexxh+bGlQc91V96luu5Kj87Gp1vDVJ9pyNNuF4Dls7O7Fv
9QIYqCeu3i5KDhl1W6Th8kNXztxp9lCfe9aWWyRLDtxEKE0SLla1KVKX4GF+iXH7En37kKdMUG+9
hFTAfKiRKpzCIOkWhYS9MMonW5ArfFX6+XaivafCHmvLZ2bb06lL6QUq25rWYP3ZEjG5S8lGg1m8
QdiEX2bVfExNqWM17kgyLnyRptIZfJkQ72AKYzbqfpD8A3GY9Sc7sr1QXugp+ABTetmOEcYXZ0zn
73LSTk+dvsEKHeaF9GBWphEXZ8Rp1c0PRZDmwwDZe7QVYdIxAtPtBLm0NIm/Z0bTsw3qH7+Cr74F
dUSKiJniUeViSCegWQah2TY4xbXRPFUox1nHiUi1impHLUGwVhDI6Q4CwKWoWnODudjcTDla3Ixi
HxmcuV/tsaHcVIeLYhbQ6TrWb0XxOuo7LFCwfoWrJechxy1d4RSjBDiqy50MB/EyLb/Qb9G5CeMe
jh8bm6GhA+EFQ4PR3tNWfNVkGhzqCdYitYiLBwiTMTYrJiw/JZvnfRbhIygBX0xC+aq5OZ1ex8zg
bzIVMwxinl+W/AQKedVUI+hXGqtKYyHEfFjQaUTOVjf64kjuWLLM4NAl6oZ29GmVW/43RcIKg+mg
TzYG/Ko+nnJPjlkEjRBqRBpPWNCZPRZSsC0Fh1Zw3OsCgdRaEms5g0dNtKt4ih9GDERwVgVbQVxj
DYZtpqBsulNwSmWfwlWoYyfNMdZP3cco1HTLTOoTk7EuEU9WUrN3dYgBSqsTvrQbcDiQwexmN5a0
ndrJ1daZ3AbFEg8enGG0XqXBpteFrnt2eu1mkPBZNHpZbwbVo8WS/Z9Ew5L8SUnsQTXFJ3rsFtY7
4dqQHJcmn/UIYB6PIH4ejgFenPhQN8ay2rQ6mIne+sm2ZSIiuoXEWm/ipt8WmuXibXukobmTk+qh
G686c8O1FTLLj4TWOUoM6K6qlU9JLlLQ9NphoABolc2pdLSqwq2rPsOAxMkkNfPGw7sKKT5g7lOH
7Qnjw/Lhs+bVS2aZcraNKpGnqJr5WuV8wgH40FZOPluWU0BmI7RghQ7qlmv3SVYw7cr+SZQfNdcO
DEz4q1KVbTQz1w9pMGxpB0QZJUoRWrxLoV48BsgJ+qhcM538Bk6+wGIi5memtKO0wzoikYCruRiY
S1ZRo7AUwGyNqcmywTUq2IhSFSpVxymFkeymMzkPBDmfniwzhIQDZq6Ya1O0vtF8nFMJPU3F0vck
KUDyU/2iNspenTGSY1BwsI0T3tSimATGWLg2TzZdMWdcAT59Z/5w5HBfQpLQgw0r/ymISt8t6Cr1
qWUjGv4Lb06QiSfPgwELjvERrwYhiK3eBG5nMfHOm/CpW3I+BDUNJ7FgMbTzh2FRgm3R1Kh9Q6VY
CXsL+eirzjvXH6afFZFOXY2BLxFoPvz6JW8l2ZvYAjH1kI5FyFRZI5YZ6xX0lFr3+AkdEuPh3h7y
VZm1+PGFQllP0b4lWfCVs/lnu0yvWyS1e1vu90JkBH+G+pnoxDBpypsxjS77CRIQWWlelEj+Znf1
DD69fU1iw7wtX8S50r3X6p0Q++CW5mxBTrN/RHVG7ZAWUMmHRL3mUCG2OUNKdC4Mhjb10qdMiU/S
OJKBC3vzVA3qJ8Gw3FGUng4K+h3uWqYfkrlUmBn0pafN9UcqOCgQ6oCAmeCvVLIcxwk5Hj6N3IXa
qu7tNi5QBGp4HJHfR+s0bid6tVj/GTIzCvCDYA9e7kSTVXAoyYvumeIFh1/ftuW27fCax1V7MCy4
Dn1dljvboKOiS/oTXEkGAVpm7wEOgRGj7W2AeZOHTP9r8GJFbmgv8tWGrnCq/DKCcwfolLN38lOF
tU2uB9L+qNWnyh5BfSvK6A1RfpMHuXmOUs605QOGgvwltHUsiIMVczfsZwReWhb6fEfVMAsy8NZj
4c/QTIn0SD+GTitPpK52YWZDCpoy3RkUtjF1nE8AxUxidMO4i+RBnHxqHSXJpueiOwxRU28mmlC3
/risVZE9bCY+mbNV0YstWh8cTGKuw6FXX2TZSFYM1H21FafUhJha7GAKdTC9xCoZg/6Qx8ZOtuzQ
5Uxd7EvSIyvUQ+mY6SxDaWIcqTBLLlpE9oVpR3ZnfjnhfiU5l91VgxuE2+jSMx4MGdSsSm4nCI2t
pyUaMBtCQdrM9EqaKKKMCouzbIggUUr2juNo8QJsq12PfaIcMzHHL60xHA2cf++D2r71FjGRMG4o
OiY2QYVvPG7qOpFdgLvDVlaichWQ+SM9kAxOncmrNMXXX8+ja0YsNPyrT3I3zmBH+y8zAiP3VrTa
pmrK+azKAJi6mj+BZ714sVS2dCHOa0OuWZy64YUKqjddkYcNBGAQmfakuBgJV2lYshM38+xAs0q5
kgfWhFxYlwD69MqQRuruxzjHKsTCvhpiwZg+MxdlkEelhmuSE8yNmBbgVZo/6P3CINbOynAlovYc
xQA2Zq4Y5jXysZXaYC8gcN9i1ZzcOq2lNVDLpZa4vQyKziakFG+0sK6UMOqf08bESapUjE9zRDd7
0cPj2nZiv/kWKqPNvKc/qQrj5ISmNEeyx8mRRqIKpQwEWJm0jKE00YiQfujVXIK/E0VGiFvEn74f
waBr2vBcA4UcKqn1bN+6qK1qQhZ1AGtGu6CQrphfO2+wo3EvWsS1YAJ+NZST5eEXWANQe7LmenIV
LL3M0APNY6TsgpXKPLPiwT/OQ39LUoukeN+4+jjad2BrZEFGWlyAOrhgQ/sTFdynPFcY2OQ8eezl
NmFwAbm5jXsHY5M4UOeC6tTIL31Ss4cB02DV4cFvtIYy1rqWCLl3PGcz9lJt88ESNLpWqWrHpjcg
+mQRprzUhKaa5Hv8XvKpSttikwv6PazZVg64wkpPWl4wE1eaLzXOy2FqmgcZi/C65bTdTAZU2EDw
edJKo+rWNSW7siqn1iJE2xhuWTflDkWOYh25tqiOaV7hUqk/GHguvZMRmXbZZN6VETqbOkE9nlpA
CLW/wIgb2NlLmjBLv7oEpf/MTTPR5joNZ6OarWNcwCEUSf9KKE3byBOj3UAumXTqzXRNx8QVgA6o
ekzf+7RIgEXWW7UcoRWO6EgayX4mdFrwipjC3kfT1jDLo6Ml+TjHkuapsRmEUNNJxQa9DmClJbJM
I7vCKuqnY62K6dh0NfGuwDyFckg+q690IMLytphNfw8IGQVspi1rnj4R1RkHatBrmdxwyJEnoGlT
tELXY9c5xM+irowd0aiTOQWAt0aeYnySLkRCKMhRp2PfjPJ31PeRvH/fX3yyUi6T+DtNhtmThe9N
6aN3Nv7lVjNT3U3lOMcs1Z9MjItPkzjBAzRxOyad9fCVqnO6ZToQzmoMHStXzi1SFHE7Hex3PRw6
f2QXGfqHEdmbQAbYciDCF71AzBg6fHRsV+9lXGwzW5aoUx94m5rxoBGHCMD2rtN+qA96GgRvVJKB
cfq/7J3Hjt5MtmWfiAWSEXTTz/v0dkJkKiV6Gwy6p7+LqkKjbg260POeCD8KJSmVyS8YZ5+9167F
Swq75aZnFpF540XvoUJh1y7CVpGLVdulnMfSs86VTHdRN6ds1upj0M/jdq653zeD1rfZa5xzZAU7
4H4cUhMlQiTrG0ry+OnLXJdHKDJLdSn8x6lt3/L8rS1pVlNp/2hzy8u4/pFtj+hbKnkbtJQgrR2P
BUma58U2TILqEM+AmLH65fe1QNQMDE0LsgKpn4SAHisbr0cY3URXv2IerB+kORPvZB4km9dAfBXc
zdGPHqsyKtZ21Mk9wAXaNUTwOPCvOhRmHG6KrPYPy0J0FU4S4t3AlQh96jmEn8FKjj7HIpjXRV+o
N89I7uZtXtKkMUbTL70U0jlsoP0meWnmDmffnKCcDeDrIkakKKsuVUqDUDMb59gM1zXrm9VEwOrM
Z9CLZH/fl4RKHJfx2I/aXcK1zbGzeauER1BlRqErJffWdhmhq53XW86exGe0GVqT12ftm9to3GNe
ARufnyCzU1xJcQrm5CbB1JPvR1VYtHKX3UotFYkRhKpEW2/2WKaHMISq2Wt8QqUgoeyNZF+5zLEy
daqKzdpTT8r+lJKuSYB4ECLD84Gr5CBRnlZuasJFpTmabx+w5FwM4dV+i/o4vviqvFUx90U90mSi
RMXgakbJulFUmlLG+jiR9qcsDCJPxYOzLn33I51xek2CQtfCa9i/uhlB+1oaW9ERD+CG92j0wDnT
jlSTH93l/LZsoGZ8SEfYumZ7HPAorZMyv4U+kfHRauA0hfLmovsfPXZIqypPPrUReMckbcRdUrmS
xhiv21lsc6/uVjidDxVZTWvhVskNqPb0X/Jd9v+2W3oSoQFLNqsdgRHPkhK33b9byki7kYpPZLel
vfhTcMGgsQjfAZSNYBQ3/F5PjVW/D0N5LKmBoljsYZ6Mrzovt4PJkX7pmSLMoH+0NBsWLkWroY6/
/RkssvZui+PDC1Pm5bL4w2iHs6Nt/othdDG3/tPRt8Tm/vkPcE3TlwFXD2ma/+EXzUJlF9lgdFs+
mfcGW8IwdMFNZi3j3/SaWunD6Kjsv3jxLOt/e27/+dcG9uLDM/l7nb9O7H+z4pGS7+1hhopaqvBV
lnhmrLGHTlGJ/qgDV+2dQX8YFDBd8hgBMLORHirfjl5IVRUF0oPbX9vEvtddV74bZk/mcFpBs3J3
gDCSNZ3HxQBLJsjme6+kZatIh27bnwe7d1n/49zRTCX46WDDtHhvGPIhuxgljmMo/ouTgXDDtGNd
mCvaY4fEE6B9cPgF3BPXKKy/aJGMVk2CD7zB1ZTKA4TUE14H3GC82+NqK0R/r/BZVNYXjpjTaJYk
a0T5VDjOzSvb91jgyGfYoPvDNKjjBVROb+CznSZ/1BD9yNG5pbSywhz+ctPqPmmd+yzsHxynerF7
GsMMaHTKfabW8hWD+WoKiCQ3/B0NbenzFJ7NKDp0UnHdUcR3BaV09AvEY3hfjyW6aPoSPQzlgNGu
fYqL8t7NcXkN2efEPilI4QA51oOnDXHs6eqts1zuZ7MBYDz6BP4z1z4EidC7WJZyNY0ZcCSgiu9J
FmMgSpdgJXqdwE61xUqzaAr+vPJTw9gaWBLOZUYjLaakvybZ/+8n/i9+YtvD0Pp/8xM/fqVfXKW/
yn+3E//rd/2r0tL/hw0xhYmb8EYgFs/wP93EbvAP6QssL45pSRcDI8fDv9zEwvyHhYk2IE5DcNEm
k/J/3MS2+IfJUQjhRtACxMfb+X9xE1PY85+HlGVbxJXoDQqwkXi++x+J0cqsR6M0OsinY4NT9E/j
J9UqbICBj/USx0nUc6GzrRbNtM1SCl1FLpNbOhBMLvOnNsVcZtcHS042G9X2SyT2fCrskORJJGve
x9AmJ6q6tzTVnkJaD7CuCrGNquCpAKL84MNs0KMXr5wfHXX91l3m3KnOHHaAHDuhDL4dzwl/TIAG
WFHvkg7P5SCT5iB8EuZp786nEZ/aIUijaxu39jYi3gF6iSaelOU3x5ZJwt9yKLeCdMUeK9n7PXkY
8GGUlufNOVpcwIVbb5K5aXYUuNBEMvklSgchy3CwqztWKu2KD3GL70TOq9ibq8cBJPV2ig3svPRV
dEP1DSQugKyYQphEa11Pem4/jFvs7oNeOlcnYa/tsKfYlKJsOXlTfedxKKxN9o3fVlDvq5ZZAgIy
K9aWQQ99KtzwYio3nUN5zABq6S7zTXYffnMr7d67dwzxafrgM7sKtEDX2/HFDPtwDb2iO3Q9/iN6
M35SyuqpoQR1PHK1qSa+fr/5YIoZP8XC0KVzmACfPupRO5eCJP1GOfhm7RTujOxJN2aDPIMY+Da7
ftgmsI/uw6GDzpY2GwYGfWaXKjYw9kl0RuGR55y8i7Ap+LV0fFd7Cj6gRRSTWuUWWcxP34iL4Zo5
OWOdUy/oRnuXdBr9wc13Lc2feY4AcTfCZmO9rjOJZX0IvozE5ceMvF1aq0og6EOdmIdycVf5G0Ix
IB46+5zZ6uJRFVmWYgBrjK8iobInLZ4n49YXMl1bVfngUDGH/HLQvTTOnn63okbthxw9r8Val9ub
JGoI8bQZZsjmNMXDezx7Huf9ls0F+a48P/gLx8Sk2GoHC+pjcI3oVOMEW/tOzzDhOS9FK56aKFS0
RlrdcczK9K4M2ADxs0MaE1O+c0c0zFn5yc5gIX4ofDq81WfnMvY6hS3OeYAjDkufPP/9pZ0RGOvF
Jpo4wV3sjvcmUhu6IZWt26inr6KZvXfVG4CG3Rxud8hVqYvK5LGYYAXWxptXJMMrIcNV5Dv11YhQ
aZoivnbmjzZl/Eb3kM3KzUhO7Ij0ppDZV9bZwXcC4q+hTXPFHjtdWfDu1tXgumsE955JxZOPqimd
x0KHLyKNzYsfE4pn/UuHQT+V4MBzggpe/IgHnKK5Mr6402deYb8dIv0xlJg8kuxYT/FGYA74nXbJ
S6eq6SER1guNE/WLF/lrOSPHE0kY9sRC+4MPHkWGUl2qujNRjeN3enrzOzIQ+Z01Iz6jHqB5tfwU
x1w/JB1jRJw8GCqydoGJa0ol3VkKZEcWO+9ZNFfnPKyrs6WhD6bTtGPy8Na16QwP4HOpHEOeW+C3
5SL+sk/JcZYjBOHMj3fcgEFcln15KVVzcnSd3ds6TO///peviIYlOTavv/9bbPf9zc4jus4TXd7h
jCxWdE7MZ9ewtwNHwBfFi+xMPPvNt7sX6OYA6/zcupp6iAjzhsaRUklQYlHy47VBuB4yJHgutE8Z
3efnro2d9V+jX/ZWxaWznlAuiPzV3zqSkGnR61hHoNT6eDUFRNOTwSf3gS2uQ7voIz29FG5VwAlT
KmM3QY0imzS5e8KJiGe8uvlxa90GeoidBfTFOf8jlHFsO1HvVOhgECLXtJ9l1aMWMxJDOKJXLa+t
299fZnO2bpUfCwZwl71BP4KQ9mjizVyx89tb6+INbGfJH29C9Rk1z7VcmPzSNW1Y2jZqbjRjL0vt
FANPkuF7+mYNjlvJH+90P1Jo1VZUK2XbLN6kmbK2FL7VxO67g09gZ69DmnHj2Ij3ooGgrSqC1yjG
FDdzkPE0b1tXEPxzu47aHzmde3OmUjzqNOV1XBU7N/Tuq0Dz+Yno5Fh86UVCVxcDlfVkpAuFhT5T
kyh8YzKHh1MTAJtidyuabe146bbTQwlBi1GkKL/HZLE0zMReCgOZ0mMl8NDwV6wod12n/hjc+qbE
QWFTIxPP/Yffda+tHL2/e6O1UCUecXdIVjYRVTwNzqaXvToE9OMgb1IQGjMSm1NkvuNXV7v4q/f5
TnElF2s6McS+yZsRUwb8zLl58lttP2PB6NYY3tJtLmpwBxQDQKAB60+F87rwafwtAmOXJcy0ZqaT
+5xm2rWIASKMo/jFEJDa6irbKNqzPeGwL0hIGETHW6fG9VNC/Mc8wqYsFCersS9N05QHSaTlLMeR
KrDF/dvoZRHGL7qWHRFQTLFO8FNkQXoJDGvTKTc8+rM1rlU+/KnkADZYe/H3YDXUPFTqSO9KjL8T
IV2jdhwpMkKCVmBmbBw4bYGFLR/7/GY0iH6STRdvYGcfart8GsMCsiq9Kz8Rf/wiYE8Y9u4zkTgP
xQKcbtP5wvNT7GUR85ksjJzWNsXzbA0GnO9kE3D/vuRiiq5ikVBEYBwGV9Cax/HJVjHKr04h0h1D
dLKqxuUdOzrGifxLuRnjEqCWVAWmAIfvtWq+XQUbNsH/f/Ts8IfmpvGap9TMUqy18Xqbq0za3Nxu
cLe4ozndZx9QJQlJP5AB1o+k2Lm1+sLhskBKS3EByctRR6TDLKW+CF6QfRy8ahkY99Vkch/Q6smh
iRFHFAXLCQKHm5b6AiPVX0Wabaaag0flj9a5GdTeKMheCTt/CZN0OkczwJtQN9mZZpvXKnMQ5TJ1
sqeoPUPXMlABsU9kffWcP/R2m0OuI1Dk07uUB/SZtkP7mlT5sUNekN6vDL7iPk4dZG88lyvOhs8J
OBr0RJPJPf5ttfUiZcHKgDq4jTA55irZ0T23NyfiWrZtZGjFeQSPms0Kvb500eGg/UvMSp0ieWpb
HGD5KFZjIsdTP32wWBzPvhwKWNlBxVmlninMIvoR4gxb3I5Y8oJ9mUXmsXXYmcjI+bZsDJJE3Juj
P7kQTltsGSPMoq1FZuxBOk9ePXzlQPkoKYLUyzuZJPJbwnpBR3q8cyEzHWPjbSrxzvhGfAzxeLZ9
zvJCYPdqIRLHFf6umDaQIe9LGLaUU48J/DGEDrwK7FlWHRWCm7q0fgvqu1dJX71ltXtgslZr+hwP
XH2zQ94NuGjn7OQm6rcY3UefUMG78n4VFVdnHdX5SpkYVhEquiu2hGxDl83nNLvwInGoj8qEGdWO
W+lEHZ+PwSB+4HHiBy1Hs/qsA6hmczC+dWPXHjCTcW+bhj3Sw15xkkO1To6Bp6qNwM1OhfQIcaaY
DnL6DZyAF8TypxaEclaRFf1wh603VU1DTyeeU99f49xk1qiIv5U9v6BiTbtODC/j6Mj7MSh+7GWh
yjId/bYyw0uRPFdVO18wQzQIDygMM2vszWzAKw1dYmhFSwHIAMsFEDUzdacBvg0YnbjEWGwdRn3H
u/2l7yFNJrN5r3IS9UMAt2KUEPrGcYSg92gmwr5xbSGdlQbJRvWOscFW0J/E5JqnEhIhavluorzz
S9kfsSXms9VXGycCUgaSqN12ZEUf8St5RzPLH2pqNddjxx25zenHqXnydlKRFlkufqjcNCAEXbnn
pQBNoz+ZuYAIort8a0Q1lgEfQ0PR/i7Q8k6ermh0ig1MWO1zPi/GHn8oN23rNqg5yWsV0bAaN4T4
2sptz6kXX/ATBYvTsN8J0cIXD9JnX2PCtJrAZOu67YPxd7/Qvah1t2nEg1nf48g9KVFviNuVO8tZ
qN1Wa6+DxFyXLUOJT8jCLL3nem65i9fQPYKGitRu9F5M1n7OiB1tQN3ohu65orqZNU2NUIMfmaVQ
AjBfRVDCEnYDY8mn1IcwXGqP2IPTo916M7kQf216un2aQDb3c1SfizIExl7SQJEH03xn4v6xk2E8
yklcQcv1V8vAFDwy6OBvVfMNJy05x/C3N+V3DiB++D57FS/qdm1hsloqrlsZIRkl8jFdhoPI7vOn
DPPGOhYFQqlEBzYQSvFyG/MGqSzElRUXu0DabD2CST2941ILtkD/azaHpmApgu1/VoiVbXud2+Kz
Sh2axqVV7MiC3LLKpqqQTTpVTv5amaX50qYIwKAYyO7rJ1n51I+VY86FyiCa1cdggBF5+IbPbCcm
HiT2KmB3YW9pn0sSF2IqYXisUuZpEqqw6XEQ1HuXSiEuDZWxCwVSFZtRMhtJHty4pvlD+ovID24s
er22SZrQNKQsvse2gYe2TJ0rre7HkN3FNrNc89GOg2NaZE9UJMjXnPcAZQlTdg5jH9uPTB4iWq65
NsGDQ1gg38nnZWcbxnRqi3DiQ8g02YZLRbmVoktqB6xd773E9IqzMkk7gn44ILs5JmEfB9kZ/8RX
L3W2Rg0z1lbDjt3oE0jumhxJBBR+J1w57ilkg8I2ENfo2i7box1E27Qb7D1r7EthaAthUHf7PGOf
FRk1fOkRUvvfpwRrTTjj8WADvxvmHMoe0PLaeQT5fQ8bbHgsrYYpt53CVaNle5xhoeyJVrBhLnlK
WFZuszH8SgPyxfhEFdKmW/IeD50tZ9ItS9p+kxugfeqwOE8hhrDCAqppZfZvp7XfuyHKD3TnlW9s
71Ypid1gqvtTgN8icmqMMjloSXbd16lnM9ip5EGXi0Pdtp4V7DVYGQUdPPpPo1H9yybDQsNDuiri
5KKMdDdjHFl1JgdP4jEFZhXyJTYIrL1721zYTKFBcUmiuILw1PaDfq2avjn1wdkm7LaiTfJX66sn
j4KTjWH+IhGDb6ToT2FvjhBYxXFILblpKp4YwoDxATjji/arbgO2hmbgmg7CrnB/uVXO9YTACOXt
ttj3iJdlnNpkybQgtkAhBpRxq1crdTB7eYuGnyot2kNgD4+hQWWpDt4sZb00XHj3eeQjq4/dCrLx
oRWWc8YO1XjjfOpSgbAj65chzthad9ZH5zvzqglna21ozR9HWClslLcSrrjrE/MwpazUpzLA2d/p
g9fHm2gWByV1ucY1QBdCZfrnqfBs5mf2964M242TldvEahZeIo/rGCXHCJDzuiin8fI3XFxWYA3z
9CUByneIbV0w6bRr5HdBJQ8WxyAgqdf0wSHlhn1SJweY0Z6Zut7mNa4XpwYCEkw+oXSPegN7eA36
XuBsx43IEQQF8lfXWSb55uqpUOzEOGmJQPKRkjb1ekn0CxD91zA15taUXNpcj2g7ge9NSDeE06BX
xCq+l1W7ce3W2AQJ4UHLhSltlR2WU6Jnl5pOuZUhHkc79a7CJ+xTWf6wlYCojxmTS93g+sS3RA5T
8n6l79peDaj+hxCpcaUJn9M54sbbsqoFvBJVrmUb0ObT18UexO6BeVT8MiT5/KBcoOAGhYXKoqdI
kma+2BWFLiNXY6f1cyjrzXhmKcSNapoVv1VfEnfCq6toMvaobdzZCsIT2B68OoCDoOZT1kQ+fm34
/bzrcAJIbaJi2iMB+biFtURGhqG93AfkEs2+dJ56w1jjCkKqjKYf5enmQD0Ipd/FVG/tPNbkgWBF
h0kM4dHntYwsyW5jhu0UUPxrsnEh2VJSQdWIjrQ8umFoQ31fXHHFVxi5mkE/g+0+OWwYGszsEMQN
bT9WNqZWDDx8RB2GsC6OXOixItvlTvY7LWEf2AuROPbHe0S7+i5G0nm2im1UR9MLO+pqF3Yg0ORQ
RZsMgWsjjb47xjq4swffObBmXaDSybPfb00zjH/3XtuvXLuk04YUz86r583kQJPhwzHe05+SU29j
u+PTvETT6XystfdnRMmgxczYdsWcrWyHkRybG4WkxIp2U9nDsKQOyiyzlEwtEmKuhXs0HNJDgZHd
mhyHNJ7Qpxrs744XouKDkk7YA6fxqlhlHgINk7DP0ndDWclWpQVF3sB4q+yBRN+ey0oFL59FnenG
C6Go3LHnvBtLzcLbgzNucJqu2sAhQxeV9C/PKCTW+MPsuDez8lc19NNNcNWjdpxMXhSBKJ/seZ0T
MkRLm49JY6/zIuenq8HTcYW7r8G5jgWdNbJy3a1nvMjJepjxWq2zbsTpCoDMPrQ2ga64wcufOvYn
DnkEO5EeGHofOs8gJjhIDleKN+iZ7J4bHnI9g6pvE/LA1NY8Obq6WB6HQTcC0DOsCPufQxFhJJKz
Q9ncMIp+VbXpnvc67RFu/2QWybhyp1Jzt3DrazY769bmhpPrAv3D6dYN2/RL73vctF5l4OqjCVMI
F1azheOFmWiG6k5DWpviPcjnZjdl3IrFqFrsTDRUtMRd8PnQM5KEXzwih4hrCQcvZn57oPPbk9E2
jLDHOSU9uqw27mVLeEOPfoeBIdiPw2gfohpDS6v0rrXd7Rih/abKN2+9SQKTHtJ7TQiyxbxFuAMm
Qey9DzXvVQTlbV0V4anzmhe2w5SK2SDcQ4IM3JG65bV6MDOVrYlwv9YD9AtV7ELX+0PV7FsF/5in
Ff4YRgo2csc8t4EaVFAZijpw13qB4I3UsMADDWXvbdzK5oCYBRuIDAIuakZM0yPZHvlL5No5xBFz
YELJFazA3eS3Lh0ymGFLfDhbQe0CNEjCM56f77QbmQ+DJfCH3kvhjAcfu6uu0g/qI0cs2e4nmbR2
H7I9XuGRNZh1icEXDYk1bEdiLWzvvR0jmtXDbtcYZrg1epoD6GP4iPyazp8OD1ql6OPIggSOg9HA
Xa2es94FoquHn5xuve0gnGajEx+ORPLTRJVmXCN1acuf7NuV3UPG+9QUCeqbHfzuIusxNNFVZOZ/
EPdeodThK+IsnPrKu6vKEPQpxlyWRkQ8rQ5jKZE3o2DUUQNlqlY+8FXlHsMXelvZXkdM3p7s/VUT
tTS6hTBPUNN71HRWRVOFVIo+pl6VomW3kiFHTW5DF/Hy/WAShs+N4SxN4R+oVn4kNhnWXgFVkQUx
DLj7TqTZbnRQ3+gUfTcjYHYeqnnc9DuPp4z3ztcgBLCTpbNdmSYHRU3XcBg86Nr/o4fB3rYpLjSu
9Gsjt2j+eG6TtjwxkSgzaTbA4a5DNKxtmNCTxELTqPxKRAR4/zz+Rro7ZgqjXWE6v21gYuvS0QAm
a7VPBjmsXc0vKUunKHlt8ECjDRTVITJQvaq8pZfxy0DXnix8/KS37o0ewmwVQLLiFvPNz/+q5is+
3WwbpVR8oqWCYmtnUH3eB1Pvq2bgVS5PWjV29TbSlcO7iguH4gNR3OyOp6L3Mr0ZgwCwGq5ZAhhA
sCpQojIcQFm06PWzpa8Ww+DK9fn6o5HPgy0+VEcKFa5nGFWc6ALOZTbUIxHp+qA7HqAwRbC0Rpsg
sSTFLbIRHr4JKIdN1qpyZ1QKmxOtFAEEU/tPQGFF4IUHtmlcLpqaV4x0tlLTYybCgXUHaDVDFLQr
lf2hzx/7FPDLUMBVTRMdrnqqHDYRzDcKC8hwqYCqWmdngm/YmRPe0kEYksA/uoe59OHKctq5fZbh
JUXJHIf6kCLO4yVPp3URopHQhXIIJTVwUjkbQbRsdljZB9jyA9OhaQkcmU9maxD+npU8F2sgDtHM
k0BwbFVX3sNsMNCRpao2A130ZZs+0oe1DtP0x0bubAY6fXU3bAA/8eVUMB8gXBf9oxrsP4WT/gTF
BADUTUECNHgFne7bgRFq9DEOIocJxzPkJ1fl6OwrQY/DXGGBDuNV7fOvAEOMQ8x4CaKNqcMfPZUf
DkuMLjB/CCp3q2k22MQUXEYki9g1Dxhv47yAh8IWUgC/XFGIQly4uvfnUq7brHmacWjjR0xOViIf
LOqUsSyPd6WNMtpn+Kykbbz2bvAcjA1hAr4FUR0c8fcRiwfvgDsr+mR98ugnwaGf+4ykTDZvKmU5
hxxveV0tJVEKHTCvmp1W/PHCCJ4YnZlxp+mXbNuXdgje4mH5Kuvk2Z0SMHYJYCLHO48RISfbbkgl
yHs6KPzNACO/cfJTHjnIW3yDZceU0qjwhWUOzZUddSh5gA8Qzelajfsu54rT1w11Xm2w8/ybTY8h
a+/DmN8kxfPNREqanmacLNGA3R8SBhjzl8xIHtpa3BpD0fhodeso7y+RYpqWWTWsKilwUln1oa1Q
g3SgtrB/V60btRecYCm+yfockFchQNFcHY+qGGpbKwNHl4Nl7FafCciw9/Wnt8xpSzrjC16NSQQn
sAusq+upPX765MHFek1qPuij+ZxEfbQnAvK79uPhno/8L0vSEJa78qd0KTMqA3nAvTZsTM8GatI5
zDY+qaS2CbhDaNgwhed8xPVPaaUxzSn1zKAstpqWFZxdeX9qTeeHxc6bspXYsSOu3/KBIy8gBpUU
XBbrVDqbhJvC2k9DzMk6eK5r7nOWb5OSJ7W8mSKqDQtLRad5ZKifG9xwkvldsAjItEBSpvLiYDxk
+JOY6gnotdy728Hwd33t2LTXOxvDJYFH9PMqEnoPWKYRjXJI51XIblDb22ur4T376OP5T281TNqR
dK/XNLWLbTM1mONbODjK0b/5PtR3GBC6dVc48xmVjRqLznG2flUPG5QRpBQlcn8TQ0LdshAJjh7X
fKWWx83mHpezePcElTh2EVhrMCHZPudbts6kxqyrfrsWHvnS/hpIyWbdTJY+PA55eDX/qInERWnc
eRnAaavt3kH+nsYQ+D4XH2o0wOYy8QzlZwDYom0q8q92gWu302dHsY9LScLElfjGV6pRtT58OGor
7sGch96mGuwbsCX49oP57WawfhmbS0zpMYuYK4ViL0bLRrwtyNoSR+WE6fFUGdEfl4ShSUM6Fl1u
PZoV90DEJEk0TXYNNMlGnQqVx1hR3VcOB3zDmrVVUF6T2Xf3E3dz2m3hm8c6OkEF+hOIF2Nu/sgx
M2ngK5av8mrx8ckczE/j2xwUO5mndF0CJUu6couzLVi53mNeUaoBZ2fR37OtqbA3jUQPOyrgYmPa
+v2T/goCFmWzJbifBjX/dugwB6BVV7wvybmpY/JKvlrKM2S2aQbjmbB3c+jr4ZEoa3TSdvPOUB5f
49CvjolVX+KhAzfOzf6I38F+MLvmgFcy/cwHDJLiz+QhgOWxtJ58bagDLTguVUJVxkACeCfOHfei
yAevSQmNW5P/wPvbP3YhW9pUjU8KcfAyG/LDMjlJUpZKG83ssS65/VzGvphWJNm8nXAyGmylsDZD
iLkSc9dNuHhKLbBbO9eieHdgtbcicTs/26H8lBgLzlgAwp253LcqlSvQ2WTG6yo7FTIxrhLuSc+l
nufr3OFePnciAu9kzXuvrDwiQoS+DVSTLIrr3dJttnIDzGFA+cJH2X7Cg7WeOnAYa0fJV2AsILYa
TPpJGpBoMA1K0t0Fbj7ZtzDpUJvz1tllqZooZVhke8+NTxV6SG0Ph0LG+jMPW0kfzoB1diKxNYxE
TX1/GjeBLDnNi0DvG2epngxHJhv9u04McYsmb0PCcMkbKbYaTH4s1BBP8ybGld/BEWrn0CPlTaS+
toZ0ZyEgwZKe+2Od0eFgBWrdV4uonef4eqvs2hXZ2p4GfUuDqrsfPFbLinfstrLCp7LPKZHwRvJP
ATeQ3H53QANsx2xce3baXRz2UF3tGxdkj88WWhZKqL8OaC9Y0lCFeie1ufJRqGv20LfSzL7DDJHX
cfiIFsFRpnn7WXthta8CoZjO4oG4NMYbTWalNV9K0/k1h/7E9JS+2pSSshbUcC8GtrWlqaj/CLHo
+NAe7spomh86FOyVjIA2khEAqTHb/a6aAw80lsOdgKzcLZUB6Z+6O8xD2uxDih4RT216B+ZoeB4i
7wJN8Yfq1vJgLtwYa5TBKXWID7JdhBfZcX0jQlTitaCtkKy7tjZ5gZbcebxNjKny+Wiyrs5jVt4l
RT30Nj3zwqof+qnZzP0YPY/zbuiCHyOmyAUqjLuPXGpq5tZmKTL5/aYppPGGe+pO6dI5LNS6aoH7
iG6iEL1pJ+i69Gb5s7d3PbdYCu5hlITTxLTbUONtcKtOqaMqAQYwSjJoz13xmUUlPgGSO0HZbJs8
DY+ZxhmtmjknGkWXvQwiImDwl1OKezfVZNxRI4edlaJe7ubORsGeeLDN5kYOaty5LPTWtonMNcWV
xt6N2lNL56ySuDmlnJIrsxvdo8vIG3N/a4LWOPvwGo6BpuB7GqzLqBfMSlsck94FVhbJbFdaEidB
pl690QtXasiruwCunGl5FfHkBwTimwlghTXRBQ/c/JWk7MWDUB/rzk7Iq/Ro2IoJgGZegxtL8pa6
M/o49hl2yCx3+BzvgMtMj5abcgeOMMMZLuU2TmStUxZyy+W9Pdc5TAJkyEBn+dEymNpn/u/ErpZ3
jVtX7iVzSakEDBuPbmY+R07Q74fq09fONfCWVbK8aoe8kInHjP1mcRB1nq/tgPVovqz1OxdrUQw/
Y8rDuyZZBq9qCd+qdNeMWHjhY0R7pw4zWG+Txvjv8n1tKARXhH4Mg0mWrHR4SERFXQOVh8eYyARh
HeReR7oXmhRoQMoaoufoKDGFXSsvYuB1zbex9LxLXgueF9nIg1XnZwqJ8ps/Ou1KN1N21xnNZpIy
PfLpEuu2wALhaOwKnU3kpgUkQwtof1OhfEk0PRBJfZrLuf2TLYe/3xhvphjudDEVlzjOfihtKjaN
6Z7ZqJnbKqKAMk1rff77SzwnTxWUsYPCpsDbHEfjewiz5sQKJ0LeDY9czqOHqph/C8c7EHyJP+Km
eOuLxL/M1XTBbp/8D2/n1Ru50m7nv3Lge35gKLJIwDDgzklSS60wmhtCk5hjVTH9ej895xyfABu2
b3wjbO29R+qR2FVvWOtZF09432Xfx9/0zOxPJM4Rk1m3TRY8TalEWsIlFqwxQGCwDKNXhtDtNuqX
dm8Wiki/p9XGHd4/hjR/T1Y5np2c7URbj09ZHf4ozD3iNfjeDuRtjCmOYZHazcmkjHNaN0S10BBD
NoSXgBC94x0r1y4MfWMbJdGg8k0fjvHGlbw9qn5XhKyDRbHE5IFBbI4IgdtZmidJIrRhFtdYq4Wd
3GO9vBQy8N4kqrYg6Ti6OvupK8s3yyOFdXHVaxdMat/qAYooaEL2VesSpg7jkKZ+qFrqYhSW4UfF
TbXx2gAja2Ku0Jz1Wv7owa/e4lnb63IBHR9wiLDBAwXIQOgc5sGj3zfJASvdJsFO9STCoHj6+081
vrBHF1xV7hePrLFHVmmD3Hq6xCDSSoivUp/mZKwwvccNMHQz7qVlNNku87JJCbmF0OVOW3fETEim
LhvJalievbM3hts8Qpf990MdICHA1AQ3zXswyzerTZdPJJEdIcpxuoMBBfA6bfBLR4V8dgfX2XYO
K5O/n3pVbi5BnP5iXbMl9Mj9PmBYhCaNmYqrDf9SUBCYFvQ3By0E4AJO7NBl80L+KTL3sr5l6fJa
9mFzkyWdW+xPryhc633gVMMewWX11OrmjxPvyUaSl2aE5VjaiPlyXnHjVd4pjWV1+L2wb74Fflk8
LJn3fcibcY9Ah32Df9AcpRfpqvQhi7noJ5ldUVyNK8946xJi7Tqx/eEp6vonUAzlJjX18GKW5trf
nWHOakMgWLrjm6NMqhN9j44pTnWKykOGQNDRE80Xwz55VYquX2PB7XaCtyPUM9AnKEjjJwsfuTOz
vRhuQsbqkob4s2UT68uQF5jl2/5HEzBc78uADE6jp50nT5jJiIy28nhL/LD3UhPe2tr9jzixv4tq
AYy8sFd20r5hA88MpBxbsumlRCRXy32qsU2x9cDx6hL7qfVH4uLZbrAoEmeLNxogxa4rXYdjillJ
Z797dQGitLLDo6UZBDk9yskiEQ7KxWmTWg67fMYAg1qCtaeZXqWVAn6esN1FersmJYkaIBjkuUIc
dQxKqDUZWTOW9pHY5uLHkir3QVlkDX0U68UOnG3dtvpsxmFVhEg5U1ptJvKeVPmlG21vw30GfbBj
qtvMWX6m8z8rjseL0jboNPgy+4GAP0tHH3hYykvizWu1zORvPgO4X7v91DwGoSEOYTT5Tsc+OsTS
ma6z6/z06nA6eopLA53JxQr0lURnVHkhq39UmWytWIZtwco7T1i5T7YObiRTNLt6NPO2NfZHEgfz
UQboCO+FymwPfBDIjdQ0rCoZaEZNo+F15/lpCCPcbHChPZY62NHwTbC8MKs8rZy108rkCLvW38oY
fEXvW/Wm9Zn7gEniVDHVUTOrbUPZ3NwwQcfYkJ0y0Qy5o188iM9wJDaPkEIyemjNL/p/fsA+h5eI
DLa1Ep/1VLgvTALqE0fqHQ456MekO5O45Jwy1/1ozaPnUwQkfZ8cCU9VStTbYo6JWcZEikBM7pou
mrcMuvbBME+Huqwj+NelDwSIh8aO4/y9T6ZvSA6Ptck09Ysk9JTfn4hL1ByxX+76ipO5c8JLCw0J
u1m0IkVdbRWLpnPaCUoXeHUn5djermuoaCflhI+9mQEqlkJtqOPFnn2it06gUQT0lBtNRC9PG7hP
9jPyBVgR5dfScFvW2W8gicw75uHc3CUYg7HuTY9ioNEPqdnYs2EYzCLl1FsD64AMgfZ6HpdwLe/P
kgwz4qcbx7kTSbGrR/TZlFQwcvNh/pmk43TC+DCdet4ap7+f/v0n350+jQrD7b/9q2ZIftezQhaF
DfiUef01GD4ThE/HRYzl1mv6g7IGxg3LuPubYIumItvCcGsRUg27fHTks9/IXazy+qkkwHMVjKK6
QUOh4/dR5WX+nqHxQv0I/SBnUlHal6ZW+Oq6/q2N8viAjUCs4wEvQS+/yZh9AIvLSxUP+cnPRpy5
6Optl706MjC2GKXFqUaIBrHE9rrr69eyBhYZOH15zE3zA2lEh1TZaZ8snvAWh+7GHRF79EQOHlV8
z0MHLkABELp7e/JRYRE6cZxcBxu/SogRbEQDKa9oX4a++yOT5CN3LA0qlrxRMFTy6rU/R+9uKVCU
H5wZFP8qQ0Xb3jMzKej8LOP3QZKnporp0ZZawcNCrXfWOYACRjBklI3mKVQgF6yqtK8ZC43LrJgh
x9m5iXBmCO4mzIAumZYm+4lvuliRKv1N+O5emGR5YNa7q2xzQkWWoE3ga3QS5Bm3DM3s0m161fgk
77b5c0js1M6OSwPihMotr7p4Y/fOQ6in8sNUEHcGnLKe9nZsdr21S6T3SsaB/zj4HLG6XWDBTNsR
TTFqtYVUqNlqj+gVjmTowapCMPxSdOqVH9+wRv0pzqaBgtwalL7J8mH7VfVZhjaBX4SobiOr5Qiw
8Rb60wMGwXatWltfFj3U7y0ru6EGtixc1juLtm2mjq5LrZQm14FtPacIpDB2/L8Ys/hbHaFDTxwO
WJM41aNVg1x3K8auXVyioi9voWwt2MXRcQrT8rlMXecNQd7Jzdi1RWMp+SF/Dt28vDZJ9TOvhNhQ
yxTbSOl3KHxEo8XemvruPAcDQZyFB6J4DjQ8ud/2YIg1DIvkMDkCEcq8TC8O4+SMAeWF2bM5oNHn
gMfDenbiq56iH10xZs9R9zPDuLsxXFO7rrOe+/l7qojnGZOgO8gIPCjKatmzAI5HQCqEcA8fjM5A
P41Ft81j8zVfrTu1bkRuPbIpPvJbxF/oh9+ngFUsw9c19tLyEbLoN7Q06zy+ddnY4OA1wbpUiNnn
Mb60g4OQgO9PXE127QuaEqvnnWWhZIJ20cA4CRSqp6xbQb96HIFEsLu2vrckiqK9aJn3dol19UNT
7hyntR6gLhbcTZkmNrioNn5Qxc85DcQKgzrFWZ0NO6tK26tAA1E5lsPFxW+2MzxrNdXHYZ78FHuM
eu3HJXj2mXEfmUATdZ71AT7a+otu5sAItl4JNGF20M2PCXuDyTbmCdVqtauKUG3IHk9f5JIlW0xX
IJLYeBqxfDC2Zv8uGM2NWWwjQRuLrR92DtFw5QNxV2SULmzf7oxCzigrQpELMi0KC0kXJYMfqMIw
XqOSwc7/kiZRuB/cT1HckwSW0H+fPfGgowZZPJuJp5ELKJm5gDrQQ8eRTCj8GA0cB8D1VPF/ykAu
tzTzl4MrunE/1EN+yDlfuQT5Ci48kxkV09qbabDmZNFHn/jwLB3zByTOxUMa+vmDaEBeio4T1FjJ
79Ry5cn14ltC97nm8GjWoYVNDEv4J5F9yQuZWdm+b3ma/34azrO3T6jH1pgI2D7w014h/RwYT4TR
iwn3RV+KJwHKos3wmrz0EmTy308k06iLHAwuYZu5hO9j5gKdRUTBvJQANFhTo8xAWc+AWUAyorrm
rmB+Wjm0226KRt0Dslu6szozll654A7PU2tND8P9Q+oDSk2q6ZWmgFEU6tS9a1zWNqQwcy2/KF+a
W9m+c0PP6yUf5Z5Lqnh1WJQfsySr1vTs7SXQ4k/LruZWseEF0HiDYBW+oFAl24BwTyzj+6Dqulua
2/NDMNYvuU8AhTe0JFeiQmN8pVPED27CgneaVvPoMk4JgFn62KCjAkFtVLU/SY/uzlm+jSdv2XoO
BbK5i6KaMfotdc7UIAE3go4FEQwOc8dxzobf+Rb2yNkeWd60Uw4+qGL+5U7dzcJOvlh9tlNt8McJ
e+Zw1VfqhXKtepAcQrYHjVuR6qB2j+hBmxKQKF2lBxJaMc6u8gU+njOeOAMW2iAIdVaKRW/ybvcj
7TuzXxgJOiBcArWSbMkqjZb5UzRfScYfUFamX9s4HbZZ2EAXNPhgO8vIlwEcELPKgpTCbQ6d+OR1
jPXcKLG3bQfDO/I7ij2sE1twQfa6H+1kN8cmRO5WbGTddoCckNF4/VTs4YU0iIxUeRri9sXywvMw
Q7vxSi4laKILbZRfbkRufcSYr5EEAx2OmEATTcI2FSpu+C2n6VvPNgcYPyxa6oZJE3oEGoovD2nR
h+WNNe0rSZdO827bbCJDM+3DvgqvPbiNvSV4ugUEzLeonK5TGJi1NYbMp/zUv/rC3dDDVy9F+NOq
ZXQLCUlfJSSonP9+CmsMy0OBjDHI2o5sKppBqo321gcABSjQBpHUqPO91x6+7qYnnOl7GqQPXdZH
r8UYmJPDMpI7eXqwFpTvaYtbp6wCshIJyN0E7LtQjMGVBetT9/EvPVA1dnkGF3cZf8yTDNd4SU5O
4zkvd5ZOW+prr6LkLVZczTpco1LwTkMx6K3ppQv7IVeXbsCMj5R7AA8ahlfNmBGydruTula3cOD5
LRMLtwVFdcKObpfgrGFd2euNVbJyIgGLF1WK9hucHJC8keq5RBYIknnCGGs+GAi2ocrMsRQ0NKXk
NZn5zNoXCookNIJTXYpsvLUIZVbtgH6scDC53CWSzJJ8NJ9Ld3AndF2uB9Cuvc8TTTsKPClEGCtj
lweAIqQdaMUAJlygXMufE1kksRuDSt768Foe1Qj9A63at0qW837MaAmYmPm5rCh0UvlQ+s5bk/jZ
sUmQXefMlPqODaTHtMsstvOchXGwCkcvP6JWXFiqoSXX6IRsAs7qcf5SqXTXbuUq2BA0wvZYoQhK
vUNVLuVtGehyMtm9ajb1gmNjn4I7X4H8RJhvqxff6k/c2ChtvPymXZtGH31po4n4aEbe8RCGSCYc
CLkl8n3eNqE37AoTYhHtAjgtMVSr0DyV5APvVea9ZB09BlXRD78jwCuIknrnqfLTJWFCRSDkEctb
eMDygzsXf4CS9cQTNMtWtxXW4LjQ5y4RHB/3dd2SYyVN3rykkrs6tl9s380QIJdvaLDQEKLGRZYK
Hivv4tewNHs1W2IXV+VvO7RndJr6UFQdaxwKlVU+3dcURQYXThI64NaYPAWaJlamh9gMQDzw1K6x
NBt+5HB8yaXcZIXrXqbvoWNNHAVWulJmGLbaagnjJo2DZ9xeBd2wihJC4op6fPPuHPlydvJjGjrf
2xgMih1odnBZvjFJ/i2uQ38X8WvKcnoP+goWJAiLn1B1WhtTWPzKSRM0vgOkLRJvygK8oVV6ZH8H
yKOkSCBFwVwo6zfuMDTf45FfKYFXl6WDkU1PkQUGPkjgQrkiz8Hg+HoYIyKQNW6FHQ4A3HVtQ74u
iZjIO74QRFWUZlnPnib4yiqb6NqBNy8l0oHiMlwnUZz/CDmo82p21mUvIBMjMoWT7xIWh9MGIqLD
UqHz7O+TM73mQBxXjqJSy+teH7C8fYvNtXHN8mbm6g9MER5Bhrt7xLBI6P3ompuKwX6O9C40cN4k
dBg8sztb2fgQwNZahR0cdYaEuGbxcg0Z8eW1FR5MwZR1KKp9KKeXgIXQyhmcNy5jVpUk/maDsflt
Qh0uJ2bow2TsDX3/fHCr6YITHGlBsBySccSJWw5s/pao3cCfgG8C53JlpdNBu6JYt4n/7pv+Yjtc
wXZfvmhmVLwVB3cVDLxPCZu6Br3f7TzsKdWMyAS1+OeknQ6gZsmhUedww95A/TV7aIrsQ+5TXBxG
J9pz9yItENI13nrIaBao8za+R3vSNFXdybXA7NQ6WC64etP1EPMejaQ1g5Nrl/Ok6gSBGrkagU9M
ZTW8lzJ5KZMB7O3wx+jU/ah9iV6q8FaBM92nCJa1Ul7Rbr0IoC7rKb6zLB6DDPGXtL3pFKBuxwz9
3QUR+ulbApWEHSQPLuLXlVWzTayJyn0ldZvhHU3aM/z0iC57yldlk7aHBCP4rq5Mhh7YEAHr6WVN
B6xB9z7EbXV3Sr5GqEQOjUdRUdsMJ8kPiHDGs1IM6adQPO5dfevHfLjCZY+YaIxX19POYzkX17xz
a4rvqHqlpNxVnZMdfJPLlS9SZLiV6o+irR7yhdxcxlBfdT69jV3OpKsexgu8bIhEAfkpucSJprFc
BgQvcPeAaqSR4+ljsOgH1j2eEFje7Knb3IbMD2bmtawJ1kUu4o1giehq+4HUqy89eO/JJKqNYXs6
qkvhPQmn/UEAR8Sqi+2RLXuGA3gyXotMMo9EI55aUIyjtBwehROYx2BwdkNVRQ/IpUsmyo49MNVx
0NVijRqvcUneE7EOWNqf+7GRZwoLsa64K9FEo0pzw+U1T8ns7hA0egKcr520T929DcRV+on8SnI0
U4dVM1rsbKyTi/CQbKmkajdV13KoSdXv4LgQR5Z+/H1dQUqkaZ3aCJ0TpQ6Yxor1tLhA+FmUxxlt
Xx3W6GgtTOqraPTjDRQC0ocS6HcjgLVA+tPbpKNLb7svrkb5VrT4RRr1Lbjb1YkXGNH127+6u52W
5DSyqqZOH2NhzuQUOfvI7Z3DaHObDRCefWGuyZTlD38/YFGPN5OR6uaem87puSnicm96AjZhoujn
ZnatDX4dopczvDSjM6fHqIfasAwCVjuMx8rxrMcirH/aQzufbVnd8mgo8dpUJyl4HuBzO9uh4LsU
WYMGdqpXgw5hZ0bw1oc+u+BXcZ4CHqQHaHk3Gyo4ToITyTAnyWSuipvwZPWT+zxQ5bllxOuWIVoq
5PES9+ZmKp2FjbrlrlnoYV0ZBzaYyAiJCCEiaBS+2hRjHWz8mRjfhTw/41TLzgkCQGxFu2+D8S1Y
hMWWkqWQz9b4AdP7TgGJQypxs6asemmQiL+l0YWVXrNtoqrjTA0b+FrNVuapuwZTQOh2ztsVh+N9
317SxIl+o2BOur4TnrsCUa7foWJa9BuEDsO0g3a60NF0IJeI8wDdZKwfp7o2n03RcGbUxTWd5mbn
WJF651/4ooatUdbfeqqb7cQUnzm0SQ9WL9hQ3VcgQ4H50ykb8awkayTVkaHVZHO6s9KU8r6PyZK+
yx46AnVdlFsHV3cUJl2+heo2X9qYbBUiy65V7k3nSmI0gspJ8wBOAuizf6HccaiCU3PwRP+77RTD
u7sMLp3vY2Fc1YdBHyhncIw08yEMA/eSdNc4aAVRU4yPU/AIblwn57vBLbCz4jwMH2Iq80vYRj8g
hCcPmONwqQZ3/Nd8lzXCnt8yg08Zes1ovKt2v/AIP3fI+tC/pM5BeRCQ7sb/vx/mmRlbzTb82EB1
2zHYpB7Jw+6EprbDume8fQWGOQ1rZvos/okluC4N4t62wB0UNvA24iqpznm5vFp2x3IhbpZN67r4
kqroGQCmxx4JZdrcSXnDbfdzZPy5Gq1JPedTxQeIEzghx1db/ly8anqegBEWfilObUtxI4GoUZQp
sYPkGu4dHSd7jDr7KKvy98azfkGIO4Ek9pOVhX21IC13UzRLeumC2t0OpX6dG8s5Ry2q3AIY6qc3
wCrwoRkh2B1fhMu7GPUr+r+tH2XJLzdQdJp27nCQ5ny9CZE3YvfgseEGJSxFfsX5Et/KGIE5uRNs
RQUwq+LT9DziTRaJ97jo/e1AXTFxTWEVTdtbxuFZAQdclLWcPbz0kFH9NX5C79EWvyPht7c0yj98
j0FeOiD9AbDglY9O2v6ooHbkyUcPP+EOjQHkmBXQt4ugfsXhFvAsdlvSd9pnq2svs4j1GVTD2pNk
LNpRNaznXBcsKnKbkFumVRy8w8auCFlfivqMf0Vs/cUadmpx5DYGOrrXsDLXEyoh3GSUmrE27S1x
106if0Se9jlFHAx/HlBXKM6/XFN/C4N3hZp1ZzXtj64el00tAq5U7rERRGTutOqU8A48VPHZN2n0
W9XyjU1Ds0cCkiH/iOxztohr0hkQFGX0VOcNjj47+NSzXR9kIVP8F9awsoYRHmqAgCvvngJ3U5GY
zdRS6q2Ptx7gObxQSGTJim1YfpTLjEswJEhZVwbYTYJSox+/OlJSVn0JRzavvvLF1YQFIZIM4+ZS
Y4JT+Iw38xjdcqvY4EpiDjtkz148bZHMx4fE5SfOdpz3Y8pPYE72+B8DCve2vbAvDNGhlGj/4xnt
jWDRoTScFdiYGB2G1D9iyLgVApYFLokqFgzCq+SpIL0TP1ZmNm4hhp0NAFG0NtEq1Ff8dYtPu7TY
EMfNa8os+DipgZY26Uj8KGZgrsHdtYJqT0DJPbgIG2fCl7KqU4+hRAZN7Ur6CrF04/LeOof2XuHr
MH2KLVaN7izyvdeF0bod/HOaxwtlSoLH28ItwJ5Sr7rU/1CZ9TOm/T5ruQ099zRomzEDiYAoBA2I
C7Y35Hanp0RJlDs1gtYkd5vjDNNilBTEQvEeCm3Yu+Snldw7JVH02gDA6KeXJge7LUX/iKG3vvCC
jjEim5FEhWliLTowJ1/Nzdi8J3m0mXv3Wo+sUpZRwlxn+QaKAT7uMlf4T+lz26D9HvZWhoI9zfbZ
VJ+iBM7n0gGhE7goGPi//cVs/X8jkt2/0U/SoPosAa343/7rv3zjzZf++g+fbGud6fnZ/O7nl9/K
lPpfs3rv/+f/7X/8p99/v8r/ATbm+AEov/99dvF/r3+l/dc/XfuvX79V+u+BY//8J/8lvlj8QyJr
pnfyIpTHlOj/5d/ii2Vg+17gEJ4mZODzX/41vjj6h8MQyovCIHQC/sy/xRc77j8Cly8V+ZGPyN+O
/l94Y85/jgmmVGFaHjmwzQKS7IP/xHQMFMJaB4PqrjfJqG6pCcNXaZixkKep+6s7hSiDJie1N3cU
1bPIZn/lMTresQeATaITf/PvfoT/qzzlUN4xjJwaSVP/M6aRFyRJVJae74nAY0r5HzmTqBYCdKCR
i2pQqXcW18DlA+LjQk6XoxejHdM9obMMrrwT8A5/z8aoIm2d9QdFEDO3eXI9WDlB9a5pIzCszNne
ahvmYsEAlOo+Wi6Yoly6KP/lWZX6OWlW4FHlMcRnioklBQshWO2kjLdayewn9ff4jabZn3GGksQb
mMLn8nKHApsJssnVaCbn2MfB9OV6HpGgCHxGiP21BZvdQ5u5kgyXxCpiDEGPCv/tFwNg/7WME6xT
ZcZ4II3QfhejumZlQaascov4z4xUe2PX+Eu0DNWR67d/6os8e+oqrBIBnBDmOUJfk8BDGwQIdTuz
m1ib2lIPo9MmgBN0XhMyYrtv6QgvZgk88dzaIRikyZH+uxJ2dBmx8W6pfL9zKdubyePGlsmYoJwt
63UwRlC/hF9fTYbNrB27Fs9z5xJ3w1bvM/ED/UryQotZtYF5Jp0I+T20SBCz/jc7XMKPlBUAGLa4
OuG4Em9p6GWveVJYH+OI3mKJRH+wyjBaIdMJsSsz6V5yQp7QAMCMX2yx8+JWbxMVVr/jwDLo4jgo
meuikpB3HBqpyDuJ7+IhaZzkcUFJSUZh1H+EnOyog/S0VcCt97KoI8aWqMwQOWa3xMQ10gBMGtKg
fR2rPjvMyK7XlWXl17YokI7nid7XCtPGklBQelMTb3OIsscFOR79WpIS1xANuBbuDwB5ITu8RvWW
AqvaEdLjrBeQs5sA09VDAqNjP0544hbXcmtchcMMPBM3YVGixouZZDLCm6brMnYjWhDPpwnQFhoN
/kpWlJtnUcaSZsxtrkA1vI1KLcQWS0WnIqR8mXxWohKh9NaDsLa15haPekHl4dZdwHozG9b94C0f
JlruPknZWSfn3rkvvSYoBl3A1uREXyPlDg4Bxl3W0CDhcKOIY9uTlYIDr1rnjYerh1klyhuPKXtC
G3IKlWy37USaqyzg4fYkEm91rl14vfEMuKGsFu87xofqqbGsgLMjZki+skAw31MVsIxBE/eAuiHS
bM1dnMNDEmG073qIYD0xPVO4wIwCIOsWekSJDsZm8ur4abHL6dAT8YOkoU//AAcGyV8izHKiJb7M
qLKeFul13xJO38NslNznJi43/TC0RHsJfbx77c920fI3q7DMbTvw3We3DbNTkGvUVYyIf/ai7F44
IMPjoHPrSj45LmmZx/TXAQKrNjNEjuqyNeY45X5/z+M2Zt4jUu7YxSExQc80eyjx2JjfnYjop3EF
dE1W73NW5x0GNtUhx2BxuM+El34IGFYLfV+EBg+CHZ1HAEskfI9GzddCVI9UH24Nc6SY2RSwDk+b
VzGwC68ifuErR6S63ixRzeKMVUy1DbDTMQPDvkZ0If6na+znFpUAU/z25DdB+QXGwP8Wyiw8NH3v
PQqhrQf33nvEGIPEhmBRJsZqoq3fVk5kDp2/OLCrLF9/eRaCGDmL7BOftZusgzRpSEXEle04Hc3d
sIDYHRFxz1VVH8mHGdn5uTHmsL7J2FV4Zcf0vopH0lKReQzRpa1ip/iNdEiZFx4acZuSKACrReXH
Q9la7ZfiqQSp79bvIQ/42ditOE5QxR/G3MBzbSMpfs8l6+oN204a/mH4VoDKombLqobTvPMZhQ0W
RqVSseRni8LzJ5zGx7BtarQwGIF2xJ6675kb5p84nYFzGNLHyptWqjlyxEEtWnz7Z4IcEWSHkyI8
Gaqo+5NUyrMJWtXQfLN2+k1n1m/ikazOpay9I5oOAXRiQl9Fp9Xy2/QwJTr2/AhJKP5eLLxUO9aE
SSWh+zO2Ry2uSw3sSBXuXVQddC+iKurbzC4SZHKE5o37M6zXuglYqsRTbx/iZgqPS4pucxBV+JHx
pY78SNhSS6GWN+XEMj+FLtCJLu+yjZ1a33tHKIRRE0bUF87N7HP0c2jathdCM4BltFO4rNyjVkOX
PBmR5dOGAW226mZB7nMjEIGTVSDKJwiKams5VvKcjv74rQod5qzKJvlIO9UpcpRPGHoNM1Cn2a7F
LnGIfDkTQK0GRqRWj1AQEzIVsQ4PIuE1zaiHz44UmACi0Hr2Z2yPM3xgWlZ+iruQBR6atiQeQJfH
Dzi1EaMUcIHR3o29+wg3nTyQFrcPGRvpUJEptIjiD+kR1dXHSrFfnCE91+OIgIiVxppRh8NeEfsN
8mz5EzUiCFQcOxsIC912KUXa4bfNs7NjQVhZkQQGsnhdxI2eQFsI5gL9ULTTFwl4NXCqLB+id8fE
wWuFnhN7fjZuO143Gwis2K7JyboAg2C+pgmK5eLk7kvUK7Yjdb3s0mHyWYox45aBNJ+JHLMNXazz
NSiGwuwNDVhjKiQC0+/h10wgmBG/hTZbhwi46L4fcWkD2GzXgJdKuDJEMDms5Tg8mnEdNvh1gZlw
TSO97EzxrHk3Rok6FGTGNEV8rqqAHkTtTGAuk/djScRnD9HQZWSmjzb2siJpX3USPKfJa2/OY6d+
NdyRjsEXCJTv21BBozPBc44RN1LpG6ll1gp4/MZ1gwujFoQu7oWAq3MDELTsX5vyYbJuGhdyYwhQ
J7LazPog0VvKmuheErjkNDwaoY72PPzC8bJWznQR0KCmFJNtch+SToS8uukxnKoVILy1ARIy1cBf
ycug3kQNRYTTKoyJzsyOAdhG25JrW0ATraffrXuma754kLZgJMRL++ngx3Kh+RAnuMIt8cwzj2qG
/YYu9KG3kcUyMIzMn1b8NtxoanzG37TquNLd+qVPgK4QeZGHzz5vzSx6K3uQDSfDaJem47VE9hJP
n/Y40RlfU3h4tXrK0ao4xVeObQMS1cwqzIN1g8ajwkYG9w8qVF2EH2IuyIa35DVdGNL3dvxngCaO
sE1gsid3pAcjgAneNWG6brSF8r4LWYlxZ+wDb9IrjtaNCKZjn2Q/3KCssUPpEFlDU55VzIbepmLZ
sDhkPR0RdFjAPr6NZGg/4C56aJV1CYqleRUkOm2kp/yD2zEz9VhWE1fn7FTpZDDUGM3kdsnkQ1XP
aZfhu5olOWBLA/spSvZkubBStdjHBtTDomwVqv05LRCHCh9RFeP8VIfNxqg5uhdL6cYanYEEq7hl
Hl8Z0DVhWOMinGyXoF+/DlEioavmUIkeMtcgIIHr9di1eHKtAgz4qH7Xo3Xltk8OY9+EG89rp1+x
rDNxIJhg/j0AJcQFXCTyG4sNZP6YbtHORzGDm7jhfTRLuvB7bghFTi6AdTg6KF+LKXP97VQr/CAr
n5KV0K7SL48ZCjQ8g3xfQDWtDc+jkMR/w0zGC4h2JOjavVQEg/g689Vdvok2OHVS6wfpCVxTpbC3
MCkVzErVgn0hmb0l+SRnAklGJD/TAvfvahpyKVdxSZ7wkbspvevZDYbT0YOs6oyJ86FSXKwoLbLD
ErZ4cj3b/an83N4W3gQHfzYF5XHj1sfFwJW0CBjcSpLhNmE/LwvmA4TgCPfEh+9XS0tAjAjwO/Ym
2gkSsTY1XFf2WGk+P/dT6PL03olKCssZPs4mWKdkWiIDx/nBSReml4mYbpin0mRrgpzUxiGn4d0K
IJ0CuO7vjQbN4L5oCfEmcqR7WUawPqtJE1TYxzacertNtu40RyefXd5zY5X5NffsZd+zalqDfKBr
Hf8Hc2eyHDlyZut30bpRBneHY1joLmKOYASD85AbWJJMYp5nPP39UKUrU6n7drcWbdYmLaosKzPJ
YITj9/Of8x23P2g9E5A3fHU0sXNAxpeueiemQmcbaLo1LApwdpHvXKYwDV/qGkKPVY/jLotzfydi
n6g1d6H2XOuAquSkduioDJe7X1ybGy8I5dG09MQHXpOCTvMbUkHPqYf7sPNNcZWBSfcXAJJVUWTG
2ywj/xTVXIIYwetLnDpYoOx2uNGkFMiipPNHRMDpDecCVoTSpdNMhLDtHQVuEC+RiwE9KM+jT/yf
EbM8GFZ8Nug86rs8ebADePgR9Yw3uUvhnR1TCOALt6dkPOydczYzDa9kaWQHZgRvIxsPP52dUvK1
4v0CXyDCxnBoCYhu2H1Ge1CI8U03OWxaYsoS9ior5NEz3PdUsOuCy1gRAFbxBTwfsJxu3cnvMkiO
kjbGLb0aDUHVmca/Wmpzw0wo3g0nbfAIxFSN27N+ig0yAv08EK3SJNmpT/UFzk23XUV+S6VHAuzT
HYP42YHbxoKu6ThRO1FP7FYr783Uy0Ygjg325s6ywye9wm6P8ZH1LadHI16DufcJtGd58eIM0nxU
kSkWr6K9Q6qrT8jP/o6XcXoWfacfkrniyFXuCAsaHth+KY65hBnjuzmXwyc2LNglsQo+ykmGu5yT
gBCTmZ1zw4lQICI2IVOPUWXwmgNPWmiMIbXmPJANfEqT+wAYKcRdQfNF0Lbxhu4F/zya3kByNCd9
Kezc2iSEdp8c1mrv0EBACNUxQWWvHfCrtg1FMAlERseFi91cujH79Lvcf8sr195RucOHXaC0Zil9
3faIo5FFJR14sDm3sOFh5rU2SWNp0lNDY+nBydruvAR7Lyw+1I1dQw9ixZ8eRnzjL2EDN7JGKTm5
BgCEiTjpGS6B/exBI72dYF0eR38Mj2Vntx9KxsU56RwY2Kwy6fEbWLrqBkpDms7ymBY63RO8p0BV
LBG8gu3NCQgo1xgyNOMtKw7QMiLSz4mOw3Pct3ohcjKT2J3LcMe2bUlyGgOkWrTaZeuVCSbEtnjF
34yzSSUDaY0YTzgywI2t2uwjnkjFA2WJMIzHxU3Yu+mvodTDreMY8Y+pT+SeilkMuyrhKwLIQirY
yUfrze7jEiyI7d03M80cI6XkR1dzXfd8IDS1NPLP3o/h+PFV+zDSG+BBdldxrBnY58O0cy5J3Msn
px88AHCAn4ZMVpSGi3ArzT64lb7dgXStmV+aiVRAvJRsJTmjKjAN9osWxXeG0bIdF3Wx4ww31oAo
5Kaohn5bGNlwi/0bvqKqeHrXssZ4VrWc53b7y6t878K3VWzhQQW/tDeDVYym6G7s7fKx4p3AU7Zs
7lTk6WsasIhD5IYWgvUTyFClqLhqqaiLkgcfdN6Zkkx9xMGPHGJ644vVDuWttsroNNbKeRzigjvp
SImuzpyFTetY+8wvFZTbMMXcakdM7e1YcKWFosAtuSGOUzdPxgSDxmQpfU18T15kRIMszi3SHi75
6sYtmydRWqSjYsPf1CVFRCDICHs0g/GmuiT8mcJ160ilOmo3EPJ/DKpifIOZ6f8EAUdKz1NZdu1x
FZC7JeNrLmUo1dwHP2qb7nkgVkdflN7n5EU98L/ePxK1oUXMCTJqgN1SnHTQjxNQxolQU6vm4OQV
ef2z65cnlo28d8DvXt1ioZqebSokgJlVJbhFvsGR4xTjJm6ldGh5qKmStemMbWFlgJ4+l7gEHmPT
U3zraXcWLbXGsorSG0+V7jNrveoooEdsC2VOG4qonc+uUdOpbY1kTwN0faBYsnyS7Dq/4yLPHgtD
6bPrs1j1fDhGYazma+M6GhtbBD9vdEwXXKAVgrrKc+4r26RnQUYqbLAox5oM84sbOrtVpcAjBlQh
0hTZCRifZrAvuI8TN3Da8QqyRrVbGiwheY3olvhBUmcJkUv/VSAu3g51bm+LEM5NZo09b2E2d6tZ
REDYG6Ot+wu3OxLy0VCnrykmAAbyCq2oMYR48rQW00q6CZ2QaUGBxOKeuXF8FjO97Xs4fGeAuL0A
S7Si+I9HBt4zcZsN0qDj1KHKax3NpfnqFIm61IZJPtASBj6JSnynSGPd2lnewuu8iqwYjyadMtjW
qRgMl5CKV2v52GUyOKWTlE8cA3Q0Q2ndN3U0fJnkGvcyzlS1K0xwtquqtkEZGI75OGTVZBMtWz40
mBvCn8JtnV0MLrheKQe+yyoxR0boLunaDxLyTXIA+W+/Gp1f/CglCQhtqfGZfPXwyGo7BZwq4NgF
M8YiTkJUnSEx6qPoa/06JZ516wetoJnVj295LravZhKqPfFK5pWZVNRDNVak8M221j97rcoE7ymF
awIUwX0ZD95RsVg+C6yalwTHFgC+EfGj7wivCo4KwIe9BoQ1xQXTbJ+WOwD60bdlhPV68BMqGqOi
f/IqUx3ohLRuc2jZLxS3w5TL2PcfU2hYJArg/KCh+vOdFAD0codoGQFxg2TRIB+beInx5IoalD3m
tiLZaJHND9zTyjcXKeoUDVzt16M3DRRNlOW9N1e43OrOJ/VuhmRE4oj5AOc8jCOslwcbG9suDh1M
tVmNaxQzgAvor8kz7+CUHipRHySYPS3Hi7jR+2zKvbp87oqMGYFy9B1RhAHUkMOFUbl4lKK4PgwZ
SOjJLWmrn+akRJyAJMNG27+r53k+dd5k/lBGQzFcPvpHp6PHuE8GvZ+V7W4b5Q43ZYPP2FF+cuiC
qb5OnZ1iKTHzE8f2dMAhFAHH83OiuV7+omUMCKEUBEKWeo+2GCEfh6W1nZyB9wArF/sSear6yoEL
/OJpOT+kePTOVgshYNXxkjMZDNV9lmn/oWgqfKHUQy47wh55rg3ok+b+nZyQPDyJ887gIdmyUeGR
F7Ar/t2acSMbndyPE6JSzw6GehTd9h8xN54KY9pM2IPORnUWSWF88YAVw8poG7ysfd9PFDurkAGS
/TOIiFA7lYlzqyk/rGwIf865WeAi7vGgOG1/GGSnP7GDVf0mG+EkMEkv7RY8Yl81+xIG0HgIb/NW
lUc79OtHU2lin3rKx5d0qMxuJRoMHLwopCnp0pvKU9BiAIdUXvYG6GSZXjuoVM4aZ4P9K05C8Cbz
SMsnrQcxcJOwTJpm3Q1++9qNcqbBJkqSEv+LUOSmrOhSGhb2ealmfXVsX7pbHrHOgtfm44qd2L3p
sU1BIC7436a2x/KJUvP8XilTvyFltniTS9GZO5gBDqLjKNGwKkDrO8KVzRNiWn6ua5q92Ul5MGVi
X94ySNkP1IxAlINdlzr8WhffaCfQdzmh1UNnSi6YYJXsPU0GHojpwPaOHerQumqS/KM1IEEOThXu
mGFtxBSfMOIqnY3y0zNHmBuOPYabAQ4MzpQOnVyxR+RGQLg92udDTcEa9ZlfvSknubErt7kJh4kX
GWMl+5YqpygFV4i20vWgjRFgWTnDPFQk4Y+WyV+2soa+OgGZwHMR2w3va50lhA1YjengqMp53k+d
mZNscaIXireiXY+l8t4sSskyRrxnZmXcUiaaveSRi7k4cQkde17EO3ruKOz0qpDO1zZigd8jUQCU
zqje8luaRehGG4u9zIAyrTNJD6H2aGxdZSxAcNCWAd9lz5apK9Nij3dGPy8/43CVhPS6ZV47Oyih
MUqOHbjpe1OV/o0owvic+grjbsXbYYoy+0aXfJx7/jtE/KC/JLXIaS1vwp9N2zqHpCzrG55QgO67
BgboIPv9DLqSoFLWTw98q3x82nzwH5HxMMwEEmAIGyBxx3eKF9a2ppLcXqfXaKwGlPk6RAvszUl8
20ki0n3ACY5UlQOa8B0xahxSffasDWRIj6ZW3mStfbRSByOOaevipust7C5NadxVuEjnDdFZ/yQD
O3qxc9O/H2yEU6dQ3dcSHti1Rkr3JJe7CGko4T2Z9BqbXRT2Xbu1UbKJK9MLTNGQqz7wz3S3CQAW
Go9ECNoBvxvdhPQgcMGzLAZzGM3RuDUGiZ+yFj0OPBQ5TMzaeQNgiv8k1w3EBNMNE6oqVAz1dwqj
h7ZyOTY8ly0RFmYANKuZ9tgnnWjMGsM0wZO1kTMp1B0IWaVuGH/LIkhx4LEd7SBWYxzn2XRP8H4Q
q8HF5L2afN0GmzZUIyuPOsFimis1HilfoXMPG4X82dHEecGF/F4hUT8Lz1K7nn/cMMtEX6XVN6fF
+QemQ0fz3jPt8L4smXDiQDePozXYezWI+FCYs/UNKEb+iju7fuasVecMU9KbW6cQSmiO9x7x7FD0
LFgsw8pHC1umTN0DxmYADWJtf/fR1IO0NtInsNb9vJ6Vi9m5CQpsluN05YbPLG2lJ1bs8Qd3kXCL
ixKoVAwM7aDyJrnvAbsozvR+2legp59yUSaY99vownnIhOd4cbMObAuqs0pRIw0DRjOSjEoQxeiO
oVGKKw3cFHYE2gX3leZYNzEdIQyxfrV5D4eAEO1anGpbyKfayPwYCSUrmDmS7BSLCEOcoIaHbzlD
J639Oua3qjEBZQsqLFhyQ1LPzu00RcOPqneJR6YKh37jDi4EGOIAhAqD8R4Cafago8B7lACk7zAj
2B/zMNXvPawFpqYwONDcUX6NHf0dnu7T93oOkQv6CW2mppT9UvdOvxl1MRxRTxqkdd9CoeG4fmmy
McVf7o4UPEva/wa09ZGQbJq8pFaR/UBFoxTR5cR2aix709B2IIkNhOkytK07rqxsMzuVuYe+zuB7
9bXXnWY+TvczSQx7FaQNpGjfCG79vGa5qJR6zcFlHYqkTU8l7vdDUjfMG6IpL3iM/E0ChOJpikvn
3DqZwwhcV3QVOFHK9CuyQ9dFw8QJhau1zMqez2Cb3+QVUGFuIna6dQ2R/gjrykFtzby9xsz+jPKe
0P7LAuWYWPlwi44zUb0gK0QQKjHc3JsPlL/mSITUn6E45hQT5gb+hMrGc08AmgAIv34aim7Z95L4
GZIWZujYTUQ8a/TSLe9f74XzZWE6Unz0FFep8VDWItij3+qDN0hygRYpXES5Uq/L5RqDoEO/Ut8G
4y1Sz0Ai0p3Jjah067i+eOSqMVyBxdQPAGQqZg7YH6vC9d1HmUbea+gJ99self/iLV8FWgrd0xn+
1lceWPSHAwpsD1pa/mGMtPeKkWE60bHWURJC9VCyZHN1rsNjPOjiWCUJjO6Jtw2nxHD2O2g/hckc
sc7puT32UMHgtg02MwdphXznBmK6Nzz4Qh1SBxrBND2iYEIc7+aJpQOPe3nhipdoRtGQkGJeuoh1
Us4/oo5wE2Ze1zvldjy+JvABwbe5Y/TGuItKSQrpGGGB0RtXFnzLrTXQQlGCOgFb4aPdlDpjBW3g
pNAmmmjYVayvWre70+iWNlSWybxpYZ98F0L1RPbq/jgCtbpWNJ5gIybNeMja2OKmadu/yAcuigGF
S89ydBkpO84VC3UEWwWD24qKDiRaBBnrMetc42BVOB42odL1NahG8VPn8ApFwrsYD18LvsqJYIED
0iQ5HDVrPjA0lnY4G6IVOnfHa65ipMcUs6WMXf+GzS+3otLoWFkS9gNxrsGVWzoxbq1Q/ijbrHdY
ZS9OOjYJyUPgJeCpRDA95H70iAlVrnsd5KQFo+EoGVS3Go78TZOk43NUhSYZr8zeONT8rvH3jx/0
09Ybc+6SVy8uWXVVhg8iycL/v/LSeNihgdC0FDlIY0ZkYB8xCaH3Irc+olk0B2i4xg1EUkBlccXB
HGbTI6kF4jOTTDcxejabJrNrvpMknVimBfpxqQ07kk4kym/Bz6OrzAVinWfXealYrxYi4NQ3Dgwh
s8Negfzh7lLAGDvXRoGr2XqveDwlG+TZeu+SPdnn6FuPTT+CpWrnJfyquNUiOPreikCB/J5DK75m
AMkocg7hjpU62vdGR7FfHXf11YSBdM09MnXr2XaN596fGoLoc9SCN9L+SacpAvW/uYiNEBxTOtb6
QRP5XOTsUfvpe9KRzEQXZoTO49a4ej6PQLsaaB9zeWe9wDnDn6lDebaNnnn5f8RNuP9V3P7MfjW/
uwX/7h78wy/493/932EmlKb6w0z4D8bG/65d8T81Ov43vYzc1vDR/f/NjIco+/mJjvYf2hn/+M1/
+Bkd7zfTdLVypCct17QWj+QfBaqO/k17lotWyedFON7yK/+vQFX9JjX+Qk85OAybgrzTX/+izN+U
gzfSwwGpHTa/9r9iZZTOn72Mtoct0uEm47qO5woXG9iffYPSSZHs3dbd15Q2uq2F/5+LAiba0jjO
WIP2ac0Ope5lj/91SVy75K6srn+i9wyeCwA6JL7moVfCJkGeAs0ZSkpJYg3bOSa/0Fv+TLijwGpQ
og0lFywQ3Lp7qm3osrmEXBgODa4cPGQcG4ntnbvMy+gSZpnS2Oogh/GpH5233CBYkS25lPXYJtVn
1ZrULTRVw+nloiy7frC1oUEyHTOQul7IXTJqhh23q/xcKM/kqBvmi5f7034MG+xfyNLE/aLwq84H
kBjBkB6miklinPFurCJFjNCihcIuumNAnIm4fRlNr0uN487sqG4NWR2sh9pyTlDCvK/EsDskt3Dy
97UBOTWD6AnKv5HRsyO0/xxR4vFGZIeeioisVpCibtRFtZ5UMLzhSOqOPK3zfTNSXBnI9OIBcrxi
gxy2E0/SQxGaYuPU5C3iWo/bqGvmOz1SFSMxXXrxGMJzVPa0Zx7ltjD7tE72c1H8GoI+v83xSJ6I
YzzNjem9culy78jcWMCKdR8dpV34Coh0wQSYtnWNlz9sQMFMGRZAMAbj2gZk9WZMAbAbd2xPouvX
SMtXJr/hTeb4wCbwo+zxY/mRcgs8qqlx1oY/m5SksVi7wk+ihlb6AcmciDa7GavJoy16nl10fGLE
iPp0WNPdBeV3QQgXrNEuNqVniGjO05waJ4q0mPnsJlw2rCzgT3Uc5c9Rk6kvdsPRgxCUnaK24u5s
QemvRR1G2MuM6sPIspRrvg+myO3Mtz7AJ1EhIGOkodOqENNwoHqtvxCWzhHQe71XE21KFJVs0CKg
kcqqBEYNKQdzWPOMKD2sNJP3k2VSZVC73o9Cq/w9sxPj2ElQnzwzs2uUwg5Yw1Qhx84gR80iz1H4
r18ZUwMASa/fZjr85UQ0lofY5uaVED1jKJdF7ZNPKlv2ZQNPqi+Wd8Hz2IsAxo4gutamhTy4IRaZ
cSiwb0xu1dwkEEjXSmX5fW6aUI3swqrJftdd+WWU8bWpDRZqdKXtujKWrJGmbJdItaSEVb0vFd+l
kvb0ygWE5yzU3Wfd2TPh2Kx4qOQIvjwLu+fMidMnn87Jm2FIhwflcaedLRqVPcrq9jOx8ze3cMyX
rvVmqJ+qwQU17Ys5Iz7l89OCJ+HdhnF+Ktq5Tdba6CE1TKJ942ruERaIg1sdJihKPOg3SSy6M7og
WegUt38zF8OlXlJDpQb6DoVh3Sa8XwuPor+0qM+UaiQrB+beZ/r7IVFOjbWNkuJHFnLF1M5RYVVa
1SNWy7FO7mZdUBBZoeHRfLhFjHd2RsPVIWV2GHFFcXiJMzD+PbjgY5kytXW5/UlMnSBQ0T+IhFET
Z3hBgZRt/Bdubls4fzJz//tDeTm0P38+UHjV/PUv4t8mo7VMsDfmHnGUggzgSWeAanQEu1XxTpjS
f2910t14BWgwHTTRj8jwqaGwhWkdU6O0xJpRmp2MTYvNG/99/U0JIIuoeqzvyDJyAPtWkRzqWPTL
XL7YGej/SFRO51ILFonFZraHqmNchzjwD5j0rY3urOIUYmWFieVXa3iu5Nu6oA/fI/Y4wO97K+HP
HXCxsKkgGTKEzRWarvliq97+mnq8OFzE8g+ZKVKjiOt70zA9Kp2q/iDzdnwpjJrGSzTda8IJdTba
Nj9ghCBQPvYEgzyvdbeK3TwtfQP88qGS0UMmFtvsgNFvCwyuegojP8B/k2Z6BYA0gwfgujd07SaH
0SrnY6rYMoB4mqh7DYwMUgAx9VraHcAB7IrfcMSGdzyoCfKNBJTUNVK/dKPdU3Q3ld+EXODYAV+5
B+vaP7mBFl9zYNBLx87knd/sXK0qc65uoum5mzNxsApGZxO3+wN3DDTGgoZStEMsRWLpaYraPrwb
hyy57Ye8A8KBE2gfWtQllnB2N5ify4eJn9cGLBfa3CSSz8w39FNRmTXUEod5VeU9UFMyTruRDaVa
ZY1nPrAT5h9xKod7yFnjDbkcvGl2MXC/S6c7R08NpdmOqzCZ20hKGoMU9UZzetcx0YKxq6I7rrNl
vx+5URyErQhPNYKRYCqmY8FS+E0tb/yUTjfOJT8Ld2EY0qhnA8Tfom7LU95Hxps3J1AkhkQIHg9B
4Gz7oG7o01Y01Fhi4PyXPtM8B3vmvXdlM3zrJreILqYYO/jBQFYbfK+g4W6o+Lst615zN953uhKP
OauUgTusn7Kk+P20SmyF35d0A3+4N3u3dLdFxsGRM66nQkYhxr5kyu8lN1XQ8ry228ks9LWBOOtv
nKa02rVp1i3BKdb5mP1asAoGeCc8TrhfPhLQDZizR/SGlTLbaVt1lj1Bac8q7o25uWd3BeO+Xh4u
LqWBuPhYyC89G3CZmjYvGY6E35xsLD8DWy/bOxnLo2xKbHpkCm6KJOsL03bxEBnWlmOQhLyU8I09
YzxSFupjNfRMvIFpcQL9a92xT+YUKyG85zRxj2z1c3HxhRIsXov2EgeZfA2VQ+q2bkKMiV0kvivL
a+/GdNCfUWwM19mYgxeDMMuj5KtghkP6fuA0wc+GgT264gQfYLRylbq1DdXhdKgAcRTNtER9JZdB
ZlR9l01leCoJyN+2Xe9xox2c+sMsY39P3q26mRzhvCWI/zuKVMqBbSBovNiVUHYgldGyHdv9U4DL
ZlqVjVbbfMjmp7lXwNJAMz/CZrVpy3T1Ou0HlIaYSfS1AGRwJBRu4uXEMrApggCSe1bk9KI1etu4
QN3oH4+bi13mzIa4DDAOAemQSIA7hhYbeVHWPsJNZVjXIMuSQzTWdAjYdsC+PhC8eJMDVc+Djemv
pkmqk2OXyU1iTO4RL11956QGbdqeaDO62OP5LgoM853kSvzoAk469WChbkJuxyOvlWvf+505PKc+
YuXkxqBPVJ21H23BTiRrTUFQNaHX2iQlGDZufghz0dGg0zgY7D2ccYZDZSYXSNCkYgldKoINK5xG
42WiRongeuzcT5EK1u0AABP+y3BLWniGuyfo9N14RdDvycsnO62k+UYpmXUqYpUSoFHTq0hItKzy
GYDrkCOZuwx626Y3gXWEmdp0AKQPhTcZPP5wDcBO0yClasE51kU126TWCo7hBPOOfAMDrLBK+ebX
kCJDIrafAw+EVwA69a+kreB5VqilMwMTjyGh8V85IAeQdynQJTQKzZ0CSt7aV6IbLe0GUwhO1uxH
D5Ox9vW886t++OFWoDpMP9Gn1nPDPfdtoKitVsR3DP9SWK4+IRGOB2kH4m1ivn5C7yhQ5IcYC4co
n3VruzAKbZV9Nez82Xx42YNVFu19HCU584U3+DiWSQU8cFuXT0wYzQ2AcuhClZkCEQmiQd3mFWs4
zu2cBWJmLr2HWUKbEy/vLjK5Uigc+hj4fY310xVef1YOA0kvJBUsTlmDycszPgrN8pBLaWTo3Pgm
FwMnUWWDNDBMvD9Z5ek9lpCFljkPe8lzZq+jlJ2XY0MK9hNJpDy2useMgxgfjz8Gh4Q0FYjmqV6C
193FNFOX9RyvLMeyu7wyqNZkC0IoY5O29n3a8U6pelUdaD6KXgJCriQlInbER4UrriRVbRt70jPO
rSiJ7aBLuZtZ5oLCCzq5UFoJSLBE2JudjbNjTM0XAgyL5VtadAMR2zkHZPDvSyKYuLyCSBOLyUNr
bfGIZm8TyemJiBvBe6fNYHXESdE9RjOhoQCo+2NY9izjuiFqaYUjy41dB9v/o1fxMDRNWV2LoePP
Am/foEaj3x8ISi14l0764aUqDJj6sdlc0iIvXkc3Ku+zVtInmVFasM3dyXkVeuxuQ8to9pgrh0tf
lC6O58Z7qDEfb7oSQwhcqqU0rtE1BhN7aq/D7AQ3aZiXb2PFAxhzOM0nabn4LfAkEGnB8rhOy9p6
76YqfslHYg3gIa1jY5is8ccmPNupbwCkitlR+2mGutzQwgT2Kco7km54JOoWQkKEoewhLYaoWtez
5SO+GqTOUHajDY776IG9Fr5Ycqvmj6gaMbTU3LR7Uy8dy9nc/5qmrttyMyt5JJXh4zyB9qikoyl8
j4Y9qp97blVDoSlpuiugYSoy7GlJAi94oslStCZ3ETN/NY7jzWijqgFeqL9Z6YDCbWoMu0ELbcMt
wosWiSdWoVl1K5uY32MVZPO2L9v4reongvYBJr51sXyE2W9FGHzoXmJoZUedWE2HT7FQ1xYbEduo
TKWH0Kngb+gZ12VDRGXrDaS1sItb8ogpTUWbyIjpPSxAN0FRDHLSIxhbo/0Ysx2ecpRWw8Ie1OZ4
01dNy/Pa6KKMHko6U3KzWsRF3DUscEpcgQTJsGdhWfIS1V4TXFmnji/yyllqblM9TyeaTLx1aDNz
mjLon8rYze8wzWaXMJFoGAOFbEQs5m0EaXFcy4hNS+TH7cGU9I2FBZYys0KRxZ8dQ9ZFY8UMYJC/
I4Jlu+MLTbO4d2LDdB8N0K+nQk/ls9USzLciTQXeZHPn0XajXoQdTGCBXP0KyAOqDV8crI9o3min
jA/lYLqHqmv8TVMOkbfLqBLYpJS/HzLP9x/bKsvuWoOEQKTwgGjB5r93whc2oXpn9W36KCYefFY9
GGftQHmTYS24YC486wbL0sc/iGb/QXxVonH9KbxKuY00LQQzoQnVwj/8832HfI0zMFL4+6gOJNap
NFjCH14PMTUrsuY6cudd4w7cqiZ/k5CTx1sFifwN0NrwzZlHRD/MU5yZbv3M6EbdT5uwIgX1G569
pMp31BhRGM94aGXbFlSFTzxhTh4izaf6osJGWcfcsS37SKFIehEEB7Hz9IofUWcZyY//4tv956yu
UNJjweRK4ZgeYWT3z9/uEOfS9y3cPQYr2622YvuzDsjvgmcIJx6RoPBRCJJ3LfP6Vw1lpNiEYWnc
N0K073HvQGxnS4/qEsWzWAVmaX1aNVQ+6g3NDonOzntE/TYkjxoGMadrbbMQnArbPUW6IEUFy0Ab
639dfb5En3XRFN/tP2vL/5hT/z9PRcb///k/+V+YZVcMGP/wo13C8n8TjhcB/a9/WUXhz/ofI+x/
/Ia/Rdjd3xS+G5DKHiFxlGyU1T8kX1f9htHFQbqVpLU1ufe/S77S+U1L0/VctFikYEeiDPxN+JXW
b/yORfg1WfU54l/LsEv97xLj/D2uwottaW3hs9f/JDJU1C42OWfsfmzu3XkYdi7TNFt7i5nP9Fa6
Kjq6KoyjMDCb+TYnaZ8btBnmHJyDc4eZITmZdFf39mSsaQIlQpkv0Q2CXyz0MpjryeCve5e2TaSV
6VTUdn2s9DK+T/BuFnSTzMBhp4G4pM/RoVfYREqg0ixKQ/halLlJIdObNLV29PWxdxymK8aOYcPS
br6dWhhLdvyr5Ar3XGbySxIlaoNlU2rPv1IIATfl77ypEn3HjMZj2nmHHJ/FIR+nD5Av0YHcNxkk
UjURC0yKCceNEl7C1qY82Dj/7DYxbztK6VbRnOk7FXCt9KtXD3MWO2aHtoh4V1AXtIV5yasy8RyV
9ZbVXc5+FGAJNcZurc6dNeWvlR/c9zNQls68w85CaZFfU7g2ZKQDE3r3SJzB4RnTVdApduZmjP6L
W8MZInkw4QXURBqpBBGU0/lQJpuhuvGc9JyOpAGmiM6aCve13bG79UtaSkL44HvWaP3v2WNKH9hh
29bMWFgZxN4ErVMkGeLNOJECSh1SXKVTtmst2bkJ1QXYGM1fQ0vZOhVSDS1yCWGKnIWlcp162zuR
tTfIsQLfD/Q+ayif9IL4jkhvjxE5pxjOxqqNp+SsfZB99BjeWZMp7oB/fmaR52yhxx6qDODvMM70
KkqxZ0JptxXsE8p2VHUqTepEaswjF9YL0zrH9gW5j46dMoGSSb/NTk3G41hQIUSC3d94KTu3yUvE
TikrPiABQP+ZCRo340RfRpF+yaKaMCzzDNe6+Z50PJ2rGNXab3ZhKSp40qigvVP0Z3qg1mG86Ex4
vfZp5rNnxV3fTl128E3SrzwvNui4CTsLRNKIu+SxJaa1opqairORrwHkILvJYrgZSZEn3Ol3JZ3z
m7C2iKfMNNPRkoGn1g2cFfsi8Gs2W3C79q92TeSSR9sSgZrH84Cs79KpevLNhTqZpQIQwmBtK4U5
ZwpUdwolOEvpBGcPI/eOzni8FRLjJ+UtYp3gASMwNHU7CKdkq8pGMNOGAObG+TYlpHRga1kwPK1C
4fuXPICXkg9soHOgm+cwd69VruwT22fuNoV15qr6Qf9Vs+uZiHYlAL2LwGkGm2TVUKS0MJLGA0FO
49wVYtO0xPhEbtdfFEcB1sfQNIbTd9lh+KRH9ac1kWDzarO7wTpV3Uaj/QXwDrKnP2UPGIdeaYDB
6EjDpO1dZObGSBu1XoHDbg8RTgc81Ai1hEuNPdyalzkVxs6OsnLt/l/qzmPXciTLsv/ScyaojRz0
5PJq+bSaEP5ckEZNM+qv73W9C1VZhUKhc9hAwjMiM8LFFUY7Z++9dl7+SLTyrnVXApAcs1PgSJpQ
OxnJTniHxmGk8zHnu4RJ6pkERiM2atDnKfHsc6OorUNOxuhJvbrPZ3dy18CIhz1MW3qpyQQqQi/C
aMeNaZDkGCp9zjxcCM2c7n15bDvqy8pCWST7ySRkMW3OWlAuC9Z35WSiP1b6pWm95MmUCSz+Jo83
/pJs2K+H+640mw0jGbml0rF3GQXnjS7lrtf4TOywvwtcBiY5795aLH2siYWr9u07m+v5XOj6xcTK
txu89vFvOU7vcsHsqRY5OEHJ3sa0jmTTx9MQLzdaKpmKWkqF2Jn9yLBdvdAXWFBkENuIXmPVDOvR
cl96SwabYVloiPaaHDwCsDMuhZxaOvzpzd5MbqUoeQ94CcD5D6cSK1hQP9pGgN2sfNO1l7903i8K
Z2YmQ6GOyFo5yL7wI+89MIhl8T2Evth48T2Mxsl/h5jwXmYY2lJCkyszpUl2oqxMA0S1105Ov505
vBg2n53GAkXhmHX7tTjmWz1hfXac8N7Da5XbTMHWAH3+MyPYzIemLU/BYGIhHrxDNTNg6z6m0Txp
HsI2IW1kJVRxdq84qeZ9qLHbJ1Xu7VQLU58sXjSBH1wrS/2c0/Ilw+ix4EFgxQJjO+x2RejtCVx8
GSxT9uiO0TzQUiPVtaeC6yjJcCIhYk6RlFhtZKUvXmlidpcZBqe2idqlWfZsexhooi4gd9cPprt3
ie5HVi1teiwF1hDXpMRoxIcueFpv/MKnB7f1Q1o8+KG3SYINARpZaBIIx3QPj3siZIHo2pG6mzNc
iEAeqH/Hkh3PMGxL4KmQYHj8juhnWEKPqvbQhNg3814NMbqHNa+XqVNR3dOWTSX1np3te6ud/BSn
+WcJ6I4JeueOI42TLkUHxEzo4OZikbzncCUvqJNHylMAgxkJN4XGtyIfix+wjQyQi87zrfLmSJUl
WzpPA+2cjIjjn+YrqDYAdJtlS7rrDXPcCMSZsHQTsC8VlGgY5sPs5M0ehbtGikUBNCa2/xXMtoaE
FvZQdIAKc45VV/JlGi5sR7TlQbabXaglBc5mHG7hNa6JR3fzoQoDd62LwPlY/OEtJrCflH18MkDJ
8RUyL2XR37mZD/gZ/QNRpOQm++6xSq3l8vcH7IyPBBbxGyJtHmfNqnzioi1yIKzIavsl5Ehlvpdd
vM9UI7Gg0HK+6uw6j8QwNA/ORL1kWqtDbuhPrNyflcYsyjduvPz9AekkyrQv93AZ7xLVxrxHWsGy
XXNVCp5a8pQG5oddYv8UQfM02uWTcnMbHZpcMaxN3KT5s0naeDZOZrGk67jxd25n+1t8zMBYLOeQ
NP69gh6xx0L6lZ78mN/D8NhYb0KwbM3d8bkxGUMB8hDunrudyxyCEar5CmJ7UybPC086ypzKNcXL
6d7zCclmsfM2zdO4kfwOR1N99fjhJp4GkFWZe/BN0DVijgeCCWt2OuCJi32RTrvUJ0YiYufVmdVr
6FQQG9yOK2cungc6n8wmedGoouu+Tt5bE/qK8nk56eFUlUd23Hk1JJa8/HG+iNl7t1UrrzPBp4ll
zzePcX81ard8dg1cpEnmeMBaNeSLOV6XY++gr0Or4xQEkTg648YwoVbiFiL1L/ziFXF1gEK99DS2
Flt7hks/NqG81jknpTPe/0Q5rQYtJ4bsCKDNFDelzZecSjQkWjWtmA0b6xg2RDQTNmZ1JXi0tanl
yfPsmGoLXmZAo14Xs8TpquIRc8mpje3zLLJvQvp/0gVaY10DCRgSGoRUbx/uSVbDhJqSZyCUyRRf
4G3/yBqE2kqcQq98W4R7sbWPu/XuIuCLQ2CbNbIPZU1bkBCqmGJBnqvLFmvYwKeCGdzN4eYHzb3f
aaZBWligU22YOhlvewa33eRPnnGXnqh5WvHWOUcTEAec8mo+oqWygF/6M/Jbf3aoftWWHb7a6ncy
2cWBowR5roCGCfmOz9tjajfzYwM+bl3Fyt4UvmRPBOb/CathBEbG+62Uek2e+p4SgnI0m4e/P7Rh
8VVkA+qmk1+Vn+ZcWhTNnN4AeBxuaESqvNuGQFKwWXyqdLF/0ryFO85q4xtSP0siiOx2Lel/sOtT
BsYws21uhEkTZOfccu7F5UGxIy0Gf3eq6r1DhPdROaU8Ndnwynd1upmNHe8Mu8siq0PIB0Axg5Si
pRcDXR1pM1gestER+8Jv2crf/7bCa/5QmcSIsPk2Rw6UUgkQRtCK2pjXIOF8iCZqIOGdlWcMpJCT
Gi5bMvySZaVZOHEuI+hyqik3attiwamAPdlY6C0BDTCV3ac5kIuXJlb9LnsZKwADliJay8BKk3ND
kwCBki0RU3WhSmw74riO6Glvdo7tPQH1+WJXkPP1DiO6SD/qhXLAUV3atroWyXwoKdEErw/ixq+p
hjDFNB1z5T7VZZgRzOMJ649WtzELmIM0+8Bupoh1wniRKn79WHvMMvqNcjH6JucZ5VGqdefnWSRz
Ub5Q11ifSHtdzL65EXkJNjZ549NIJi/hS05u/8HjZIhCN75wkYtZjkK+cMrxxp3lG84Q1VYplgad
ErvMCKfpkHjSWJcs6eZko6l2jsIWdmoWU3LH7WRyZm5aJVemlBsN1ZrMB+lELZqBPppy5ZQQlVae
4f1yQnqECsTINWS2XZhaeLbB0JrG9Md1qvdKFx9ENzalHue32QL/5I1nT1VfQ2tMzFmkiybpRypx
OLTm23QveNIw0ICmRWahnVPAI9H3q8sgQ71T5S/bO/BmX7jseXQWL++UrP9yC30rGLC3YimemtGh
TC6RaBHz6zQqVDT0u1Vs0UtJ7fKNVu4ZRdj9CT2Jz0s7fLQioX+CGQCn0Y4/F4yU1DNoaQl+0ihA
fB9aN6nbatyjBAJtcYYzH25nNcs3oGSE/p2DlwNQBZn9R8nG27ZOcqsLm6KSvDtL8sAs/9m68miy
d4XoSHMJ/aibhmPPuAtfKosSsTy5zNyWIvZEKBHunKvPzFeW4q6Ci9yLuqHeDRVMFJnbDWrAb++u
urIGx2ft1nEkskRe6MbM6e5ruvW8hPNaYGrfx2Nk8flc2QYEEh7L5xG7U5SN8QdLFp7oCIB2KN49
C/Qz3PFT5smNO6ffTpwcstmq9tJLoLSkwFY7njyeyhGjvXMrqENl1LzLux5Z5D6FeW4PPovT/GIk
abH3ne7FdrLgRJyEuAavID+v/qwyCu2BKU/3r+2LTCxrTzdTf8YuQ/3XyMYR8P3GA0anJC6r2QbD
n9DtMRqPqJ4xgwxAlg4j3LoK70K/4PlhJq55IHW1DknJn2V1bpPFWWNIK+ks2VvI4PBXhnrbYpml
+sP5CLttaoXqiH75CUtmPDqgLSlrDihkZd8dxQk1IwMY21xSM6MHCvGCfJ3RQLFuHW4fRBlxxg9t
y2tcd9vKiWGt+Bi9UtA+WMZYaKYJZelU7b0k5hVisrkhoDliZ6fDQkHWl6N1xElnRnlvU9ju6k+J
WL5LbGOkoGkv+W2q5DoA2Q1cPO6m16LTVMutnXheDy3+jcVzIbtW3GAoOzoNRXkNYBfe/zuFe/rp
8sglY5gkibshM070B/Vpk7yS8jiGuqThsn1uPJvimZYH1CxI0ORxxdRosedKjWwnq4UUFzWGG2DD
9KwkT9Z37UGkdZs9TkgYwoOTb7uEQ30opz9Fa/12iABFKSsN+hiyADH2Jwjq/gCf+Edqmlfts6jw
8AiQrq3/MqBX9r1wvgBKtLUmElaURq2FlM5DRdmdy0ROeaLin+4KdjZkQ7zKbrfURqQYuqmgE40X
7H06G1Xgr/kyV7uun/5ozxteCbhS3i3zg0ctw7qhH43uw+wh7Xm7ahSjKHE5iFMt6xPdgm0kC+Ay
g/R/dK5yIifGisDnfRcC0OE4SNZc+bGDTp9ISukmabwrzD3s7P6wpqyM7wi5Id5laiJ7nB8xRJMZ
XtuocXQPdfCu0vlpEqB/pBx2dXEulX3vBGEZwPAQA6MoufDzXrggNdY1lbEr26fLEkwrn3a1lV73
WqmMEyNLPlnWU63sHlC6CcPcEW1e+axpSmHcAerMcKdxbBXmyPqIlp0OFhTMFMpixYLtG+/6Cm3A
ioQGjD3gz96mieAKkM0PC5+l9J5m8+8P+tmd4TiYu3GKv0aOErJH1a2WIjhZnaLRS8059yeC9oOO
t1wb38j90bOZ0Q05cu1VJshjMT4MdzUVgxqF8AC7q9DDddall64XPFcRj4p3N32LSdGde2binMqQ
OxnMPIR62Vo5BxdmmZdkIgsc8zwmopx+wZnZEt2lRzPOUl5f95er46+09t6zyZioVCY4FTZhcKB5
xCNXlgGmBHeUDRF00JpM1TNl4xnfSuiQS/3GMPfbSniVcjhdkYoHosI8F/Ny/KXoJ3aN9urHg0Pl
OwU/jYWRUvKASPpB7Elak3xf9DE0igMxG8kSoL8lTCArbGSIpKHhnqqpOI2aAIOVjDRVVplHvV9J
vNgH2zQJgq2l78Hz7ohWmOZw5hgtD+VkbNhk4vYURUzgmAVUZRsnJ2+DjcV0w3Op2IdyzJ7o/es3
9N7i2WVHx70aAlvIl7zPDy1hOlgL+EPxTOQOn9vv0cYXKwK57UB31IwTXh1BFfQPk9HTJAI4xaHz
kN8HBZD8VJKQj0EPLtiCtOjOJGVBzmmD9ehMk8TyicjzGQfAJO0eKbGc6OSM8RYmzaNR2/FeeP0v
0Xdcr9LhkHopQqPxhWlr2BvcSaMZNXplDhfkmHpbuJexzvMjJjbSN3pXjtQPGO4rgvBTBRiep+SE
gQNRK6LWIyyTHQxuEbHodHHEBJckoAwGS60ZjcXiREszXXtIKZtKnQidtycnLB6WIbspN0lohcA3
23GmjRnR5MUgH1s6dGAETQmCUI/Nrp24YnZhOsCquu9sKSER4bvAyrbJ4aquh6U8O5b4hH6w7lT4
OciUEaGv11kHB8RerLNicPQ0zWF2R1t7TOix6dqntu1s9k0xDujSebbt2HiSHLegKcePJGSaczlx
B9annRe+JnA1Vlg8OJfZHCTW+BU7HE+NG00q+PDNgYS8bT8jxT8qw340vPpWQQzgStDfX/uzKh0q
/Dy9p/wF9ZU6MSJawjdfJ4ZvQGnxmfeR6FKi12SO13mOqpz7z37NyqOgoGzAbogt2SVS1j153Ni5
CbGLk6PgOQJBBjQXm0zoDXNobJg01abiwbYByj2+z/yf0TB6RITxR16WkmGdrstGgyQp7cDclOlw
tGzhb1zBeZLfSwL8oThXhVVtcDihXNaudwZmYWwCG56a48drdgsUZqf9Axz6B2LTep1pfW2WC7ao
pKJ314AxDjMluGRm1h8JjrGEIWpDn0IM6+2nwC14Zq9Ed3KbARMvjlal2l0QEr5sGiQCEr1pCCRR
16STDO6IY/BWSPrTVBzfAu1355q0nJuULvsonsL4krFRabnF/BWRpLNZPLMB7FVJl05tjhSdmtfE
8tZjXz1YeN0ji4uIzorXHnPHHh8Eb4NPkKxkZ0qp0gu60LDyc6LbBXEDzCXw3hx5oHTCXOmSb12R
2WKNDeGjdI5Uxh46umcntg+rmQTaAVfcKi8HvpCsk44m1Ql411a56NzVYHe3SlF7VyI7kWosaF5k
9cMO0hT9peldfl0auiL+uNw1he52bC1WSHf7oB8/7yVup5G7dGg21WPQ8fXTYAlbCdtgolHQc+9F
9hW36xgKsOE+Gku+7jsECRq3KMigYZYAPWLRWHD/DLDjbGCwudhxULV17u+VdrlilR2sUEuuJn5p
LLsIHFSzLRz91OHR1r1MIeNVio/bszdKw01Hbsi3uTW80Gf4SzK4nQOVkZGYD4G2y43mFrNx1Ljl
ao51psRRUcw/BWfjzNgw98aBHAQSG9SFv5iYZsi3k8SDYtYZs8/AAprAmeRZ2GSppjbyPTbz74I6
gC0pYTey8UjuiID+gYEv+WK6mEtb8k9Z4IiVkaj6MtPk2oCQfgPaRuid9iJWJvXV1g6hqTpTG+mZ
4Q7xjWsM27DnrGrWmmBlw4LzAO42w5RAuQqqxU1VnM/dEGsaQv11IrvwgXvrZermz8LpdqZlvQ+5
8jdWVR7TmZYsChztddeF3GyqGz68n0bNu2yQKKlE9s5dcjXw0SHjXqf7MQs3suRyzcOOjVobFcC/
13ngNaybkC7ARGS6fbEFQmdGE9BeGsYHH6swuJkVhsHYRAMc9+piveVlzL6cm0moWkpXSW94fX1l
ec6nEUadtqsz+VhBZfJz35fsjSd5uze0kEru2QBXIxcP77HX/hfQgHWPeXhi7mVkrg4NUsTKohAU
CCM8zR79P7iXPAHrJm7xezSB65NxAa/EVMJKOpTBd9BmanX/wAyG+w2O7kc7GY920H2NDhuCnsXT
itDyiPPlvMxDerXCp8JsHeoIeBBD/vjCxHCUVjN9sr5Zq/so3LjCfcnTh7JUOcV9jgKNWrX73FHp
ukHVfPKb+FEO/JnQTryrygGYpQh3Qb68OtyG9k1yfxmnikBi2C4nlzFiZQ9Gu3LmzngyaIXMC45U
rnLwQEVwEJrWqcoZL3OVTpe/f8WGdLr0qvsyOsph/+P/TOyBRrJRBxFrK3E174NRwd1hcJffPtde
Omfqchf3DvfXqUseVTqkBCHGFkrO4uwq0vcEJU8dU9x2Wlg0Wpowfl0zHOnA7J8S+hOe4jjZ2xkc
d5W8jFJ0lwp/U+bZW2q7M8qSq9zcBwo1zO6G96y26K/Ag247RXYLC3xEhliCaBltm+UT385pXiiv
DzKbstwR/Xdg4wmKk/jq/eahh3TvlhpisDumt8AmxG7Yt0lnyVnm3aWrW/tWCvPckPs+O4n33S1j
uO3NfivGkSpxz94BjtvGoZOubQTlavFVBKga62DBMW8Nm7Dgu8C2fMOi5lLXhIVqfEEefWuecjgg
h4ayJ4BuQwitEReT/5Amy2s2Fs61NsLskeKeS4Pa4w4TmZ4SHYs3gSUGehFvRfeNJngwqrvHu/jK
ChefJeDrVe+VwFVZxeoytSGEkdSnZlzg3O+faXz4MFBpgiUveGXYRmfZ/LPV3Ny9pnyd242HsQcj
I21u0wj7TxoJRTddfMga85jhyK0bmMItVvssVOnOI8DG40kcrB7KXgWzf3cnQuOgvqYjD5HsDVIP
hgen7rekFB7JpcCVbAbBrbGKdHfyHM3WCtruuplemsZxdlbiJpQyW9cg7F8zqx93zugOeyRVzBHY
7FBZquVBAchnQXJ1/ZFCuXnOdpnZf6Rj/tTmg96hsl3wyGZ7AMG47JqRS3UxHOMfdAfHW4qck9Xc
LRVkCgnULHRehLM0p4YsQpA9J6M14UNl++9Dd2C6dkBgjP3WnYMXosHPudfBMRBNj2SCngm6nQJG
XnNjbFAN7Dxfu4VD517loij0Bu7MxaPbRoD2VPLMPTW+TUIMkcP+aFsmiMBGszZ0/WNI2+KpYvIc
hPE+lHO1HxbzNpUmurVPKbsDzIgFl8dkVFzx6t1TWROBYKCguTDeUP8Z3poQayZomLaAVVpWYFxa
TjWWaSZdyFDBdw1jPxjvQa5dinZxQy2we3nXAtk/WEkGaiWpfsqwR31lezZTi6VTVqHS5rlvG0wc
EsLA1pLYKoZy48GRWLHsHneA/kgMWla2aVKXwYq10couMUox5pOvu1uPuzQl9o5/wpz8jcgtff77
g4Z4uctL6kMTlVI4KFG6apIg3ZANx0XqA9d/zR6W8bZwkJPD5Ktv6gwPYHtncauLr79ysPzfiYiP
yMHXdlJeROrjAwPBPQHnbvsQhNXE78Ny8u/OMpZVwbC/KcLc3WqZ95dx+JQJW5AunG+IYNS9qGbj
aryRQW7DvVQjWw99xG3rAWRH2Af3vZvzYRUwKUMTvMxDB5h2iP8ImtAyttKr0Mn9neliI5biW7fd
/SZk6i2QYYYvX08hqJIWnnXK3hO2FSoBFGDfMBoYGANffmoYdMc1zEkvFovstUzsMcqJL5g1NtAh
W56WCgMoEPitCXttU2f4eloIkhhK/YktB+NgW/O3M62rtPnCsp64KNgBV+uyau0NxzAbIY+dwITC
lbv1l+manz2+eCw27c+wDh8XdzJYG3TPYwprY+qTd6Oh+VnSScHLioc+/sVLCyY5NwIAs7CcoVyv
XNhYz3i0XXaDrhnxP7E7VdQ2xSxlDqb1pseO1lhr+SUUHZhU1OZc0LyrVsVz7gs29dRUzgXZAhb0
GDorNvGT85BVBbRc8bHYH5YrvwFF8KdsaGMFXZmtbBVeRYZ8gCwA00ITMFP6AkHfXblDXa6aqkQT
Ve8Bckgo2Yzd0nT8gPbaRrWE+Jg6Bwo5wVHN4e+ecW5lSnVrZfqWi6+Avgv2g/7XUBH2kBJgrWts
OSXpSCR9yzp5A/loN2NxmVz7XAEMbBe1o6r8IsFLEcQMVwo25arw6OaUC3/rjYnLCiU+Jd3irY1i
/KrZ06xqfQsc1lileuhJ68Q+4GONGoCZyC6XqydzNuj89Fq7MHtIv5tKXZIWan/DEpUJYZ/X9Bsh
ylJLJY/EJrDps1QaoOzLoH3zw1e/8UBIYIeyWWYNC09uU65HyNlFmu56QbmeYwr/Tu47kJqjPs17
L5bgVJChYb8fVWavotigKHt5qscAe+4xBmuHJZmwf8EoROOh+rR96z3OJaWuVjCuMf6ubY1tRpjJ
l7SIhIU736rv/NE1tItxxVR0mnIUZpSwbJk3o9kd5lgpllfJtxRjVBG2RILW13A6F4WvN4vJUnQI
jJfMxGZWT/flypzxD06UVPUxCTwqFpweIW66SHwkKG9wby3nZ2c/FWV56azmTPyLC+Qt4OdPSWta
hQk1jZBMDtIGc83VxieUzuWhEBL+7EIdBLC/Xd1baH/sPcOMXzmg4ZbPDH6b1IjxbRQHIa0cOlHx
2YQU1TvEY+c1t96oZ7/JI4WvtYPAvQps72251+o1PxyTavNwJGcYO5AJh5HhQZiX4q5n1nRV4aVI
ELksRmNzryH4IoK6h7D3tzlkuZVZxRjbh9uQtQ+jSF9N22V7jDDjjgYu5fLRJv/CsZ6cB+C3NEFR
7obyiceF0m83QSgCr6S65JArbg0GNPOZ1DokkFvT+0z0Rof1fciu3QKXYumpjyncSQH9jb8mV6uT
L5wTukv10vO72c3EgNdLZ216K6Cp1OP2NBGQPtD88MSRjxKk/LeqDpajQ/FNJmnSoQfmu3SkvZWd
+8oR0R7h0jIbgWsWFdW2wisutDyMEY+pu2o5JuYL5W43d0oYsCSTf7lvUIJ5den1CtzqtFgolP20
TUoupKSrvxWwE8auxVqXTVtxX1mDNQG9hYk9HqqtaVc2ITMiYFofJv+djE6yd4gBH0mZsHeECwgX
vH3VPlDiZrDy145AANQjO2o1lrnAHDAjCC33phO81Em7hsclgdx2fObzGeJbRSZnniyaK+HLrGe6
yFZDqK7u9LsuLffZAvyJPWCBr4R4ZU2+v55CaIpBwCrXwz6ZLeaF1Jy8hogb5NafiukeUJE2eiYu
tj4fMSnUNyxP3Y43y/4OyDpGVMA8hAk5/Y5gaV6pG1wi/0TlpzQV2wWdsfZq5ba2mcGthuqEAl7Z
RtLFeYIWOGaDOpMyW7NapFl5SbYMxsZOlv0LUrXx0GdQ8mo17s1x8XHryZXyMuuhDHGjOrwqwE7g
ThYcMVSEtnrpLlCKgTNm4L+6Z0hN/UklDIcNknuWT+Uenw82x3KYWD401ha0e0FoigrvxIddxJrV
HLlku5UO6Kble2dYlj4Sjx3ZsZm4AlzwAoh1Oqz+ZGV5BG6a8d2U31Ma/BSuPNRsvZB462fPHHYu
2G13GHMS5AAvEyu4tGm3bUJ7izeCmSnB+GJah5EHEqL1K+HDc9Wcq/vcr3Zz658Gc/lODf+NatZp
LmhIqZ8MD18BLgHvOqUsVmfUDiF72m5CGOVUna2dNDn07fvoYODLBfjqWIgnlde7v+7USbrmCpHW
2biy+EHr5cG19CXpqCupyaKui8D+bTeLt6kbUWx8S6JelEN6oHsqmkkGnUXXcYg05a4m03UDGAoZ
u8PWY6MneIIPnsOBuoO3UzBYqT9z3jCRpuXR7BwMeJmHJ6jdG7Ivdr7nwZE21UQd0HdTzGLvMUCu
/JTaXo2f4dXL+MJZfRl1ZOA+EgowAavR5plPTyKT9PKFcoeIy9Xbi9l8WBkSPxfrWjjBg65qETWs
gw81MUsqXrZFbi/P+NOYIf3mF9Bferv7JjKoD9iWHY/QzMkP/7qtHrc8//mvhvn/5Kn/f3Pe/3+E
frFCStb+J/P95cevdP7vi+T+77/6bzZ8+x+BF7g+hnmbvJMI/t2GL9x/mBZmetPFvRtYNoyVqiYR
/b//l+3/I6BILgQlFXBQWY7zHy586x9cK+ww9HleeAFdc/8KfgWn/T3r8c+9bb5lsof0bdvjVCIv
QBbgn6P+0jLCaSHvvsX83R65TSQbHJhMZ7WfPol0vNXhesnz9FR6zQNe/vHRD+YE2y9fAt+i2U3R
mdaYO+HZ8zH076zgyrmKPMGOaLlR52JeRXGamaM4F2SJ1SS51yJZwCZPYIbNkyK2B2Z/bKLC7bny
0dqzrjqd7WhW8DfjQgWL0NjHhRQPpPvZrdT9N814xlOGfcKWb0XxARSlfqJqlEsGe4VdTl3oRsel
dw7GvkBGpPrMngseh9MhjiusyBM7Gjaa7t5pdbNfbATPhLb0B75TdlRisI6sJvU2Ej3xucu5PQds
RFMjyL8Ao8JnXwVpn71fZDBUn6FRnlpCNBfJWnLvWtw7hf0Wp3utJ8rHPfHTXn4wkkxbxw+5/Od7
Te8P4SnUXesAMY5GJF38qGJoaXOc/1k0Y04SrF228Axo85topguYy24N1xMohW89NMYuGKWzTmb7
zaDaqlAT+GxvO8MNiXxuXA816/LSm7noLvflILbKhD/FElN06YEerLJzAsuAdeJ4n7FxIsUgF6r2
4mllPU0580k+0M4Ffsw/BH79plsbZFcYrIIkVZEFzGONNTQ/lHxQ172rQItW8ZXyi3hdYPHcqQR+
5sy0nMo+2RJapeEdvW2mzGdiWKM/NsaBWc31vUcUEZNO71yqD2x8H0mAsQshVur6u0qqz5RenE1c
gGjV853VPWXuReAci7RqzDUN9GjM6puX5RZYqftqdckvMgnxXgKq7pwemTlp+m3RoV05FCJfSzL1
K0lUY+PcP4QIHKD/TOsEuFe/APe/iDuFo+rEO1Ch4JlWiMcgSB/ZbYqT0RsWVx8ul72MK+Dlchvc
8ZilwJlbk3XfVsQLDF09I/fRUcVtAbpwu85sHnIVrx9GWavk4dcBrZyt02z3x8aX4Qrpg0A/6gYW
xW6+5kP/XFfa2o6O9dm6QfqQAECl0jlkfwtOUIYtiTQIzVcE03cKLuB1HGefuccyRQgZ19S7dPD3
05wur7MQZ8x0cJy1bq7BIp5oiXfOhlslUTYQnAW3Y+9VyQxC0MKMbKxvt8YbHnC2RIuemrPRbwLt
qaMyDftIUQF2q8zA1BEyIlSWOMDqu8T4eJ77AO5L71m7VjgmV/jFuqSQ5gOZW4yJlPBU0w/P9OO9
Nw3mStamPLu8pKt7UFXZJIwhse8sO14g70BZhZcyribup5uq8vfsgrj14XTcUD4mopEwyBpML9ra
kISnoC5MhtRmpB4sJKDHFumud4jMqrYeXI5rUHhHM2xaBIlp3HEU33WunHoEpN+rJ7Aej6I+USYg
91zpwNe5PQR9mph4ifVh6Mp+D6hny/PZevA1FmizuvfRFkx0btLl19mx6n1q5ZFvgk9ES7vkS/+z
TWai6XiBulqrd3sUuE3HGx8GYI5nE1RDzuF8zNvvAn2athhmbPR1IWN73yvMnf5I7YEPBWPn5vi5
7OZYHJRf+ecliWe+FuGDh0tnVSmPBWwlOipVkhsv6RkTh8KRa6GWUaosZeyvMdhs6uB+7PSE/ANu
sj5XBzQvnFX19Ego8Fq7BLODAkq8ZT8OPA0cRNNhrK9LSsBUCNYsApZSIP1vi1va4kEkiaWF41Ty
JAhh4uzxwNhPNa0Cqnbsc25mE6YnIXZNSE2HCPPI1eLLoTeCOcxxHtLCeSbzIw+0eDhYqcenoBv1
xWwzcIZNiZmKapPrvdaoaWbvpogiRZmF4utaJ8QS+/T3r/7+oJvE5XYekK8BPbHHMr3qGgV/CHEs
UU5wUT4AXcC541vcPsnMC3eJ19zz4GykxZBdaIEIn0XLnMkkIwrvHVZ7vsF9hbUExnoEhsJa9/en
lrWA+5xiP99MwZicXfYUqoUIOzVZd63tRycU8kDFPK3k5oKqEifjtnTi7piw5ENPmM+WxJ1YOKVe
Cz5o0eTY1dbp56sz2Rtb1b/lQm84qBN+Fdz3bqZ2yiUvnN1h6qRxeOIirc85AjVKAIcnZ7NbAzfi
OsJzIABKaZqHyWJPAALhuQmMs5UEh5kJVlTuqUNuAaAaHgcPp8OTtmjMHKj0YkDARzitKd05Ok19
9ydW3hok0wkwqbFeZoBAUgpOkeRt8aodq+J0TVKBXo+Z/vdEf2A/mPm3HKLM3ju+RdyrKFDkhfeB
6G61ImNtT37Uevn3/yHqTJYjRbIo+kWYgTNvYyJGKUJzaoNJqRTz4IADztf3idp0L8qsepGVChH4
8/vuPdfxerzZuVOsYv2XojPHLLxzH0/vQ1G8mslXr3dc+y5LrR/Z/VCSU1kPqvT+2ouN/Ac71lDF
Vd9F09Gg5Ki5hzac+XeERO1V6M9z3H64KqBN1e6zbV7PWTS0QNWSfObqkqINe86jMapP5NYUNcJp
GX5wODDKrQpjBrrhyo8+HzZWzyFXV0SYioWATnFJjBbUi3kaJ/9LkC9Z1fA4V30NUEi07pGXXout
BBJJbDZxpLvmuxm03sUkxnmw7io9QbYNmOW32TBfNPdL2tq9HW90KAjL3eId+FfDRZPCzp2sOcpL
eipD6jpycL29WT0tTk2hmtM+mJTGUuiYWKsBjudq6MRLZqOlhzVonH50v303DXeZI05GZ73ijYMp
hQY6p+awNauf2YlfrJpfmW+yiaeJlLBS80AxQXjnKOEH8KdhBWMiW5sJqxBILBFIZ7nGFYWu0yDu
uJLHly5WsHvmn8GAKZzkO1Jm5kOTUkFB3mKlUa/sEA91ekrN8KVe7M9skiQ/xP3dHz87Yibll+D6
DlR4A/L07KQvscuciFb0BtgHHcBCec+nA4R/yEPVgukWNUs5rYOPxV6ituzf0xI1Yapw0qBEaAmd
1QPIzDbrndRau/PrGhuUPSCPjNM+za8Krw9x0C6+kIamEDGhQ0u8ApwvsWFT5W2QrsTiaF50K/q1
5y8vI94YXGbempT0vhZIklQdtWwPfFYP5eTftwdUnLnD2WirPfvQbDW62Dv4DrOZIxYCCG2i/3e9
wB5YgS+oVyOvrJakKo0Sf9wZS6KqsPkAYeu2LXtL6MdrBbyjLkkKBvXb9E0ejWd0oN/dcosTnutv
2xYfwR3LnMqNaYmfkNZb/pKIzbl+y+8fSIMqcuytryqtkduZL+uSfEocWx+2EyeRV8fPbjr8BBZS
TFLVb2hML+Z05e//A6x7ReFtCUyW/hLDUniaXSbDwhLbRP/qHBp5awbmJqvLfNUqqOOxosgg9AD3
WQV5cCfdhQkbYQ8tMzUP2Jne3WImIDrnT/B698hO23pGz5Ohh36ZNdeqq86+o3FiTCKEpw97YyY4
s1K2/UbU7dEJ8AHn3fA4F/DmTQfBgn5YSLQE4JCSmZBuC9p52H75VXBS81IyUCJRhdSVptWIzu27
DG9cEoiOdvXy4ascDGzl3bou/uPfUxy5TyIMVf3B46lsgxRzOWkemASrwGWFlM/l3y7F+he34pP1
0IFap/gI+Os0Owwclomijv3KXWFEXHdpF54NuLDI0y62IiMJIjP8yFwRX+xp3sfa8w66t6KMtVU4
InV7qvJxOxX/Zjg7Udl8UBoZoHXCJszKejvQSbGRJjQ4HaDSeRyyfOn0O721bPImFoCVKn0277+F
aXcbmgT0Joi9p7wa863rE8ZJM8laesTtXqyHlp1KTAHgKvxoQ4tqxhEtRdXBtA/SwLnUhR2B8MdA
soS4o0xX80EOh6rEKZJVvBBK4zHNkZUL5kRLlQLWJUaANJeXqR8nlNXknZrCFaS1fCuX5m/P4BQ1
khluUOPNSvORvyLRwphSa6pLvlkBPbPB55WAEWUTfrtT2MDro/x0k9c1P0X5Gk4koHsr/LAsDj4P
hsyaLqbnYhyrddnPOQYd/NsmY1wgg52icHRDaK4GQgGtbFxwymn5HWZq05QTuSww9ihm2LQdHJmL
8Fi17uzS/xpSD4fN/VbFVn9HtORq9GYJJbN8tUBV0wekt4RKgl27bpnWdvD7obaFZKQX3kxb3+7e
elF90ol9SRPIjXHyYlNgsEsDDCCB/0Mbn/86k0mMcjAnuFL0KfWreY06Fh57Jezni2vOl9wfpldn
5sxJbAOE0Iy+X/XvAAChDGU4NIkQot15R1lU7rvHwcDuaDvg//gPkbeqfX4paMbiAjMfm4lFeEeZ
kcFr2dTcmtsBUd/WEOI0Kvp2xk4qYh3uwj752y65y4TtorAOCI8N5L2nu2Mpo38zXIjnLE3RH8Ht
baE5ci/qF65eWN3JMFhQuUtjinTWyChPyk2gxnmV86UmZZVWuwVj21aWKXL3nL+zGGrX8zgfJl30
a5kDc207d68kiRK+0XXU8pkMgJVwb7wjpavn2vqXVRE1jMvJoHY9gt3WPwkDpEhvP1pLv9esqaEr
NvjK/QtHdnAYE+OQemnOohIUlzf+q9qcfF7I78Zu8mYXBBxLVKVQJVGqbEdboNq08DI4ukmQkmQ9
V551irGL9DLt9tQg7ihQmHddwzYuKCZ1rhB/q5oCHiftpzvqAu3O467ug+u28m9QY+5Wdeqfw2ph
s8hpJQdSnN29B84gGpguRBamKZ8iKdjmjJth4lXy39fs/uyPaY/mnTMCd7PceVV/kAreqLBcsOQt
9rFkvivB8/TLenBCQxmBjyqMFFnzm4RVtWYI/GIguAviRE5BndR7Kp0of8guIsSXIl95BDKwW74R
LWfHV8uVEvU3liHvaTwsz7mMrW2fmv9wRf96LuZMA5zElmpivEtJwkYjYZnTlr44MDEDtpWAvlRT
PhC8cK71cJxzv7yW0m+Olu99F2FzEjpvLqxgomDGfdlb/iuORNoB1PQEHbDas9Vas93TY3t2k3zZ
BKWk4g7LqOE72zjR6jjEM95bIdpDmS2sGVv3DV+9C4t+3HK3pUrILv8kDwomwlkX/lvvTUHUa3yK
Qym2eEz0acmd37r2yRD0jnUenfJtDLriGpfZo9/05CySptmy+PsVAbsfdtT0to9TcKzG4uaVrnFh
qTIHXUSX1rLtgwpkWMiYupxxyCZH2VozuKajB3F6VbABv0otn6nW2FFW0u3ZfYJpX7gddKrcGvZo
befKnjetw9wH4tTet9Q8ROX9Et/DSGLz1ZCy6Qq8ovYGX9ryA28Ta6ZvPPpx8GuaWB4g+nGMZUEc
ASJ0t1C9sLz4Zbtm9ivSN7wgb2aNd7Kyx3ATN/ZP7kOOW1rzYg33H0bNImJH2h/nXr3KUjQPIGqA
UZjhU5vDFOqGCbKZ3e5RFHZxxfFlhT5kJmo3L6ZJcRdtuvfl5d+GvOo+NWSUeMo+GA43jsxDe8ga
rTaC7NUaSoK9bySUZCN3dt6ieVH3MzdpEjl4z4a9DJzkVOMHD8HQratAFrd6dN/YpFqbFtpNxCdF
MKCab8qi3kHmPsWlOjghY+4SOxYR1hH+fgt2BUUTJsvps6/p2LJK+6ZtkPagvg5lqTA71NvSfuvB
55y4ZYUrb5y5OrSOcaYSl/xYph/6aUOUJbkZmiWy3fBI5XJtL7LaOg7N2YswfM74yjmZoRcVImDX
vUCZ9h2xTxpDbBuuAXzqDUOjtoAts1vScC4eCzgHmXLlg2/djSVdb++tgToV7u/tvm7J1HrQKldz
G1LsJjB0dva/amZrOfkZy38r/5yM7p0Z6TUQmOq5xrW4KTjjTEvmxMc80Bn3PzQGywsH0d2S7NBr
M2SJFbgZdJG5d/FQMkxXOMVWgrz17KqaEwuRomANMbhfDLxre/K8h7EhEgQt014zcTRpeWOp/eWb
1VdDE+iuCPTPpAeHwa//S7MJqdjQEO8TEh8tMMZDb7fGym5fuO/oF10NZz8uwgPXLOzQ6RLucHGE
9zZPbBqtnB/cdrDgwzKh0IfSnSy7egp1/0lksYGZv3KVG+lp+cERtROVeUgUrXyV8VIM00dCdcLi
bBumAPptz82MA7mp/9iVg5OCTZg12reAC63nGy9wSkhvZ3sb4lFmzuiT8U9FN14TlhiIoK7OeOLK
/GwZf4X/x2gCKAzew2yWZ3P0onmkq3qk5rIxBgbhksQOB9MknVsw0voTMm5mtdgLOGMrggr0AOnk
F0TkqTOqvzXz3YqY2Y0mtAzJRn6kBu4NuqCChkvFxFEwzBqt1vExH2UZ+vK6LLNfICjLfclntc5D
leBmpm+pundBzUHwEs7Zl3rQAVcyn4/IUOJW2qiwplujAd3/Hn4N+EM1NObpvvitZ4NcBG9byaEV
V95hsopfXucYqm33hgf7gNWWLoEl/07mdmSaPVVd/q3vTjbEcV4Z4Q+EnR0pjH997GxiEK7cptG8
qin7rvyKy73N7b0ggIxFJEnxw+Eqzb7APa9JcxS7vJD0Ve8NMr5jlVWvs+M8mkonj24TmtuO1NGK
4qXNaC3x2nPMkUEp+XVki+iYxQSCPH4kHqJVMvUfacK3Jq6+QhONa+KjdQjErF0+LJ2ExzltrvBP
sIRUfPJ1nvBTt/HDWA68idHuVBPvh44PJlwo9wypXyIZB3p6NvOTn4HLDJA4ERHy5lGRGreMNHni
ymncNK69PVMxcgYd2Y/V1ITrNhMYcHiUV3HRWgfZMMW5LuACskrLqeElbOUj/WgsNTepKhvgw/wD
z+sXj7t/7KFUr3XnZmvFh8fXnenZsTGusGPf2KC8To0VEo6hy2XDqHz3gfrxnoypSauZC1Y8KeRa
NKRuXRmmzxNNKGQACklDd3PBGDyfi8qaCP1gq59UEG+ycBavo8LyOPnWeNBF+Sw7wjTGgD1nrv3f
mJHhAXbL1VYEwAhH/RuEiiNf5FwiVD5uy37yKKwZx3UbPudps0T07hzA7Q9bBzssBIRSH0DbvgS1
zQUqHfjaLMhb0vcQ+szRvPDfguuoa8ktjKpNkudtpEXwH9T8OqSNXusip160NX45+R/QH4rDkvvy
0DZFyETLal0mTXLMKrxnOkhYMCytZtmxkEQvHTxBWG7TJrN2YV21p3qi7iRM22sO1/TYIcmPchjO
c5Z9totwHsPaJQCeQ1lxxpBenGc+isu8mPiuXfbfpbPsSv2rJlEcZa/u2JeESqIkHXdebzyWjTee
LeezK5DdMh3gKeJLlgOinhx5I3tNCiMkXB1MwxZH/MWWeKy7OKWA9c7zJOjBHZ7NO0V3wU7iqzsC
eOeijc/eL3CyV75+FhNR0a7xSB2y9joSC7oEpvbP0uuuwCo1GveKrECzl9ITW6LV9mapxI16TH2g
bLg9hfesDxPBt0nat2hf3JDDsDN1yFlqnNJ09m6TkVMCBIGnz6tz0pORsaZqA/kZiq2dnNk2pbgj
TMSUHJRqPJu7sMo+kMxPbZJQGJemX6BZNAQD69DyQmaeoGfmI+AJwyjKK8RU/nbp1J8qQyiHe+HI
4FqCzV6b/YiXkprryd2GmcEcQsHXvuu8R7ezsADUzbUtXtIav3xyh1+ahvOR1h2R74pbz4iIpt11
Uy/Ghkwa0Ronfi0gNK0QgDF/DRg9+d+Oi1UPYJ3CQ3Sa1lIYfMFmpDGbSyz0cW7u3B6beu4Rz5om
Zizn3QwwnDodM3xflV9m/V5kFiXD99yc6bIEzK+mlVRU2Sp8JGZRcvUp5HZxwZX4FYhhTPDudqKY
jr6v9DKXzqcIIXPIyvyV7jTeKrHQqa0X8UZLw7GDu14XQ7jPHVy5ydBdKIDu134wuCcawvco0tN6
VuzjWicu1jEgyH1LUfDKHmb+QhmpuBDRi9fLHx0I86Wyqze7YbUo6vZLtR9pbjqnIoZgYQ/1cZ7b
V5J9+sjm8gCrX1A9QZiD4kp5aNoJP6JwH2PE3a0zbO4lCmen/yzDb9URfis1W7nJaJ8DcbPKG20C
NMK2yb4CIb6hZn1GJkA2L+IW/7jZfnMeyS3vae69+MYaSU67b8xXR7kPYS/6A1/rXd/zhivZuTFo
mSNSU8Iy9pxJ65R5pRMFDms2hBgiU/c3VemiJjYFdyygKtZGLF2xM0FLH01lt2uG9Gjh1RiFNRqN
rrvroPngS+marJrsP3CDur1LC9fG0218HWhYWqfBuEunOd+GXBxwK6K7jOgAtHbFkWmG/r6f4iuo
r3BPr93mv5xbYyjyEAw114UWaZeeL0WW7Ynr32qwpuyx5DZ3DnMVddwcj+5sfNlhXb8AnFrTDjwd
TN4s+IfKRxi/bJvIJ+Sd4GdTSxEJE/u0pAyRRqMs2YOUtVe1WwqceoXGgtnP2MH5mcYl1puBpt1N
O/SUTqupWs9JonmuJmJC+WxtO4bRY9zxwYt5jIhbNRuvC7NHPnF+7F0O0PSfV0Jgs+8Lorn2rkMD
aQJqzLT2enfG2i/vI2RnHeN7lmUI7i8iwQSdpSM7KiXOzhU433INsd+BWEVIc+b8IU2qqydZMmfa
Yzn9m+WKszXhKpDd+ccu2Ud/gTFS1Oa4CifV34lsJFLsUUTuIIcDtbbIh3mzQGjg/TWOootmUsey
X6poUupG3AtXmO+9IY0LnqAJR06ybwM7/UrAkmyy6kWKYo6UV7NYtQnWSJgHpKsHguZ3zgBymgfq
8t2KU57icz9a9kOFBrpRohWIqLmx8Ry647rcPsMpXcjBDKRjmqnd97z2F9I63IL7D2bVcLWoh4ET
BMptu0ElsLHxN5SjqAEoxNBXB5cj+q45RxxW45cYmlPFDnJj1GF4IE0gDlkejihbpvmYQa9bk+qH
yO1xA/Pao2NeHN8ptyrwXxyXjj9RY8cv9INFnfFGKQzSAR0lMJcxPHTpkyfzn6JBsS4C38QY+Neg
zeHQ0moA6A9BefYT6BWTpKbBy3+mdr7dXy8E2SauRfx/5HHI1fRrgvmL39S7JECOL3zvHJdAxUWw
WqZivZSJu81N/ek7zquwRkpZVPrZIAwC3D0wLPziuVW72rtQA5Guh6Vqd5JoykqYMUccx2m/CkaW
NRmbrm0PQG3q9oFpnauMNKi2WHOS0dz6LdtNw1rW1KKqKDRtven5tuYhBX5+/SbuhDSyBfk6FdkP
t8Ay+m9cTBl5m1Y8WsnVFYCWzXZ5SFmYluby6on6T2CEEN0W69XBGAFRJN2wz3pP/HuixDCxqc03
rRIFUti0Ny9WQbWrqU3w7U5wyO5516LJIoM4Ti7xTUz+xKr1L8QjvhdeJk7TYql3u32rtfRJoWbB
QU6FufnvXwdhvDaafDN8Wuc89g4zko3fuyRGds8UQojqUnhqrb+pszDn7GdlGgQEDzzAfIVGJAQb
DKKgsjCupLP8rcupXg84FjbCc6ZbP5TjKQaqg/yEMXIpkrdh8J9COhyudcgKTtpMXzDXJtBH2FnA
0IeMKHtGzv7cGLF/qhmhQjGgGDC4FK5I1oYuf2Pm4Kthy7OpWd3nYTyvjCZ99zNQN7jy5cg+1RHT
q8cIQzSv4iAYtpSIV5An8vZoQCTzDB/QczNveaRAGA6G+8TSh8+sZwKDJLPjjuUcLM5hVH7nUwLD
y7hqBrObbmgk+J1ysUtCGe8Xg2tOybuZUz5V5BdOFP3ecrjn1HXW7jOmAOx+1imoCydyZRGwHnMu
VTZImD1kCg3LIUVv9XuZZc7B0OwInUxBV0/CYsUfJa5wmvnF5j+2W/rH5L5VpyZXHD01shhJ3OXQ
Wml/KCreWlOFpceuLfs1rv2AhZ26BAZ3QjwA9g0UikVFwjqruu6p6fSbMtTXiIFjz/WjAqQ27Ox+
eZHcGY5TQD+Fq0exLtlfG0RcTnmeHvp0TC5541PuaRCFrIHkwbHxzlV4SdIq2U1umZOFiKvNEr6k
ytNbalE/7ETWe1y6xpVioZtZ0ZLD+uHYsQdbVX1+a+emfK4rgSEXqFA/blr3vkm1mp2esviaToxR
E0NGNPQDEXxpnCwasdBNIn4L1JSTz16y2sQ5FlxGzRKTEbvayaEtcQiV6C5UJWD5xk6J1LNu4BbQ
ppBvdI9K0xloK4X/l5+CWA/Ijgsm4VOxzB3V1KFkH2UU+6mALKbj8thMXEkG64kGs3+TEdqntB3/
uV24rsxJbShDfkiEa+8N6JKNHrPIn6U6SQVCwtJnfMj/rEqN1BNyA6VQedPMRUyLO35kPe/++yA7
iqUEyEJo3LW+dgX0sko25WaX2aK/iZQoSkpye0+/DKi7hUKtQDGjd1Nrv/73rx11wiyPYG52RmBf
xDS6F1ptSEin6X5BF/KCO9QhLaMxrg+VLf1b2fMrJRdvlqN/InUgD11dqqMbtqdAZe/xcjev+cF0
opzD3mhiCOeAXuZJT1wVGA0kANRjUlT+rnCWTwkNFXMPDpUEpxR7peU7bN1+t2QegtLCGx1ri4qK
1FAnMXSbunhNlPJ/RGKM5FMy4ylAR6ACpd7UMiceOcgpqgoB46ChmXYKXCTpdIm3LfyvNcJouB5V
RWYOdZENG1qeCI0LnQHkvjqrP/UyaM5jU/LsW/s6579k1m4UxLAPkiFSuek/QIUFQxqzZRkNHILA
HKwLXGHuBCGPmtm2O6++k5xyWHX8B4pd2o1wZAMxHUMnQKB3LfwRvthaxlBv5xaK/TS1V1+FpA19
ohN5xb2wNxeOD2VvlQHsR9VcE9NpnCEcWPgw+mxYc9szj37ASNm2avtfElKL2Hr0Ieh1wW300Bno
/KWCsRH/StLHD57rnDC8A8RUqr3AKDg0TvqlPpQ5tIfq7t+P/bMa7Z8sVmo3ZTPDkdwRfizu4Lbb
JCDbgTPUx4nGAEjG1UEThuSvhPBjeu4RkA+o/IHrfO0OJm3b+fwAOKXehXwROO+L4B086YO19We7
vXpj3+K58c1HGeN/agLWwgQvgU2ok+da6VPh+M/3wyGLi/jTaUMoOm5xBsK/khO3/4zACaU/Rnmm
6YskiBvPEavSa0Ys7eH//4iL5LsboayWmhcI0ofm66yys0+kcOdYwGQqwniTNSfcPS18TYbDTstK
XhyZTg8zFgk8+hqOS4PVOutpRPDIX630kv7U4GBX5G3GK8iZbUA3yK2a6pdyKl5lBgbO9nVOHIvr
FXuDlQ2r+Nq27EpCgdn0TlcLUiulzcDej0N7cip2YHUc2A+haekH+YgRTB3GbniqqwHBpWTDLQyu
TY5y8DHxtqyQlZwaPZToGgUIgstUegzo9djFaf1ri+Gxwl0UWbG/ozLA281l/MR0KkbCyTUrLmSO
z0Q3N20FbwZP3GFyEfgzrs+DHZTkrdGjyNYG52pDtN/ciUI9W3L+QzK3eE6ctj/runwMDKbCQM0s
eP1MsDHdmLZ/SfE6QODyr6Nl0PgcE069+2bd0IzZ3rYRwAuMaiWof1LI16D1bjWaEBFRq8YjNDob
qyQF1MTZR4UCOTUCxmXpItck1nc5u+2FLzXWLYSIipoDMmwhQbw4pKHA5R7C6zVNBe9Y52Zjaz7U
prd3u3bcco8k/jq6O6ItV3gL+PZyy+L+TXap+dMDhNti2eA+M1EKOIjTbDNpxBl8BypMisJjsdpT
nJZrQaxFZF9joYNbOtrPOV2onRdQ5gBnjNWCL/ih5K+P0/bEheavpHjkXBX2DMSnKzaSUO6xA+G8
SUq/38aQO7ZzPRkkx5EDDJWQaZ1TcgVueumavjo6lX0dpqx/nWPWZjwl3i1JudKMhUOLRIE+QFim
ZJV86VyC0zmNTLhgxD87UMM6UQ3MG3d2omxe5GbEiLLKWF/IcT7RWvIsBdve2S0gKYlkY3hV/NUI
blx0QezN3uVO5rBBTQxNSqgQTz2UIXYE83nwUp7J4jzbxWvINMrybdxTLvh1t1QtmNLQXJT/MHRX
X3SfLO9PZF3uO5Qtd2yLzWBoG+wAObBBecTYDdedrv3t0HifHPnfcGmXUz5Bq5JzJLDxPukB+bKR
Z2lJfln5NVb9e2c5zmb23X/4tzHPFc5f3mxHENTb2eTXJZ+1p37nCTWCm+yqHSnqqoNaX/qgPKSu
7G+psXbrzPke03ibFLUky6g/8ew6a7LqPnVfDapGhk5rJOyg5fDgzqHPcdokt9CmpdPVRKxarCVl
rujZHMzugAexPbm6fCMAiOkzGP1XgNR8ryazeZdzzstRFCYYbIkvIx94pZW+yQcTu/mRMS8hQTpE
M0MnNMmOrmeT5SoVaOvJqyhugN3Oclc0a7x3ZVDmD94wPRlzXUddA2KjNKDYDhkP2GKJT4fa0mMJ
W3mVgKIvgqJmfs6/si75DLx3mRZgPxN7PAgN58YcCbYanvMgF/67cQnimUfq7l56oM+t2w7OP+Ou
l8Kk/1czlLI5YLWInYGDQdyKDG4m7a7XsYjBcM7BG09SsC7T7CVYaGSpY1Znrizp5DHtldDBeAKo
8TUyeQyyxeAfa2elbfvLH/Gc0SzX7J0wfXSs5UN26ocPid/gmsUD4ll8513Zr42R30Kea7yI3L35
HJ3JpNta1dzODWN9f9y5y2McHmGGwq2Aicv3JcBun6bPcXzvNck0eCHjbOCpEQVsKLfNnAhqIi5V
CHWdT3jNdsZqV8K4Ggm8iNbcW+nwjDT8ban+IzcnfifsoJyQHxZDJW5Cej9X1fIYm7DXiNqgLZAj
HIaFq9Gcmc+9S69Wd1fyhZfvcxg2f4x76vpu4ZqgTvaC+vX0IjqaFqnjjKM0m8EaBoBCE/sAffgx
XawDRbBICmlyHFtqoXH3cDRQaL1iqQc9r4XcgX+aM12ThJyGuxNY4YLP5LlKrDwqiX85cphuH07J
ggl4FZgWf7Yix3Z3LoPdmhH974LdAt6c/S8T43Nr8LgnVfOXeXKjQaDYOsd1Qdv4uq07gtbpBQQE
LU6m/MWoOexJy49HWQb40JUfNYO3nF1r8NaKAj683k12zitb4+GxjK12mmXv1m67upeHPdbpJjX0
tWir9px07rUBqAb7IaHoBmhNUZMh6A2KeOw0LLYl481uGWI4Fcn0FWQZvogUSMKAl1PcvZhiGCyk
ivlA7R0lLgkRfXMwb+qtLPQ/Fq0zfwStmz0+CeT3JpKuw7bZBnPZMvLawE63EzKeY7XDAaHKhtoL
/0lld9pO53GicVzSfCiZ0S1733OVX5l2LwFksjgU2gN8SnmYuMt7MfDrBTmBtFgese1pH1FAzwvs
BUMyQ6EXneMK2iOoBL3myeiYZE+9NjgfRnJVtSSVWucHjPXPSDKU4EG9oCUYu0XD4jbFfuCwlmL5
ZlycWbYoX3LA+9VOlwYLaVKM73JJ51WX0YoCe3jjgqagODRAJ5P+oSULsjF7bL5BugU5tmzzhp66
lLcbh4/ies03y7P9PxmqyW4c0xpD42ZkDbhJanPadPdtejn/4rQVO3oo3pmYnpaCrRfHpm2kb53T
sA4ZOVNay9+lw4TlFpuRpgaODr99tcTuiiIB3LIJHcYyGCjXOnXaaiNw0y85LQ7r1OWK0TA7At55
/lxgKllD/br4JK5bViqsYqOiYKajlVCBhYIwSoNfZJTdP8PODOC2YaRbKzKT4eaGy5Gb37pz0pv+
FGYzbirbmDatTE9D3pa7lAjICu/dfE5i+NALbQj7RtHpLF0XTKfyj8DHPu91Oiodyiu8gmPnlHpL
kVoWeVLnO7ehv9IKGmOjHdodBjae65DkEZ2F1Ul4i3/kswkBXit7jYMvi9xKXe2KJje3ohatSslr
+vrUdNgn5lSdyoG9RFEOW5wK3x7WgVtjTyy27ci1g3MLcbblnYVEeA8x18YxrNXWdeafPOVJlMYL
9OwnLcg+Z1XyWZr5Ey9tenzHl6rV9w6H+2q43JJq9O7w+/4QlukfnxIUUQKmbV96kzSF5TxznTsa
NfcXyDmDod/pMyGbbYKusvkLxO89jV2LbRkc9jwJHAo/pozPnivgZuOra3vAutmcpbvMr45LeIfP
8xXZJ52wVoQuhyflpcleWLRXTnmPDOLIg9uCkVYtkrFkgWmWM82SjbVtBjr2xtyo94tXv8zoi3PK
n55XpNVhiW/tankKsLT2Rfvs+PpWBmjd8ThtRK6fXNG9t153Bk0Gt2sM0BddRLmUZqwRhgqGarph
82ORut+gRSbGUmL9SKYCIrOEkUXy50KjRFXDFkkmB28Um6mV48hP5ctnP1dMuQJ3CMpjaE0/pl8/
91il88CNfJSnVW8U9dYlmybm4NYXEkMQgD+72twLgVkKbP3UEIxzAbmYzqrBhLZq7ZbTI8PrE5i2
T8dhk8VzELW+f1p6zSqtsVf+7DzNaQ5MRmFyrLksZxWVWB6lJbOwdmoOtzhy36s6klxp9r3JfqJa
Dgr5FSuZe/f9wbzCgA/CzEyyg29yD+pG4Kdd0KH14HDCiKibHcTFNfWoYDMRdxKDmHRMXQtBjPzi
LfXfAAxNKZBzbHRNpwQNaGBirtu3eYBA4yxYkNW6jGcHcAcDUE9/A/l2ey24MmcpRSE1YVWXzVpd
PArl3DWq24ipYjXN9h6cIfzD4Mh1NhodA/He/GIDAw2KHLT9XE24cbMUuXYuwx320nLjVPFFzFo8
mE1/SCiYrILS2HXd9DU7ZHp9TH5dz1Y1L+eaCZVQl5bEdIeyPCT/Y+88diRH0i39Khe9Zw+1AObO
wrUKHZEhNkSoojSSZjSjevr5vLoxwAXu5u5n0YlEVUelp7vT7BfnfAdIntTMpbNx4fbLOWTn8rbh
x4fIp3QY0ZgyE8kQfl2IP9mIuY15Z/gOIgT6g4H5dP1fmoPKsf8WYFgo8Nyrsq8vXpATcD1Pwcc0
OL+RA9JUme6dBpp7mlhYn8p2N87IJGTJJ49wdY1GHZgaccdMmrpt7ItkX+cIKtgxMwlONMRWIp8R
yU4GQJojT9mUxYd2zB5NJaiXUlZTroFyXfm/E4BQgBze0SBy6gFL7SdZvSOO5myef4as/jJ+jlC7
z6HQloCk7o2mXJmldSTO7j5tKrWWVfAs03aTpfgHUWCBoUp4kCVq8fCjhW+2GlEorKO8fC+DJtsN
octIM/D2WnOa1nX3gsqQgZ5gCNtPdGBAMT/NBDes7qCXsviENzMgtmevh+DPw6SBiIpyj9OQpNZk
rXNnswzQAsOsunL3+CXQ7LALYs1lrY/jghU675bzkmoqHevXRzJExJ9zGpsxPWQWisc2a1/VEMi9
Q66sl+06E3XbFD4yNUl4dlth7Xwbt0IyNdaaZ92iylmHBF5tqP3+tD0fkB5xS5mS5jmEWxDmwO0A
mbjMi/bigTAHcfZEeIol4DeoAeQyhiHSEYuN7lWQyVB4hw6DDNKriBZfuo8oEDDvX8YT5YEZxdFT
mQYLxwSqFWRcF8y4CcKBod8mR38SrKiClkQbhF9T+me8WitaF3nBnE93YLavAB7/wY6Kk51eD58K
1V9Co1Mkd1jdkIDRoULGoc+RfAcZkyB6Fph6GoEYbCJFZ70UjF2BLvz4efGg5+a98qKfPGbjl7w0
LauSmCwDPAzc9gthsD3PPT7I7Bxb/kcb8AljfArXmtmcrNVXOAnkvm6x6yRf87TIf3p3+YukzEdx
h3KkpfIm4ULzpnZjC9YilTfIt3+6QKxLGobrBEgou90Q1szuXwQPDKX4WOYEFh5iz8AhupJkuYju
J8nQh3PQbnQA1YaROIJsqBktfiILIEchBuQ5fH1ojuZ1BYAS5TobMzGxzh4AROFPnHfS5uWAbtn4
acRqyXCqVwxf4A76O0mlKJuCYXjebEo7CAFASCoul60/Qwa1GuvH1mmGA9JjwoXini8f8V1jbe9D
B3G2RMJUh3xE8VUtswCIGpe/mEC+lANCXN8ZuEGsJACmNUTryB8OMzGa63wACO66yBDdjJWSRVpX
yWZsjSiNqIwMoFNh3mDQC7Jo37mfYD60yNBdpShRHXMDJjBEhYQ8HacUXZwF4MNuM9blgVovi6X5
JoPbMZesnvTGjhEzEfe+wlWAubqB5JcG7r3tDn/EELxHmmQaQmnhvpWkSGKv3fbdTSjlTRE5X74P
tzfqGF+wMr0PyYM9K5G9eMtHxsM9VkTbzDW3+Owx+Rg866WBtsfrWcvMHrmS1R6cy0jAK6/fRO4v
DmsFfd4cl8j8triw9jNXT0g5tBIz5SR5X1UV39hD0m1iuekL1ZzS50ygD6Cngs01i5PASYxAN/6L
/IkHrxYuu/nlWGiXc9nzeoi8n6Gt+gfESDsLllF/PeEFFg0yiVB5eWW1c9Py3td9g6rMEdtxOPda
PQYwRQ4ddH76UQ7FHJV+ZNm7MQO8VFkVPMVnqyeruaECkpF+UtcwAx0xgSmKJkWMr6gy4H2p/KZT
YKdn57rGFPSiEOAu5WgPp0mjwhurUW8UyvyNx1CytaPPcE7CO0dAltM0nqCM+MCCd9FwHJnMwWub
/DoevJJ68G8jXz/UX6Pl/EidYJLizAxj6xvV4O3kBaQPdWhDLE//2PFcU13Vz1Hhyz1a83NW8K0g
MRKDDvcJEPIIgLqi7nRMSuqaDwydOdDSBqQNo8p03ZyXxzW3rgrDItgj7KRlBAWYxP+wU2qCNMje
SRHlGzhNB2nft8I9GtJMHga4nqbim1bWLGDLjo5IYfbGzYNcX8kMVbw9bBw63bITwcGkDvmm/D8Z
iiAJNJsiRmozj1deVUOOkA8Y1bkuBfG3uiPPg62hZuTRYG0l/e2RMGEO+1VWU5iYNPnjZsFfBlD6
rh1vc9X96TP8ShAdD3bGA5FGlFgRVjw4etmmW9qXRBIPk+puy94iRWkRvUU+PHAJKUhT+vcEY0ea
jFIvmezbxB0VSutg2/u12fFX3s5XsG25QOqcYn1sOTvPbeTe1wW3pEmB9LNRybZDgRgudRg0pmB7
ReQir4s+1SgSNtLxwV7o+RZdo/8OcYN1BvvInHQ7snw/VQ0yTwxkUzvXJzjmS+nOxAk+lzN6xMIB
OVRnhN8FgPApWzsgSgT4Um3eBARrr21iksGk6qc+Zyrql7wEmgdkldR3cBmWxfhbdkm0d8i6eVux
NdcB9ilPPMnCm9inWwxTGeOUueaPxJXFh4AsKqLKZe/y0CRDeciIqsCO9JHJVB+l2/JxdLwrq1Kz
EBpkba3RGiB4fvFzGyiDmMyqzafT1Pb3CXaXTSVwLeR40pdSL8cKNG04u3j0smzcWmGVrt3I2Tbj
MN8uFTWqRTM4/ZglId8pa6jaQNogIQcJtfDZIdY0WGbz4a6mctnhF8+BOnEr8WkDvMoZulUPqf2t
SgY1ae8UW1OVb7EJSXeavfEgWX0D6ixnfEE4SVqGTDuvrZ2nEIbCVMv6VlF2dWh3j12dIl1o6Dc6
BMlAQV04vs7MF0NX2OtQ5WP+qCgzsx2QWnl02vSva4Lmk0cxZy1PdS/sJ/HK9ma6Z5xbbsma4fAp
lx3hqf4TYPWrViPNfyOMCG3xrMMaE5gGupso624k9elI9AEX19hC2NZgKI1bdDsKM2Zk/dZBAvBs
MILcZfF07ziZ/Qitz5yqoPp1W0IA+hxlQR/AE0wq1vhonXAtAhB5vIowHE8diMq8Gxt1ZShmEE9z
8QmswMWnZWoSc6QbkrQwjepclRMfEsb5tYzT6C5OgCVI2BBp3uf3geF+MFhc9qZg/82QmLl+ZOQh
yeYfq+yrU1Ra676J/KeuDlfYTECsI85WeQs800Wl4hliAvugO6bxsOymBPgDK6kKKG+5WjLfOaQF
W7nBgDEde7rhPJzt3azMJZ2x8TgGEzry0Onsq7jejj25fyScr7wpsVDckJtQ2VxGLNvB6U9xt0I7
7H1P9nwQBoNQm7vuPkf1vV6yxH0Slp1v0wXjNSIeZrHMzA4tYakr21f6IZonVJZSBnAsKGhRzLG/
j8ftgmh2xR0d3pT9Iy5hipFMD5eAwcZqsiqklR5CA1kIazMquYnpSu8LVxDhFxNPD1JQFdSvDjZc
nGf2Np7nz9wkXNHIWmWNhGqGGgc5a1fX7ZPR1MNqCb57i2JaCOyggweAavzDRPEAOvLqsIaS0Ymp
2diEV1+XONnePlrMPk6yiA8sbLCWjtfDwBEMyLg7nKYVu7lwiackTb4YfczOaERIWpsu4zjX62Gi
72Qxs8rhhb351zbZh5ZuRcXwBPyQpri14/My9prxzZX4jWnDWjLOtRogRB09ECdIH+Xi6EycOxpK
Ag+WmRUDZhEpubg6Yt1WQjvvnFTNLvc7UNzEVqlogn41P/aeE5xbNz9kwXTdMsX3ih5y7/bOSzq8
uhba4tQdMZ8IdcjHH4f7VB9gyNKRYfBqvTM5QN5J0IRvDIKARLiMaGIUg4yv0E+I8HvoGmp+PNkM
6ZB3sfZ4QeCcHzC64wosqVWXwjsmg81wUwynVltiy0ET9h3z2rh/Auj77aAeIOn47KfkhJqRiSa2
NQbxtG4ps5y0alG77KqmvLrwBsCSiHRJJ2FVbqHWQ5hR7pjPX2wLd7OARMllUbJbZmXCnumGaUxF
aJXzzPR82vY9MZDDVO1CM4Il6cXWYglIbSXX8dwNp6KaYY6iQ5nD5rUfs/rgK/fNrlg/O8ylJdpJ
3CbiXFlQbvugHjYQJ9Dqp2RKRMw2eML7lefiKavS6NNr0q1VlP3eJT2PubltA2sc1VFo7tWIEGwG
xP7wODX1vdaPcvHL75FMp54ge7fzbETEOIWbbLgCVOQqt7qdYDFEEJyj9+y7nBP1Ed0BhlZNFB8m
OF3t2cCpla39+exj3d+P0mLRNYkMYgpzSVuO/k1uCmttfMOsLBg/fcbPQDryEVN8RD4DTenKUWDD
pQhe0qSfn5kRmmPj9Pj8ZzSqHn5VBrgkAFsufQ9dOqm7YdCfLRK00Bj7xUOSE2DTzuhKssXaJu3g
/6E7fHJyKIlOaD8mBsVnxyKAEia4MZjW6bP4xhR84rgn6mrr1s70WMXZd/J3kGh8O/gs29xEkeBN
pstOBjY7CR7UfWehDvNw5BwLBjnl9e0aSCBbxSNBoAQOoLfrZtw0A9z9qszxttKoAde3mMxMNcNN
9PYOYuInVQJeQLqn7cZ+iQcE9Oq6PYYUcqsDc9s0sQDYkzZbK2o/OOLVDUPeq9L6kI3SY5urGL8Z
lvyXKBD905TT0C1DVO9ox666hIAR5BLOe4QG7aYGmwiD+so2tsv6aYgKyKGW8+jVQc0uvWLV1DnN
WQM+O9A2hLE3PVPB3sXpbwBT4tj0PZHJipwYbs3uX9+SYPZuPDSMRyenf0jm5U5AWtk0DUSJcck6
FqUAd+GKPI0elmTI+iYY7G1rouE8I7rellHJuigmCjbos7tBozMSMahkQu2sU5fmTOFH/Tx5ZhdO
PYDfAmIeaM9ULu7KQgy0TvKCsKcseK669hIVVXTPuII5OHbfvK1BPiQwOXr++iDVEVtIb9oKuCjr
iN39payHX/CIE4/JyQbgfOq8nPoqJwpsJD4mBWe3sursYlUTjqWcfi+zVIH9zXoZ9ChvaPeaTZ5o
UniG7nks/fTERnHjsnk6uTiDvSuvpAQKy0iWHXm/MKYvgUVaJLJFjBG7HPJnUGMza2NE9zJKd1bn
uKguIF0yDIoZv5YPxp6i45TC80RhpKgSwnRNWbmpjVnOffsu3WT8tBSw5KtnGeDEKZG0OnogaEWV
SbGZGht+JPKm24Wh7kRItZ587+h346rikTth1rvniav3JJi8pPFk7uyeWq8bx36Va6N2zcwQC7w9
La1UD0YTezDk2EAGB1af7/jolAOL4t3OlwspmWlrpxdwStbFCzBpzon4mafAvzceesE4ozQbqBkY
JZXYdKAGVqwWLTt4JicRt+LYbYj1+kETyN0dZBp5qsQfNv9KhrG5ItnTb9HUpBG3AvrLI+2zz5jF
30Mw2ZfpRIfJsg+W1vQqkzFeBVX/AV+YBsiOGF+y/vr7v6rVtJ17m/1ol/Y07eGnr4cP5sDVprrK
IW0T2HiAeKyN9MnDkz/4F6c35cSPBa3zLDFwBGzQIC+TBUMeTDFYPQMWqDxDy01HXkiLubmPS3ZD
MTMSUV5zAApM9Mi+MIrVrDjc3GI5SG+kVDuQqzIfJQr8LWfOqtflsXDyeuf0b1zKxdFlIXEnKUCE
67+m7RbRoYuqcpZ3YTd+egFDKcksJ001P486AD4zsve0UeiRNcRaVLtf+N2OpWltKIt9sjdufO76
ZnrNG8Eh2Jtn/uDutg89sU/I1zqP8zsb/ek01tczDdZ0BR/zybpSovCEgww3/rHkNOCersEMkZKG
CE/ir7PI8oWju8vtTZc3zrYqwHLmQt3aCh6CbX+hz8OUr8IPcuUg/DhcGaguzT5TPwHq4hCZVGcS
9aeLJkAF4TlE9LcaXVVvxYMkjeyZtJfnpYMQwaZYneGEnboqCE+Llf2xjKzOOb8DmtzjCjaleFGR
dw59zY4rcs69spLHMRU8IjBDWDeaSxQpSAYdeT6+5Z5B7/RPDYe89hPonzkNLcuqKsyHi6yo2QSz
/kxMHq4FNrds9T5FQmEW+zDJ+x4nnw1Eooyux4we8TKX8jYeXMpRxI2bICxvPOFPN4PJf0viXYgn
kCmFo/waNS8Asau4mfOGEoTIRR7VgJOQuMhNd7XuhoLwDIq7+obUJaxTZYxn3auzo48amr1wdoOW
3bq0TDc7B7dwHfTObSlwHgci99dDGgj4ryXP6chrrTz/YbYnce9V+R5hM0VhNPxopwSY28vmCbZR
sGfjYB2WEajeNOABF0xGQbbWIG1R54wIg4eySI+xqCISeFFJFah4jy0Z1CB78i8/VilGLf1XsiAp
NX2YHlPLQZOYlJcw+bFIfCGV0tc3Rpp//4J7YR1MkzgFgxudFaPcgyvdC8erd9LAUWMeLGhVKgCk
ZcnXgm23NcKEwP5FDJkxN6rYupiSv/kTIU7h6q+qoLivEkp8w1+0ib0GgReT+g7RVTS39rnyOqSN
iiYsSoH+R0yHnnF3NwOTzK5GSRPPicfIkPygJe6qvfNdOH6/s6Wx38jbRrleVxxOYENw6veHSukr
szbfw+2HFtQ36QbfEOsx2UVHToQ/mMHeWUTNDPgbMmfiCcHubNazcYG9Lot+cCcKzdJh+4z+sVvP
ovmKkagbMzZ3MojKrdskcut2sO/YluMF6A4O7KS6IJMhq2Ys+pPz1BStzWnpMp12wBgmTN94/yPG
RBV/aKZpBu2F/jimdrMsWxOSGOu1HV6lnsz+nKVFVlTqk+pyQsGsmgzxEjkQ7px4Xw4G0W7f7b1m
5gEXm6LaIki0NsMwYcK6mqFJkNvXXwZZ4aFySyQO2cJxagPiWY09y8Ax51zSDvlazpyjApfjfBxY
Cp7s/HbB2rebXG9YRXDNdoETrH1NcLdVdwCkvNT+1y9Z4zu7VOd4ZjgW1qICIWE37KCs+EoLirE8
qeVHu+n0TNDLMeEjuu0bfPCUdqWsySToeA4q8GubECHdjrdjXrvd4wxd5pKBcXvwCzFBxbzG56gJ
NcKCXSi78n6S7mvpmHJywJG/+2plAbYghX/PLpz5bBv3qeVAWePASddDVvy0OFVIwUqt44KxcM2Q
yb4BsoGL0agXL3JfR+M72GIh3gQ4zGfpLGcvvcrLerLjDN9exuLDcMuskCi+Wshd1GtQ0aar7v/+
Z3//jtnsqWiG5jLrHqxOmWQ7sXRXjoys4TTi6SpBYaCs204e4CZWg+ODEwbROtVqpp+DjYXPEvtY
155nmESBJ/VZF/qc2ixyMp05jF7ZYtDvzFNtHhaWTa4hpxNuKQaJJqvvcMRXd5Wfvo5Ox/xSD/0F
1NJ928wDMVouQRfLxFwHKjGb++4l95yXnK/Lw1BnL6oJJnyoGQPIw1AM3S0Ptn6f+uh2rj50kWaX
ZJju6URRurb1NhvmBiHdPGJLDIKLW+b2pTbpC3HrwSNFjP/IITGsG9zujCyveycB4IiYZ9TqQn3H
psHoJorPluD5a2x8wRrZcZmTqPy1t38CKfKbNMP8EQUdZ7LAZOwMf+okfk09xJm8E4/k1MNMJ/vp
ogar3VI8vvlmLMEWlAQoGXeGdx1O96oIkru2KxdSZP0jQ3P//Pcvk9HD2qfNPfdhT+xpj3Vw2dBS
g57K6HWCqTWb2JvrnYkhOoCcZidCZ3oHuUEfO2zim1p5T7EdBS9RMFyw8ePoCi0ETgH+N4ApO9jE
aPkjZgYA8HbdvK3xzx4KW7+xZqOhqyrgUd26rMBwS5BKeY9Hjuagyd9MOVjnUB+SSodboLQP2KZJ
MLuGlpTPSJvRN3ItNB7ARi7I0u0vrle5Z8R2H6HwY6Sk9c1Qhgg89Y1w0Mx1IQur8FRB9/psyaSo
p/UiPcT5S0a6hG//gJn5ChRyaQsM957Y5vrSH0VJJqgTg2vV15EXW1fBcUSNTGJofoemLN2NTLYB
XPsQCNyGsHnij12J8qNd0g4Eunqn1y7ue003CW3nK65G/xwMM9ecHk8AUwmlNtyxw2T4GpmjZ8L6
T5kwaC79ZPyodfvO1HgVTMI5RamIDsMUPua1P//kjNkWy+gDHt6UqDSdY7WVHnqgBD2ucT6Y5kb3
ZdHdYkrFj9D65o7PgXx0t242QTzRAKt42jhJO619ZAPbyWn3TBSdL/olZpzcjXeKnIqLdkFAEbzD
GnPwg5ss3Ke3k1nUu4gxzSWMlTkR2ELmlfpasnm5Ac39TDlJlYDu8jH1SCsp+qzfMGBVgJry7s7q
AUFGc9zcuBYmKllUBBwjw9yMTr/vYuiEQTYdEefSoQxIdHUzhWsPUs2G64VMvrGP0ToiZgyVdcJu
5G6nPr3M2bIcqgHIO64c4Cdl1B1mKy4u8JHuYtHuNAXPj6miLx0AJkAGGpCbgqpzYBy3DX/Q6BH5
WwRr0XvWPeq4J1FN3pYmClvdWJwkkwQEYnjTTMXcLJU0zaXUy0nV3afrA0JFb4hr1zmbtqmfrPJJ
pbq47Z0e5plTzVvyta9zWfVcc0WLCYhI4V3/+t/jUvW4pUiZaAOeRsF0fhWTDan055jI1xl+SYgx
px3+8n0wlP3cMm2DvcHyLWFVKfzH64nN7hPXGFwo8pdHOlo64fgIQGvW4UNijfbZHpFPJQP7+KJN
3HtPbyJYow99l5zmhunowF307iTzGiBadplTr6PkQ7zZRWV7bnFhrJY+f+YNDu+4GybsRj0RZLog
3gIVE1cAYeCJFM+T4D1pyuISa0iwOqnYeCziEI8LZqlwGxBxBUNCO09LxahxXpB4O4l+xZZ6lAy8
s7HR/yrUxCyqS9DfxzXUviIOJpSf3UOrGn8zx8H4XOR8NIrv7DZpYCSyEqQYaMP0PBNcuCZwONuI
cpp2OcrmHYNKYgMEOdN1Mrpbgg5Y5TRNsXf0bV9ZEGAXYbgRyfTLRP5djSfXDfo1ZzaK6pDvlA5P
E1b+Db1NiATS7k6SMWEp+VHH9nwqw8VsnFDGOEIQH6kcM0Ehoad4422jEnqbDIdrFSYrVyGZWfps
uShQfOJRl2grugZbaJMiUh5Qw08KE6WbEGfc0IAx6csKjrWcPpkjcaoUcQgajx4fxluFdtv3IiAX
RR6dmB6/VH0sn1CEUTjMqd4LM9KgD+GpJcSFzJO7efJQhpXWAwDYfJ9hS6bWaqYTdcEhT2dn35UY
eagqmE3PU3perPrsJhARJHKytU7D5uCMSXmSpS32aHAgTCjrOER425rG7IKmyo6Bl70QsQ4vkPH5
pkOtt1CKX8hXWoDd0LIVgZ/tHTlzaNDvd6G81EqcLFL3drPFNjpMzKMdF9t58ZJL0UYks5KRxwOk
jm65TEe/t5APLVmz06mRqzLoqovKAD011T14PPGQDPJKmauinanHz2Aw1wCwOWY2w0OnSDPfFnwl
np2ARE5fIpOXBfGKcZdFK/yjuMgKPa08XTkHNNLXaL3sOoXv+jXOFUpxNsBbEfSKfbMEXZGhayFm
BURKrezPbrjJxDXV+Y/OUV71nv2g8PKv7MiMOziigdrid4pPs/j1Bbr6mDRLCHVjz0Jq/JioDSpE
rXZFidf2rzSq3dGrOms9xGbfDcAye+xiDWQ10al5JdkJgDEZo81YmfkYBslBdE59tKM3Bi1coSPJ
aohlWU6Jo+0W3xW6lr5TLXOWvHwSvHOAOMrbCj1f10c3UHDuh6ui0Ru0e7QBfHSu4zHUvua45m56
mmR6awSzTqIk4bGiXSsMRZfNNXoT5PDK6/7blIjg43PJ2q6lp2TvmkuWm2Ks1AUIM8F0NVkQLezj
+0R1DoQFkoJoLg8pwfcbH8lLgJP92CH2QzmPl8DyARIOqYq3ZG6muyZXHCM2fvjExnagIpSxgGcK
zP9Ro5FqKlhtC57AlSUgPKBUeO90umZNHW9LJ7XWWVDN9z1xtHESZffuJLpNztaX+Xexc+U8PqcZ
NMomdr+9GU4G1nxom2G1a4Mgx/pEeEzUz6Ayqz54a5uxOS3S/wuRmrMDyoquMLbttwRj1CasST0h
8uQ86LB8ZLz1FNU42+e8bTfYU/WhcOpDaqf2/dLrz9DS6T7UKjji7Jl30cSgkWylZ7t/4mkneV2i
QwU/vZ7ydHibjYOuLnMwwHqD2Y5lULz6NrlT6XIc++INBvmhdyx4c53cY01DYRfny6a+igcrdHj4
xnPJZt3h81p7Inss+5nKgi1jqLchBv4ysSTSCgQ5YF6zjUbfD6SqrShdWPigBxwFcHjweAyclUos
wnTYX5SW82THaXFOEv6OIVoiU0u0BHZ99mcInLmXYKwpwMbpiRqwq269UbyMSKAUJ+uqJeq+DzKP
nKlqa1+fF4t1Q+CVH4PdWCs/KLB6qG/puvHWLpgISpnvTIl0iDx0LkIAVhummQ2cVF49oJEXLMDI
/JbiAOCKeiRp9b0XpH/sPJ1QeBEHNZA1Ccx9y/zH2qH66HaxE+xqGLzIFBWw9FJBEPafWpLX9rAA
o9N0/cVXZcc8DYe25LQjPmmW+9Cov0hV1edYcXlXvXuZw/QzlyU27sXIPaKb18oBG5bVKYSTvrkZ
LXaSbp5aWyOYKyXufKtMqHZcS09zo3E9tnzXx3w+1YoOHx/EZerFH6sryNqes31Ws9iC2MKsJ7de
+ijVjOzwsEA9grtY2P4aA393TzgIj2Kd7rKJmEFRu9FWxVV0l9kBiY341AhsjWjkOx2zm/kqTazv
dc+AQPMfrBzEGysMUVtiyaCp1ZdEScJw0hi16SLFKTY+kaZdfgFC9hR1Hpr3cnjCVPrd8PzYk6du
+F4VSqKbtlGSXL3TI9sUJoMYxhRYNyTW/u0igYn//bupOP//SJKGLhjQWff7n//4/BFFg69Rq+Jb
/+M/fv/+V8cfYkH8ICEJ5H/9n/9N9Er2224+9ee///Xtp+An736KPv/8b37k31Ek0T/90LaT2A15
0J0gdP/xH+Nvr//zH7HzT5/UOi/yoyCI+VNICWnaf2WRuP8M+IcEjkS271x/6v9lkTjRP2OHfF7S
+ZzE97wg+Z9kkbjcX2SN/JcsEu5KBx8dSi3Pt0OH1/dfskgGqi5YnQu+BJtIoAEK79gtiB+F+2K1
0euiUY0TV6fUcvQZKdp+o4+4SvdT0f9imgK8Bp7Xt9l5pUWzG6/plIC4uj3b+tMcaXPUlUso3HhT
v9mDvmLj0PTE1rnTyC57MLQr3wIGS1A4RrQi2jfJCLFvwaZy3eMY7BEQsR8dY0GtYQ/Hwrc867a5
6WXG0WRclqTpkxcSuBh24YnEuBU5orRM0/JuMv8dpcGwIwG3ujQQQphSWuk9vsPvuU4whFB/8CPW
r+P/lXaZWU1PdkDBW6AJPcOyhCdeHucpd/b9WFiH0fPvCeqq7xZ1CJzBfbIQHGYxG8VoRGjtoF3w
IOhD+kBuR4LXnQ8Ueh/LP3ij0w2eSLb6DwhtvzhLZGy9gCinsIC2wvqR0PMa2GDG9nCTlbzRJcoa
WJXxVsgiQJ74Fk04XtPUZZrqIH1vKDJSSbszKPsPEWQvXsK0Q6pXjT0gUONPUDs3DbjRBkrj0Jv8
EEvEEibQMFxIw95Bnkqu6ofxben6rZqHq21+/CZ/Ak+uP+xY3HQHmlR7ndXDdCvtkDB5qsfGBio2
V4G9XuBxVH05PJam/3XCsWQ3rvSG5HIPLhSaK3a8gIJ6h82BkI/d0MkbHdsnLy+rmzwpIfh2bJK8
JXx1BuvNqa0BsFcA8rOF+ykiJB3aR804YQNDIOMjvwakhzfjg0zhknEvnUo1ZLvaMSjp5GDz7fT7
22ya7gp8LCs1ZPTfFQiPwicizJ2z5wGGyMPSBbRLV1nE7NOyYKysS6u8VR5TQtnF3l3WLM12mdr2
omSfHqJcMxDxxLbS2rrzElR9SM9imI5L+DCwt50+O7hWyOOks831II9LzHZoslvkTcNXCt9gyxF/
8Sb6tTEP7x3ZbIwf4D1UC3bHtPbYUzNs74UHsyt8cxNxVl62bzz/i5pgiz7rKVcBFDDS+jLfvTNJ
tF668Um52Nhai8gtL3yaI9mgWoS1jtAGEoKVwE8PKHIago+2jhMNVIk62GUBAWKsng7L4LVsZ6HO
E0D9EbKf27mDZrUPuQ2VtnHwMiUfVh982IL/qiVVylIphw5soyjp6qMjYPS21n0G2cCrVbuzVHwK
CLH2u+grboN9P3sfMvNwidhEim8CA7QmjMxthaSUDOVolTX5b+AV73+XnQ0BNLbNm2GIk3bJLCQu
E75W+dLBwRHlT9xH1X1ncGYSwbsNkJbegX0pj+4UgZanpLqikU+OEzRsWT0JH/jRgI7eIKvk9UkC
9+IyIDoJ29R3lmKMbP9gQrCOYlkuDuvdnWvrixtUJIk3pCrZVyUVzs/2USn1kwysSXHCL0yET9KJ
i00GvoEKzWvOdeY/MkNUm8K47J01vM4xa+fLGLDgbNt+N6JM2LhWkTDFgwPKPOTeMl6BgJqpejWl
MRuVNoGGwe+wvAJwdEhiIbH8hAeFvR9qErcQv4gtn9vMYFVUT7To+zSyCQf03depYm40oSlf4hXl
y23RthK8AJE5AOoWxPuefyH8J9kIlpi7Pu6gVITJV1pX/e0yCHwhkoALKyl2KaOMlYTrg6EHxZkt
s+60hMt7SLtxQ6NE3smMeiAlK3qOvPw2StmXwQWvToJX7OHp/qC9u5SNyddOry1AEgbMUwo0JqQe
41Tt1qMXqHvshi7NrV/tM2ReK0DieC7St2BJW+ztxapzI+vCRBmjRU3LjZDm3M02jYipXnpSc3CG
/1/Kzmw3ciTLtr/S6OdmNUkjjTSgux58nt0lucYXQlJEcJ5nfn0vRhXqZlbjou4FEgIiY/KQ00k7
Z++9tl8aX14/4AqT5UB20i6O7Gnw+hkuxlWYejxA0107yzEaqQq8hfKrru3pWvPQW2u6V+wHl/s1
2yKAAIKtRjva6qg042YWQ3fqG3mPsbqtOwG5Hf8AF2aub/A80rXU+UcHLCXnP7mFdSQWsQ67VVh0
ujOIM7jGa16MexFK6/YJYC5ASP4PpwXTxSasW5cSO7PvWh7m4OI1dsV3LSJ717C9sir9R0ohBUYd
xAtHZPV50AlBNrg31sIAxVpnb13LN4qSdWsLFesA8vfIaO3b3sHpxFsysUyYS3top6PonNVGn13Y
ya05HUpYhopZ3u7lSw3WuKqx7UXpQOGoeKrhrp81+uFJRES7BkrbxuGmd9G7ctcB4r0yPwryK4lD
mTI6nY48TjMKokfdcbtxG7eh84PL5PeXmojXYhhqTOID/NywsD+lj0WkkiC+vCmc9mklDbiRY7iJ
+mrgNJ7tdcBN916jKr1X2kuW4nvoG28tg4xWcgKdz90UCbD45YBszg/Jdg/bxmnojmxBNfOHEcCf
nNfWjBMKaL2BhPecuhBQyfUDoVT3gNetP4Ymk4PuQI6eeBdWpjLf05ijwGRn0M8EEKfpU1qYtL86
corw2+piVSo8XV2nT1tFrjXWjWZRSmYnG3hIQdh9JZTPk9JO90TQIeBgBol17wEC3hS+RZLvg4mr
02XhzQj0EEzTqmWXiP8WOKJRXztuh6uyc24TxbeJ0DDLT+Ow4u4B7cyhxbLxkXGCmpKRoD/zfcLI
WXo6+N4A85R/7NP4OdrmzMV1412TqWO1Vra4pWk4rfJlRn9vK+ujrenJegLtMSi2w0QJj1Ljp8ui
esKJHW2MtyqpT43tPU+0IcIeH9f24PUHhS5xEC0JcU+ULILMKTqVfoQHpq4uCe5Meupdc2mDgdyh
wWPLhmBZxcaNXQMskfnD6Js0CBmsqIGkuQ/4D9yHEWvLGjQ1UHa34B57MYJSfFZehzbTkODU2Qdi
0qL4XbW0ESC2msvCi9udzfFi44qZF636VVtpzhbHk712qYK6lKrZsGv/FY9JDF7Epw87z6miziWP
ccFlj8yozk7avchuxjBz4rJ6191jwj1V7gw0IdzDX6XewF6ohlhOoeOnMFvs43kFDqAOs+EYRh1m
7B6bUMANbzW4JhatttaOtPdR8tu904uEh7SHs1SS1l1MwmLj6DjWMawn5FRd+55t1+iC7Osph8J+
a32HbEYA9CPbuF57otXnwQSzc4D9n68Ldozr2YLB8lOxFw+G7ECtInYANfEusqOSDQfwCPITdfTu
KQgcY6kFrfNBhu15t0F0y79gcb7XkkO+gwltTQUK7Pbx82MyOZ7hl38HBcJNNKq0uyYIFIDPkJB2
H/qErXDC4fkVq064YCWlnY2qI0xMa0Q59B4Z8+zTzqBm2o29wCBUrd1yxFqae8N7oMaF0ejFgwNb
cijG9tzoNfsRbGB4eSPtRMvwoyHgYbjxi2aL+ErrDPHLNtrTMOs8cK0ii4dJ8eM3DBG588uXtIND
OlvksuaRU/XiAvssRd+KtM8qbM9q6lzsrqrd5bUKttxx9V0J8nTdqyeTvBUxBzVdTE+gqZST/WqF
dritG4ls7+q3Rk+bZ9cB/uhbjsa8n8tVFtSQDkscAxwRPCzQjbjjvzNPpGsxhNFVdefffklrH05b
F5z0KhPP05iJ2/wjgzzgM9ZIAYkea1RDd4nbn6o2+nBZKzxgrTfWFoayFSGbMeQql/FKdi4Llfmn
lZdMRzvv75oT9avayr2VK0f3OqnMvRKCDo9xk14jthtKs4w9VXfx1UbVXOlOZa00ty0vxNKbHe7c
L32My8vvL7YBMLDwrhhiGaqGatPRFnJr5i+SY/gN1ddRVr6QskpAbQziUQHEo/r1VA7ptSJVNpIA
2HRJZDyoPudRlLCLFR5rIDLXMLGVm+0D7Ki7NCkhTjPpAYSgr2Ki3UXNlsbKdODJZ4BIYrYZOnqv
YxFLiUj1350xMfGmkvIOedlXmQcLfeSQM6BS/+hhSiUFUzvG5io3/AWJGXl2Cte4NdByClN/qTw5
fusJWZjsYpc0QOROfcipgy+7Jn+VDf4fr5YfTt/bG3N+r4Ku/7J7M77wRFNG+YClW9+H1gHO+A+W
Y9jcaYhcC6Lp21ri1Uh8sEODapdCOoyyFvDOkrHIrbLs2W3i58oqq00KrGQdVXHyaXafdBWIQ9z1
0xpIp3VQRYBXXbIPy5fgdfcandcrB/rgVilcc4BOv9I2J7xv5vEmbZVLa1n72OasMj0rexhAuaxb
RgeLeGKD54UQlQ/H04u1JdxIkJwyNg744Sa1JzE3UKUhHbCkjzxUiAG36ayKu2DFQ+cU9pDyhgka
TDpiYs/mwA3y9BX4J8V+PRO4JNJcJOl7oHug2JvusQqm/lSbzQxg7OidNvtX2yycR1lW2UkWfHvp
O9M/Wr94TkMvffIDTx31im6l37/eDQn0WmX+Yx6VgJfROOObb2JMuZVv80SqWxvTaTeWLN9E5mLD
Gi4QwQmJCgQGB5wCVsOYSmsL0a5+8RyaC4c4X+K44/UPibPhOqbkqpV3Mj9bv+ApYjaD3CWpT26E
Hf62Ki2+XU6NGALo+zFp3eQSqRIk8XbwnfnAmV4I5EHbdVyA/qA03uDntRgL6hKAfSAeC8TT8Rym
LU48E9QodV0kkTzilmnTNXCBYO6hD9orVoQ0w6tpuMOHtR5yF7cf5XJla7zWeWMeQbjMhhMGDp7C
D0kfUqszRP0DtfUsK3Ww86nuR8cSaOORfjwIZ4pibTlRltDNSUURddOqywgblB6qmaMXwbOZji/k
gOInb9QhBsxE5XBq12XbAVBkkcAOBUZiXhgM/DZhm7QR67EF5BXlJOXTuEmeaPNjDpv0ZNNw2ICD
wCIW1VM7V8GonYVkVHB7x1oJn9CT8JL6yrqLFLJFRUtRErGgwQXudMs3BCYmB21fPbV68MZnvAri
t5CH1aNRU5YTpqgyNrMnd17S2chmZ2qHTATf4b3z9XcsIyn2a/eO70adisZ+5gkRbtPKBHPE5V/L
tN2yoIrPaeDSKjU2hyjyjx6rmL0nultqIAQv4FtVGyukgaeqBusQNXHJGSPLn9QItiCxQBrh5Pam
8hcE5zSFgaqMmRXRst3nn+wR0MIHtXGwqrnK/hnb2S4qHbUxbJhWWXLHSfpdNdP7CD9sM8Td+zXx
zE+2SfjyWtbsvJfQkadF5wwAShhmI6HeO2QBvC42tK8s/gV9AL9Rc00a/xMYEuWG1TRsYPpMRF9z
iEe4ZkqvpE+EGzNR0y1xsxnDAuO8bh88bRJbPbI+pEYfQB1eCB7GB2XnPypjokccqCPruuYsrQ7t
vMnsIx4ZGiVhFa8b0aZ3Eq0fhj1haQJdtqPPyTn12xik4zUmp3/zNGQOgCyHDoj+UfeJVOXJ0xgJ
yeGMZwL0dCAVaXnDhsjfb9bDK2CEl5Htxholrl/Ybkgh+Pyln1l3v3+o6HYL3b5axznecW+Q1q10
kn3BeulYuCPIWh7SYWnK49AHtGsFEFwSkzIC1LOS52WOGTqCFB710cX1DXtth4ByJhKh27iEf9rE
D1WjmiezJaZdUfy9EClZUTNSPyxBzN9VQFuq8lMPom03IkJNU6odAreMnoqofrMjfTjVtTplqIL3
omOJ0trPMBquiHkT2gJOpBESJI2dycmoWkAtCjg9cck1d2Y+ZTkFaH05+psSPv0+TWAUUWfWv6bp
JJahJryHTFqEB2x2K0WeGhurRcLqKgvN2cE7D6vloLze4rjsWg+p1PZCH8zz7/8VOkkOhYk/p9uF
SdJdhEiia1RmByfXqyPsWQDdQ7rU7HaidisST2NxkpF57l3T/rK78MNojGoHtwffHnFKFnjqLa/t
YU0JHq86CZnii2Btgb+444EkcEfFE03RLGPxY5tm/O13AJa8+/zkXDmI0U5J3scrwjc7CA4Nz6LO
p6bCxCEeKzc6070TEWZ8N3LIOC0WmbWn1hD2aS6E4saBhaWeQ0zeH5kOk5gMPw7ls+n2EO20gQvI
XVpgoUyWHni/yp4LOn+bXkRasGsucI3QzeDgtZYJGk4JK6KuP2njxeOOIiaF4E6Usnl2SSpqQqAm
NRqJADLbhm/+kkaEV02zkBIJAejzNOKopyC0C6oEREOmy9gwk08PXuo7a+ygMSbAj6GRw7Gu9TO9
yx/k7bMLhT3AvonZQDwrnU0R45LrzDE70Bj7Sfy2f8Y/AhSSMAVQNYpIR3m27K5APnB3s5r/axjT
dT44rIgs0VywCPEB7MtXPItyLb1z6A8JnSlHPRjopWCOAaCcpmvfpLtzKlFNe735bJjt5o2IeBe9
s7fIY2iZdhtEmZxc9802mv7JyQGDxnHsU8No4eZoy4HM2gjiOnpJiXyH6Vc9BKe2zGuOzwhn4WTu
Ij6ZCz0ID6TtkWxN7cF3Eo99mfZRhy4fokJxI8duRLFxteKPnM8o081Kk2/Px98Y+ulGTVSdjBeH
vkEnmk9IpO6YhQFRVFC7vZI51zPFbqAgMSnEqurMj7rvOe8DVSobh3vPNLBCrA8ObTdr3UMUr3J1
CIWgZYtJe9fJ2NrpBRdQQODnwj5GhwDg0QFN6TP/K4KgoL3ZJuSCBdf61jPke5kBb8xEp926Mjoa
xQhbfCDXbI90SsiI84SqW27JXgJpJZv1CY4/K5zPIJt9Ii9NAJ09Ch18rVHZP0rfgAhUkAWsKsG3
bfBbaNZwJuPBSlEISLfTlbSkHzJC1w4/w0K+OtRDzWF4Z2v0TvKsjPa5HTP/20DoDzTvm71/f2Lb
oZ6byHhqYHhk/Tjt+ZynAMqjZasa9+r32hp/dUqV1O004SqW0asQ4XDtVfCZdM1z09oh/5aEBmR8
0Kc4JBDogXPN6iy/N50iAFfFZ41heYV/4b2JCDclFApvDSMNTqEN44StwOPUmNNaWgCYyga5QXAK
2Y+OicVRawbI2iEnuwgjMCuadKsbFm5+J79ZdZ88F8DxS6MzqBlwUMbT+gIQN1/UVgxHxoFD9Bs9
wkVNG0brH4tEpTsww8+ZLUnTpG20wctVLD1lpgd9nq0QZwiCMzYdRC3WCkDejeLfFtyHHyOJOP6Z
tCfLeNZh25TU/5j0HOdkn+6tbh/ZKaP4kIcHo3jChOUdXIqgZKabRwxBy2IuSPn9RYw7zYrqB6Um
7RBTFR1lMJS8XV+YwTnhGLnNGvU01jwiI5t/yt+++FSc1GUPCAWNnaIwE6wySDrKeZh5gouWBITy
MXjR8moXp6QXm4Z6R0rFBCt1ns8kVfwTh8BX/lU6MzUvjaZuMFTjHSmNCcXFzo+9Fp/h+BDk1XCm
/Y5I91DbO3M+wjlArtYN1/Mezzl2fE7UPMcTOlQNqiuCgrCfSXCOnk6DoaBi6zqaOp8v367x83Eb
o1WVn7V0B2aaIKzvt9sJp/lVIrZwZ1p3cfDajmlwI7EU3NqSdy23jQNR1DNUX/2OkTZ6sNsYDwVW
Z5iOJNznA0BU29ac4fkcB4WRLeXVUH9nIWNM2YpSW3vrM2+dta7bcrDcurTLvJcY7TPlH+wwBBwe
NntEeI5SWcXJXWTxio+TzzmUfmzj12DlI8waZsdkQtjLa8bslpls1QVsBWi5xlIWFu3eJ4h5SyoW
WXpJxbATSLj6qTzFLJHW3pCZ2y5ChcpherxWmBn43hrWzSi0j9aEszC4lOeMpeM8eX3OuGm7uKa8
cwA7mROH31x1rDYk43MEHfLuJz/uQGCQ1Y2atD93kZ/zN7VwtmnIs/rqUkE9XPhhNJyLHMhFxOzE
qhV1iaf2xaflAFuGJOIevXtxEuAo7sCsWNFexydO7qsTc3HwCLqXciIeKwc+gNVRc6Et4q8h/oTT
HAtsTyRjGPHeDrvJwGDu+h2xIiLsKx6R9DfM+3+90L5y6Hh8X/ppU1WmXHs1Ia5Yq6MDzKxqTegg
3rctcfhSj0n3CPs0jtor+5AETGz6bmDKv0cmzh9ojagSelxjqaqTPWyKjhZgZJDJbE6tk3KgiBSQ
VdOHgGhioiJ1RuImDJONA6JqaVo8hdwMR5fft5cUkBWw+6xb575brE3mjjpK4B733Vb5yNQkyy92
RNbZJdthBs3JndozH89gE4OvXQxyiN4aI90murPTKNHY9YH1NiQDlBojX3eZ9uGq7oU9oFw0nMr8
QX8pS/WR+cayy8W9mkclA+fnRpa1cW62k+G3L4WMviwpjqQIsqs9lNqG/f/ZgBa81Awr2zUtmDsj
NQZynxx3RDeCaSt7+5QO1l45SA9hjGZI4uZamG5+hbZ5L8FVX3JGzdxjU0WjM7Af4qiLQhjkgszh
SxpG8WjNX6QWuqvKMg+5z8k3wwJ8FPUv3wJlAbi8v5WN5i05Ql49uqLm5QPF3JaPN8eK/IMWmwtr
yq8V34MzaRlWcJYyl15P73nTH92p9wkP9v1CFZF/i2I+xFYvSXJ0PvyPKSivbmNauBGNdKOpCLOV
ncYb5dm4nTy9ukeDwvriuu0pyFepBR82njrJsErbM/cNFo+MQju7DEHD+uFDqEXRI5Avzpowu14z
WP0JlOD3vASm13piJWUL4pU9qUfzt2Pm28rR0RaguzvS3wrRPyFO3XWMtdGY3l1fAmqHvyCdt4p4
NDbk9DH3zPXU9MA0OqIEHmJvX0ZvJdfPwuYEaSt8Up6Xnmtid3DjSm44LTFRjmx5YDzjioI+Q6jK
nNyL4TEE1RXOaMqMYl0f90bDyE1wbtV1YBq8oeuAwNFSUCk2b40bBZiaQv90m/wwvOFue4N3zdKd
nZhjUHLUTuw++AQVeAA5E7WmtcVcWiyDTHzHWmfS1FGR9kZAiFOQAk77gk+3JJnf/OIccyojaHJm
4HN2KjYNooGXTkCQQImvA8f7UcztjzL/bFWaXFJuMlaS0JfWN1QbCgBEqatqEoccWdyKvtg0fhG+
OHv6sO2T7Jkmy4uhuzc1E0I1Z6hwPSI5ieZJFOJFpQZ1HSa1XGbCESKIxveEVICZA7+TpvdedEQj
o9p5DjXVL8H50WQPi4jR9JgW6NdG8Gbi4qQCoeOaZP0yV2bMlFfDBihNpUq9KkTxU9fITzjQRRet
ZlzMpH/0Bk5JOCbppKjv/PQztUcGEV7EGkhJw0swN7VXmSwfRZyXhOQY/zLcy2tmhvKBZM4qcmk6
zfPhx8iz76yCrj7TVY0KN0a0xFX6W50nX1HFOdrrLJ/6NzNbO/P+JwBYsJWdRaNfPWK8VnyKy0pv
r1wc9QxjP1t+3gGC0C+sdQ/TIOyb33lPEjWEatVQLYkJtbuy17R13pH5MprUW6denawYApO1jAz4
avBbXVO9KySK2+i4/cEy649GNs8VTGy8G9qTL0aeqNgRNhM2dBJpTX0AApA9DlI+UnzuXQrQwGtu
yk9JXoolRGCfhYrOWOLoN4YzHkotIHlRIzEZ1riugsa9jaIq9oSF/EUemRw2/IjfGeeYyYmIZ8XP
cCqa9UDLZgsezqA0LzXEG2LVO51Is5VymbufisKRdrChbEZnZl+SyvljTSwp1FF7HeurZMcx0PXu
6tGA17Ez17bvb6AP+4fGZUdJNzRiMN9vIU9DkRJB19zsEAlxcxGML6FO5it1Itznyl+BBc+PVI23
WzfQv1ri7kcDNvdStjHeC52EhgdZkz1RvG1txKqaQAxdd9SgZS1uRICvExZUZa5rwEKbNEjd1aDZ
q8AsqpUR+W8exxs2Mh0QA5v8rmFUb7qPyVLSQr4MVDXsDKILA4vjkHIYP6A0p51wZs7lJVJpVw2X
X1Xg8TFGFHmDTSBNWAEQrS7+TCqe6wnGlrBw7TNy1CbODR65nu8/iiY5VyCyeIawUe+aftu0+Dmc
il3MCHeNpZI0tfSJc1Khp1+T6YsN3N5bzb4EKmPESFCwDGpafJZXAEsThoz80QEZ242jCefFIGje
dtquC4hgRQ2/O9N/uqMOgUMzCa+p8uh2NfSr1NrRiioAlPTtDm2VQCrF7CfTcKKjaxveJgcJF2QU
YykbDKKcG9okfXnocxpjXvAzHI3sHgj9C7dPS2IJxTUu62DTSJ62pp3UL5rRl9y+bLkribssibSq
E3C7tWlDKitBLqytzuz2lgXyiphKfHQ4lDHoQDucj7nwj/xNW7drjR3hfcreLEobzNkpOTd5X8T8
BRQSOwdYkdKPOkK5mrbwFEtDfyqcbaPLgUCJ3t9aE4RTaIkDnRYHwX1uo9h6rXilRxNs+s8imR75
S1gD9JgoWitPHjmrX8LokrOWmCL/fZiX7knkCKCFlKFZfrRwh3L4YWNRaKzw2EaDvQdXhdgOLiLy
BJ4L5eZA8+MGGa/TLzi6HmQJI0BqpaK7cDjCVqoOERvuWsJcchWPIrR7YiItuDHkHt1oXyKcGIvS
ax/tdDpp5ALWunSftQnKITISqF6gpphjBAoCGA8NaqBfxWRJq/YrJIFYQUpaOiZxb3fQH3sjeakh
Ocey+YWJkdhzBFqs/DGFnKN9h2F/ZBQJrXafZHNeFK40VHYaVSU3/Bz+GrAt8yd1yBTpzpMZxfGF
E+zbjhNDY4zBohYFD6HKf60UjdbMLwvTmk1cbQIuzpjqVRZRwVFkTb9nzoRMMrRnfByUSyQ2//CI
dVKnKnepc0xcZZMQFxAOcnplyQxvqZ4zjnb8XZypxTiXXffDoS1er/RHorPfvMcHy8OaBhzAWoX+
jYdCtAj7Ll7EdlNuBN3GiHs4feinzjzzpOmgBHUmtcTCBTHFHtc7pRl+zgY8wxEiAxubI2vLgvR/
2Kh3R4eZgl9wcuT3EIwnD1Qnx+C4wOoPKScv2FxFjpNecqc8pI5RcVNbOUP7RN8Kk2jiP2p62u99
lEmuY2RkB9d44xXTTnPGoxioYq5mZ0xbx0eesdqlV/a36VbaVvUHzXXaaxWtk9FLiRwB9sl1+6zM
rYy8fKcmwuFTXfmnUsuvelg7h4IlAGnC9sVDQgdnG2x7k7eBpf2ZyMAYRWcDG9XgE6MoXBlAe4qX
uPOaxWDIbZBJjA0hqfYxFlc01YOXJacs56TGkZfnkt5v8tA7wuX6dAPs3zk0sli6px60ueCSnQh3
H6Wcop0Z1ZxkcA7eEwkeMHuD/Pwkan24RhonBoVz3zJ7yH7NlHw4OevVQLVvzgRHmOvqbQxaHH3M
s8uhRt1sHXWobFYNASWcCwKoc8acOh2N7tk0rsJHz5TvJAujk8W7zwTcHTkhH3LZ70KRYgzwy7uD
dX0R2B2XpL+lGwp/NguzeqfoLgsGlDRtIOtp8S5NhA15gq0Dl79fs8iFdS4YEpeZwnbViZd98bP8
l8L5Bn6jWw56wPqfQw/Zz/Bbd7auSM+9hcJD49haTxyq62e4QvZCQTgqaY5gHLjddvDgl054XTkK
UfVeJfa4A7fkseekGSMzu+ABI+5cbOk/6I7Z0SRm4zILQ5CUsa02OB4hMltA2dq2G5aORSJmDPhA
Bnb0VYgkZoylAbD0E0pxfc96nMrPycZpZuThcsSS+RW3d4K5/j50szu+Dy5o79PwDVhNLcW3nZt/
hAGSA6cUDMmHLLAh2ZnZI2G1YNVoWfXM+p6KkvoexbL9Mkv7NJhgSwBBGjwWZgt3o/W3fo7y2jpE
BekTAoYFw4po31ribSwztecpR+FWR2jdU8y4gErzBfqAvWC+iVdBHL5pqcmtqh1QuyZCbRb8UJNH
hRuZN73/JSaPDFqzdWIrW7pRPYF6Cj4zOjgBW3wYpaJpNMzoWMgBCoOO2iZSbIIMWLdIMJVaBvDM
iWhb2bnstsNonQ4aHrmSNLLSzWcgrhGaK9ueNs5Br5smBW9gQ/TA3aYhxrvWpLiG4puMaCKxAvNK
10wAoa+GjniqWVJz9bL7TPM727inOXOKwsl9CfmSmIQDCXnovB9ZuhKkmbecFX5RtxCsdVbIroUt
j7ZGGHO0uurHpuosFvkx6NAi/Aw6bNelIAaUlbgySEZAl83U0ggoc+9c3tY8e05L39sS5NBZ4M0N
Ec8uqm0zw/ajpvuZF9V9UpixDSThjpOTYmw9crGMi9rdYYAdFsqsNm5VvSijOfmDKld4Mlc9A2U8
pDMqglQLI7OAP3rWozpY8c7F29A2XlNuDPnovTe/NE+8V3RXL1wb+22QywdQny3zyyYLtQ+TPknW
EMAbqJHbmgUDElGL3wLu86iYUt3v1NIJ4if6csQsTytCeOkuWsM30kfOJjdWgICYPJ7U0Utvjwcy
fTvRkFWTdTZTLONoIcJ2rzXdsx621gY046cfKpB7bOaavH7HOShWc7E5pR8oYd3yDxGD29/s+f+W
tektD7Om/u9/N4gg/Nm1r6QSynak0ik4lXJ29X9/wiH051/9Hyx6y5T3aUKHrev1aAbmKhkcl2QX
fgtEFkDWkAkqhTKpa1sarhOWDPmrh4lLNpC//8XLcf7Xy3F0gWriKlc6piHml/uHl2PC/548Jx62
OQzvRYR3p+/pUSmnDoA/a/m1VcY/Eb54WBiw3EnlFDSQbbVa/nQyTa1A+/HWDc+y8rgkTWP1L14f
eYl/+nY5c7SBLClpC8Wz4M+vr7Bt1uhpPW2HDIpb7GADoqk327mO1S36qoKLx7ZvAZb41qA+kFGu
30bny4wALrndzFULbEiaVY9lgCvy96v7z78FRv7+bta/AyTfeTFWIQ7Hf/rhX+95yn//Nf+ef/ya
P/+Ov57DbyqQ8l/NP/+qP/0m/uC//8VzUuVPP1j/DrU8tD+r8fFn3SbNHzMt/68/+ffsy79IzRig
nF3T0rks/+/JmUPwWcXcN3/8MTzzh9/5jwCNsl26xoThCNck/PKPAI34ixAY+n+nYOi3+j/xGfsv
puuQ+yQnSNOWy++o87YJSPMYf+HEaCo+OTY/J6X1/5WeoRPmf11YxGZM1wXWwGuUYr7w/nDh66ke
+R7n6S20gC7nLu/OqXOhpqsbhe3F0gjiNWQJqtyyf9VS7XwADz9pejjbWb4pZuWvmTVAOauBObIg
AweGvsDxV+j7BFFm9RDoJIerWVF0kRYbJEZjisajE31iqI5xvabUd1tierAbc0MUv+HPzMqPrLyj
tojPMW0SatvwH4RW8mhL61dhlBjUY1Ym0Dv2Or7dAVYucXJEGDPm+EI50ymkCDNXs/+y1RLQRJxK
m1lZtWaNVXvjDv7WzcqrB+1lYSPGSkTZZlZnBTJtM+u15azcNrOGmyLmGoi65azuFrPOy2HLyzKL
dRAKcBG8a7MiDKcjOlezStwjFwc+eFaUTbJ6b+6sJ7sIy83gsNxv/GfLfRMIz/GsQIdI0c6sSXvx
tMaUkN7NvEOvHrqQDTEKW0NkeTJq7y1p661Fu9tG/614I313bNO/yOGeByp4Zm3cm1VyfAzUUqCb
y1lBD5HSzVlTJ6jYXYJupxDbg1l1d2dJHpXEPCdI8sOszf/+Xzly/TDr9u2s4ItZy6d9G9141vfT
WekPZs2fdD6q/ewDSGZHQDF7A7rZJYBRBarn7ByIZw/BOLsJdGwFZIiTE5IIp0ctPKSaTznimF81
CzcCALx0didU2BSI7QynHOOCPzsYxtnLwEaDwz32hnL2OTjqhd0oCu3sgDCxQpSzJ8KY3RFQsgEf
xw/R7JuAYyS31uylyCr2ilGrSepGvZ02XOqZ0YD37YVympAqvBSTIZZlza9KaKfweufIdWUAnJvx
KoCX5bLgAIkjJLduv79YIxHsJObAIUHUXbJgArZpxu9oVgZSLtV4KBwvscGoMAq9OQ4GRc7SGA9x
z1TqRd1nkTj5Dj3RJ7MQPVDwOrwMY/KcVM7Za4aRPXo23eJ0PIDE2I9+oX80rVrZ+mBfqYMsCcZ2
E8YRiN3mEAW7PO55LFnTilY8bHU2lpbIYwE7YG0nrJ85cNg1TRx6DOFscLb4zHGFUMjVeUmFVRPM
NHjuBbvrXrA9HpRxS1q2gaReTQYLutOb0SOaMzBClQmeN+wB6aIwCD7RjPBmteLoYOXiOluEIOtP
o8bHzuLVctyCGp411Nb6gQEa3WhoGya2j25MQa4dHHTCTEcFz0oaKXsnZJI1vMH0Q4XXDOUGaGHy
UsU2hvbMILHGDuqhsYslAnbxrKOsiYxjeeByoPMmtBPh4wUBWbUu9ak4zQ4DqBDYHNM06w+QOBbG
0ERX10pPML2LuzCsx4YGW5IhtJul7JmSuKmfCAlnW0mcaTmllJ6LnJNc6OyIhXnHpJDVJRBIEQp5
zajqE7VLsB6Q+0Ym96dJGC86zYk2NWusCU2C0FTzLXNSVweZdrSqhWycVQ98JTGslwKn3DkL41Wd
mjjSPAqz/O0I/mYx0US8b5zCfDISMEYk0CgZHQVdKeEPMDa4wOnCUUkKJ5Jl+kHm5kkPU7Cuka3Q
kWkb7zqN/QHSKIEymtdDRlVkq3Xncj2SLB9Xhu65K7csLCo58Tyxlou4gQtrSWtytPWZj54VrCxj
ll0HIzglIXdSxyPcTkUslPoZ+wvQ8zzBxQCbPdIS+Y4X1zq2aEvrxsBp6raci6dMu6SsBlQUzXKV
d9G01rp0mGfsOfudEPHy5rJ0BBWjSC+Tl/4yyupbmxkTvvkdlt2eSP2tCpK1meXgAsUngXtWP7r2
a2JyXjBbm75Bv01CpLkq5I8q7T+niiM+k9c9iEcb/1+17Ws2rFw+TwPxBXsunSugBXkiShAm4u//
oe48diRX2iT7RPzhTs1taB2ROqs2RGYJatJJp376ObzzN9DdiwZ6M8AAFwncUpkRQTrdPzM7ZlsK
mH89vopOvfA9fTP7qYYGZ2F2iwvzkKDFzI8WikJwnpjIbvuYaABlxhRkPJPAGzdTNsNQa6JXCzD7
va3z4DQPVB6Yg75VmXNSRkYLpmu8AZsOAUfA4miQYkdJem0E+xqK+JGauJd6Hmx2mBy7pbaKPsHg
mgE5vloExOd0DYQgX0EnWhtBRTbScNHBBeAzsC08y+2KBFzNdAim+SxPTvkqDac4BVYDZRoiUxgP
+yoB4ZiGw0/PprusrafPtIBS69l+sLNQtw7CaTekUliLXwA2yYuFCr9KDa0us0ZpQmQSG8fRzDoW
3FY4AFN0JqpzayDwYRg9zROK4xAxPwraV1mbSNcLxonS8zuMXu8MUwHLhjEdQMyR07SP7Kz5KBII
YZwtBxpVk9esCw9Nlzg79AmOaNBM55hlqig4FRVxZ2wYwASHOrA/HDlLtA5SLk4YB1eQf9pqalKv
1RvoEWc9MvjHtTqiL6Yy3w8Mm8bSj5/CNqOOjQjWVkRZdAqkf6nfe9c9AWMhUZwwaikcAqp+Bync
D01eZFj99Ok7sOpqE5gkL70+fXQ5aM4a4SQiZuFF6auAm7vRXNpU5m27WOuN5zh496qA+yC+Tnl7
mCqgktrxXkl6mqvaIQBGBRlZZvTR4tDiEduEAZyclmiwDEyis0bq4B1wgASIt67sqoeZ81s1gR0v
zuZN6w9ry6MQXlJrxLXTU82C2AirCFEGIsJqvlPpLtaDCwiRh1rWfacMZ6BsMQttLQeH1R1coLmW
ppttbaue9mxj6ANwxSuTpM8g1J/sFsoV6zLRoSQ5WrCN1iRpKL03U+zn1YV57wokGrDZDB1/qntg
0e6rU4nD6LGTouyoz0Cl2U9YJ54GMWCzcpxbO+Xfir3Q2HgnuFUZPu/0E/PcobdRdbM0e5HKPbja
7hnq64QfoGEUCno/8DnWjFCoG8Fwqc+grxnABgyJnjeK/FdpxC/sgb+nkIV9pJLeoyNxyort1DM1
zwKLsZ1JqQtNjKg2ECJ3Uwg9EXqNJNctxvaCGgjuyyuznYEgVcjqt+EyJ/Fl+dsRLcT2LoqJbhJO
i/S4EiidorUO9WSAea4/HcqzV41nXbNwOuFdPou2P7k56UPzTOHZqYxckgYq+2vy7oulLUGQ3S7x
z9OesrQspdum4xxHceTfPm4xg8TR1qKDGvk8eEXO+Gyb4DVzpw+fGWI8zvt+vpBvZOj9TpUlMU+I
GyjpDat6/F2RBkkmPmzHrBhQ6WQNoQWX9MrzmOpXAM88okYdO8N5DLeQFV+VRWPgbEd/he3SdGgc
6R9gbt7wd5yQvyOEfK1poQBguG3aT4nM37SQH+LkRwyPEom/XNlW+tcM3WNVgI0YDf/Vi6ynf16e
RXAJHYF6UitSh0ykf/AKIbt6HfhD6oVSHb6GYwulg7YR2FYnbyz/Vr715g40YrXJt794wLMb5Qy3
8Z0i8Z8ZjrzBnF8LLqrQKy9xg5jEOMNwUDPMJ683+AdNvDzp36bzj6KrPwHjaBhv8553cRMtu26b
UlyvSf+2Mv+2Rfp3zrtPYfAU1cMBgfipLMLXOcXt3E9flb8zWYmDby/CRdo5e+UGrwmhbZ52lPKk
36LmZFFgfJHavkHmfcUreIl7448q2XXSo6SM16TUnwWtW2GdfncKkCVtZwmfIyVs3FOPzD8xPbt4
Li+AV4q//juwzKdQucfcHTdz5//xhN7XIwVdWUqqbOIxuXz/AB6eb8zgw6DxKrbF7GOrNXRsf0WX
2n4JO1eR5n6v6k+wWN/xTHov+UTpvliG+lSjfCrp/vQC86miWk3k7WN5eXWd/21z/5gTAILcnnyX
QfAaDvzscfwUZ8OzsOnP2t8gL+F1NjDyZbhdU/ofJTaalKaTGuAXLHSMqRq2mhs6DkUHyRPHQpwG
+sOsFdS6gaWkgi5DnpAnZTEvvjH1rDkWkJif19JuvkdyjSvy/hRvEY82ZbrpcWKx24nB/Dff0i8f
YQuZNCrwkgbwSDOFUOrBZNhQUMEsTPzsx+QyZhl9EuYELFbEvwYveMyjOLjjMF6DUm9x4dT7IEt+
MVuzT7454GtLD36LX0DnH/FCdCRUASSv8HgkNKO8LowGDfENT5GEEQvqZgmQxxUJh0DgQ/UHbO9G
DP3NL1R8srOmWY/QwM5VkWb7BYnJlsk/1n03nRoL5qhF5cWuJ+m0sXv6Qgh/73ledbsprduLSuaH
bEeIDVD1NjHw6EdaebtpQsnHe1afDaC0q3Yush8clAdX/7IMx70HLR0JcjKyk4tNlCDUQojusvqE
IdTmGPHCcvtJK4B6StQp5S3nDg2o26smyu45HS0s+ZPP8YHsNCt2API/sElEm2KpHc1UcHSK5IeV
Gv2FRBOncGfKNnJEBcv8+jFoZBs15D9M6gBRBowHzb77Llbxxp2890kl8uhK/QQjdLhUbHTFQH9R
wId0HuOejLOiFFkE4ICnCihDsfOKwbn5LQ9kt5dybyjCtqOkTSbCNAVjK8FlBkgUEFCNBNhbtzKh
PaHx4clN1V4Btt22U5rd+R9/KPZtDq7IYwR6ZVjSX40ioDoVm+HRNrlIE0GZeZ0eu2DgkjYZmo/j
u+M03jtsr33ALbkdE7c6QKBTd/p036NUNttpNpOT6pKPwF++f+hMb0E3fHdt85LRGPPMaOhXEQNg
xIlTbSaSACs3i0hGD7xr2WxDXvNhOvld56zpWrCvVlAfUwhWVz/PYFDZFM8xV61oIvGtY+K2CV0l
kXFQslqEe03XcpXA6h2zFUm89Kb7i4u56zkUXNaJMjbkWh++VwQbw4mLi4rp0pOBsw1U2NHDJ7J9
Ve+L+VCncbXW2uieGJtvQFRoCBP4oa0Gi7CViXOyfMGs88ehK3dv6xR3kyZNxPBi2nSVwfUxeskr
IyhMcBLgQYfeDdBvj8eZFq+svDaToK42zFoYDd7KFeZ8CaksnGshd0bny7e8Txo88O7XONHNUqvx
POmOkE6ril0KUOuJKA6tv4o0HpmldWVPkCcGtiGqDTZmRHTIku56INiz1nhIRpOJKhWNRN7aN0tG
uPQi7yqdKNzqqbfXczP5l6DN+AikyI4idP5U1uRTjuX80UW2YUTFGIbtFLUfbctKLr6S3HjLxWBv
9mVazXc2KFeY/e1qCGMIGUEsboNgODTG3icL4MrOpL8Oy9E4Fz2dvwju+a62+qduChm/OfGLUQbe
xdPZ7zSK7pAz2yxqMA4S7vLDekPfFUf7MHA3s58HGF1iIpjWjmrDRVVrpydDUlhawU3LatltvImV
0/Ys58yA/BC5EDprA1gdwdPN1F/NCrp+5YOOEYXDiMLxqWEw5BnDI9QBSLO+ReyvToPq4NIDjZWn
9vFvV1RCUN/jD5gZx3dsNfNONtg72erM2zZtifbV9Q+nSUmXULQR6izbRQyv1pNPNbBWrlzjR6AY
3ECNLReLJ0eba/wh6BjZEw/Yo38QRxngYntiH4ZZuO3mGJtOl52ZuHwEvU1JLU8AAhUNJrB+2sRo
SnhXqfw0aEDb4zlh8hTUq5KE1MEs2En54WTwEI1ZSgZxd3LWVPxaUDnaEb3Jj2qKNJCOwakRfuos
2NSV3Qe3f764A+h1awHUsbuBT6wHvRY9wA4lIJ5QPzKsi1nb2AJpiHDJdi6ZdSeeD4pD91on6TUQ
Oju4XX2tjbTC2o91tk495lvolyc3ugGadS8uiNI09PtD7DbUc9iHAmqqRVSCMsWQfW9E1iZ9LSP1
S85JtJlzSkBYSrcGAIC9r+WEKEVwt9DNm90vTWjCoOpVVA9YeF+pgfiXJkxUvV5sYhSaM2SH+DDn
8y/DaAIeSvSrp9yQZ9snR1e203vTuuqnBLe24WLAjdNiDms40wWSBz6wbvbH+QxplvvabWvNCgQy
PKksAHPMPTGeuR6buvw77xy2PVmwhHBASfoTjhBP8anVv7Wvs9dcZO94cvY9AOGnjyRTPWd/ihQJ
bjG4nZzpiOD9i7A3lx3EhVUCEhIKKvdPLxPWYGm/YoroN2EfdUdH9idCvxjWu1cpuy+/DWzYFDSt
N/F0T7RFVUjXgN2Fv9C1XnosRqJzHurRw7OrJ0moaV/o6rXOGdA1H3M/NIchnYHVzqiOzjTjh6tb
ygqI2GNvLDiHEIZufaTnMqelwSF5vl0UgIM7094WMf3QcC02gWijZ894aTCxMEMvTU4MzTUJqTkr
RyJINNRSh0Q8Y+ckJyTdQ+bwFgylvkgDzLNv1MNWN/2e4SG9ghOvtlD0TzLV5M1+TMyeAgypNZCq
Db5AkzGLJtjhMcKmRYbgPo5N91RjpEpbzzmqpE2oV02uPcNPQqSQOilkuAVZ8eVxXaxFLo3dwHiz
mJRB+4+91BiWAXKB2R4YbzncfEzDfcMNrmkKpqP9Bof7IYsSwyopkn06ur99vJ43Wum78zJyWXEY
0191lx3oDpv+piNnDioszNJtfrcte5cepwDdIsYlD8Px0M70mJWIVRg0CZWmeAxiel3iydM7JZzv
UlQ2BC52hqUFWYuQeVXk86UaUs7jEdjWvBfhtWJL5OD8iSlKOZR5Od9AW10ypeWxWbCCqtDdTmS0
hQqjlGuENg+8t8EGtScfaXnRJTHpKZsjq2OPFijO6LRktWPMEAMk4Dnzoacu/5dX83gxfcCyBMwc
voT3Hs0BuZwe6Thhq5gIRx4TBkYbGhBompkVh0HO7ruBM/yA8/lsRtACiKnwkCdXPRJ4ZsCNsN1l
PbSOmNUyWWqYApFvgPcRNvHNXVaE3ioW5kQHYDAfepSBzqv6S+40etUyS790xS4JOc+7HCOoFaz/
chCYTuYCHZyn5Ddz6OyG7Rxgbwl12Lbs9DAHbDSIyi4F8RHp2txXe3i/L1nvtbvcKj5HmjC2mP2h
ABQFJ2lRuNd2yazZSf8PMN5C4q7aLXjR/Qgga+8WQXioY87MoUNAwzZ/OZOQD1Vw7ZLn2+VtbBH+
LvdalRiPc9VvnISUBrUtLDA2tmIHdEIzeNbe9j02WXCNVzY9RBdK7sAr1zPl9PX4R0G+PQcDmQmJ
xghet4sBXaf0EzM526hcRCefJB+wF02zOUgbvhdJG3pjmKNwkWB3ZjWfTMAS/JHkGEzsKAtOD6HH
OEUP9dnykmHtWYAu+j7cy8jZ+ENiHpy5SfaeH9NNZfmHzMZbFUqabLo5ytf2zI7TzeVWq6TaOYx9
H6m61WH4MNu8hBkpAZ0TRfaqDKhZCP3WbLZzGU37Ue5hAozbfkh2deEROOucqxPWHzZOgRTZ7NEb
4IiAgosbwB9mcupA/Di7E6bfoIYDlRIMHBujXglsR4dqnL6rIIYj2wWHUiREoIhOctJw4Rdp95wl
45+R0tvnAoEg7+ffMC/sNzuJ/9SxOMiqmm9Oyaatmoc7jU/dMcvtnZTcoqUF5JOukL1MuE08J/cO
7q54A70rCcb3W0wb4zljc45Np1upxm2OUUsF1+APcg3cZemB9sub1g5+f6/R637pPkpDthMZvI5Q
kxKeBwd7TRaxsWVPADJ2Hae2sVZOQI952F76EO9XhECiBdE+xMyBYrUnZLPsWLbxR6SbdBfRzVZi
lzkYrvqtLFJfRWbOL04Ly96D9ikidWxLyDIKxfeRynErZZrvcwSobQ77/kDOK9kjoBJEz8ZnF4cD
J5WPjq6UT7Mr1jBRO5KFsnjzQG+sYZNAAs8nBuLWN/EmsouCxcBb5pNt2Bzos9zIlkAd/t3T5E7W
JQ3avz1O961t+9He9ZbzVKj7Ay0D+Xpg0bXlZN0LoC29VvGajFl+aRrIZUUfHz1JLFwpkGsQM8AC
peIP6bhiA0OjOKL+XhFMjtGYfOF+NbeUEIrVPxeszlCWPO8595hojtayGnONxeCeSyzkug+CnZ8g
r04M1KbYOHOidG4R7UubunqeptxcDTNpCPd9rszvuXbPABKsBv+cumgGkbwJb5Ud3Echj3jMaasg
1VGDCZ6Kbjd0IdKIItwCL33lgPRwRb9vk+pFyZHq6kUbi/1f05R8my3IqayASWrWf6v4SkUOY51l
o5P1No2MEU5yrMch1Mbc3+rcbNZevoqqPEcUMxKCCyq/AK/heOGx/MaCbWs5quLAFvRPaYBliFPV
nZk8vvj0YnDW3tStarmAJfWcPphWI/giTU0GHBpBSR71gb2FSGBHcG5Ih0Mny2NDpOYxGc2r59nG
njrEHSSb5Bi3cPCnvLlIHOHt1JwLt2drjxgOTYwqHkC+CUqSTtclPvEd1y84wHNeNncqt9chTZYX
mkAeYmxKHga+/KbzRu/bgJYQglt1bBxDRAjQTfbyhCGr39iZd6JAcY1ZGz6rO+fnaumhHMzuzufI
IDpGfQz79yl3kNYTrOeBZ1Dd0gzmfsIUzgjQnq/RBC+s85vkaaxpGixsr2MI4ohdwS3jVbH1IyjN
DY2m1acIO8SXgzai7kfnelc8PhDjRHyMxDI6r6wvHO0oGTIJb+4sV5UVtbt5QEsYiO+clg55Ek5I
SjaQEl7DeMfePLyEujpJmgIpYMJjlkB4yrKG4sqKCAKImi9REnElFr+OiSacMTB/UNfzPqTEJ5Sb
MZNwLcDFf51oXhIwyTG3f2Xdb6y3uJrDc+rk91CXw26uOE5P8MhB9RYX8TGwJfSp3xxUpLYzC1Qv
RbRtIspL0bx+2Kob0O4p0Jgb64X9NZGxSKz6FpJvkWC5tchSGSp45D+nWBQnO+i/fYkDIG5eg7Cn
HcVFbRem3MV57G78PpEbaifa1RT8GkHkcCDz0k2b23vyFusks/FBxtnFKNs77BFxAJVnR2gtlTaS
lTv/Yhy2ByBKWxArtQrwPdhjeC/a5u65R3ehGzvYRrtOUXbQGL87N/yeLJjJ0lA+DR1cXWPyohSm
784QX1mEnGpE6Wky9Qs9Xi+uPW6o89oNPuFIVNDSShISH3ZCQsqnWWakf97ucJh7jBobqkETgWvO
KocnzRbT7OiCp1hBbKyy4ksHO0UaH+Xk/45De1vn3EUzHc1bz+Jwnvt7apOWXGt6zGe1zGT1nwEt
aFtjSy6aY6/in73bn53ZOUvmGkYwfsMv4d1J0q8+Kl5SlsE5oBBZTNRUzT3n/uWHj60J0njFuhMM
Ly7905gzTMab6YA6NzaXtmgoiGsof7L82NzmkKCOdtFIlEeLxTXwDyio7cM2M29foQxgoCA2UZPN
3w7Mdy8tcduks+w987A7R+nu3DPthPphPgf2ZRazvA11/2doIn/rSgXMwwaCMc4ZEQdkeYMpBNYL
0/rshH1EJZMviX71RRc9YY5bm5auX+wRs0M011fsbubdQBTNIppNhNFz3UbpxZvM5KJH4Zz5aHAC
GxczG9MVWB7nJrAvvEJMwOAZvEX+sBdknt4Nl+LZbMVjQqLBb/TIQuFABVEr5mUtPJzup3RN+2A4
jXWq4+rZj3AANY1Kt/80J+URw0WrKZ9CwDSjxhwpake8RP5TO3vJOe9SoGRdP71Qh+VW+W62nOLF
st3Xwg36/RAuO0MGgnZaBhdSrf6KM0yJ8YIu2bh130WFHSGyG1rnK/Kt9oh3j5FgC8QjFstzmUyE
sPVGhwENeAByN3yI7Ql6ZLnPsvQQTsmzMfnF3awKOG+U7JAjA5tV84JPIB625gKspu+MM9AAeo3a
jYBPQqckddx72abeSitraXLz/0yFJiQp6vGQjAYXtB1d2Mf7pyJwxKVPw6uGs4yzh/NeNJj00ZDj
XYNUj++cY+KciUReO923mwP50tsacfStdipgSqGEIcSUdkVexmYV6tAr+2QiTVfc42FWd6XgP46j
+aB8GpFMeMXOwXb206l/GZrjmCntgLVJI8WUoNBOuop/05TMreU05XGkFo6ksvoZekh9Jc+4j4B+
9jWgGXZMTNp3btIEb5xhPeFoZv4mPEofflmVdQpGLgnofslCZ0sqOlvy0ZSvbsIlMR0t2emaEPWA
VndqiVUPS766XZLWtKN9pPnWWRLY05LFzpZUtkM8m24eDwcLn0W+ZLcNWupecOWM+B1JdldLxpuo
G8lFRe47WxLg05IFN5dUeLwEZ/SSFHeXzHjHOHFDFNQ59MIcVsSDxitCxlO9pM07sh7ECO1TPvFT
qmqJT8AjJ9JzyEr1YckU7tnCM6RagyQ72iozwh2XLekrD3EQ+5K3t7w+vhXl744neFRG1pVDzrjG
XuYiBZObT5YY/T9fxiVVXywnpSVn3y+Je8iY+MyPAh8DtVQGBSq9fpphPJmOuP7zxaup7CWldyY1
uy6WZL9QL+6S9E+WzL/VH4nmFkd8WNPncljxFj6Apudka9VXu3eH33Fe0Vh2jOepf7DWbfMhzU+9
oWg4Xahh5oA8kwS0u3LoSneNb6BKZcFbtRALBtAF2cIw4O4tEUOHYQP3rTy5IqqYn+lbudAPIDDB
QQCIYC1kBDYc1QOs1Vl77J+xjdP0NIbgd618PLo0ML1wUuuOSQuhIHFZtpnyzdvSnIbnqY5/xMA3
LkqZKbx4UjVVWP+YO7xZ0xxn1xGxLTWgRPeD360ETMfAg9blLyQIvTAhRqvHTJZ9eUMLLWIqs49+
8zloCsGgSRjg8zCI+dw05C4X4kSxsCc0EAoKfF7yhUoRLHyKCFCFAFjRLuQKnDJvYmFZjBKqBZ2I
C9/C/6jn7As0TgoOgvARVzzccbrTAP+LnYGxaGMVBnYRgRvAWTga80LUwEFk73WskKoizb8/4Ahk
7uAwDoOVXBn0po223d5cgImrfLSMe7fwO8RC8uhAevDNjQdYt3AfsMlowX6QHAEAgkvwM/qHCQIc
JFwoIXrhhfBLQHIXhshsMoIMCg558UIYKRfWyAx0xF3oI0ahTxroyEoBJikBlBCGY9bQmz8z0CUD
CBO8B4eghmkyNiR5KbdkzrYQT1zQJ3ikyJDcVFv+naDZUanrMVYuf7E9fLQLOyWl0XYT013SUDyD
KIa+Ja34C+2PrbgdP9uL8u4TpcKhgpXTsA48CKhCjdgtiiK9xMV3DsolSNGzIbugBI27LhKCqb0F
59EdqSoY4oEBxGeu4vySVsHDJrZrAo2RCz1Gu2h/PUCZaSHLGBLGDBc1FJWFO4P9P8E5c44XIs3/
W3v0f7FU7/9UC7Zf/3/goTbx9v+PzQOMZtKv7/9snv73X/m/xmnP/VcAc9CkJUBKx7Rs+z+M0571
L993rMD3XdujnSDgd/7dPGDRPCBNzEmepLFAehIH9394p4N/OTYWev4muQMesub/xjvtyf9uncYu
4vJjgdW1Hf6zqT/4z9bpKIoyNwFivw+BBuAOEj4l2b4VPqImHI6lP7nbxCljnsa+eZp6UiQedaKU
0uFvABnPHMKh0eS1iUcSplDjw1OP7r/JvDxf6yhMDgWxm4PfWZS3qKxfxZINW9Y2xsMF1b4O4HV+
t7ke9jFPXKh51hxvcjmk+5F18IRAWD3Q5MdbWNvJgPWj099xklgHUGn+bm5KExsswiK5tOCncu3o
HdhZvPezLgYf4ovgYHV2sKulp+4ojuLPFOieg7JHYS5F2gXusjFOiBpAAU3lBIAGRf51KMDoVLEz
0t6recyubNPgyTqM89XI3PJcwbx4TrrKIhpMUdmqQqI4TnlcvZmZtG8GtYMbwwQ6t1JzRaMS6K5m
4dvYT/QHU+nVjfm1cCRwEn5MLE1KfhqmR7UQXJQtZYcTkfjaORKuYmYFiBARHawx9lc6tNhS27+C
qIKvNpJZCrUF8k83061OMCkS7IycFxsq9VUq4W1yAWlLd2796SZTSOptUr+wUP716s7+GuLuZ+hX
RYPnnIhSrQof06yfZo/UGxAxMChcSAQFB1FF05XW7Py3b7KsmVwG79oZlskQE7haMgYo2R1CDbAJ
OSoHMiH8vIXMUgfi1mbOuNc4xNddaEfXYApCgISChG3aAM6Ly4ZqWxPrhxlIfWk0Jiwq0ZKbmSIw
JJVJ9l01Bo1FhiKYOcmieERuhYUxHOGD1HY9fwxW7kPkr+oPoxPTdcapuE9IZIHnkx5O6hZlssBv
fqsr/ujKgWV8UG1vwznUs2ZaUge7Blcfdnyr4hAPUT23Oc+Q4hp2POgA+k2N9xqAetgB3sy/3JhB
o6sTK1k78P1WkrjoC7ZQYz1O8Lgpuq83yvAzIIPMJg+CSfveC9r8mf67GbnTtjb1UDYs1u6jruJT
FU/i5sBG3qhEQOgPTe9VoZvvnbwK9q5sXDAcaX0Crtd8MbtEuCQv7j8Z9cgBMWa/z3WBxagv3ccc
Zv5BMdLgJRXhWeGv4hKNM2tXM3fdcPBlz53TEAFWJT2FPDF3llmTvecaO7gthRYGpE+1rhHrnlMw
JzgKbHNnlrgk8MTKM2mL9lTg0TuEcwurhsaC8qpSKnhJOAU7I8YvECbA2ixeOxW3ILHtRSCFxz4z
J87LrU/nOO2ffQ+MMmDjwObPtZwtoU5zP/tjeSEk6X6W9hBctT/n+87NsieYKh27cyPeARH1VpNy
gP83vPmFGsnD4nFaUqNVcbUZtP2pZxsqUxEnLwxyzF0bhCOk8FTS5lGFH1YO0JuDF7lyhugnDjrw
4PLBJ2FuszvUZtLuzGRgZ+9yZFvRSwfuTMy8F0NBAeQaOT5EcZly2ttdavcAePnxV1hY+cELOpFx
VI78e27rbl8Ykzplbl4dqXu17oMI+wHESVIumCj8dDMooM8GLvS2ju2M1ruyW2lJTypVk4C/zHLB
srSTg74qkz0xLvdvQ4gCu/bg3fq87e+9VYckBssUi3xbKpomRwfO2dyW93kAZgEY3r9oz+33GXfT
KUE2XwVlZr44EsFthCIOh2nu/8xDRd96PwBF0hYOKbMf3K88tQAwsa9Lnicdd8mmaTPJ+g4BvYNr
1q6TPHCe21braw9gYFU36ZeQ46kvoWVMWMUvHLENorg6vjSGAHpAf+mxGjHZmFOQvGeqsX/0NhaP
tZfJ5DDVXeisZY+wuyqAzX+Oswc8FGzaQXV186Bmo/3jpQZ8Yu3Q1O7NOsBeNqIeoV7e2Om3e+yH
QHr8yfsQhREaW9Ah2D6ITRK/Zcd1acgIUfwVkzT0UBWyJwt/KwW+f8qhW8zifvRm2L6+1yN22iEk
7+20WGv2iBOtu0lUzxsYG1P1AhLbB6VUdS+4akK1mtyxXpLg/YznWgCkoY/8n7FMTr9xXZKxGfKk
fspqvKVqDMFH4FOyceLgLpbd4lZn/4gtBURnZ/r1VnDTLQ4IegKGBkNC3ZYXhwrDl9Btst9xpwrr
EuK6ZOAr+/LccCUcPCZ/aoWhoaWSbfTZCWfTQHa+tvuT7TC0mJiBP1QOpTQP+DUdjtGh47xVbzjm
s6LS+ut9B1qZl9gT2EV5bkYFIJqqIEKbCsAEUmydcoSRP2JSUhRA7JKcrH5mmdW9Bz+2EwbGTHhS
OvqJqECVTBDb3U3ZsToRT5DvZVib0IHM6NvyUp8kje64m3rD3pK3LNnpJjfLjm+kKpKzMWpjk/QD
ktqsxdPAdPolsPB829KjZJ4w1m60sYV17IrXdd5d3ZQxataiHncBWSMvd8xPIP6kTBk6n7kYw0MQ
u96tGIFZREXVvgWcHt/5IOpTZobVGcfmb+qM5Z7hst7Zs4jPVtwaz0HLwCRvdN8RVo67TTLGlN46
2JxZvhakxOT7+mdjOu1nbifZw6Vgt+b6Mcn52KlP69KEtFCNBhp7EKAIjXOIr9a3HsM0cVjnYYUR
MDLDZ5CZ4ZFm2+HSlqF7DiNDPYxc5zurLbsPFbf1xUn85gdMx3rTTRZH0satDbo8s/pAuZqxj3OL
kvmIKjg3r1vwY1NcP4nIBJ3CpgKUWTQ9eQAMrhUq3XFS4KTYOFm/Zj7JPTwL8xa2jo/gKUPcvkX9
Ipxqor8B5uFz5TD2ySOgagxjSCvMRlmQb/MymIQAgp8L0fk7zt4ZqAAKfLd2DHO/4pD4Tv4u+GCz
ET0BhMbyMiM3uLgib4lW6b6DeLrkFarvgiJEADtZ92y03rwznYKOoW4YjqHEWZxJArRZneYv1TCa
CGt+Pa3C0i4hGeaU6ko7xc9V13AXidqn9k55qUCACqJXfDHM9/Q43DwLJ40LEIsPeHBeC4FcC/UF
j6GIY7UKbTPiiUAjhhqtcCcp1PsWRhGfIowZz8PsQuzXpnqi6GR4C5ywfTPMgbJms9bvXuR322BI
x2M8gQ0rR92ffZEMXxBHG9qhGstuablvuhfRpMMzupRZQ12n1q6qa1yiEUON3JI+q7knrYszNNlf
1HzGNYNM932qu03j9vDbGlc4u8BMAh6oQtzBSvcYTiI2rHjUiELOUUfwiJYCoMDjgRJH6pKTxPgw
vKb/bEUIRLlRVnTpg5l1Duv6UlRhkB6xmjj4VKSJnyffYvFo8474ha90XG17VLVznYfuW+H1ybHM
xLixpU+PLbH7T+UoVA6r4XcY/dvfNumam5sHeE8VuBo1M4KEUDKsIwps9v+HvfNYkhtLl/SrzAug
DFpsQ2utMjawyGQmtNZ4+vnArr5NsqtZdmdsFtdsFs0usopkCADnHP/dP88qQ7njUxewdttIYWLi
Y6TQkAB7/HE8nRsxXfgcrVBtc0baXlvBxMnYnoezxOqbm4ZFzAf+6hGBjOCFBCMwejmLmJe3O+wB
5qYHVnFWqAH+yO2YiILtEvuCmJq1IFbZFwKD0aIyWuYqPmLBhLUyUuMYVgz45J0nu7A0OwcMe+MS
pvGFtl/EDVtJUIVS64wlwXq0ErEMIl385WqsV4TkdRID1E9aTAUyZxrELB34AkAZpI5+ynHBrCLi
Y0uIFcq+EJt4UaVK+8l1SNQyBdXzQtYy3hWMODfesLW2MymBsWI3x4YdJ+ZREtqTVBecRV150Vnz
8CWMdN0r2U2FurRnQ9ZOdYbdK9FVItx5eIElIWMxV7V805CUQ2X0g5No+GRzMAcEN62JnIvoac5C
E1zEQYkHkmrYPP4L1Scjm4jFOiEYsMVYVD39RCiQoFOVFifE7sDUC4zPXY0DtShz+nNlc59Wso2J
Pyn0o+Xk+i3JYtozfEzV/0+Uif9BmoPC6Z5s/3/ObJ+9IPCiHzWHP3/Ln2Ft8w9LNocTPfe/qptD
KLsBV0zbofmHKIm6LEqICt9//U/FQTb/kPBqDf2HqqRpsoHm8U/FwfhDxBPPBsxQRQQMGhL/GVn/
KVVPwcOfP/+RmWAQ+07/1XSoW5qq8KpkCUYBmzpVk34WHGzFFamaleVFqFfhJG+kjS16Z/lonZOb
bHr7JNGOyct6iLf6EoSsyBzXwVZkRc3oULEfaZ1NHManmV2vXNwwEysW33yeflaUb4PUvUetqYws
E8JVdg9bcQ6ZdRu852QF5ulH3eItojU0uEW36FXdrId8S2kKzcKlQomONWJtPbLfjeySswTBpyhV
wB5Jb4lSnFytCfb41Kc5W4xxi/Q9o85IGDGtwngXXLNLvVMZ64/ykdKcIPKvzRj7cu3k81jUcRhQ
OupD1DAoH/rh6/+LT/U72uF3n+ov6AdN6LBHm52E9StxoIJWp1CL9wWOCrGdsi1ZcqixbPmkx/ak
0XhA4ntqcxBcphGvBQvLkbvuln380W+zc3ROr829uGuitzTAhWcXW4G1Aa5P8A7/uHt/oi78eD1Y
v0A0/v2CQAb7UYFCtMHdmgLzbTxx42vSplCbYC54DS+OlFrABxzblF7QNEVL8gnkaDWv3W5nY2tX
ankXyNq+rfN2pGdWNBExxNFPCc1eX0tGbM/knhE38LoRl5gAMj8IdcY/mIfTFr5keDRV7JUevrKx
JpgR+Uqi04r+3gLym1QpYR5bxZYnsu9XO0x4nqWl86L3TqGpXmvG8Xzq7wIYgbnAFG0RY+F3c9Wf
JgW2PyrLSbPSVSaFTkSq1P2oVDVeBpQQETYM7Qnl3/W0Q7P3FJTvUvaqY8hcOnGjZN7RELKLNJBH
PoVCmtLOjSzQRsC9g5CqCc0L6IWLgP2Ypjw1TP3daP2ZKw7gyJYxVk+DWRBTJqOEgG7cquHtaM2X
kOtUMovwZ8jjYv1txyfHP+h8tcNXnPNdm990vvfy3t6za3zOz+JWjD+8tbTpAz6foE7XwH/gd5e+
MBL6dIvGD+HMRP7L4JaqsNvgDgkHWXSY07EXUONQHDhyKOkTjhpUjBnVByfNiStQ7BeUGDZlN2mW
SdDN3TLaiexqTr5qALbCc4ZrknYtjThYn8QGObIM1ckRZhQqplMSKNfk6BXyti7v1ZNE6YqcOimW
BqwJJ0BReZOBKnQb4VG8olfwUrWRuGJq+FCLmGU16BYl7vpJRzCF09qlIpppIs8rkELHmpWus2tw
TI6lonxhhJbKu8oBJPVoB58kJdA2Pav5xnEeXoePyZG0VXtx36yH9RFoBTtAcMiX6Kbs1S2GEjhI
fn5W0WIslRpUyd+Fps/gCaOPeoO88CH4xb24ge/SRmZhrupGi+EOD2gJrVAIEGGpdWxi2mtlk7Bp
HIJ8frTGIyQ8Kh5mvqzV4/5RP6JcY5sjKfWooH3Lr4lPKtCIeuvdrmyZGjZv5yk6eho1mQD1FtIm
26lSddf6Yi6L3iaYhiZO5PADt1HRrsr39l16JyXKBEtPmDGMEsGfNLvyksVngfcavbyXpX7QqzPP
TsKjuSUvXbKJALCRnqqmydAES4XbtPXYEWXO6jJChFLtA7mgOdv2jrSYzXslxooRvMUBkcZgDbQj
7/bxIb14J//iU+UdYmxI34DlHg1zXk943CGIpOWSbyVzCfJgzA42vf7S7KqA+VOJYHe7kVfbzhy6
frfwqn5DmjDLxXCTLuSDcw2u7b24Mpg+gkAd5/YsWymbYtf5JACltqKlD2WUCmq3vUDzyGh47FBd
mAaygzfW7z2Fu3TDQ4TeV5+AP6FoKKk71MYmGSipS0FOWorbZiqk1TVOs5W2M3bmoWXmN8Iu+MSn
BVEwi7YRYayRDazTMsiK8pvLivO2VySv6ApOcUPb3LTnyKpOfexLml/CGUtVdaZE8eACZiQO/mzM
h7uhLCsTXoyY6VOwtFeh8eoqxqHop9SzhdVLuKoXDBQ4Sg/eNbr2d+WeHPuiOxhi+uY9M65nTjYN
2mSwwyBi292ZazTwURH8fbjvlHDZF2swAnk/xx44cvWn88SxcoUqNPVpyqXFZYwcuUz6fBTL1Qt9
EHrIPAMVVuGdneof5GjOUDE4B3N+CX194rTJM596S5HLW+4mB4zaeJrdgbD/GZnBBipeH8p7SXbB
smKgGlIVG9u3V/6JeOMEyOE8ANHBb1GKCZxXYgSU81iLUO3fq0t7g0LysM/mWWeU4UPdlp7FsBcI
3zM2BhEbhPxuD7uFeNg3MHS7I7ttAzYUrdq+SVAVoJ1VK6c0F2GXTsTUfGRGqk8qeis4oRQihLdT
wd+jPgAiH8ni7J2LdpT3duOcFa3fuFoaEq1+U+QUemPmPlrWJuLaGaliSfg0Ry+jyJ9WHUIkuQhH
+xz1HQjNSRyG4GnMmfuKTPc2CGrf5HN3AE9K8435heZ2Hy6j4dlT7zEHJhzBKFBnfGIHU0mNjIlq
bZNH0eoH6SiJ2bRv8OU9LIQitjaDWxC8kCiNrK3DilQtai9aOn75ZcfyN9QYq3i3jPTSPfRzoVVM
BOgJw75482/K1nVSwpc+4+Dyq02YWxQIuP00Ovgn9ySDD8M5JUZ8Duo+wuFkLP1bt5dO9iUsxgxY
ZlreqmOG90ydqf4IGpfam7O8V7Zpal6UnXqwTtE1uxZXHHOPAAymehjWI+leXcMJhpZVufCu9lt/
j575uQDfsjcJFBHBa+89/w2trHl0lNZAJE1MZuG5addTgzegfghPyTwH6UU6doe6LbAwkml9mOf+
KO0Is95NV5hXRNXRkVeFrN4skbquesR7w7JiMO0SgX166kidGcbaCZl2vewPL4jG1lHYNgZtw8Wt
arEFY7OL3JNypAg3SO/073TDcXbqCLSNbst15Mrw1us3knlBTZdxwT9ULpQNdd6pycbInWUsVi/f
ksAWQAg0nHkKD9dnX0aF1znbF3sstlfwtko/Kg7Srb3JLXMu+zh0EY9fsFGEDg+f5b9lcuGO8THM
EscZB/vwmLvKzjZnwgGxGclRXocJDEjMTH0/9T/jT/ndQenpkon2Fn/6z/hppfHC87MjR1zMYMv4
mB5zqPB5lMOvyw7xCY/upo15HGHAAEnCtnxVorbDFVi7raxNihirPUtqZ6lXE2zNzUhJanX1pebx
6IsmjlorvEWlTMGPdZBTOdiAi4MRSfWOlKwdManHkk0WOCvdM/gnZ9YY/gOLA1Zx2Rhrce5uA1JG
tQx1NZDJ9+QhryPrYgJ8FsmRSFvlJCEJfMCu6GyMR2oEf5vkGzHNpcB0zm1B81gMCNUu2yo5jmzE
0W7cVBVLb8TsnisfYBRBnBwXT/6O7RsoWaONYOTFC3w8wJ9Cb18GOj0bFUM+VL9lT2kTdeNWyXmE
uH1OIBmDBXgBrDHQ6ozPJIT6aptGusyag1JJ+SRQxStFCjL0zoxy1Ixyl77Hy8oTaiY6EXzzvsZB
WKoCyALCcLbHtzt4N12pWGQOlIdUd2BkEO7GMt7OzDKeN7EhbmQhhpQXWZSXk+yP9cgbJU3YTcJM
2LmqLq0BB4mzUC4mOZidKJSUUVn05rRRoSH7CbxClJSxmGUtt5SFUSaChOOJ4cKxGQZlJOaFvryz
tT3bYQaJswOqhS14SufepDEac5ynRjBWRGNlicGpsgmQHk0CWIeaGsNIVW5ib1FAGJb7phV3quER
pWsPvt+urYJ8QtJkXyr1WXw1bDbRzCXP/wqNqJoUck3+riVNqGkMmqRu7sdYURwDqGZuq9pURr8c
hTI0SpCEcDpt/+CQ0hVLjIhi/6krIeltSOy51h3MjguX/seFY8ATyNL+BHTpaGDFhblhG+MCnHOL
fDgK0YNAzZw151sj+BSjV+WqILg3CRqQP78/3UnWcCj+5Xhn6hJHZ2wBCqjBX6b0ZhI3PlVH0qLf
y8foJlZDgwPAMNeLX9vSkwe3IBwNticX8dQd60cVrEhnM2++tQ2aPAACPDiX+BKdDG1qU/5VAtFF
QZQwf5GlLa1xv68f/cNMdgLYG45gB+/mvVJcmRpdoGw1BfWbatZfeRMvTaleNCuNwhGGVJzaI67t
Vu/Yrb4UkuAumQ7tHLTmQX06yU4clqKANakdFidCKdYI5+0+O5dX9xlei7t68ljPaOkZtQf7asjf
wg2o+pv0AeB65lsA/6cMyxng3vxLdWv9FO+xVT6zkUgVrffFNht8RkHxVJVPYqWbs70xvmQguJ7v
LdkMVCcj/eaegkPm9c86YpbL+/5yo/ZgJR8QGOTwG/yIxIceFWxTNcWJy9EmLIelCQ4Siq2V8VhT
lzHt5p01Vs1XxBIQ8obZ554dKgVtRv2aQZumkehzPW3JvClpP+mV9MS4YZhcQwCwCO8asTIrBMkZ
Y83aG/Wz6A/2uSA5BhvTga2qLQb8dAYesR3OrVEOuIqZXFblUDgPtTHi9qOxnDu5oF6RVW74GLt7
c8c6vjDcc0AXKL+GE/tuvblXooqraEac/YrLmxO9Ao0HSharan5Nr+HVPCkHeZew6v7+ipUHveF3
F+wvZEyfWAcFEpoEoIygtInsvipGwdKRR+JDfpiUhIV2s8EzFUhv8qYRqZNx/Ht3CTnClc+qvLsc
6uIjJYrXv3llw63yb6/MEFVJ5AfV1H9hBUoN9SJl0EoL5RzcgpcSRO8VG4H2oJ1F6eKml/5jYM/G
462qrztNfbo9TlPlDcFftE9SKPmIx9G4ZJNgsFnI7txyu9+/RrS4v3mRA+nzB6ChQEdnzRVJ2sqr
D1Yof5oilZmRZML8fyocyMr3INnMmR7Dszpabs85+p2dx627pQdvXYi+Pnd21p4imnGhYEN/eCRX
htu/2LV+nYzdLlrYgXthbxN62MvGuEWm0lI8Dne95TX77Ja9upswqmfWObsJkrIWg4X1YT3K5QSn
w0N5DP++vLBxUY/CuYH+ThoFB/RGQPG29JOsXIJTdEoP4K/b7qBjz1hDsyK34WvbNqdJQ2M2HiyJ
lExNFBD11ECOKznQrt2Nso/lryDZkdseDVVYWvZmjBTgxeYca0Q5Ih18IVG3tPyK8HAljCXpUPA4
V2AAFQTWIKWzkhazKhZrrOtISP4tvsWxVI/lR3Tpb7K1jJoA4jXtCskBSP4anq49VjLrDPxXITGC
U6LPZXz10JMkT9FGwSVX03v+km7NBTrDYEpBMDFcPlB/07AY4s8958M539mAvTtbx9YrlqKST9NX
e5NuJUKLuhr0tfIaIRpog3gwqAic+ZAUFKSFnsNszhemfMVH/5heVSSI319a8s9+r+9qG64zWQPj
KRlIur8wWCWGfMyyCmnRWM3U2LsXnX2x/OV/axSBedcG/V+MsE5NBRH4D8Q/ZeZY+Jj4vPx+5FEa
Eh1ylJWzn6jgDxWEOuv++9eoDa/h11v0x9f4i0QclG1M0NNRFlqarPDHeTMGrPf+vX7XzeqZeaBs
dKKxt6BX5u0yTy/tgyANMKlAf/cG+UR9JHzH2UGhAE9LPzoeOemLXzBO6Und4HqZsMHVkrGBpBE/
xffmvXjP2xXTISv8CBA//KmEEELkZe5kxb3buGhe3eL3b1P5i7eJ3C5hS5VNk4fRoJT/cJMHUaNz
Fs+kRdrkd3dDX1Vxqst2Flghpnn6agSy1jDOe3ucvtejz6qvnbmYp3sjii65NSEsWgxnBnk4PRQc
I8K5UL1BfUD4WQsb6MwTnVYNzh1/tyHRfib5fr+Kfnrpv8jNcpkIuYiVaqE27Coyeeqmxizs5CXj
ehMBXJ3CtJsXR+MeIBDU96Kypmr8XlrP8hw9g2f7rr8J40g7go2oAVfAnGYBlNIRarmpH8B1T+tq
2R21c/tws5TpdbszDadc6jLCJfmkub33d7XxYNBWq9SnHr1DeMp3atXs5U2+igYVSWzdNyUMX/8H
Xxs3kKWbDDXJ3f2yFwsxtxRp5EkLmTIQ6+G+FSdmkyN1nHEgK/f5Pj5nKEuMAziwJRzcQiTcwCgn
fdS+Ys1dQlzc66lajDttOtAGk0y4y/q8q2hPCt6NlALx3P36/auWBxX9l3vK+vFV/7IgV42FkTF2
1EUcOHPZVzlOon76df5mACnUqwtgTBCuAJqGeUGRjtDi1+kqs2dI1mPm3Necs6d/FS7SIfmbO0H+
izWZj1PUuAskWeP/f74TXMoJ8zIxxYXNSTPh+kg+9TcYF0AjRsp78hl8guKi0WgAJYwU8oT+JDw7
R4GtHGfZ6BjuMaGMC864KjXUjiS97NZ6MxIeXL//GP9qWPHTK/3lY2QtVepQS9RFWBef/MOkUuI3
rxVnBfJf/iw/vX1NmnQkcP689rL2N49v6a++xuFDEknYM6b7t91LSpkiPAiRSHe0yS/ZSQNFz5LB
cTxDqU61ZVPlU6dbRyZpCWhXv3//5l/s66wf//5fNiZcHVUJY1VdUFSB08SxFmyRPX36Xu7Ls3LP
UGUoEmh1woKQBrbJkR3q1cWQSoqHY0SyHW6OCOmVlMtI4b/Iz+FEWmTX5Eo9Mp1BC+6gM729yD0K
KLLMlDfae/Yp4JOTX0W9VYKx2K/IBMv6rmE+MfxpnY18l2ecu8y3UBG/mUil3aJANlWQT8Ori5Ra
DJoqCVRY48HEQmwFiDSU6kbbetBhh5NIMyizxkHfQTZDrrWRbcVBv/1vf4SqKIK/5sgOAptJ7M8X
u+22TWZ4trLIH5r5kpKKdZapCuZp1FoQiS970G8LhFxqWrc51n/U7SSNGf0EdjhPcai1pySn+yRF
/yCjO7E3IXWF2ccGJ+qUdAY837G0U7Yh45exfh6Wv/xVd+7Bj0qCCyO8sq40NZK1EQmvuhYdeELW
xmyphnKOAbV83mnoQs2lbiljCB9LBMukIDjDRZ7W1/xTeHP0J5kaoGT9nJh0sW4RhoO9t/cHpdjw
gZN1Z5wsKTJyN+jJKXsd96kjMneIzfFRvnd3vpercugHNVr5m+PH913Mz087VQTlZJnMxfmYtV9u
U0GqOfOTVl10kTWv6KGML5UsrJhzUKTnkoNsMRQJnrpP7bncRhvsXF+EznEQqqNbNsjQ5rVb1agq
+TOWE532g5HgUs+b5+m5+4qMQp92rTxOlzFw9UmftC8nKkZ5zXAvF2Wi5uqmJVMdmtI00LpPjnyo
Rm32pXVPx03DZd7TYJyp0IP7bGo7E7Ktk8plpNMNvc4F8rfuKUcw9uSjHvLSXoThVxYFa7CWy8Tb
ZCYtS3U1NNlo2LPcGebPp6GNdFP2ppF4b/HxrZlSLzOrHH+/fv/E1R/+8Sn+Asb/5af/V5z8/6lB
EImnLpEMNnH/2Zcx+Qxd70dbxr9+059pEOMPhcIISdNNXUTMGTZW/3BmkBMxwcCjnA3w04Gw/19p
ELwZ7A8VdhwIQ6A+hj39P70Z5h+DJ4PHiE68hD/xv5UGAVP30y6Bd2fKQ1RFlXSFLAgmiZ+fTVCT
AAhbMlmNoFhbdc/RyHo1ohcw8rYZ9bbXSENxzwQkSIlr2/dqBWaoZY3phS+mStsg6eZglDJPmGHN
5qQmVg1EcYOptB3nc9v3Dp1qwVttKuR92/9sUqO4Sl5+AVMHcatzDoWvTUN9ELOE6iTnebuBLOFI
4Iir9tgMDoY4ZGDNOrRNQ9LcUUy2XpHtZe44MczPfaT03ZGMoDsqi7Gf1da+jjjOSRmGaZPjZsEI
Lw+ZElaFPuEArUxIVoL/YtQaq4WxrAvtva/UYsf1cC07qX8v5HXp4o+VijvpuWyuq4IChKGdeVOS
J9Br7HbXUkcFGveNHjZ1g8FmDjyY/ptuGiTsAGMlnplmdXd8hp546oagRdZNxbGngbdEMvuIGXQ5
tCVN9FqZxEYG1T5683X9UaWCMpYa7P1L6tSAIwHtySQy9Gm5YYHKR2INtRA+wSxM2gctm3XdLQl0
I1nqDv25DaVeCv4GCzpb9k4dWj9m+w51KjerVd0P0VSX+TrrZTT1I4Z6Dm3YRaPSuMR0etzYe4Rm
GlwCYeS1Zg1d1FXWFsHZSGO+wlmbnHHluSxBuj4rzH3rKuW6jppz6fY8sHJrb+qo7eBSqnXb+CbB
Anss0UGwCuWhexJr4VwSIYGbCpJaogTl3Cbnw1Id6GPmLjQTMy/cSFaxswvIphXPfcYTbToHJiyP
BD0UCaXL6ogXka0KxyG7hEbqaRdd1aqp7yAEONbecsRPJ5StrQsYbSu74Mssp1gaUe/hqO1XspLr
qy4Fm1pFMO9M3bu3UjYsekcr9O271fBthPHYBSl1ybAu8I3kq65v42mVk63nzirWZRbDkBfrBScR
f131UrzIaw1+flKSw0Yezu2hDtSsTopSNgcQz1fyftZMczSWdi+Tt2pVzZ0Yzh6VT/q6teuQUbx9
RPWclV2Xb1sdzuP/f6R/b1n5m34UovdD3u0/P8+vZfnK/9chf337LNwfn+t//s4/7XbqH+awJRcR
E3XLwtr2Xw91rHOwayXNUv/xTOeI/8+In/gHRjtdNulNYV0hB/ivhzrBQJU9IlZ3S/3+wP/vGO6U
QUb4117IUHlea5JK8w5ZQUOWvv/7H2SGkpZlPa80+jo9HXIeVQEuvt+quPXtzIjbeWg4+7r5rNTg
C97OsQ6ty/A/u5NWKZVxUmAsB4SwmwoHr9W2RQo9Ec82cmHVQepTVXRsKbwajriTArAR2TYmTzwb
SDEa1r4XjBTs1IpbzH74Kv7ch/zoHAOd//NpZHhrKpMpCbekKck6ktHPyxWP76Butbqe87f2E+pX
V01KWpxsDV0nmT2JlHbf1Io35KnhHLfoI7G/1sRKIfQvf5MM6rgJK0ObL9Nn1bkSeK4qXUvZA2Y9
dQs6WDtRPeRZQQVAjCM2aCd2zAgoSJ1lbnTdqhx+CArcsPyBuGEZP60reoEDFS61kenuscPQtTY6
3OhFDmoTek8z8igXPvDc/EzsYidKmrTtUlOY2qC/5oHlrT2OMrbaJRsXLNlIttKVq9MR63ZBt28l
C1pACNB6gMi0A06G7Dg2K4oYIcVQdRKX9s7uVXRIQ3sl1M4sQsg0zYCoqWHVmHZVvUEwhwQzD/o6
eTDwZywD3iaGc8OoVJzFA/qmy4Dg1AMOxx3AOE4BIqcfYDlMmOV566X9elDSAfIwDSyS7oal+ZDp
NOHhwqz3TUIDZYZ3Lk1yfdGDECCfYaxaXOdjXQ1PKSFOTTS8XR9a8AE4CzZ8Y2VO0bDrs5SmaqSD
nPTFVYrIw7ZEPWvtZ2PlO11A745yTvpdpMtUo7EwmQHenLAl3i3icF+lTjaRFPNiMsWDUVwL47yA
ZZQUgTyuXPGZ1VJwLXXTI1+HzwAowUjtaipSmJatVJNADPhN6ioawZVgZoKLYJWKZzWhpjGltzKI
5DSLl3rU0++FXW7Uif17wh04asRuptjgt4t0bVRMa2jQZql1k4WYEWrhQCZr0b51xAt4tREMfVEK
IOi08VYQjXJs+S29nKoNHarKoCepV/Az8ozt33vg4S3EI04jstmvOhzVoVR0k1L0ThZR06WUmfkG
+k29iht56jk1o33wK3PJb+JL1mjrTi3yNemSZ5oa+YZ8Dax209HWeqv5u6hpnmE5oA36bN+W5jxH
KR77eTbFKraUYWpii9Bwb1g5dWoMntukPxp9uRTo0VBK5lugao8qJTlEsxJY9Nos8YMrA4GD59f7
AHOQif7DKEifyY3KAUiGcGBAp+hlOAzuGHo+8lOdexPEj23V4GhRimhsNjADDPqzx9YHsYVmTD/f
zUhiWGNa4sxKRv4jDThpN4V2YE8Sy95AS3rToSFjYQmXks4jrBwQ94GHK85XcAkoUTJNYirhQug+
eoc9SmAEbDEgV2AbJvShgOpY6Br1rNw5Y0fJweTCwbD30FR3aZ5vyDRuC/nkSsqHItkrXQfjpvek
g1UMSL4x92h68AFVkZeg4C5SodzXOk6xwLt2IrR/TKjF1Gzpnqh2uV34XD/t2IE53pPoGTl+vYz9
vptqE6tjgOHguUqcoOFfqBNe70SHsRoX+Bf8Z+UU0BwVqnklkzlOHEbEBtU77SBvQWGQJBX0COQV
Z3KpWEEn2PpZfxKEdSJW+ThxcJyYHiZ9ey3H5p3vk4efvFRFQ0f81zBPJh5mW+fieaBD5LpfJQRd
Z9RN6I6x0bObF5W3ir2wRKUw7gxnyeskTZl7gDUxnMrIeXlAdVQGAzPPt9qw6xJDGIplOCEihdEu
6ncRtpq2WcqqGLKLovsyTg9DOVxc7GOzoSlC7p4NhTQ8jew1l5gKgky3RprQ4JKCXsYTkp/6qnsP
u2ab9/k84Y/vVHmjM2TMVWOuUbAh0H/ZiUY/hdo17wIKPGLWJDwtz4AY4yg0nrnn3jiJ7Omr/Oo6
61OwKGIMXAWIqLtBsWFSXuGH6vduEb7Rq2Dm9ySOMDXUScTm09HgOlRbUSzn2HCFiaJUyaKiKsbv
eI1REBrkSNMWO7n3LsoP2iEeQhstzEY9GBD7xkC3CHEUDhDgLuGMYO3FOj7LHFqSTg6mte2KPMbk
b2Y9VMV4dyq/6PatKQSwbMx0ikd9EsQJdZ44Rn8GxBuNakwYiYtxJpJgU/ex+9knkjrVzTFttTg/
Ne/euLRxAiU5xypjMi0TjlVffkSlaCwCAu5iAqI3g7tG24I4rQnMVjmPF9l0AvxvvUgCl7If3aQH
omG0LIeVOa96Fj+94Kc0BHNStGxlapVwzDhOgOvrTz1kXRCKdF46VKO4sCwnYe1vg9LGUsFdLRbt
sSPOOgIcPrajIgBpCz7f6rNqpmH1GMV4pyPYTWIxE9WmJtz4QYBMn6QB4Po6w4GmYAt0MpTYTNOs
c4MNwbU4cw1Fg25RkqhOePLW2koQ8lXbUClosDTwwMFn7NCEk1CeVljd3nU4bdX1G2+y2gZWoM4C
2t05QQr9SFSCd6rGpImdmvdO0hBhYpJHcUXVQE61vZHvQNZSim6n71rxlMJ8K3l0cnp55o/r0n+2
Om3zha7gc/fKqTDYhaOiXqm5dlSBj45UAN3wfwh+ihWu81q2i833HyjCm3qEmcGvuLCBDPIOFa9D
isjMWjk1qsmAFVCJXlJ7oZBv94RmXoKJHOUFFUVhPwM+ggOJufwoyyGwkQzLx2E4XGDWPquhtppO
/CFzWB1ZXnWIW+qx3NbqpxpXpmdk3kTK+XotTYGCydFOwPCk4ySJeBbGCJoZscSiUi02ByS8g8a6
iTYVdiFEOVX2huffDpnDnqmGwIIIDHLcEcADDivum6iLF40h3BMZFoybhSenTF4499mL6StViotZ
Z1CwVBi1vacjeINrduH2hBMCBrAciPEraaESbiQZl73TpqgUZkQAubKhLwANdg2K7UINaaCK6rPW
mRdOv7OmVEKKj3Fe6pr15TYDDtP0z0NrktKn69RSLrnjyRPqmeJJTOZ21De2PRNeocWK26fNIiIG
Oap0CRCXHW07IS7mXhOcArF6yFCLeQbhFiMHsCuqbmo2FKIlKUFDeo7ZvDVqvQikqplbVnWtfWkn
OyomkVRRKMK4ZLVArZlSCFTgrN00HhNBxkvY9BBtxPqoKwls31ZFSI79m9csfTExduwtErgzcxkS
HqufbCx1SiICK3fneQ4xNlUY8kbJuIZNyinTXuqKMOsak10PbfBjtGRu3WxqIgldcxaZwO8+MKez
rPZBOHMacVJo0cNMmzMt1gZ3g+NOS3yNPAOyaa3xkevtIPJHQjSnmcIP2bcGFd60oHk3A00H96BX
48xkcUwUSz5bZkYYo96q1GUca4FKAcfprxT96IfK8tkRhSSD01BOGTQCHAMIlweY6RsvBTGkbEtb
n9ohoYtWohLMwGnq6tqit2GnMi+aR6bpTnwNQxxx7rnZcEoQK2AEDRYjyXgvXTZPg02uSjJ57wfl
Fj6ls1EpYd9b8sJUG3evRcxZvaL+30Sdx3LcSBZFvwgR8GZbQHkWyaInNwhKImESLhMJ+/Vzqjez
6OmIaUqiWEDmM/eem4OYZMecIx3OR789phNr8o7U4j0RFfOut8CBmhMx41m4wsCvJnPr/JdaqMLw
LFrr5OjxPVJQnwvMkyB0N3adBAFcRQXItAhwkf6XuFVuh644TModn9iGj09Zzg3TDao8RnpGQSyb
fIenZzyX3SfeE4cMjUDeO72V7zJ+qte6DFBKlWO9lyGvTjnbP53K74RNTNHgODwhcg4Bn1l2UrRq
vrB1ny8r39gB1PxXsdTEtP3/PxgmJ9BUAqBdjP4IDXq31u1uXTzjCZATpdvcYoiI5HoWM6aWqIRn
W1rMPyKxvhbLsu3F6kE4Sr37coR2GnTplUGQeqowm6KPbuQha/VpCENBwk3/KIHmvPQ5nY2Hkqq0
uvnTA0EzWsFXzTrpyLbSubOjJ0dVSDCmOyxAUzJWi8T+g2xj0NMXRJsnSvTvYCVE1rO3WMUVgsnw
jwqp9jwMBX01bWbTPq198JMVCyUMy+Z5yDiW8zOEPdwWFT9EXdZkrE95nEbDLiMYtw6cr9X3rmpt
pk20hABjiRuwLTrpgWqm8J8LoD+Jtpu7xZLtNmjMjT+097pjfpdGCpE80ViA0l9ZH1/S6WBg0wod
qG6g2wdmYobxgeSvOiCMNOJxQV+eb4gsR45C4MwGniAIBq1iP5sxvyJNzpp0C38mP0wzlDkUnGye
y/cscA6rEwBJUeXfIG0fsDLvI1I2k2IpBJ1MfZqEImItd989bFUMhD+9zLjkhY4ee3ETuZOd3jeI
VGRvPUyBTzaSnEs2F1N21FO1gy2X9Kornkt0+SAowmhfVJ3aOj2K/7Eb23sxmIk2UrkFSucxc6if
SpG3F3zidI2GpoTnJUSf2BDfFK2/Ds70fUU6CGonp9wZpviD452Ijv6u5G8WWdI4wvIMOwmPLZA1
HiBL7Gw5bPm0bsjeflMvA18zDg88p5OCqOMZJXUUl4OEpc6ikExObqzxtZIW/P9qRjlS+rgKCz98
7svR3znl4CT2ULqPGRlffZEW91PXv3oW+fWksiZ89I+mHBHsjUN7Xvy0PUX+p2Xa7oTf2EQMX65h
UkwIJIJ2ceMwRPqXZfk3NpwpCE9Vn18CYtdRCaIZJE4jZr0N1jjaUFY9WLBuzBLeHCd9om/4D6bk
Nmu1Zj6nCC1o0SobA4xBa2L0hISPCUa3f8JD8zAE9mEd1p/V1K9d5H6bwbIZwj8Yzv9ayI9BAbGm
raktYNXcWO4huDxGDDi3UvoGmEIlXoUVK6Tj7sowf0mJQ4sdW1+9aLofQ7baU5aiirGNhYLevy5Q
/adoJUeno0NCyHJdFTDorobVXS4VvA05rxs7FTWpuXR6froQ2RGhY5Z7cuixouVE7iyRo/cy+hlu
HMGWKXbsaCOMTcP3D2YnDmHWJWnQyS0nORQFE0Fp2iOiJCeh1i2z9FHov/R25J3Zetnxx6HGKmG5
zS2FS1kQieXb83vryvqEbEDh8XPHkVTVrG92cCZhLw993OhpOAHLjs6SnLPEYOMRjyByz6XPeVI3
3iUM3ZgfI7AFS/wZlXUsoYXWpDFioHA/GFXH4FjQfs42CEHU0Z6D90veFcvM5qNtEG93yTji5amA
rYdqeIhSWMRytXZyku+DgTa6v1VaiwnPkUNMpxqbvsZwlHdmjGz0LY1+JbFn0UKDMxg+aS8F+CpP
+p/4EJ8XEKD4UhXQCd/DboCyb+T1tpmgbfpF3oKQzE2g1rNaRlpEcRk6bzfUXNJu4ybh0GGLHNIk
ypqLa6jdRDTLsfVnkIu80Vkj4bnMoHfDlwwo4F2JKy3LEcHgygeh5djGnRU8l00Bhaqh/6E1uaOs
tWrsifjOY6N9zEK/PTlRTUiGUg+kCgawXEtIOLOluVFvmm8ByRrC/3Zs6TcC18ZsVEZXaisFbwb5
WbYSMTEhOQiM/sJm+rLg7mLyKB89B1gCN3/I9IHb1ywKfUaoRL6eVaWIpjD8O8uTzDrrKiufcivF
RjfXL2FU/52p3u4iZYS3zIKXVcOlVnqysPr4n50BCsImqHPjRmyi1goFf4ON+Ga3NXk8E0VFvZUC
MgrK+kxLAMHkXuztRh1vj3rcw65RKT/mGlXrhg1giaFjddmxyOc+GH6pliveK6meU0IIfJxBiWO5
0MH8E1dicIZb/OZNS79fVPvUNxXMh4Cis7UnJMZjdOXVyLfMmNdzb/XOUZZQTlV4UVLypHbrn9WY
0xiCGDJ5e2M57Wvdpzwnuie1KwCgmFLUNa4A2NLUw76Zfnnrq2MjHcxsBFCBdbhnMTmdAerAuBJ/
gYoiSTYZUBAk+C8iZOLJtpdvczDNV/wP7S6dehoBCY7H5S+bFGoV21z5bsJl+l3lWt/BMj5wp8uj
HHogAZFp4P8kG65Il4fMfUecQYpOZ9FFTGReDbWFVimQit02uXzKkU+UKI+qj6BalOF49Sa0e2rp
RxDDNietEgcnwmA5L+E2K+BfV0R3DGFzXRQdelgUz9NU3LlrgbR3IAgUFLGIDSVKwP0vdfmY93V+
cAr13Lbzpenzal/m684TQcAMZawYrzavI1+zveFSWMS7n73hNj/MEbG8RuGZoC72dDN2HcByHARb
/jgqmcFzYmHbzrEBvxWvYkYs31kbxQDRtDQSuQieh2qKNQkr+83K3Z3JyAuSA/6cGayOYfbBgzAm
YB2iJYzc6FaQ6ijjDSciptV/yRhpxwRc+5fZaln/QbGWRMtMPZLWYLg5YIJin0X1XVi553awusRZ
K9KWmO1t5jp7W1RN/Lfi14YCQ+QInLZLybBcynMUSaQywUcE0qpwsZMWaDCz5kFn3VlZw5NFIQj+
626+4USqw2yhlhgkeVeMFKGmGatJYOPcxS7b31jImYlW/ddgZA9tGaIzbgXCuh1i9MR5WfonNT6G
A68Fv4SKpf6hQNrMHvl5MKPYNHJZMVY1HT4Uk8eq1Y+dXRSx6+PyLcQLfbTi9KQ6aNWl4G5vW79O
wtXt+ANksnp2F3epv+c/B2SL5048egdfNJ+8nJD7GuhxDfxjG26OEshqBG+0+8BuuIopmgndKSDa
ZE6UbWefcxp3D3i0fl/yUwRlS9QS857oKOAgbJyZC+m2EpiD4ZWf8QMtbchvQMlsLzn3qRFeFpYN
8+K+OMYND1Q4OHPYs/pjwCageTNq8wXYL5w1fbbr7gTMsUm8SFPnWcNnYBr/ysH78ZU6z6HmDPp0
Q45g0U8fvW/uVxApnEADBjLl/pnst963QLPw81mJcV+6nZG/6CpAIc0+39Ocw2PtXgaB+GrPLpik
WXC+7OFntq3WLnPJwxR1eK1HZGc1CQfsuJjEMfn87U10R+xq4rB9cy3C9qLwfez8s+PYsL3oCGOp
zSun20tf6b12uzOskEcf4AQFbU98fDvCh3SBhjCJoIHg1oV78i/FyZ4Mk33SlIxb/PkbQYGKyXdp
pge7L++jtlEHt5u2BEzfp3nxJiXD35C9FjQ0G3EoTkvXZMQ/VvOzCN2/ZWfR8UR3WnfvJYNZngkc
dxF+QfUTWOLmc2nw4XbXMUrfA0CSuRwfoaL8SCkvXD2/YyAKMthpPps7iDbNDgI7aUaN2PMUMj9p
tjTXxHZFcJTNfCKFiziReh4OldG+mRl5351hFBQrlc94knjUNPiCIWQntbk+KSHgnSk/TrssiOFN
Ftt5SLG4gO3HJsw8GGEJBp/0p9I2xaCHDc5qAw8QN4FAGvyKSVHaziGAfDxqTY+DbWwuhcfj5EiY
h3JUZyP47PUwnVWAEjwH/RUF6ZpAm6+2Ve1/DRPlixeWxx62wNzp+dTI2zHZGbuoNOR26Q1ESfnC
UKPot/6i3wvToiqvehz7pdhKHtOVDvLWrnwMWrlbww8YPoRmvZXRPCKFWIdNqkl7E36XQogynspa
Hnsgx61mtAqKs97O9B2W4VinvF+wXFbC3GUDFEmv6+Kp1D5ptpQcNhx+GVFmEdzonrquM/fWIIzj
5HFkBL04habBW9VW0PxTM5mrzN21IzFHBGsdER3jSyGs5WJh3Z779uwYfY0LfX1eopeyhE4MWydn
4jPqneEaEtuVQalYe6RYfhtWUDBmSBklQZPaWMF04sz6iJyjTgtrm3WghztT/Died9bEPG+8d8iK
UZzSVpOsO5+H1npzoeLFquWFbLv+MEcJ8w9JCluRrBaQxiWduhhSV5RYQyHOjHbusaA7B0BxjBl8
OMZD433h7WSu2E7fEzPhwOUc9WacD9ZcJMv0x5YEV/nLn2YmU94lItP2DbRjmBVAa6wg/Q33xxtD
wK/JukDsVNKek26BeWiCcKSF656LKPvX9jZXdAtoanYpsmaBOh2j4K7rbsdpE0IaspmM5Ehl4mEZ
bgKO7A1v/e9Yz2faev/SlPnOX1ymhuRJEWPGN4pZctgJAGTnMK3nIxisU0ha+2PYFt8I3fegkfTG
cOjAc7t4XrVtAn5b5GliPOhNoeJSypetZaR39ti+AEYydy0Q21tOHFGsGeatIq2SPG8+0lun47j4
z1K1/HBD3DNIqnmSop7APFkD8uNYoFiwjIn5Ik9nPPbmtjEGsTVcIpOMDAL+ajL4LIxwC+gcO2eg
zL3EZrOxVpKa67LHAjo4eztLhFl191Om/mREPtBQgsaf/pW+CN/EdGWMak6MqBmsTdtuhPBeBDe/
AThyZ7ZOUrrfFZudDa6//ODN6gTgqnu8xffmqfXR4Jvf0pFZbH2pgMwBI7ZwxO4vzYK80xHzY+Qi
VS1yLnxkUGCv54OSzam3uvXYOo176oMcPHfT3zv+OMDH3RU5dT4xlst9yDFMPEH9Sentw5Pv4dqM
Ab1UdSPfzmDJXCICY0YDl6rJxktPn0/yRB1ti8pMBHIs0KyAHNemek7blovMGYftTBbqRq5AFIUJ
tTEPf32SRwc7fIsQshL95RvHoVOPNJyPQljTTrqz3FOQd0xKUCM9kFZaPgYBHYwcWOXxsmBhb8iT
Mcr6bzR0EMVbwnhHIzqBAh0Yruknkc6aCD880kwHB7aWXqj/Fn3ln9eU6KxiiDhqUteMK8si6U0y
MsXKl0Rzeos3zd8woNjbpV7+NSWLwJaz/NTRWlNw5cU2avNnR058ORdLXIbTjwlRMvZtB6hBShPg
Ub+kzKXIC2F5919O5Cy3bWm5+2al6TQJegN0Nk8xvAWWwLd9mNQED8EAHU8QzPzYQktBbSjWa9hM
lPaakJuCwS1cPbHtTTJGSRm5VBnRIuvNRm8zM9K6TgEUNg6sCLg5xPhukVasfLj4WaxRdltUbh5P
lCt2RJL5G/N7dXljSUYrh9C5ONmwshpq122nKTexaLhOXhxoxZhmOlGRDJYZbfGgEGcYl1WmIeoH
DJURJGwEa0Gca9RNYrxG6I2fyg6DkQrMFzR45nFQNWqNnAM5t61XJ2db6Qa/wUxmx9wY1xEBYKIt
8y3yRYRY0OcMqaZTus6AxkgpAFv7UcKcAYRcvpImQnBnNzyrAhqEVRFfPkK/yY3BeCNiIzzrhvUX
oqv0Awg7G2BCHCykHHsD0uOTb2fh2fW819bH0l6t77eAbTA69+7c/YMbxWvlXZeRbNGB0FTh3XuU
CLHpOlf+fTFzA3dCeDMOE2NuqDBpbfAXNj/0tm1hozHVnaP0yZPR45TujdH9ILATPmMTxSM5566r
KUUdQmFgWGwafzopYyH60guO4Q0hfwsWL0X/URT/0qH9LrLfTBOGQJNx56oAj+7yMTW3gFSCXTJ0
Gnz478ign0rYMpzhAlARTaZjXcPROqlcns0GtfCgkGeLtjsXCOZzp/gN1+4jYgtOhwNUNv91OGBS
drkYbsrPvqcsDj4svIS/hcnI1uOrzQLiaanMXwu8oQnJLiBUJSK7WziArgcrvKcBeplMeaci+2gD
Buj1/Dx/9S1hi4O3LptJPdqdv1+R36NF/HTYkW/IocPtEXKf8P9GPdnU4fS4ChPcEoqJMSQXSy1b
ElR27tLYAKvg+Gbpqi6tCZs8UsyYjHs2VfYftrwXthDuW7qUv4tGBxKV1Eaj9PSlmsDiwie8L4wS
2YBc9lOVsfNE4/M85sYtpKL8GumL4zTN/MQEOR7PTaAeSsu37qyZZAeLDPKZBm1HP9w/MKHQ0YLZ
j6ygc71Wx7mQf0pRyrfc8B6n9dPrpbldS1gKQ4HeoZtafZytJhl8t3juXCtl64fjvrIFeFi3qy5Z
AQ0wi2BNVtWyVQSg3/fZeIdQX9zZpOfVXtC/AAa9pUYVeawxaCclCILt2iravGjZEHpsJGLQIFo9
Kh0/C78zu0PZb/mnmWjEi7gl6gV4pZ3Zm+KwAgU1o53Y8X17JxJbN6shgIFnaqcVA0jhdgeNiGBv
pSzeb7LLk5+P9S2PAbqwm8Fmnta45u1NZI8tgzVqxmQkUX64HqpW3mMQ7Fg6UoV2S7/rU3s+mfrL
sM2/ZL54iVnr8tyOkklQkSYug8OnsXTfsukSDIM6dQL1ha35uKIuPyK859vi/E6IhEk3o5nueFzN
SxFN5Lhk8kToTWzQUnyT4OHnTb0JxqjfjxmJFJ6xUurVLHxcnHe71KEzlRV7t5qTK/YD76L9Wrx4
jjxVc1Ue/LqKs3IuPvwOP3CK5f+WrGivRPYU3cAC6NalTNlHUVvZIfMEOEnhPYQlx0h5SxRBx1lg
2E7TYv600xmN0BIikjVRoxr2XXRTuswrWedFZz7fAkFoVggVLEO0An6tgiPQBATFK0lAbNz3ON6t
0xDQTKa++4jkAont4qqdnIuDxPiYRNZqbXMauaO9dpKxWkti1qA57KGAg1omczytovQenYJ1ARBa
9DrO+2jFr0Ml5VqhvqeYIEHHphf0moypJ6UK0e/LnZ2HbJOBZb8RLowJHkhxrHizhNeaX7NmDD6M
689YLlcNAVKwfbgbIp2/9OGICV8FYu+TBrmWoHRkviAjKYoEuhV8hcz/M0z8eqVuxRoxpf/9z+rP
rBura7GEr1FePVH4MfsIl8OEVC5mffU6efmyWQi7swYCngcKMsplr6w6cBYZ0fRZhJ1tDR78bG03
dksdAiv+AOOY0QPDuHEw5k+mCfQb/IZREEyofaLheZHeneMRxsic89O/KSUW97eicQ1shQDD+kpn
x3+bfIedoHM0YMfv/Cj/4YJ1BlQISga/bepVcTlSoLD3jVz/qcwjpENj+6/pe0Y2GIw7F/b5GHbM
DcRzGxQM1dYj/CePPAPHOnjplMZhrq7caP1l7kZ6YSRVOImzy8ia8eQO+qPuXEi1N0FhEHYvgJVJ
1w7RkLgu8dO6+8kceTQaPwPXRclt6/FRGKH9QJTC2a6QRwyFnrdkZKJSt+/cMfwBbUt4Jri7mUYU
ZUB+NRFesbxEg1S2A9db/Sebg+tslrdcEwgtc3UCO5iETendhfl4Hbv+bPnph32LZq2b/MATEyIm
1xOBT9isledeSZo7uZSYbEbSzeT24O7BKJBNkzkJaUJkGARnq15m/EnsELkQgAtbrKHQqwU2i+LZ
q8n4FLWOjaB+8AaXJUkZsHhYTlwCLcae/Ico3X3neCxhch4hdiYmC5zYAtSfiz991QAdWI02WTsD
Gm7fush3iBQb/GrGak4KjWlKAC1WRaMi7BvG+APYVBt3GR370I0PZg/ouygVZGBcunHXjt+zu5tl
9553NgpGDx2+CToGp5Pkio9AiymHk8dnO+VVZOTwbcfQGa9rFf6V5fgGPm+a9Lpnex3t14nzhceP
EmBBRKGs8Uta5YJHaKZ/tlm0Zw0CrpJ7yyDWnKZPXqN6oiYPyF+tV/fXyZkIImSkPlQGKidqrKmx
75viAzDXnbLOs0TVTlgQpSOjh5KWsB7IBF2rR+PkLWTuDPTEoGnBLhnWd2C27073XbW8r35NqJJT
kWAqif91iDryx4/SA63tlUgozM7f5SpLbJ19WhcSnRlhKD5iq3meHAi1Y+ugtdTqOC3Ws2dmHyjj
psTrfgfRjButSBhld3dVKBkhp6mK5BFuliLjUhPBc2eWn7qMyG7cI6BhK9WpXz11vymwpHhG06EX
p00sBJ37YXbfpt5bN5FNhITJIKheKJobx+n25GOBY2QXozT0sML/YiH367CY2JQlO4YsCP5kQc2m
zLyvwCkPntvQoxo6ntk0M7KgYVjXZ3ULSxvbJWbZ8mfNmW3IHAgW7NwYBLC7MTIqLdlN1tY2ozOJ
TH+NNfro6XfXPgQOnCGuHAfxVHl41U1mgUOLFGO5i3LzOVhDQjbBG+/Juny3l/LFqzb65uBgwICQ
F1PHdHN3kDR39MWLwPSBvNbe8bzBWdGMFFfFATxaCe4I++YYIdWAQnFYfScmkPSDLW/JfPiBbzQx
MhwnAcHFUYZRPgvFFm+FL3CmmJpL3m/QMs/9e419Bd7piClowfXDJm6x4eRo905jeZnQ6y7ees/r
ARh/u2CM8W4OGZYxcl8H+r3HPKPsc3/z0vBZvhpeoe8HbDY1M1Wyom+wBRg07J0dEh5w5bDuSUTm
slXS1DFVcM9gmu5c4uXBHGkL1uFwxpZrk7KVDEkxbIf0uBCLuqNLveuxBtU3j9B4cwvp+WqYuIcw
B1kKN1GIrUjc/EUKo1FzcxwFWI/MgrRK0f0yiHc2E+OAO9S8nlQTGS4W3MsWYE44663I0AiJtLgM
Xvg7532MfeNqTAvryq56XCmJ0V3jDhlDW5yssfoKApdJPQWytvK4FxVrr/Wm8XQeiR9+nbKRrGP7
xQnbMhkY/69juWI0AgeKjuHkFN7WMSqPtM1q3InO/juh5qkyP7sCj08IT+g2djZcS3JEKl0j7ELW
IMppv3YjNySx5E3n4Iwxq1Pv4urW7DiQkFq8UV4MB8i+qxNVqt+8o5kSmS23OWo9Ko6c4OQxFmu5
ngj1Pg5FcUX39T1744Nbn0MWb7HNzGFj3yLVGeXXxGlZZ/Y7W1egYwxQYmzG/JL9G532Xy/78sHP
83+BJgnSw5bdu+IzVOHLpDj5jYUQmWJazhnjtKKzmFuWyKSbgyDUdc9+5sla2b55pFNnozdsKDoX
anyESB6ub8VYlHSllrLTSUJ6F0U4KK1FSBaywkeckhhUPhqR9bLY2bqBD7mblptK28MbzBhzyIy/
ZTT81/Pge+Jy9Ot8JJVLtglv0k+OipBB+UO2jAaLcvMwGcWX9BVLjGDeuQxqx0U8tlMAUGuxd6VL
CqStJySyDOq3wnlLQUpNA4qd3peMskCzb/TE9nkczDsT25oZNB955iqeaKejoKiTNY0KFJ4w/8bo
YxTblXsfC4UHdHE+OcQmwcN1kkqQpqpz8e4WPhST5rIWkROHHTnKK6GLzpISjM56MSTYbrfIfley
gImbqAZUZdkxX30z5X0h2YH3ZSXh7D4Ycs02i24fIqJdlf/oZpx+/B6XTiL1HAPgn4HWL2JAJqA6
+6VSr1Gvk5A490hnb46I5lNdOUGS9YjAs1o1YBDLR+pcHHfr7Ly7Pds7FvaqI0UcLReKBbMxT0p2
T4WTLpfQ09uh7vtvAJ6ofnyFOJKjZkfYwbKr5Y1c1toss92OIOY6Gvah2wTnICTNhbKD7fxN1xL4
zF1FqmA0EdPwxZ700KwOkDYffL+e6dPzmhtVCZbfN7Tc0LY2cjmuXJd4FNlA2Sykbncmoa5nt3ff
eq+p4jCarWdHfZlmSV8fcSZEyuTWwM+7Y5+C9rfLrz6B2gffWvcE8XHeNat9HoiJOKdjdudMJ2Ih
jEvbilOBECJxO+SYKI1uMURBisOize6YRn0h8VlfxpKGEewV2KGWgFPbbzTmAinvx9Q+4iqiw6o7
zeAqB/421jh7ZlXe6YCLpagrNzHNWx6J4X6S15KSbDk/98RLIG3oxqcVxH8ZhvMWJhVNTuX5d2gw
ad/tXOwwmd2CXJ3+kPvKeqZdQOvY/EJp3BQrDTLU1UOWBdZ1mpCKWwPR3NJo7izPbI98QPml7loe
Wmj9a43NbcjlAR/Ri0+4TZIBtsX9gpwAD0FxJjaPdNeJFgx/x8ZgoLnrLBFt0w8R4h40tzc1xMTS
mktzSCJv4VUYLKijot/5zXOzNBEzPKrvlUl2hg65oc+InPmdAFfkbAkl7H2Q1p/OTHe2av0bOoh4
zF+iX05qwBQwB7wsOfftvouaC7ohNMquQwQE5gpM2OfCOvF4svgo6DFmZP6wWYcP+s84NDoqSgkp
1Mh+fSfE7j3TkGZcgOQLIO2z3dfevQsQON3ikTaeiNDBTOafnkuKiBX7nlgpJBecCmFgsTr4HFfE
RUWL0aO3Tn4PFrjVw1mEJTQJVxBwUQ1bb2q+bvCm28Roqz0MP+lbOeenLpUfodAeWjkuSIC/4d+s
Dy9Omx4rvSazheHCWr99gGpd2/2YcHPnTjnsQLH2DotrxY0HUi4csmJrUWKH5Yp4WyDhLEV01BnP
qQDNxWjOZ8vaGyWw2nrl9qSVjmdjXM+eGnTcV33HwLD/mWsPbOqYuXQsU73d6sz1L4Mlzf2UV/9Y
dDmpf4xsQKtt5JwibwCxOZSML4ucNPMwvagixT5GtFlQj9CdTTfc8bYtWwkzpZeF9VK+0B2Fh75A
nlewaUwcw3yxu4GFq1UiL7GyE7PNPBGqMxOy69DAkUsWp5bxIqYmu4O2h7hv5Zwjw9E/EGxKq0KT
74Vm9y5gHe78mWBM0/vn37QW2svVMVhgfChsHiURr2R3/wu6zv/0LCD0eYfqGQgJaNUo+Ay1UZ3s
QE7JICpEqMiA5jn4Z0JEJoKy+9uG+fQoQvGTZyB9wjFDNGmK6ewdeymLKzOevdCRdTHyzGJDoxGg
BlOTRK31Xiy3yuDszkRUNEbf3E9Gb1wQWWOOkcTEs3UyuzOz3PIi/UzxWkK56Eu9HeFYrSLqDmSP
PfHXpStTTPzbYCJt3dKx348fDmPO3hDX2TNfJwFOtzQyNoiCkwRxxdFr52Sp7oMwONRN9jo2D/2S
7spuolXriVnHTKhNHBh5gCItJJHDz9kOdn36mqUU3DnlYCxuGlavOrmUc1kT8kjN/qPFSoVNCW+2
B1W1AMW+FCyFu+IlmzC0yCl6zxC06RYm4FjVO9uInjWC/3hmwMRFXpytVsFejfLLBJP9ACMeF+86
CsiN0YGl49OaZV9CypyxAkq6BW9KbmBragfmPKX8zawRJwBhz0LidGKTguOD/axL3pyciLaVPqN4
9IEHbNn3do0OHefGubpaYdow+Mb+Ud2A2rOBHaxYy8SzEjegHXWi9M3zvTD5L3OWQoxsMyN2TFwR
VlsbOynDs22yYW5RCCAAxfpgxnL05L7J2ncjDXHgNVMKJwzVMCVurI2fJcWnnuG+48BAviIrfQyL
FmnXmNQu2WELEUGbZWT/3Od8O7gEY5e+CVk2XWJfoPXxx5pLBSP2NEXd/ubW2+oZTaoXNd/91JX0
i4iVsrCG4KHVa77icI8Kbx8IJP5oI7PdOFWfk0W10Uj+lgwjvgIDhUO3RhuisHdGZJ67tE0WFbzY
S4vRqLIeF7ikWuNQWFnjlPcrPcFGu7m/H7LqT7H8w95CPJakLpyGHLlcxezCO+ra+S86+ccCgYix
rmLTVbM/mbInY8rCg7TkaZzRVRa7kdk+Uz6IFyJrM4w79jVw4X/MabflHKNMnS0O5mFFv5otDyMO
E4JqqnYnGHpG7Bz3cug+fYsnjvLsx5u9L5coAmLJslcUUQim8B2ai4F4OEecL1Zi3fiH/Qo2KJ91
pmJj2AJZ7rNLmC3AXAy6h4Hvgb2FsZvLe/KiyJgZV50gDQQZ5Yd3pFGLo1oksh3LJUuN7DuKZdrJ
4Ka1dIMnOpDvKuTXZ/WUUEEyU6daaTX6LoeI3dAC5Zujeq0mHzCW82yCNsUSc7YW+3twjfvhNocM
oYEWiMFn54Db3tz0YrhatKlMDh880nR5q+LFd3cW15fmAuyNloW7i6CADZq7bdGlmO56nnRwVPZb
OpKv27isVEwDOCJowYMoTx7pEYuXlpc5NcsLAwpuVswRcVc8Ov1tYLi0OzcFmoJPcUmcAf9msyBJ
1WZGihBLTPqm5TZE85azFjxWqTyaJhSCwqYWqRk0D/67nqMtm99d54fVhirusLjImxtEvoj3biW1
/YSeE5Zxz10Bojkoir3nZiYituILMc1T1A40YNUQs78g6HCwnS1Zjmg2w62l1RqX5lKT6XBEQ8HE
P7xi0I6VIZqtAYUWAYO3101OI94854b+F0gWfq0iPw5KKChV9GLtVzFH04aBB7LNhrHEOuyQi7sX
0p+NuJPSTubuf+ydyW7kSLqlX6Vx9yyYGedFb9ydPsvlrjm0IUIKifM88+n7Y2YDtzJuIgu9700U
spAZLjlJ4z+c852YKiglgNpp1Ide8OUV1QdhO/4hCKd1PTCrbZc0oo6kQYjq57QuX1UwPJiCV8pY
R6vAFTenqB9tRoUqmx9kwXgyYofSEhGBZgutrkifbNC6e+KHYeRmwhNDWe1rFCMM6govrSZt1Vbl
gTgpZ4dOH1iGFSL9N4L2QasYCddSzPu+YnE4Vekxypxgm0r+dsfOEHj04qWZnfOQql8txfBW0xdT
WtA8FbX/GlbqiLHvmNfWmbbwtYVW4+e5V/mkDw7qEUbOLg5KGrL0hSgxVOlvZG41h7SaqaxSNCga
uHoamXUk+qcK1yQksIcwC94nIpRWbHcf0IE/6a7tWcb4C1qEF0n3iLjF3aCgZYWk9UcyIs9+oDML
HHiXq/mGtOgjTVuvZOLD896c8hrrjcWEMJsXLy/BlypLzKORdVeXq71jM04/JRoXQu5sH1nDgrN2
k2Onk7k9E/u2U06hbawCuZBdTfG2q0S005Q2epVmkXTXpteoKL3RMt/HPrWPlo0emEEP74Uyo4ju
EZaAtju3A/pwU0bpVkJhzFprILelQMz4XhnhrWxRzbnz0dGqWxWQmkYKna9HGkkO9Rf+Fjwp2rhW
ouU6F8y6xqreZWXJBNKeDmaaEndibC6Fr0+PhX+PzylFFKRBffRRYk2Skdhp6vJ06xL/5xEhhpqF
d9aqxFc1FxjeiukUtUQXVqRpu4ZUdF+Fiwtcex4Ndvq5eo8b7aHK1GtscyfE6Yjgg9PW7YbNPLLe
sp31LO3Ms4aC7M7C/BG5zPugY3bIKhNG/YW5tW00tCxImNYRN4ZTeaPM0D6ULpEeAM9wadSbhopy
XcVUaWHSv5KfyFSkHJBK01abDGCRkfn+HUl7+B3K7ggXiYktyGHQwueK7OI9QJxHHwIfGaRy3TLB
TaQJLU07+mFHS9Lz8GVLRswcVOcZssBxCoeDM2rnIvPLe32JxgtnznQ3PEojSHag4ecNE8K7qq1c
T0wopJ2ERn9ghrQvLHd5FaSYIycfoE7PfMCNYm/QC52FV9geDLumMFlOHjKPap3upiT7eefkpL/U
Qt8nKRFiJfM9D4nkV/bE0l/cGAbf87Bo55AFrGxbeZCEyPOiNsg+C6dPTjxwpMHwc2rhQoVDPW5J
10m8WhvQ+OWDONrA4vQsUIccRdF+qBlEmU5xdrXhiqzDso0JUadixq0F8x5yl+ZFmT5tox7wVBsw
mzRka6GWt+Zz1uF1Xu4LdIL9cRQaB7Wdfw/tVB+dCNC9Al0QgWK2q4UwbtWvVd5gyks/3QaTYTW2
jwT2fmmmY2w52j+k3+M0ZZyuxkruIsTGsFEZIZ8DOxxupWGuu6DjIkBP7UwwCCVxTu6EijdG3szB
xugex1aNkRPnWRMwAe5KW6xxMB+7kUDIYJaHoa3vJWOngzU7zwHkVeJ1/B0Ju/E6M87o3odLTNfm
QkUgwoHNkj//aBVbI7OeCyxaA512JB4BdNob9OnMSyjgV5mpMUe4n3zq4IEEuDWln4M40rpEHLye
6Jo3y+o/RNg+Uv2LfZ0/lirzGHxk2x6BLDHIDNOyIUWPgpVryU5bIwtfp4VPfFH/jKqmJSeAaEhj
bVPdROjFujZHIBsFaNDGuTqU9Gs8T+gDB+YSrqwQtAiKw5FySYtvjqk/WzNbCFMf12Nv5uufk6h/
6XJ+093w3o+qYm/1FroFXf/JeAJ9elWGD4siJDSmn5Jf81T5gjUuuhaP2e/engnfTcLoycz4XbvR
eZlR8XCXq6vjopAfqhvxf5STFW1lbJUVrbH/a3a58mbxxfKh9qrg0s0ostx06jfljPKd9eaFyh3l
30RT3wd6fyjDBDCf9cpu4b3X45/E/OUo16tVIlgZ6mmbHyep3k1n1LnbWPrmMehNe+6I3RumBzMe
4os2b5uW+JopmN11QPKMF1X8HBGv1G0g+dxJs09pgDxOymBDujiLTFss1q+WL5J3t8EyAQFiOcaU
TwNLESJTF/J+bz/zquvXxpSiZJLlKcc8cEjiZZZQcrjF5mSc8JDCByiCmwGnfsV5dRkZvG/TCqWO
OVV3QUlkc1LmqHUc8Y5dqbqPU82TyWh8BOzuzaq51U56yJx8uit6IosUA/1hiOP9aHXfRfU4iZJx
hPAcH+WlZX0Oc1lQWhFpm/rGRlndq+jSa5W0P/LqPLaIEG9yEDwQKIjG0utUJE6+5X6YpvNOboKN
TIk7kf16yFFNVceSzsC731yq0WvKRZnhGCe8zu+juvqRaV/yVCdbobHXMC4+bGRp7OAs+pXsOevO
nRWiGAd40Pj4jrXceCBEHojnxHsmiVnWWnmu9gWNtD1I/6c+hZuWY5CXzDKNscpHvATAuJtL3XH6
V8qAxcXqZDc4DdKzcm7Xea2+EsF2pjFxY2b97NyN7NxD6HxJj+SBzSAiVEe3bjKpSTsr++a5yMxr
UzTZsbPM8C5kp0A7Hj+meteuEBdre6Tp9bJTb1ilTdMm6gL9aBlZsmFbC/srtha/yfSp29I4NQMo
+XkgWAjR5U6nd1xrvJciSvIhmRwUf+nPXsVYr6QTrkSLuYjicetglQLBnezjyDjhH7iCgiRxp2xT
b1I/pqw/GODaVrNV2lzO6Or05rbR0b5bddl7hbD2hm06hzp5aEu725DD1YG9sXYVeRYAcIt1Fy/B
wegqmN756DQYuZmB/HBwQHsjAVoMhKNlDvSmUnu8w9ymcowdNJuTV6wR9tySiNy/CPAViDXUlGm5
s1xksZPdmCtiHNYDaAEqZvsaWXgqpG7f1Uxc7AjjHG+GlRPqxcmK8/vQKJvzOKTJo6rGHx2+4aFQ
sGY2bRxApontZhFEpZsY0cDIzmcVGI04gJl7GUbSXGxErmP8qve4RRMYtan/kHYtMBHf3ubmEtar
2nstzL+JjsWBEh4nZZyymJwxM9erfT40b+DHYWp0xlknxhMfj1QeeJx2PdTtgxQAh+v7MQrmi02W
0yUYpNjZuL+m3tgzrWSXMeI26pNALvaOdTyWwxWFd7biLvHi3I9xFbnVKTSy506VT0nQwj4dCi8L
mv6a5To1zBz+Mg2TZwcBHjkvJJO4tK6UE7RBBU5eWMgBJgCyPcpJTrtejsEtxTivS7ZKVuZjVgu6
6FyQF70pBbTIPFTJXksCREdZfvnvPxoruI60Rzu76updbWvpORwEWd0ogE4pB1rfmclZL10v9BP/
3eZZJHHt0TRl+OBnWncy5tDy2OCCeiLhQ2XyHhtYedXmCJ8V/X1wj4TCeeWFy6yx5wejfx5Jq1v8
Za1bk+3T8tqlhT6GSvtiQCdwu5KyGkT5TSsL2JqK3bNbBbdWqfgjbHCqxP3VqnCyt73+izSPNAKD
Q/BDefDfgyr5GXckqHddeWfZaPhM0zgl04ibvlBfBdbobWehpOP6OTc8WsqX93+Yt9GDd57uazfZ
uOJo8BysTTrfrdSqcZ25pX1SvRi4moXOy7ibvQju2jou/J99OueXYMqvruYy20iLnMUndtDKlFvH
cBqy9rTh6A6sA9lVJOS5RJyUeWPiwIvLrYCpgkU8IV89lXcxfT75QcQ5yakg6S8W9sUN2h0O9h0J
TTub98KvEPNmPWf7xkpL1Ox+c/InLPJIhy+sOtq9EduY4LqsgimquesiR1sAuc7HAzs2BwR2S0xH
r+PqXxaAjmUfFNYJIXO1a2tSpf2RXpn8A+vXrD8h8d80nBYnYcXdTu9Y2vV9wOTL0ZptGqsP4vaC
t8IM8LaD2r+Pjfk90Bp7a6W9f5yIWC54XLcEeyBkWDpBV+gbI0DprSSLchasrwu+vsrT7kjdTRhO
uvhZmI/AubtTsHZv85AdehMygtP42ynhpFdhuA9G+uuhN+8qjuu7Zci16ZOCbpime9c3Sn8WhZPh
K+Qf6UugUMxpR9T55IKjV81tnVZFuqkSNIaJmU9XyZvC63Nn3UyDda5oaEKoUUXcQ8nK8duFVbMX
LDuf47H9EtPZmhEckxDZncqpxy2VEeGlTFDnnAxQNroNEpJ1G05fKI31k2VbX418yIe0uHKljz2p
R4TvacketT6RLKYCg8VDx5Gi7vTcZ2FZ/WKAXq3nhrzLMog3ZQ/w0R7zdm13gI0zSm9sZQILMwpn
VmrZtiPEams6i1EoFzcRhYz1mGhD2IjA167DsNJOXdPej6Ub7aIBa8U8RP61k8U2tZClhzbOuJlk
aeBapGimj12T3nrJAZJWvX1sIu2SJvoNmjzPo9Xm+1zMb0HHaYkJAmpTtunNNPa0IOMxyy9/fJGc
KUz/bKIrIcOs6rAP7gj3PdhmN55K5hYyB7WLY5iTanL8o2rmp3pst63L/DY2zWmftc3PIBxeolar
HkqG+utY7h3CsW8Oi+h92DRwEFAQzSx4n8m5w0bN08JgxKwPEuvjga1BRwZKrY6aDdnZlp19RPL3
y2GME5G6fmVxy1tkEMkWDW/plVFEhgsxSb40qn0xoD1Jo7ZaD4kBdCJxdrgZjZ0ySKhmClD7s/nY
121+P1XyFpVQx/vuB7sid68jtWI7P/m4jvRtlCwCZqJtYMV8ltXgcaoY78KK1rZZGwd3monltHA5
1tm8gopgPmg2gvnBoq8jw9k+MTLLVV0i06XKsorWI2QdCBJmMoAAzyVqOU8OAHOs6N4vwlcwYONq
njIdIHpFeC7XrG6Kb8dE7RU2iqREJ+ggte2MsnBO9RC15xLBBCI7FJPI8aN9naWbhNxKL07zZydr
8Pq3NhCxEbdG46wzIaGBTog9VJWMtxL3+mZGa76WVfud2VX6PorqVFoe7/rxPOlHzNPNlkFwsMki
NyZ2p7cXJ1N4nAMSupWPnqJpwRo1uEas2CaBYdLSA1qZl7ox7DfLYUVjVDVVzPKPtnoZIGC9RuR6
nobaWshOnyGZp2c9ataz4j2aQKUKg4CMCsM5zGAbRILY4zGnO0Fh6LQ4hfsbstRDAHdwFcviFYBu
uNFr+YDU5blROLBMlf9IxPwcOCljH226pLqzMeV90Ij7AJKLL6yGyBGoMOhNf+VdRj1sph1jkfwF
Retd7eBiEvq06SfR7Vitrq1yaj07IOgI1A8GGMJhRU1W57yvbfMQYp73CExH/BNR6RyyyeZklUwT
mjkrt3VBxFZmASeFcdTG/bfedIe8H26O7//onNpkbqye83h41zXT8HJGhMSdIgpQb0lingOG4iu9
ifItc3zHwM3OWzwA1sDGfECwV3PDFf0NR8gv/iUYrlikOVtALDGK4afW4uhgaR9ObjDyxd0AKSug
NUTYwrSoMQwQdi2JN2Zd4pJivBgm9lNhdRpgKfPJiObUM6q7rFo4CODBEFLdhwOwn0kssfQxgg8c
l+owKzAzmHJBvrfFqbeZUjil3FFw41ccRXaoBqavbVw0x0zozN6g/jQGmp+pu+RZCd+mQhM/Aceo
rZ7IpqGEFNSG4Jj8+djE+tnm4d1rfqxtej6P8sjsNnUv9UtfnIUf3swonl8F1B27x7euRUW7KdEH
V/1IrslMzV3zpOzi7InQH3tTOXr4UwX7tgGP29VKbTvbeunjRNyNXXcruXCMgAhk6hVDuAErNfXm
fA8tdvRYhJFNyguJ8fOisCal4k4smaz6jInVtTsKMt9Y2UxyaT1zCXHqC/ONdTQr6xAE2dU2WBg0
+MScwQ5RoDvzVb9iu1fniFy0fl72jVFoelkB/qOohTxmc0WqSWOOJBiWw7opMETwWrGuCgUR+JwU
fG/cfQVbjgs68NqN7murLTa5GvudWxcMzIFZDkjDCBAAOEEaPWr9bsEyt0yMOW4lC0HUSXWNPm6a
+hGmHLIMu60gobfML+wiCvYlwLE1/u5unXRzsosWNm4p8nw7Jng2XYkACo/WUFUDDkJ3TSObPxmj
9rPKDO3oUIskbuyeGzlE98suSs1J+SDRjGokwE6V715zjXVx2DrBw+ibG7ic7r4ZgpuYUtZBSKiH
JFfnphNsEFq2fdEwxl7E0zoCtmL5IPyr27cuUrmg2dep9QNntdxz96FHztorVdxi82C612Jokx1m
f1lri+ymTrbJHCpEQUhax9Zyb5IsOSyOVfdgG2ymQis1mE3Jk+ZgTpx77D9NnTpPQYNmHR1kQvhe
o6jUKvuSjOqZMUS7qjtohD2OrNhoMAeJ8iP2S3G2CtT2eZGNmzTztU0wl8G+L9g/pbemvmXtXD6O
fvHhRzrS1O5Db97DPh0gMeJGkpZHb2Pe53hitT6sDo7AtKX36Ghm8Cl9WcxHBp/P9JH5MfXxfsWC
Zr58i3NV/qzJ1POD8sVqY/lEgf9jLAJQd4V5Ui1tEzNMEFCQYPeF4TPj6eqKhx77UsIwwnJa8xQ0
OCi0BuO1sQCz0pQ35tCcZqc5tk2mXrJqYLFoDv2tzMS3sn1e6kK+z3XF+nYMMQNWpmdlur7VTD3Z
hTnsVMbUAC/Mibm7DLJDHV9nM9zbIz6WOMJ52lgvAtasXvv0yg5Qsdx4LQeMCWMG6kBCNmGGIbYh
r2DaK1jS/n7Q0QNEYbipEzxqA68XOu0tWXjRRsPzEDM/WtzIz0oxDsjzWduM5prBQrCGUXoX5AQR
ztpi69HgoUAEWxXJk54XV6OW8lDVFudeYO6dCABFOw2m153mpp+2SUqEBRXEVXGepcypprr7MXe2
V0+sJdCjpCvpl28GlMBVsUUbcmhrtHSo535i8hSrUOKlzKI3l9ARXOQwtSxByF2BNCut9OA80D6L
ISMFBV1cHSNjdOwGV1zMkeQw/ejCs9Y4mJ+NuPCEfJqVybuo/HAyzi8Jz4Ky15oOU6ZuEVrmTVlZ
yjOoJRg0rGb0r5fSqq+2mPArKhTpk9kd8y4wqVFCzGn29JgTXellKvXMmPpr4gE+TilNehW22GXi
FtNowtDTIcm8pmqgAUkhqwytFxsuwgGdyXPcVrcpMdtLXa+rmoVyhBhdGO9JwblvVeHVmfN+iwed
xY8+InMbEFsm03dP6O+WBu3Q2s2wN+PozrEfZJa6EKLalUOO2LqYlXE/RATnVnAoKpzykVLFcQxq
xJtkfzPwXhLOC7kVikHsGJjrOHCZDc5sVGYnKLZxZjKZYsV8LNoFKltAzpigUxyqqEh4x6mLVmjf
NIGQ5kMkwtWi9hiVw5RFlVQKKSUiqwKP45pGWZnYVyq/pzhHR93aILmcKdXfyQN46ux2Iu7BJU63
LUGpkB2vs3LYyZLs7R55ZoPM0Oni3rNwXa8aLJI79EJfqnMwhNCRqL6rL27of9vLSRXRWJ6sIn/s
bdnTSwN1S/taPfed428EnqEVPSPGy64bz3FZsVjx4dVMtPNG5YaPmMzntR5gTi5LTBI2hc9GNwAY
4TkIEZUGiBAmlIi0JjobpSHZDHkfHYuRjA01QIytkZDX4FrWvlHbRwISf3JAF+eAXJizYyUggOMF
fT/RbTv+fIIZ43tloWu8YEfJ4hlGAKMPm1U340s9LZv7NEI7QShsvp9YCN7GShGgLOxN3BiIU9Dd
rHKtlZ6BNO6UTljiZM4yLRwd4bll4yEDXVmV46zG0CB8DfBtWHH+Zec+CmEfSEzw0nbfY6mYRDfA
O/C7wqO0Dn5GDV74/Zuo4CwTCgnPDMaKGbLFnk0r8XziafRxfI1GYFWK1m0lKucp7zOIze2hZKdi
6sV9V12TFpmfQyJqNiGVCXwK6VK8CTncasYbF9NlqNGBUlml5JYnY/3hFGBxqCKnMvzgQaYKIvLD
qqAaAIodwDssXa7LDxxEABdcl3Cg0HxxK7gMRl1tZ43GxGz5Azc0EgXm12zxBfJF6LN+029x1Ryy
JtxkU73XdXGqRPwJtiA5BvKLTshAQcOtJGvdCwyVrGTMDHVIKGKAiKz9RL+69psIwg8T5jHHMlYC
4my/dSv+VnUcrgG0IS/TrEvaIy2Hk0uiw/tUBydsBV6KKCgp6ujg1xIear0i4PWcQtLAA+cfRZxd
SX7YsynrKQ1z9lLT4qC2uH5N6m4ZoeP+o0+K9VtywLD+pWYy55vafQpmkx1R21B5Aanr4m+ptW+L
mRKsD6lSo3lTxSOSKyZHdfeWt9kHPrQPURS/spDHJbI+hkjeo+qGAsf5RVnSBqOz0Ubty0jQfl4M
mRGcmx37tr26roabnr8r61l+6GTuTIoKSW+Cb02nqWB7sZSUQEmCxwIYYum2TwLcINPzA5LqOzUv
VA3+1tilD9EHmmkqx1uskARqjYsfOXg0G3UXh8607aj1NwAabsb8mAt3F0e6WjF654ZNbibarPUf
v6JYfpQgabx0oiofuZUm/ymiLdHN9k3MLBBD2gtonE8UzhjQAv1WFSPVmZ9/WfHLzEZ2JYqUNarx
FMNrS33NKw2++V5Heeg3bziTL8v/uv2DbXP8G+pEjezvix6zXrrgKmVgfvDO7JxuQFoyGfz6jcFR
Ly+C9OCDM6NK58zyaprdPXZ7hK+z+KyaCbPPxNUrxaF35LKd8rfDyOarQc/QGp/J3F3/MBzYVy2y
3sYqRW09/MR3dteN8bieZPzY6M4LwL/LjIVQsZvu3OI+LYf3cprukgiRsTCMvVugoDGVOrfYiRyR
/oQ+/zwh9Dbn9quIh5NlZjZwLt1fC2eu/8TZ//9cnf8UwmBhrf+vfwhheP1q2v+1+sqDn+lfIhj+
/O/+jGBwxb+EZbiWsYTX6LwayU37M1fHMf/lKFc5hmXZJLfZfNT/TWBQ9r/IUraFK2zTVTYSnP9O
YJD/Mg0hlWMLm7RMtrj/LwkM8vcEBst1AJhars4awrYt67d4O1KwA5g/lgMRLP6BOPvONsQTopA9
kvF3rSE2NdCKtaLFcXnMxuKxQCj7b1/Z34Ul/DVs0jb4GdhcKsO2HWG4/HZ/jUqI1Yh1X7iclwr8
b2m637Yt7nJQN15V52hLP/vB15YSYtE5k+PyYsNTBMHSw5CLYyBqlbOfdNPTlKN77Yw0LAoGGmnQ
u2vEGdA+HFbqlZBrgkfvpzL9NuHb8uxM+1YHYlm3094BDbIp2aRXCCVZaYW8krJ9LsFFSygd67nm
DzSXOthuXeWjx7CIj2FfVxeY2jQ9mLc8zle0jhFkhZafCBWxHW0GQ/v45y9M/h6FtHxhisbIANKk
XNP+LVtiEQAZ8ZQtgbPG09yfkHtBCBF7sWgpi9zYTxqvIXMIsjW5bCsNRqFHS88wyQQKtLyABRis
tkxP5Ce9/4cfbsmIK1IqqPzw63//159XE++LEtSgJHqYv/1wiVNZPr28s3NEp6G7BCicd1tHhZ9y
cJ5MjWoZl9pCX2SSYvMjaoH2HzLWlgi1338EviCmv8isiCohyerf00txIvcw0WJnpxcm8unhdUzB
V/S1eDXq5DpAAV1FwvfyLsn+TCAjGCz4YpX4x6/578Eff3NlTJ03HjezyTT298epVijTxthxdzpm
b8g4uO2a8RX9PRC9tLLX3KCrf/6+OSR+/11dTgPXdS2IOo767eGBJymrwfThyIfkFlfJhCg67R76
LPr85w/6my8Vkp5FUblsbcmL+OuXikWdb3p5Sm0n/cwh3mda/N1y97EU/pXoOWZxeTDU/T9/qvyb
w8GV1nJuEvslTPHbx46dURQs1eydltmfEpFaOqXHYCqfXWm+AY24y3TYG4t2BMbH/p8/3OaY/R9f
rpKOrhuckYbu/HY6RtIx5toO7J0RkjKjYQOEVoeQSlFdNDh5jkOD1Vlt7NQ1ULBGYj+BPUAgdRbN
cxTRw3SJA5XXeIy1ZN6EyfjaM6kGlV+o3R//fpWqDNE1a/c4cWoEeitDI0s6pCvwXOMgZVPt4t6p
16GrF5jZ1rUFObPTDEzVfWSubbTKKEWG14WMwMze+LCz8qIZgGfbFk6cJREJT1KHZO4XJ0bO5whe
JRgHLHhowjsOCKkffHZYaEEqDMYCr9eYfRSpjq0DSupmqubrKEdYM42C6jrXGHERBtFX5+tYnyFX
RxyWBfqyoFxSAnQe6RBeC+Dt0muULT3LlG/OiKIuNUY6pEKm/+E66X9z5rhk0PEyZar+Px+7IY/U
gC4frL6VfFN9l6u4MjmdzVM2WvtMsb3trB/OlLyT4/CNRHg34rk3YDpPkB07Nz0XRXlVGeP60ZLb
ls2xOwTM0r9UEH1XyGxR2KMGQQdQ+QNRIxGyQXpMJgjGpYRpsga9cP3nm+9v73yX97vhSluYwJ/+
+sDVMToNEy7CbmZ2LWN/TcQLMAjQrGQYXdx6FU0+x70hgXTr5uafP335y/96hLokgdo6BxLbmf9x
5wNEagZmnc7OKKonu6B+dZNrVVpPdZG9W7m4C8ug+Q+HJ+fI76lJZFQJJaARM9DSbUv/7eSuACtr
NkqdHeMWRBpZc5dHxLzHy46+yt5rd3htQJoiY0OVmsSyIlXCjvZKJ+Rd+hdBTtzKD+NdMTGX0rvg
jig67vez0ODhxFO1eOJ4NRP4u9LBBFN7Iyp3kOaVNlPIsSeGycCJMUwl1hTLvDAtxTNrhXxirh+D
JH9qGzJherTTwkdQUHYsKtuAKbog5qKrBpv6e7Elxz8yweC+JCjJL5EDW+bTPENh7KLvrC9LgLJ0
8XHdPyAOXeEf7uESj69zhQWjah6s1v2M+nbXpOIzRusjta2p5VugIzuNpcI6QaiBo+TQGkWzE3pL
v5buQQ3uUrd4gyDgdUy1V0aGTrAkl8axzPNS9UgMFpJMl60xILS3BnhcNtl0WBTZ9LA5FtH4kVoK
j6ZTnnNMGXTt9GZUObdqsF6XSqYuWYHXdfqeBQbvcBfweBm8qoFmNhLZJS1Hwe7vZ9HwfwCIei9K
7SNI+od6AJVs9odxJkhFH7965E6I6gm9hzlIIVVbwwq/Pj71hJgQxgrZOSN2Z4U4muCVMCNkZYy3
E5FFvWDd7m98A+1/079mPdvZgNSsNi++2YpUayi035k/bWUIeHvMH9N23/ZcTzPNPgF9PLqk3TRy
Rgc/jQ9WwaexT2UYyAhVtuQ1Ecz70pncWml7NygCLIYp/Z77/BWg2E4nA1WW7kV3cwAb0XjuzFpu
GuZK6zyqdn40ETjuO0/+yHmirM2QdJgHcIxPNU05elyxHlLtLYkDNNYcIFXC5xs1txKqxZ0S5HuE
gf1TVlXHiohL7cTtB5aHLQcz2npf9Ou4pIMensamvWX5iFJNIkYsgeHmCyW+1jH0+faTbiiBL8hl
zz8kn40dv7BMhadloAVoYVfoxNpwA/JftGnHNZ5+aUywy6Y7BqO1GWGiwspE0s9AAfxxSYR4znVy
KvcaTLiE56HYsuZgqqrQwBIDDDeARwHX5IDQq+ZCOQkNaWORTYjCEvBwsqHpvpNns2dDjVJ44yat
7gnT+ArBa6ykyXsjYo6yUj0RQB0a98GKfyS8txbPT7DHBrDHMBb5vcm4xGGfwix3lTIcxegdPC93
jHQ6RhnEPES2/VoMqHDLDomt3wEbSLXsREyM68EO7D3TrzZRael7QeOGlb59FdJkKLigj4OEhHGE
Z02vkagiI+agGgkegNRWNXlna+wzv4D+lWuXqgUy2iIRLJOTFo8btZgDQiu0UR7wRuUEXyU2iZBD
RhmOWjTGBpc8DpXxgbPWgALrT6jD+63soPjm2GO1uqYdMZ0v9CkY4mldRCpvdczTlGY8OTIiXQo9
177yuYEpNUNW7wOPvMmDVJZXi+TRdWcgP9cXsh9S/L20jW0VgnSTkYz2QdRUiBnWRrZQYMZki1eS
Xa9WvkSLDgCikYayrroKp2LbSoWXcSOH+fCaqOjT78prlvIVJSK79g1CoECAmKZFG9iq+i3CuPoQ
sGvepTnj6j6cD7aEL2Ja+bApc8pfgS6V2fawCYd2D1ziNUsaZ9OMUe3xYyz5Aaok7PiPdyt6IQ6g
nE4mzcqTxQNp+dVpzORb3aUagSzaR1lyZVKICJvCHdAk6yb/wfDaIRZbo9tedLrJdmwnJk4xeLwh
I+mylnckfwUI4euXkf0NtK+CRmF61UcexZy19EoT/Q5/xY4OKuB4K8Ch8ZCsUFpbXtlzvY0StHxS
fLt1Z8LLbRfgBllWwiqBrU1kwrlN+lbXvFN8e4YlNuXvFitJYTLlU0YG27pPLtwwD1kWyU0BVKER
0T53CBUD//WkBc0tLynXhuWUavgjIGwLWWv8icQTl5HbUNj0mB7TzxLV42oYS1hCHfEjy03Ciwmz
qG+gXFli641dJ7CURdZOwf5fIelxNqqIb7RJqO6DKcJ/qV/MhP28US1M9LOBA2XtAmsyLuSRXS2f
l61PkUXxg3egGjdCF0BbuoNK6nvLIrs1xnsTcZp2UKaTZXUvZvsFI8mtJ4wIhdC9GKS8KxXYVQa1
9aHoi2oVFJ3lzeP0qKWcDrIscYoG5v8h6Tx2I0e2IPpFBGiSTHJb3kolr9YmIUvvXZJf/w7nbRoz
mEF3q4rMvCbiRLsGSYqVSFtvRYm/e4jzHxQWjwIH4ORE/4okaw4xBBib9FRAMzmIBbv8LJBarbrO
5/xX7Skup0dnAC3mWPmNkuI6y+GbvS56ZW1d7dF4M1MMjKFHmpnzaIALZS7PlTna9acVzk+5AcdY
T0m8DcOLX/ChYve+ATMj9l1wl6Do4ihNdiKMeSz5Nndjxy0ENLs1ed9V2V27Mtzg7f7oU46Q/65Y
tFRsBOqZL7Ce0Qcjt3ay4tBmIJm9Cqw7wSVGgabaNBLOfIEYpYju0yBLz5k9HtPBp9JZTnRpKPgh
Fo8YXBls346xh2xFCWHgUie1nBwVImDHjs165AVnlWbwxO9KE/5KjXPGCiYMqQSNFFXQXKax2/y/
ghn4i1bgqdaz5ocRZXMazOpJQL7YuNN4nq32PcG7xVaTn8N1njIFxRYBHkLMuYzITOvvS8M6z3mL
VmgOkeNVKBAcrc5a8Fv3pfo1O+tR+clf6CApqXBGrPyqextYk9WeuId9c4lSfr84HnBAs+3Aikp/
45BZRjWTPzWlccEy9xkyPLvxJ6oxhkbrmBtSNfP9YFgjj5e9CRjirwYvfqm8GetoV0V7ew2avLrz
K+cNQGMNJhAdColHEDPC/LEP7eeOWJRNGhONIlt5lFVp3pzOKraUU+Eee255NGKLPHWYuKvc119D
U6NfsfxmlxfjCQ1avbeaJWcmTd+qgdmVURCo5UXj2rKmJS0F06FNVhDRgx8Vethk3Bnl9OoO1Iz/
DdfMjOu+FUCuUYrymo3dHnfUPT0bmUCGe67L4p1NUkLwR3WXiTfsPurU5WznYM/QNpLXPLZgRlJ6
v1nXd2hpo6NITlCan2YrsvkgMHcIOznSMk+nxPaBcyb2OmuY58e6u7cZIRfIuBA2t/Omo27eSU3i
iDWg963N7gRWVa0mWDu0SxzmKeUt+yRiMo6xD6NFsftB8+Dbe8MLMmqvytlSaW6lyH5YNQcrA+/u
Hk393qv7t7SZHg1eo8TROALVNgyKG2/cPii6ftek43405c5S1o3FLuDzMvw1fALyJrnaMVhB6Z0a
p6iabqnA7wC+E3GjsUGw52zbAJ+tjndULcMxzLK1F4TuRtgWLJ4c8obAA96ONvgO3T1gHbhFztRR
urL7rty32ZnPlev8qngZE15JHwL05aKRUEF7m6hsEC9z+Nuo5JjJBzA818A44j3eH+Jrwo0L1HNl
qOBJUD/hy+eKDwm73E5Od+/WFEvkWG9tw2crjfKy/WvppjZWQWtXwgVBreh0q9ABClhP+oG0JWBM
0cVpkgHwkIP4CdHGiDmB2ACychKSctpQE43hZOhzXxvUHdfSqNN1F2B2Lyq5tcerb0WHtuNpNEWl
do21RTCltyZJHZuyFgcjcV89Gus1fsiXmO5c+NPXnHjUdBYZOv5Qsel2x0s/mr+j99x5DoFcsbgT
rJmBcm0QsuOtTlGKFRkZYA7JXFXxoMYgxMsVfcH+iTZmG5wDCcG/ELTTqFYuDrKELjRuTkWsBhJ3
YnnRfnie/WqWdB6oj7b2HKMKiV5TJN+Azpcuu3+F9zpsWCKBSiZEiY3VfxILdMtwb88qtAqUCyS/
wNK4woUpfnyNETAnvMUa6mNhJw9jZTQrKGa4xqyDwtqH2EKcq+44SrDpjlOOlKds3D0EhK1KYZ8Y
zxPmaFpiMGxuLTdBZf/UC9gM6Nll4IDEUeUM666Ghje6F6ZV3qrBk2zX5THjSqHEfgIGQzRHpB7Q
2T2P8VmqgXF2+1TVdr+1/MTajv3HGDoYhQu5wyMIbAof9oTqfvSHdVTCjYeIIde9zwqvJp/AaC5R
jN52LB59f6mSupniyo0+rXJ5egI87KpKnmgItiA5COYAeoYjikOrx8G8KIiCTi3ueRJSfAfun9MW
1lqTm2rr0IZ9BlFygVZ4doxmBT8cWPmGzVacb4fRGTZ2UD4PoX4Slv/gst3eulDywrpfGxmaPBvd
ACIhyjKYRMk6RDMchA+YMJ8SPprFqk+NdXGG7t0dBED5mIY9rxOclIm3K5qR6MJw+EU4ilvKoMQh
BsvG/0FsSOgwhichAexB9NKTbTguLWug54eCqKwmZSud2fJam2CmldsCCwr3pkKgjJ9LMHyLxVgj
dQ83spvhsWfEPFnj+9QfCF4rEzfaNaQrrRBMY9ayKUCoM5WF6bj//e8/NIz4NrrwrZ2Vy8cMGu4e
zg0cODwkq2iRjTEeQINrHOb4nuVwj/07PIJegG9Gn5MyAUjKnCTdpHswCByWmqRG4gs5SBhRNGdq
Ecw+Bh2+3U4/VacoppIeHUm8jDBACm1H1I4F51ysoJx3wiSZr+v3xjxr3obxMhgIY7DhoTH4ESXC
FqRU7xKOQDpFZ5LusCCC/p+oywsUyRYMlQqSwKCji5lU/xSEe2ce7kwGDatcopJfovmYQL5qwGir
IOexstNQrUf92pAKpQxzp2KyW/LpV2iMObnBXHCBA4jih2XP3hmsZy0jbEstgGRpfNXRuM+9npy2
ci0SRpMi9uIN9j38zKBGhzZ6CmZ1D2p+1zQmLj4mHnzfKR1jsM90g64mqYuVjeaXz8hJGlKqeF3j
ijwjuKheQKSzxlZQXz01mysrorGvZHwTbIg6heJjLOiP0ungYa7cNCOnwWQN/BCo1YvAWzc96qd4
+lPw64PUGXA09B6YiOxEt4xVyTLYRWGu2TbMBjpbgzLKkvKgI7Z+DY6L0UJpE/EUOhr9d99P12yx
N/GVkEzTuAQTpWyvpX3kfXnLKzs7UAc8yHnD5Y7cbGRNUMOUjASYLjvkrhRkW5KkSobqquKaCDto
S1ON8QcHfTs+hDhvlc/6uZ/qI2Toe4jWjDG7+wTMSRgk74gAX6yIELjuUPn61kWIedqIYrAXmJbw
aEgeH4GIrisxtcpqEf/21loK63NMRlxwYcY0bMq/lTsfSoerPdf6u4/KX5IJmXAIrt3+m93Bakm+
Yu7cfNdYJzpeYtI9oKWU88DwzROH0aUnj6wcLV2WbIBVWow0+oT0E1hPssm/JI2EV2I5wo/9Cwkj
JkWQGiyyqSFn0AXmAgbzW4AZImuvrUj2eJoVRWSC+1qa710ePPqz6a8BaNFRKLmpEPFtXMIVy8QG
oS5JIh696s2p/rFswGVtw2mzivA7IbsITZ1JiLmih4hG8m7DLRNPFIjAlU2bKRMcegpo96QBYPAF
8l3XbhAgvBPffcPJ5On2Lg4yXBNpgIbIw2sWE14KJ/3Ytvl9IKY1NyRCWIMUDokLEMWFHXcPiWWA
MkUkFMnuI/ie1BMf1ryHxLYBCffdP1rZzAQp5HxvCoEDI33PBOCTNkV1ibmPbm8MgPQ6xV3QFTc8
BKgig+ESNuKhdu/K4sUsYBMvsuXcgC8xhD6Xbb2RVs1HQrYMf6OYmWQ5v+McfXCiWWwdYgTjudyj
LiSRbcArpO1PuzW9dZEWx0ki1FZle5AT8tuIaI4kt711j8SyL2osoGnwUA/qUptDs3I69TAEzbCq
MqfAfhi/Z4zG9qrBHdyZ5ltCzrtCNjUyWTDYILHGvA52Op24Q/DmOgh6/XKglFxiRcDXqKCicW7x
JOMMOpaPYelcDdRdFFBZug5T+RE3MdLTInj2delexpIbK5nMg73VJpcgRglj57X8iZ1FPctSej9D
QjyTa5pSZkRHWCTVyjD0A6ljHtxvEmFjVFk6e64ZTj4E/NG9OxokIJXVnunoOqMk2ousiDYK7knG
bHRdWbxlo8+NqRGObqfEqlYo34n54JRh5huCK1N+J44prnOzVntWWOa5R+26saIICIbOXqL+lkQA
1ow+B+44Y22GeVzTjOA59jS4dpbA1cYy/T+56L4dhE9t5X/bRqhfuyIh6JhjfuszecQ/1bGyConF
TAR5tMxh8DBhzAY+/5E7wCYTmuXcsOeLrUvwk4IFsQrRdyU+MLieNKZMzepcmObFlf10pq73jy3M
ROyxn6yCDm5R+S81en7LjAiTMf2YOClnPNalzwk/G+HBJ40KmMx+ygW6FVMeaSSYK4SMapOJ5PAM
fvtmtEL/OVDyIzRBbWoDqTuYLGdDE+2sMkQRh147P7Gm3G0d9wqu6M64SwejOszm8BOPDZRD6Svy
pO/J0r0bcmw5xO3xbLSKtDsaXRrB/CAaCE2cwzSqRfzN98hkM3szFU62zq28FTY1kt/RpQWh/dOy
9RjFtEmjAYcen06qSW8S7bZxyA8PDbnOS3NCHWqCd3VsWO5na8C2T/jKFnstKszuxQ6b5iQ1CAyP
nIEVH99SQu8bdEiruiUMS9IsENH6OLdoyf2AzHUjkdS58vG/gmDuhmcT4fiJ5+bPmxHZGQ1bB+ZW
LAzynimMu8tTJnEZWTor0XYXO0VNBZDwGETmoxPMhzGPwq0SLl4OzFs1Ye+rsHEei9T9sFh9HULn
UxB7MUDZRHefq61Z5MNaM+ZvLLXGLU9bY5X/eq8j5yDdFsqCFdSml1E277bfvSQm1pUxzjdcJe86
4EBqNQNZpQoQ811Zb0UXcruiHXYl+84Cc8DW5gJhXvoU9TTriOomrsujxutEwlr/SGCoZmqcvmkI
g9vJA84YFcaBUrPWwG2mecDCQIE6elcWgCwylLGbHQF2V4ZnRt4Xj9cBnxtOxz51f8cpfPZSqhkZ
P2KIQlhSxcWmBWyX5dBPu4aRdPTFMn2HMtsgXssBGNAx+0LNkG77LHkaM+Z9ck6BeifFv0ylP8qM
DfB9wIxlXFxrnCM23rKJivBAbB3E3cZN16wuP2vZvli2Kda2MI/MoKE4QJ6ZGm/auzpMMDQjgfM/
tHuf1VQbfPabiKC3WnQvMxFOhH5VR2RBG0eTuWMYPgWHcBF7YrclD+03bnjhLAatKHEp0NqOn7tM
vHXFbG/XmNMNHzf4tZnADwxhQAPpYzPO39Gj4/D9pyAe782surVm2O+yknS11B+wOC+ha33sgR10
2pPqHMJtSWBTM8m6NsZfx8fKl4DPQU1NUA7vmmoRo8fhLYr8cd/iRF7xcnxnk8aISAk11bC9+paw
pi7vT9oFXATd9i23thksO37C5g+W2M5sDdwx/lcKhBqnEG810ZLkePviSzAxWQPX5jknMCKWKT8t
9dzErqWn6nV9+23O9Yxzxe3Wdp3f2XjtZ3/QO8dkvhq41XtPBYCfB+Y4qvqRGE04WgNzLXepQTXG
7zC3NKNR9dYkKOKbmN/OS+Z/RtrOhCh6PopiUCimdeF7vDnoKZkzRsHZD+x6bZBqu9eNIlNSLyN0
rlgdktqGXZeZ1nv2FNhBCLqze5ZD9sLF++UKoU+pwxHoQ49bRUvqRzgu7n7T4s3h9CbmcNEXmNe8
0i9mXSGQyigd0hR7jQ2GKqMUbITuD3VI8nOC5cdNnsHniffBnBcHQ7wi3ABIb5t92KbzxapGs95J
cJEF4WtVWE8Btukm8vqNDZM5AQm6M7CMMw4v9pYrnsdW2Dtp/wXB8FJJQ686gnRn7SJCVlW8rXvv
LxFWt3KKQG6stPgYReoyBci2MmcxGvWu3JcZFwa6etZuWzpPlnMtjq5kKpidgqFrZlatk8Jxgdwb
RMOJqDu609SUKyig5taa26XQGBB7QG1Lp/I2eJoTY+xjNuPNk53hxo0YU8QZY160D6cMWhfZYcMK
3ancfwuK5B3tKwgD011Jc3xnNk/mQHxyPYVWfQyueLOPIFGZkXh0aEFXO3uzbr8B9jKQlglpGBwt
EBAWi4dP1JB/bTH7o9dOp2uB+Jzrh7HxXL8pzsC9zzCpMXDHWtPOq1EbWz3jFFL7kh1lOayw9geW
JswtszV3Kb2IJYl5aiMSJFC3r1u06mvIuCOkpyobvtwofgBek28Ym6MvZuWdKTu9Wql91+Vxsseg
vEpr+zkNmOct8/a7MJsZiS8fq2sSaxMGP22J5jv3nr1x2IEuqZlPpm9GNE3H1ioISfayY9A89Ivp
P8VFAo/a43x1Qi7SHlo2+cPRyHc4qvE4DLlNKT78FVXB1xjlPKbkc/Eoli/CZ2mNaXh2nWHHkGLa
tG0KM67jqW1Skz7Zq98Kx/2eev1Wh8Qx1n3xGqI9xy6R33MxpwjjFcAJOstIkhfbAddZVx6O4q7J
r8Ny9SW4V5rc/cbCkG5HQVJ08WDZtBQ4Bun4CqfZ1BMmY4cND4GEEbiuLlEFc+X5sS0YGHpIXKyp
mQ/AyMTanOGMoaHa45IEIkKH0RBlkkdQY4JBPLsuPJdZNluMe68YfTdF4sO5NUkqBsIkDcECgSA1
VvuOaj9AKfxQTPVrnQ6vyppeaTv9IQcFmvg4km0/XI8i+bRAyxLu9iZAHlHNu/eGiE45WZg5FUZe
c0rOJYfLEFUYAef7SevjaLVEssn4HeQWqWDwZ2sEmlaRHfuogMbC1EMAzN6xwAmYmtcEhtcziV1d
+YxfgY/Bnl9UaN/7Cn+OyMQXBg8AxeZiLylZbEo6TR6K2xRUH8CCtqHfv3khj3bhgxOavb1uzdM0
Gxj5XHMtPfmu+mbdOWwCSqTQpmNfQKxBR3NA6iXBTzT2WJwX/jyZzdCrCL8K8OCzGahROsh4nRni
JSuZAbYVdTUxd+wCivrd7IpN5aDwdCeG6oXhf5hq3DTt9JFn4weXLfoG5Bwx3n9UOD69Z5b85Kq/
EnKy05Z7QFFwXzjzRz1g0/Wc/IQnjdoBSxZQsrsmQC1HGye2udGedWFyyyPY2PQT/3eVFHjfqieI
QXhbK8SVgKMbTN0jP0ZXnCeFXbmmRKsTZAt+DHuxZREpbXM8LMK/0HUN7OmhQ3DOQ9hOQN+aklY0
nj7N8B7oaLMGUW/UhjgayWVAI7AaarI5+vxv4CM5WgXi+hRdLtWcf63hGLBzyZBUoWhn6tR4KyuL
vr3ERvXQcFcUvbfK3PoKVhqiFoD8cOjwGs1y4sFgexmZxYtrcn62oFmhdua/ngdvRcKma7D3gedj
n9kV3CYz89w1Gxg2YV3/Ixr/JEUNuAYMoJ4hlKf808rMtbVSdOzILda6l5cmYUlT1lzbFdVVOliP
ViHvvIgrvA/Q2tsPVQK3gT2eSyJV1CUPLHPcFYinj7YkoVI2Fjbpmm8/Vg9RxUBW3HUkV9vus3a9
N5ZBA+nL+OMUS7o13tRhTVJP26f65Nv6HAJEXOfXLCUwsmddulW4jicUJ6u24wVR5HZB+PvChHho
IpQ/AUZbJoQvIzXTFUF/MfN9u3iCiqQkAUY8pC25UL3+N0VEzJdDe/MmRuCuy9Q0VfmeLaB3iBvj
zlFkMkXw/GCQGHUgiV5YfO7RHwSfeJPCsprNIMII/WyP+XiSZCyvkOhxjom1GsxNjjVNuCJaEQO6
ZbJG9Nz4UphuyhlEsW3rJ9PMzoE33FsjZWoDCdNosfGk7iH2XrO6G9ZDw/QDFM9aLQuthgz5wvSK
XW2gUEKBlBGNlDbb2JtXuCSTdZbFvHtmApurG909DBUfas2GjvQlUuR2wFLnuq0kdWiasQJqN+2M
K4mQF0AFgzPt2768OgBysXbVv3JMqCd7J1wlkmiQuSLQPJ/vvLK5s/uBZSBDnq7m2o+afNfWRr/1
yeogWzY8FgCh0wUEazPIgQaLDTUJn83R7QiZHl7rRMLrMex4AxP95ui91TXnJg23Y1p/k47WHH0V
LNj98SU1R4Q1DU1PIA/SLo9Qiy4pGZU0et0Sa07KM5Emr7INH0KFhNMhCCDt/I5LCN17mLJiL5w/
gEg8mvP0hLb3F5Gfw8FQ+dtOj0zrq5eC3cgudeLPacSEXYD2gG7+DGeBdzFlZ9drZN9JkH/MPVeR
F6tXFTJOLs2z7eqnWCbzHlPvwbADXNPWhG4E5MEahpWXu+Uhrk6J8l49hD35xNEF+n5uBKNraBUs
wKdsF4MUCHt531j2a0bIBYGxXDWpcojZTlzmskEMGb5XJEwzFwBSAYKhLpENkb+Fj5SAS7V2HJ4/
STGzKqvMX0HvGHhNXJ5Ho31KmXEze112BfNjZrNyICfuggWcnI5OrovBF5uRre0msI2d6KI7u+X3
dSTe4qRAm2H1qN144lOf6EnLkH9FiroyxqIspsHcNTB4aRRifjOf9OccFVkimmjP9fJYOGHNGEZC
4uPvPnqbkig8uO48tAPx9WUitwjeybAPH+EnvUl3wc+OFltfYtzXcGiYh4oqoPI+B0lUn/oQ6sc4
TWTRy2FXmO2F7ZZ5x8jzjNKE9iSFfOSF/e2vKQIePhIdQl1ukYdOK9lMEPGY/iUs1DeN4hIbPWsx
KKPalTzujCFRTVQlhGLi8dZMz1AE5WCwGLi9ByyTAUVfYFf9NLlMz9L57ITeqy56kH3x4HB1uzX8
0oJz0q5BbcAQ3+Yy1wyyyUPNSK9iY0A4TOdN60H05aae1WvptiSXofY1BVNbjAh/udvuqym/dTp6
0S0gMsf1601RX9O+Jf7aAW62MYtzj5Jl7c8N4buaYI/U5woWAH8Za5wZ0f6Zcxhtvda+o/TaG9hh
V1ywMXi66Orm8HbruSKJhM2RfHeDASQ/StTRZM9aVaepO81ZjlWVTxOo8WdsajYyhEi2ZuKyrplu
vWk9VmHzHObsNWNjOCfMuUc5nBu3Av9oLrUhp3EG6pLt8cQ8ToEw34QR/EHX2I0K5pyuY56ZAqIM
0sKneYId2RtkhpUoSVTV3aq8eQDC+9aHwT6fuVQccr74uoqtb1n3MzDgPCPbqnO9m2bEs2LeuLLV
IggazW0WokKwB0U4qsfSxZmdBrH2CbMwM4rUQvzmjj6LlxS7AEmYhR9Qj0FVjSqGYtmIGZF55Bnx
1o8cGz67SLfroQofG1iJOOyMYGdk/xhksaVsr4njfqYZmyyrtopjx6bbilP3nHnFb1gVZ7rUT+VX
1zIJNlZCYWBz5UpQ+pkf/+ui4Kjrl5EcEmkuoeNusc9MGNEY9JG27dFHkNvUdW8uEieCMMWflRt3
syk+JYW2SG5mZHZnAI9/mvNw3eniu3e+fIbaG79xEERHJKHCUNjqUdD0mTGBwfTSuAXle5/kn5M4
gHtAS+TIVT3kIx0PgE/T2tMxgq57mBoa4xJ8UgkRByW7/DcBVd0jPww3MxGnO9fOjmMGF5Ir4zNL
KB99Ex2F9DRzmgcPb+7JevKYW7I5p3Yce9L4ZrF2Gzt8tusYxLMR3GKWq1gHGRomYCGwlDNFZJGK
rHCnZ0+uquA1zYcvo4N5zsd4HmB4bQk9u3GKZZx+4lWzfzyGCcN5m/46Cfv+VE9q6zn1G5BHHIHB
/Cay6p/djTyx4ULX5XVKOor8FjwSGSZHPlQDB/LiMfJbejSSeOyWtVONnteHNh+q7AXDC1SRUL9Y
Qcz/1+hpHYzQUY0zZsX6uY+Zkusgv2uMXS4y61xw9Ja184J+ByB6S4D3YLMYrBLM6XV6RDb21Cak
hHXEI7LNsy4x08KV6CbzZMxvbQ4RHSFMmd9M1Wa7ZIGhepOGXNkSGe+79Raw7bmv9LiPevrrWGd3
Sev81rn5q9lckjNtA/tlimkd4X5GE2LCNPDRrZKds6vhoq9bY0bG4C0KClXujcjYtY3V48NMyL9h
lNwDs0hjph9eu3MyeaPbe9dDskPZHpyMojzlqiQ4lcDYCgBCWXkQrLv6UUXWSUeMWOb6XpGHwoVG
PAqACA2yM+Xzmd4BsEDG4MeMOjqLYPa2xPu4E900mqMaGGB6l9J5l02jyKo0rj2DnDA7RHqkbQ9+
uv63IvbgjgQH3KbBY+21l2acN1Ajn0pc/nVKqkzkkrUbFASYkap+HdwFLMy+dOgsvQ+JUCLU92yo
YmbqQIhBMTzHNc/I4DFfasFKCUJZSOPZU/BObAtkv5YxKty0cD59YXggG7gezIjBven9+IHDHItD
GDyNw/QiSA5ZpOB2tu59Anj2gBeAf2FaT6S13urajpEB7ZrY75cXZO32U/qqNMQU25PpIZfIU2rv
naq/emICH09NcJzKeBkDmnCMkKex7XCPQFt3aEnuGckQDkCuBFjc1tybCei2tDMeIzLUnqSVHCJB
a5yhfz8oj56JlffWMWzJxjtjjxbxkRHyW5xCpZ+jsX6Zs8C6+KVkP1QVI0IGez47yy8af/SxVAqj
iAiuftkH18TuT2VhTOdknP+wHcbHpsqHwzDaXz5l2JnCbTwLg+i2wMUgTg1mUB+APDXwrj1r5qmQ
/tprkKRiEQlujUncUq5FbOnhdC4QEgHCciF6pw2cnBI2miAVYkavRxRwycTQITkwA2gBIpS0WYOd
1bzhaiV104tzWAsZiqZB3E0tmUGIFH489RAI9dHZsEg8EjXdJn0IzYDOpvn2ibFYmSYxB93AsgCs
HRoY1V7myGLQmg4Oj5aS62o0SCbuj7O0iFqc2JWaKfjBFMP+JMJkbXCFbMuFnJj7TLQpmo6RRYim
qOVW8TUwai2fwXjYO0bkYhvzOvnFc0AcD8es+NdOJdkOE7iPWFeEVoQtOvjiLTJvimZjk7u+Q0zp
tDHgzy6uhE9tsdqaBgteROx96hxlEHpcjWUf/gOnFfS7RN6LwX0EtdaG5GVb5r+o5qytTVuuBw+P
WVNy7gzVqU6ZuJlIjtcNXT7LBK5GcqjJRCyzD0GhGxOiyj3Ij+L5iKeLKbrkytvJvPdgpBb12ayA
g2fzk4ueZO0a9iOEVdg8WqVnC3bwCtcBzPCpi/cEFoMiJxaGPBU4oAOjzrxCsJ+yU+0kf1YkWTs2
kC1YWQUkPxFI27hFd8wGA4gfmhJbjK8jvHa+ZzbVZghvEH8oYifyF6AbuwhLp/beacngaDMi4dJs
C24UrNDc650nMDq07oIR7FGnR2nI38iM16L/BzaXc4D6ichCoLLUh1tyvUBC4BOqXJDObn623Poy
OPN8IueRg9shsdfJmYJqZiOLwCtQCdgsaWzbWeU7iZblVoEmW6z5AJv4G419sEGqF9TcAn067SZI
QJc2nZ/ALPnsQQ/RxE8e9U6+RxlzSNOIjZDST+1IxCKBl2isj7jnr+gFBHBEbzyK2V+R23h02N8l
kzY27og9BcjOA0gXLt4+P+RGAwMIg+Eqm00kQGy7RDC+4DRjzuOl4S4fSU3x2rwGmdRvITUoeg1i
GEdN6+ME/jrk2GLk1bo7xfIa+gGLyybllNTtgTEwEx6NIAe7aIJKyKQU63OUo7Gx9UhBaSbHYpYF
Rp4gk3zZRdpx/xDoMedRKfkGieH0XE4l7sh0MwgIJLj1v92ozq9RMu+6foqP0qaViBuRbJsuOILj
RRzihOUe2ONXQ8ZgNdsvppU+JuwF9tJl4lcn5XJkZ/A4POZ4bUgBIL4SIkwSl7iMyCTssFWDx42d
POD3WHuIgtElfYjRZfj3kBoB9pP0Ehkhhx86Rogij/QvFLgiJ/CdtBlTwNof7Dsliv2cj3cGvfHO
mu9pxWEMFHKhK3HOmkcGriiGRJXuB4CMTJIu2SjoVNo53XhBc0Ksbh1n/R1pFmZ1xZnS4upIZfqU
LVANn5N6LVIK0mp+tEUZr1naIfcz2My40439PfScGE3XeD9hsqQ6KE6un91aObO2sYdka5cccIZD
shFT2JETSacb0eq954ZnoOjy4uOM2xbEQyF1SP50g6tBOaAUSh8vaPHHiRkffT7aBF2fK+Od1iYa
sfbV0bxj5Fm9kh93DXxl3va2ZLoaDt4r5/q+6A3i6icZbWIMklyj2xG2GDhJQZa0EvfSGN4y2Azb
ciCOvvbumtF/JbFFUl4vutwZqSTEM1zcGhka7f62qfzF0/0BMWEj2KXsegxgjFT+IP60OxyELhlr
TDDGFtmFDrIjC3T0u2T1ETu22Ez7A8GZF9SQ7DNSP9vJKoN26qm/fIz+lgp6zOgUEVyH+8RF1KXC
Gop0QtXeA/tOqJPn2bgjz+19wQL6TTAdSE4u8IiyJ2KnLxB2JffuIi/qbeuorLE+o7fG8RkRTpxf
LcedTumYveBC0ZeceXuZEj/hOhBFp/Deyqv2ZIvgLWV3qR0Id2GRU1l5hoE8dOWYDU7UTpcs4R0f
k88vtDEbJhtS8mB+b1r2Ik1L0eh5tmB3Nd1jI1Yn5TiPdhfD68R+mqfy3Rzs3wBGDmpBRK12mBtH
x5F3kxI1D9GEO8pASNUwMe5Yfw519+BYwXipSv3QpaB0G/gUtxzN6w0s0HeHNvD037/5aKjWRj+T
6/5fTVci/u4FUKQJ6fE+cQye0Uq+T7j1lmibhAjiej6oaJxW2fKWzQEi6FJOySU0aB+IkUDK1BHR
QGp1RL5XMq7JFVcyiu+9ZaRpY+P+jhadpkkeR5B1u4os3lVrmhrpmhfuceIIkKluc8Wc8RJ3pMv5
VDsMlIoMjftvYXavY5+bP6GEVl2b9SNHP6jPbjS2UAVQQlsIeNvlF6u+A7mbXXqQ8hQi8pAZFHxO
FbyIJX6tmvuLXH4JgVbFaVucqwY+Xm9kzqmFF4+9gkXXHFXn2O/OVZlAj/NTdjP6aRQdlqeGjG1/
KABC2aQquWR1jJ3h7xJmOusiRyAHlFaRq86UtMky5i0TxQWhSUPsXEUev5rkFJaIXC3vpwxEcW3R
5WdNweCNfVXb20dJXBOQRstgxRMvTEP/d5bJV+l3p7Sol9QtfRucHqViGG46HF4b3xJ7yFj/Y++8
eiNJsiz9Vxr9vN5r7uYSmB5gQmsyyKB8cVBkuNbaf/1+zuodZLJ6s7Dv85KoqqxMhjA3u3bvOd+h
Eg4YwcQnHwWJYRPR4iST0rSTPFR+sMj8/LUYECGYabMQKLBciG5Y8aA3phHam2DKEoOGDZNS9c9e
wUSlAKC5ti0zfhAtqem6kSoUlEzDwpKuO5VNRL01+rdNYefUo/lzBoBqT8/IXdWQHu8qAw4ojJ3m
jVDdjVoWwckcjKf+aBIJZ03lo/qA1+1+dLSV09LbNIcS1oT1WOfquLDz5hYh1SZU9HvNRSmSm5QU
Y5E/1JV+9jUfQY/fr8si3eQpx6HRzztQvKhoFELcJm5anNLC6Zv5OCavthruOQc7pJzy0afHN8+F
7DZeWhG0iX/OBthrudqy1BIEMcy78qFeI2bj8sCHyTaxcOWpcpF98YpnTo9AVLItGKfpthCw9OaV
k+3QRzHM1MQ29GOmkdiYVr0mUb5i3lbgsBakfETRfaapfP6UnGlDU6HXkjvop3dJx1XYyeVzEAaE
5PqgmlCHSsW89miWJQ9EhMZvk0qUHoY3PWmeAuGV1GFb0Q89oI1ZSBob0F9nbrdtfkt0TjQP2/Cj
LVkBcwxGxZbhNhyzm6FjkK7grfYaV5kbSf4iwepuqpZEbnequ5uBQV7FbBtliXIqgsoknWlJipDA
04UEqjIdKm5CYYgTpTdSPlYI45+VNMoX45iXO41poV3Gp1xTEboMujKPJgJmDGFrZNG6BSLJRNUP
XW7uEMAZ+yEpP3welQU1L5os9kjX82saPCjFx/FMUBnzFAs7TMKSW8bCq5cG4nPVscOlUJmMV90t
X+uNWSEVYTZ+YMB334waWEi9P/c9y7akJODy2St7Gak2HtwXP5MfXcNOXZeVOKltyYR8oODgDnH8
onjukfv1CwPCX6P3b4U3TVdcJbkPmecdFCCBcWa/UOXZbyH/0LmFtu3dlDxy9uwD9hd/0Xemg3zJ
2Hc8LwtEiQ++hVw6tsm6Jg6UMQtPkduhy869ea2lzkJ0YpPrg8UdRc4J6GQ03wgHfYuozwOoltXI
PIY6KO/3w1CxLs23AKMiz6KtPuBhwoJDh8QQKMxgTMwGXcZnDzc+oG8mCmNHdpAY8DUyympK2NC4
K4BWoZUvQDtydKLOIZ8bvZjFTVaSQrquFfeNW15bcIiNS7+1/RPYDwChFYNRZ2zOFKZ0JQwwUy0d
3pzDx83dZueqDnK3Ei6CVal7O/OdRUMKrxXk9DVBMNdyrO/NZK4LKzhlzUipmdnpXWRZhzaph7lQ
m2HTjQjGtdHytv2Is2/UO5X2O4VE4HfhkRNtHycy40Hg+sreozADxVzeO3q46BLo6cLrSCsZlW4R
jWTu+D5tVww7zZ1JZL1K8TMLuNROoSjiaMTih4lKf+eOZrjUY+XF4JpyCqldcTZ33CPKYacbJVsU
eEyTHjLxSUxORrjghbdjjE1AUpqQ4DW1u0Xitkc7Kdqj7kCE1pttuMldPbypigKRlb+GC0grPxXN
rrTqVWLp7q4Hy4VzXLEXVsLEYZhCBuo8jdaaQ23u0NSaRWUVn0T+oqYNrFsjKnYdRiCniduDEbje
oR7jPbDCs2KK9mCp1blA4r6NE5X6wMOBFvhrLgMcOdSgfurGL6UteFqS8iZva+pxggVjhwQeq1Pb
Q61GLz1WuK1KMt9SCqbwFXKqBRkZ0UKgbO0tqLu1TmXkZtYeJV9LSaNH2+gHfV8fNWrxPCR+fK8c
VdtTdxWWZq6d6DQwgyJSKp1riX/5JtI4jRQ5YZCjF6Tbb3os40M/ACorgEjWo9rd5rHaLzqY5mtZ
1My+o/CoehEWJgI5qmFIuIcE3oIQypIUdAbwTA+HnTDFPkVBjes/jLg59s5eSpxEipa1FB1sQ3CZ
QJw1OWEzGkmQesMGWwXRqRhYEZFF5h5aQqSd6jGbdMJuYpVrjbjURaQ/KhEDnbgINo7W7fykifdu
Xb3UNSyRHlZjxvjlSOj0xhw0bFjVQ6cN6oJtuZhbSXQw+v7VKNqlJTW0rLlWsRPgtuM2OKO1KtDS
57dj+U4VSjt3QPjlm6hQQ4N1AEepJqqN6X73jIya63AR3hdteqcmsElzyPo0adFTRNgBAp+jQedm
M3jnrOYkLdTO2NMsmLW4yF87oV8b0zBXZdFRJ1BOtScTbenUHN6jRnmRlrllEubNBB8eeRIrvWIw
TpwqsecWxlWQdkBvN7h9OMsAHwDylzNmHC8Eo16gBp1qiH4yUVGlokCjXWv226ikZGmg4JsRDuFU
zT5pDEYKLSYjGuKZsMoD0oJ0HgULXUdfqZEuszQnmmnDZHseOhy0QcGYdgrVocNB3YA0La7QgajM
vkTdnqraefAdO18ViJC7CBeL4iLBiy3gAeQtL7ocyHap+bcFCtUWE84sxMcxGvqNZowvLRY9TwZX
4O7nrib/vTRf/RjxhTNYFxOzimP1d0Tr4lkP3kfffStLZopMtkhJVdEF1NW7qh8dt7kJU4yzqcPv
Vnn3Psrs7I/Z64S9UEp6V1VycMuWz4ZpPVl89XaETph15hbn7bM9hFPImhWheQHVZ6AHAg3bNkCU
fTSCM90czlxnbKM98HxuhXAzptcLo2SkZMQ/0jqKJ3c9uxLqdGS6iyQYDjoJfIT4KvosVHAJSA0O
pN7Vz3ZH0tW0arQR7XkP7borLzYTmhE15Bfnj2DtHeYXQoqYbxadxTQGVXTR1EvuYhD6DIXrazb2
KGKWCBI5L9wAjEJBG4IU26XP1SBlJrTwNNOG3RngwGqy28h/7EtQekmDkTxPRtQJGDNnimOsMhHH
C677C9W5t7I6ZqjHMLaK9AkzYN9buz7ZDoXOclOxhKXGGbbEyTZAs/aCrlyeGvkS4oPqAVpUTO+i
lk3B7CvnJ5CGOSo3NilCdH+yheCOCrjnVWfEj29kJCO+J6Ynm+iLHG/Er4h6nQR3kGKIBwPIW46h
T8HdkNxid/65Lp15G0AXKFJzQF82YcRzzQBklj2ASEluaSUJW0wHJ3dBpignuli3SiVRRfgNMX7u
WKwAZlxLQXMf7sedFhZUZJZCkRq+mURk0PsSU1UQq7T6en1L5YNtZ8O1dJyuofbe8Afk/KySES7+
SjW7+pJ242b06zM15WPDQ+OhMYVWYFAjk9254WYXEYnR1wuPrhS3wjCnrwrroERzetS7Ht8VWH5K
VZ5CsYEIBGEzYThhu03/zPVvDsWnedM9eS4gVCYJQdGGVvO++mRXW/cFM9jdKHMMIVHE67YQykHH
R/E4EZjbGTsfLjFoBjm9RCbtmxCe/VGAnpVgLoMfhCNtaQviFZT0AgznRushHxlgUmcoAG8thEp6
jQnaz6yHQsELYlv2ctD1h6ZHQVS3frMTeFhuGd7ddsrQAa21+0Wd1neKHaxrKVZBMnbL8diDBlWG
/tbf8V2tBB6NjB7o0tKwELdbQ9b3VT9edHpxC4RbH45ElKMWD22F66KDt6138X1fhWjBcmM5cpIj
vlEu7GcZEx3vUXoV6Fuih3hThbdIAMSyw88soVydnMsenYK3RiR7H8tfkBa3YdFurWL8cKxhLVGM
QhqLriJPTh5WnnVVYi8XCj5I5mVFY+/JkaqPlund2PSUNyR+nOyC1PMU/bYfQCdpXIsilJ7RXn1h
oEvt37dy1Y6Ne4xINa20KT/EmGIUaMwB4DPrQ99urIgsJWg7D/EUizukjAmDiD8c+pNj1IRZwH5D
oYL6E7KCcG9CcvAKbhnrBnQ86Pn0ObG76KDR6cX44OxGsIcb0CmkDIpyZ8cJka9k99ElcI4Ws12X
exu3JlvsiQaZVVau3Q+xEFvaiG8TJnkYnWTp9YRqAQyp+7o7tl58UTMXX57RIxbIZH7QYzJHe70g
gqKPP0Mv5erJyA16wXsemUzCdGMdloXGczNN6VDUtcT2+gU3dFUAAC9QtGkZwqBK8i35TUcC8dQW
bZzojre6ElMoXo5nEbx3d0OfOLvowAMMUh1vwvZO2Ka7s6qENUlMKaPF2Ng7NZmBtoRPStDw0hz8
5FF1tQ9ROvsEyPqDgUJP2s7AU4p4pIgM/FuBdC8Up0s7uDFSL3kVUFYWtm8k27xPiBGO4ulsFru4
jMdN33m3uRTBLvR89TAC8B8rvgvIM8Y6MLjmDfhZD4h8WwbxN440996gPtNlaDderSfYhTI+PYc7
STuMbK0o4iYcJTV9o+PydUd6DugtaA8Nan+Vodg2xI4uXMHmiY7poFbNMkmwBzYapEGl2brTEBNy
SAyhozakyVOqFUsLcnwnSvAYvk1EgCStzimpHEScEP0dtsZp0MtND93sddSJogD8UzbWiO/OGoir
kxsgaB9IJPrH3CJoqzQ/6EkOGyeOnzzGQiT6EdgXVuq5Z7PeSwf+tl6/paXVEwNXqStvNO65zSNK
0pKYHGbxw9K5ndRaxnirdSTSfTE5nvF8l2gV9pU6pQD3C+xx9mWwVG2tm/laLXydw6QNjk5iPSqt
4RMQdeoniY2amzfc/zjlQnJdCGwOTxw2G1DVBIjkAtrcVB+D6emQEyYIzYRigmygYS8iuR+bMtg3
cbFvila/Faz2pZVa1tKuLYziQXxop7yur19S7gDMxhXC9iw9WqKf+igR5z+ZYWwsYsbf2GsNSJ24
7WskMMs2Ie8HRHSIbHZfFw0JD9UlIgjkNph+oduuJQWpR6zRDSYuf9m4LudEZCUXp2b4C6QoWJSS
sjGPKhTiblofowrbbmbWq74rPzWinnZlcDIUggYRFf3w05rMsYZGDb4ciaVqEdOcbcpyUTKuu6T6
NDXq5a4soxEDyNiv4LrUp6j23gqWvE3Iq9QlUmxgDk1GhKJquw9VGC7jCsdAJZFB0L1E1EbASerI
dVcpT+CPCDF4EQ4hDUU9viBr+8BnmXY0d2QtnFVrwD72qC8T8MNR59eryodjPavTFt9zU8ZLofE4
iHGBwEv9gUhmmgnsOeAn5a8cfiSttPYy8Fw+G7MkCrnM8O7L9tYJw2orMMXpvigPsW+fFVlxrWqI
No9oN9B7rm41tGPrJHTuXKV0DoOnPU0PNK3r/rGpTGSTdrXunMw7GlZSrLuW6jguUO64L6btnUcH
W2bMVG7pqDmsBzUOjjobXoIvuvEV+6A5Ak2fiFHaQ2jx7YSOBqALRyPLI0o52VNMPpANknnv4RY3
w+rYj/jyKjX8EClzwQreKY/tHs2UvXckYtxO5LdqhizXT+DAmtiOJHJMetqQcpqUWNtcASTLdPKg
oMakBR5/GFp073ABSEt4f7UeLQwVByNl9EPvkomouMVHm9vRVuVrhPNYLUGWiFlKLOwsqO1dxdSe
GruBQS5rYx5U0tja0U4qG2jofnBHTTUseEeoulyLNArFPDTclHEavWn+tSrGe7Usb316tLk6vfmU
X/zKWSGC1LGzpE72albItW1EHQ8LQdOgSTziMOTQbDMU09aSKs291UMEb0BN10VCEy0IMDkI5AD1
oGnr1Pz0fNRN/viUYWJZEg5NvLEq9p6OaruysAH49E/yxjhgbHBvOTeTgqBzBIiw/f34EGgpDZxL
BVmNVmJ4skZjY1ncHHxTLqjabgtvQlkNE4ziLSuZSdSTUj5Ae+yNBdJuEk+QbhS3NtmfGAKWHW5F
Tr80X7o++RFpftFzfkeoob3RjWeGy5QcKTExdnQNffRliD8WYUGUTdZRgPW8iTZsHfZyMtEMbTGY
VJwF7jT2ZOYCXkAf8cZKTUQ3PhwqLQK+x9+1BvGOWoyNP1fvhpGJQtHbXPCE8X4nlo3gpUQkfyDd
A9omgqmoqmyGoSSZYj2J1lXhbcqceY7bAT4pB0TORg8gInbeWhsET696z9WI76grWbRFYT0nKu5G
txdzGC8fWSDRfI77OAZF0VoNQCQUf6EyVEyLMamqfXqPBGnpFM0nvDFG7zZcCVAUZhV3TLbxYQ6l
e80867ZU4wszF9RNyWvRSYLkLYgQjUq5rXP5in1r0wJumI/MlyhZFjE9LEB+wVWrGPJbJkwVbMMp
hsLart7DnJoL3hb8XQernVnTK9TPtct91k2n0HPBxDngFM8tbi45+1FZT5nuI0p1O5nREqBDOpif
VdLfG9nA5ZNL9VAWM6hDCmLb7KlT2eIGK8pmHpEgFIlNz28zCCa1SrFWwkcO3GvsXjic5u0wILCI
H0dtKFd9mRA6yajNSLhnpFCgZpXWQvoruMnUWnJTa1gILLShLhManH/8QlDFSXf8Q+YhqvNayImE
Oa2SoH1sgd+qOZ88E/d48MOtQ5/LrF69cOzXGrQCVM35bTtOf2SAhmxQdeOrpGqtaw17TSMQEegr
ncuMl9W4hEFCqrSN20b54TfhgUCtCVrcacmVZ+aAOR+gWQrRhfrj+HsO5xfxMvsFp+wInXYE7WZN
xwk28X8/3u4CpBz//Lv6v3z8T3nuF/a6dWW/dJ0KoBugPdI4P3jK54PDZAaxEqq9CYBVieDQ1dVt
Ks1n6Bafk1J5bvZIoLtS31nU38jY11p+kZZ2HJM432ENPqKDCOZj9p753QtH5V1E3Djt9+ws6noJ
DYUiESkDJ4uT2++tuofNWf0FxliVf2a48kZtUxNQsTVNtb+Bfkf2TDtwentNpT0xzMAd5h4+xMFA
rIMcAKHec0uiwtrWCIyVbU6cZ4WBXskMmAEta7s0jl5TbZgUMfGcQMgOO5ikD8aFLj1nKeMR6TI5
h8lGi1FbmGP+jq4izjPAK3StQntXezhsS/r5JPGmbEHZXmbmLq55aMriPs6RfPQTjaQyo3Mr4xcQ
Os9K3N10ijItI9onTALxQriPI3/ljEHtPgiwhgwdgr3ILzaOSzZho3blGr20UdxQbez0bK0J4IqN
NO7aMeKH+3KnyClBM592GDYMFLB7FIj4OZWQuUfNfx0kkdjBAaauQBTjEUBGLAEF2ePXg5MbgBjB
Fu3kYD9hXIA3tPJKYkp1yLcgbRalYm4Ty+xnVoh+oYrr+7iWW4SeFo1PfCugtEzpP1VmfRrD6Ao4
55oW4UcucBCGPL4yqRS8pMNWeAwqCmUNiww+hclK1ML4JnaGVWWGr3U+jWHxUBXTzLNr+w0DTWfG
NJ3+h0asgwoQIL7ozgJ2HF6aFmBXoWBS6NtzF4gn+HgoKGmFsK+Jj74q8qWdmFQ3mr7zBT9R8o5D
9Y/Ag/8nxvsLZv3tqXN04cDrp88kmSb++tQlaaWzIHXYuzZBryN1RU6TE06IoEuCyh2znwkpI/nM
qtJdY1LFFsaRbqPLxhFZHO2++RwtIi1Liy7y5AF1LeWVKxC+5vhaqSWhJq35hPcaBIqJccMJNmaJ
dkMLM23hgwRKML4yReZvyPDIKhPyoI/5LaO4pkT7LWslJs4bIIcg+n2GX3sySWWPZujxwzkcesN9
tvrm4k5WFNLLszkjIo4JKJugWngbZbUTE1yNRC9k6CS08sFuHQO4tk6/VeOd2gnMocFUAaZQmP5+
XzP+zePuGCppCDa/ghme0Ns/7WsE/bmgFEuHkJRnvw2e1HwXK/V+MBm2hT6tH1U1W0Qu8Ra2IWhd
vVkQJsywXx0ExaP+0lVcgq2WsI0iWtRtC3rP9z4cg6ZOozDhzEIYDnn+yEyPNlq/sYL2wwt4QuM3
o4IhqnpHWeobaHW7vKqf0oSV66jWk611m87kg8EYjEUMLIAhXNQt8eHr7KToxzBixQu6KFte7Uec
I3YrwtcgpTqygzLlLPrx+w9rCp34TmMGlWPabIzgQrGL//pheZqvmKqZOOtey14HGX6oyAoB1T6+
9uQmzVWGxrDB49ehc6+23jPGBgkMbHbpkgiwEEb79PsXZP0bTrPj6JqYNmtVOOq3F5SHPBz0fJy1
hRCM4U3wZsf3cQQxiuTSout2qVBexhaA5+jb29TdNXl5T5wEZZaGiA/9PLd7Ho9Byg8gp1ro0wXI
8cs02jIiNmjBhOs1SPKdPkE5dQ2qqWsbzxJ6h1Cg9oPu/4x+hEFHORa3T4md7YirwWfHebdoKkdl
ycOEGpKLlrmgcgpM/ZOBLiYdLck6Aqg0eMMa6RDHvr7rPKs8j5V77BIAnqbCgLyT5Vz5TG3MWRBn
n8ai947oBIU6Cb+9mNImcRaSBM4kjQ/TRicL1lurBy9ez93PUkk48AcOJb4Z6HOvXW7c+/n4/Pvv
Qf9Ox7cEsy0D3SGYWniR8lvYArrMEQI8+1TGq1yQlUY2BXjbnvZYbUWHPLrTi/gcBAEppVBbRPoe
ulT0MSEMehcW837CKzP0IGNnAGGlcAsIIcAGBIAy02KiCR4a5YLsbGTutrGoan2YkgyW5BwllHAP
rUk5TeTFRxLj/lSK7NzTIlhMuXjo38hUDbybano4YTbxQeT2H/vI/0TTXIb8xz///vaZgKAIKqqd
j/rniBnMFewFOs/l//7P//jjXFu81W9/Y3gS1MPpLeEPz/239DPw3kr/3//JP/JpLPMfti0Ip7Ec
B9SNOYUc/JFPw+9YCLaFMG1J/MJP+TRS/AOnhHDYlAhHQHHL7l1lTe3/8+/8FvsUAgeOTfYFwdbw
f1/g7R8nbPXt33/O0/hT+cttDJ8yKTi8CqHDaPx156NRYSUiCQdoKjn+tMjghuMVOZMgz2IP58I7
N01n04lI3dmjqxyFwKeMBaG7rRXxThxivWp7BEC+Fp99NT9pedecEIihAEMpsao1XLZZFUVL6Mj+
2bAEtJqqox/acp3N0/ueuPt10ffFysCLve5Rd7RJ7qEV6TPUwtUj2RUPvRI16zQi3PLr+/qf1f0X
q5vFpaq/X9z/lX6+JW/p31jifzsFH9n7W/m3bRXzr9XPq/2//6Z/hTHJfzhY4B2SaYScTi4W7h+L
3dH+oQkCB6wp6sMyLJuV9q80JlX+g/9CG8zUdd0SyKD+e7XzhHAnI4/HmhJv+D/U/5/Vrk3H5k9l
p83jwgITUuWVCUJWvq32qgIFlIEMW9ux8hir3SY0knfAShE4LrInAhvuHW6omoxg/52Ua5zQN4ap
7jRiGLlzhFpC+7Rx5o0ZaTPFbOiwM5tujfMI+Rz7ENRSFQi4DaQe287ewML5F3Xd90Cp6S3YkhwY
w7T4xAzn21uQPDboqT3ewpRDqCvOFnzfe2QaZ8/H4Q0bvZ/5QE+gjdO+4x7LucAAJPyr1zHVj98+
Sl6HLilQ+KYJSfp149AiNbc7PZ66vdo9imS69CiBczWmtxFuM+I0/CKnr+QokN4NWKQOXJ0CHFGs
y1unqDY/7bz/2th+3si+VXBfHwvbqFAJsSH01JzSdX4qdys90Mo4iQteDkUsdeal8ZHpFenh9z/H
+RbT868fZPJjpg1dk9/etzm6VT0MTLv0IHpXi5fCSMQ8Ljrmpbq5BRSJgRdnfVvONYRt1PiEAToD
uHuaR595YkPoaRcjMg+/lbdqhFwevEzFfb8IjLOfcmEsB8OcGc9Ex1c1Zm8o09FgPNvEXijMA5fw
oJWlzvUvcMzXVrMrBJSsBFF6M73vICWECMnRiuNSq7aqfYdJA1RiRBJEicIRzhQ36WRQyJcW9myM
GyS/lgoaEsp5oZ+lho/GZnBRpMF7Dbq6cRggYBvfgoR+8MPwPsjBQqRRSMK5wqQmb5+n5ea7vIW2
rs9mAvJeuYgS7rxG24XUhLNNDwyBoXb24EyAlSB3EW4G9ZBFcmKiH6rxSUOKMR87MtBaWBDM+u1D
iHQMTUsGCkgHfwZOAyjVtQLpEVkDyKv8OR69i6JTINEXPCgM1w3iHR0FPbtJv7YO3n//3avfqnK+
e7YBGsEcujqHpT0twp8WmTUCKgduna8L7lUZY4Sc/aJu+FQLmw955F0GmXlyNWCGOuNSij4KMqkU
c99yL79/MZKy4dsDqDNCo/yjKv3aUX99MUSiW3mFDpIOqo48ERefqvEE4r5/1KSCOqxTNoVTHiUs
SzQtNKujnCSiKRu79egO1Db8RYhn9OiMCjAesw5Edxozu3jb4suY+ZXyI/Y9hiXme+7lF8Nif5Hq
xIKtu7UX9+8wtBlUm3yH5GTMett5zXzQJGljaMsRelYmua4jNIJdEv3VlyH//CDqpmpP1zVhkiwv
vj3xonH0Fv9CvG6QNMzSsDwbA3t4ElukwTRQQH2c47Cj7lzQECOP0Azh4tIqae7jfplbRsgUFMVk
eM/scmlniaBrybeY9zZDeKRsuy7ydk2MpG+Kff3a6ZGDrgAeWhUPnKHycUwBo0N0R8vsvbPtS2ND
Nkf6ZOnWJcIWBqLuL/Yf9duNhDWomxpNE4MuHuWhM63Rn9ZgrQVM0Vve9peOSNd5JbZwwBrl5Uoj
H21WmjlHERmdeOfYi/VY+4uX8Oedn1ega1MeGpBnw/m2Azag67BLlfGa1kc+bxuu5U5QV4vfr+9/
s7xNNhuH2pk3yZ7+6/tMGTDw4MS8z7rLFlLLboZHrKc+QtcWRfe6dP2/erzFnw8RoiKnFqmqWeZU
lv/6MxmGWK0XDggGFf9ahxoA+XQfcfOcGXX9PGocrQh+LlpvnRyvdeZf69sQ+YaiwOLQoW+Mz7GU
DlIxmj6OtzQmCJ0YzDVgkGviqVvJzRDvAO2pnr7elz5sdPL3ADdOMgbvDdqQpWlZl3jyhITuqkj6
RyVMQYbVjOXzN70dKT8CniuOptMANSa9ws/YthFLlzFNi0+pWBKF/diWKHRJxoMI4T24DCTT3L/6
EScRI+1PtWmfLA+tQ9G4oKiaLS+H4JKEhu9US7AzP9O1gZPXrsmDYr/W+40trc/GFzeJzizEyVl5
jByJdYryMwPcnCgdsdIonGwj3fsmG04TOYwY8jfXWCP5RDEr4RGJGAt7gQEnd+gIVYICKp3GV0y0
KRAYG2nAUCPIJopDuIP9aZoEx/it0LgoX9IK1abuEZrU+wHpH3S+EARCT9LwkuPD3VVl9BExZJz/
fjVqf976qULZOzWLPVdwbv26NELSphOPV7J2GULz8kvANVI8m3RPvJyCI2TrSRfS7HiZHAOhuAOa
fdAM4sWiLiPFSFujML4G0zGpulD68dSiyGoA/ZymzVHtOC5+/5qnNh+v6tciTScala4WXSTdsbVv
e2SW0B71wzZeZ1p8LYr4avKFiA4NOO8mQx2KKtrNxo+S5CWzolLxUt6d6HqVpbkBts6EM+GdKYH3
XijWMh7dtVNxhqeee0mM+OqI5hSYq6wnsqjAsDdDucYwGXd2r7wZKHAXbj/AS4n0tQ8GbZbUeEik
Vj8PKnEcPqOxki4Gi5AFTYcrU4n9+SpTZGpfFFMZVsLEXF4117EbL8YUto0+1WaKGSD6O5Y2+7yF
TNooN/6033csvyiEtRVjFYpVPVlGIdzFV9D/cwGgam6QtDfPhvK5UKoTsJu7LCCdqYIAMoO1AvXa
uKARuwqLnxTyhX1VeQPdM6nkz2S9LkybdjF8Lp6rkammqsqzF8OLcwPntiMSHvDSos7vyNUxF5js
uE/QC6MISjaCKaOmVY89w8IZ12S8DnX4Pj31RijP3IdJQnWoeErjyjX8PRFgrzJxUw0savWug3gj
+WzT8A7qPA9Ow9MjnHTjlySChfxh4CZf34nXVUulH6FMBteWIrjS9HOTVZL5yU6tYyB2LaGr9nR8
QfrlwGuzQ5vH71+vQB+Tg2fwZZav9ZRIIwl2J8keCZFzmQrcrzNWqaODsCQoKfuttuGXVBmaHqt6
JtxGzo4Ubs9qygOZ2i7IkjvTcDsUMfU2ggX4lAOlpGAr7UUOlYygtmoTQfqDUZQ/FWYDv8PyuEaV
6bYlc54x7SsEG0C1fwhi446PS9iAnrt0KQsMvP4E/jc2qonoyJ7SkEw8+lsULwhKIS/MErBHfrvo
DHHGLXusU4YfpRW/T9Jaas336Ru24vCKY2Jr5sbed2hH8BLjhI8z4ZOCB35XatEPdGqQY0W67NCo
Z1iP9ZB9CG4PkykUV21ARavzKBdDs8i6bQZ+kBnxmiYOx4brrBK8odMqGr3oqrsIR+2W77OInmSU
njCSg6aREhedTgU5SYNZx6iFNQLGWA0kaOJkK9Ds+p6yGJkNtZF/jSzepaR1LkZ2Q8+g8qUhX6N7
D6anIZjSdZnckUaWg2XX7F1x8tz8SSl5+H0d7Ucs+WAtE5h6N0TXUf/hWES/A9d1rfS9aeT66xvt
kuxHojxWTU6Ak3OTqUStfZ1fMV39GSSxTZbQj82FvZ02maSClepbzq6xud4k0TW2Ujo7FbYVT+cV
VaCazSx+DkZv5UqkCPC82XCke6MJzjQkPEYh71XkEODn5MIIdaaDSrR1LebXEWJWOClsFxohPj3L
Wg5ogWqL1Kxp9xhaEioZHpdWvyalBSy+5RGyZZy/vu+axjhhx1BWaHNPyrSziPpFwDWfU2ltyAGN
3eDN8ZZeM4e/++tkmjY6gq6uip8dUr88BV2++jpI4zF5Dz0+vCR9A4VPme22JDrT2QNJy3+GaYo8
OLSY8xrPlRavEA+/Wyl835KdtadgNBG7wO+9ZSuEyU6sHKi9C3HNZ0xn3Ci1jFA8Ca9xWtZ9eM2z
z1EguJ/OfnXaokbdu1oE3c1UwF5fe8rQ8eANXDbnbsYiUvFDjd6n7fJgGuh1TYu9448lOcTvorNO
WemtIjYhtWZPy1vqRr4xYKFsT2m/qisHXbm9MQQCaTUx19MLzB1+Yh74/C+6f/e1bxilQfJxeoFg
+Khm2wtD22UiscXXnJSgZDlDQjYJdi/N59LUFQPIL9Zeg9Rn1sICnzEhk5yI7b0a5I94WhFgC7a4
qGLFxJ/JEEFSEpNKHaFNJxRlqXYwyJgythxY9i52642CkfvrQ0Anx7SLRFh41PfTELAkhxCeKO8d
reUG1vKjF2sTvCBZDL5cjW0H8VvnUx5HwGUdM/jG6ZAPxf59H/SfuK4cgDkzv3QUZOwO2qDcufdQ
yWMFQlteCcyz0ZXUPP6GwtpOW3FV+Kz0GorxA7SNjLkKx0VkquesI2a2rZ0X6FAMc/1gicSox4Cc
cEj3mrFJ6uR1OnFb96IHcPvz4TxyzLBlMFufln4ijHPTo9lRH6TpvGGkX0+rAzLamQDhk1uELEse
8dL4UPT2EVOyZPLLm09DkBjhNNWvY0htpskKuZRqzWWvjzfGoO3/D29nthy3kmXZL0IZ3DG/xhxk
cAgyJAb1AiMlEvM84+t7edyqrCtSJrb1Q79kWZZSIojB/fg5e69NC65he6NbMFY1OS3DG2b6o1qB
Ir0iPJyzZJInwCQqxuIajoLQgsfBpP9syeJwOZOkM9yAZlxertJJ3qXFqmUTKVDVJRtzyqsv7fh9
SIOl7xjeakDrR8cZsZKCToPSY6yWirtivNET7F8WEFxrxIqQtb9IoTqUD2Ep7rvIO7mq6HIolvOw
PFJYbKUEK0os9s1QqEcebi0u2WiMY9USzjkF73HenNVanTPgLynTk6jcjOGwVxtwib61SLtDmCLS
DwCCgaD3llaM9qB5mKPuPAQbCAPnqLNv48i+VVXM5fgFtnwl82ADlQKL90g34LLuNtotuLhvk0pn
cZF08W6HfILEE+TdTamLYxXx/puTB3yJPcvQ1upIYxfO7ejwDyUGtoa6ufV7pngsYao9pBYix5bH
y5al6rKxVSE//p6TwTXQ+xjz0/SuxcOteg0aHWagyFWlUmDHarWF3eTstazUhajPbtS/tT4kDz5L
deKw6vi9bdJXTwkO0LgeRbNHe/ir1vnYa2VGcU0aelbonojg43t1SGbwBpqdHCkmmZYMwLsb3YIN
FzK78rMOoLxpn0aNt9xMx4MMcBcPuXkMQM5hQuRoopXzHbKgvkTjxUAwFc61qLBkyOgu/6f/xKFG
TLtato/AuxaMCA5J2JxJqeBMprZfWx3F9XEl2/KbyIr3DueZmL1TNq2jkSNIZCNXNP2M613aFjtG
VoM8gjyq32Z+BvIkfO+D4geJhyETa0gqJIcuMgKHEq6asi5ES7LGA7hIdfO7k3OivpypekSU7Vwu
PJ0H2yIuZfNxwO75V5bgfmrRLNaRebqUXYWHeI64uWOGzocq+c1Hbwd4HpGF+tuXcvDy41KbF0Kl
q858cuTIruXIWa4Zuh1QKN4IeOzMThCRJYxNZpaasJRsay7FtsvBv1z3M6/DUPC1c9rieZR8y1nP
pnipD2fCwHqXY4fhcVpXn0ET1+dI+ZQuUk4isflEb9sy+3kpwatA7el8Oa3NbmLESAKEtYC4UC6l
Oq0UKtCvcdbzwCvWkQm/tCB1w/do2rWqavl64l6lc4WsPFY3NvSNoAk2ZFDxk2TFGxOXIllp/A/I
tzaf8X9cVu/EOiVueA5Rt2L6EO1at+03CAX7JORaW/VZ+jI4yDC4ixxKjcnFJRJYr0aIs0ofk9fL
98c3/io81Atl8i3v7ZPqPyJlupXE6IrSRLpZwYdi/xwCal+7/ObCW/c97qZv28/S4CRfNfW5MYx1
OYfPjsnVJOLo0RBd2rgsF2b8yxgJfGy9+geSKHq9iXmMqxTp8cbpwV65HdJSqTZ2Je1DzHubNo+t
jqWuGJJvZTzdQrbaxBWGn0BK8kgHojOVEVOvzRfDsH/1ImMI7IS4TyZYskYZfDMH9QpamY33JxxJ
X0m95Thrx6QbXJ7E2ygcvIJVa6KefEsjk3N1zkKdChbCig3bJq5FJR/o0N/bs1VP6AKlXu00rd8X
ebENvco8eLF01lobXCeFIJn1OJq4tCYu0I2aLbw8lTKmMm3H6N3O/S2ccYz4VbgeFSEc8to+6NyZ
RqK+CckgRMcKf7LxSWLourndzROV7sjtKeIVbfsO63D7aKCJXzS8e0SBKjGpERxAOnTbIRFPxAJm
oBmBrFMocHwpDP7DMaJV7AHZ6WqEJsas7wJU04TlPAPZWPoiPDh9+cZ6Po4xb9CgEY+uUyZUCuCn
y0cwI+26rHCc5YJsUtvL+K76rWqBIvwtz1kdXsMYwlSYYu9AFhobMXJM1roknqn0KHXn+rZsupOC
LTjW3GJdh7R2+Qd0L3hFuHtbES3G+4EBgkkSFbtvLF2LU6YtLEUMifotypJtDpWHrEGVPhS9egVm
EJ3zBwCSfdiSZ1w4aLxCYIYI6sJi1afTnqB7tOqVtyEp6rbXMJMHWt8sc9h5KixpDdUhWtZzjsp7
9u7HRoNc49z0nv7e9tkWxC2WjxKeR0ikBdR0IKjYEc69rN/6YrxrFaFslhG6A4tpsAUVVgMYGBT0
33RsvQsG5/uWhTZlm8CmXlIY2XqzpAsKvSrszhBG+gWIb28zdFelAOMJRtpfhS4c4LxFYGzSfkJI
ncNl9u9BLPmr0U5PvZGcRHMXCXpkgxQeOBWsBjEaD60/m6XKEeQfiIsrTQvm1TCC2qMz/rN0YFME
009bTJnCii41EaK3AJfEa6Y9F2SyAJ9FFRjFN/D7r2Sr+nhEGoFdoF9mi2wXw0pdhPQcVhkeTaE/
EsBBZAgNJ5Bp+9hKNganxCGXRyLOj4knjqUiLaPEWPeBuaJ9ea+R8TWX4LSkGxFS2m2ES9mTN/21
HJ4yzpIsczfaUF/bnfdDHiZEvNAvbgsnvBai+36piNTKPUFmIOvnrrTZNQiZOWQOaCaz6nnEJE81
MDuK/nvSaS/4HEhORB0Vt2oE0tL87wzvmouG1XcYi/Q+rvUDEJ238ImD2kmmmEco5FTa2SqgrR3I
5iV2aKhhqgPJgxDdS4GDpNUewR47HuRCHd+dPiP1Uc2rjmqf79hbzT7Ni5BimE83SJZ8nisrquif
a9oNrnN/1ZrO+zA2L40uHuCS/xhSKnnUt9kqMFZBknR3qoPZkY65aMlmyNq+vc0bbU1eqkQ34Ill
xTGqOldw8hmOvWqCPd/0MXKa+1HLjJ2nqlOYH6oTxfmgIHkLeZGnhm2XJ6vRwoBbazIWI2imwM2Y
FqxYrR7Tq0v4Plj7Owx8fUoVEngm4GeWKObQC2dEk9uR/LyIAUQv1ABETRLVhClMbkXUPFeB2gHj
t2R2MFjHqo9Tarh6nB+qkYcNemQ/dU6XiZjllSCeOWl5enZW/zfhZOB38uVZ2sErCRdHo6e7Iixs
lDqHQ8IKOvMp7TkKyYAnIvw3MWQLENXnGBT3xYZcc5hO8v4YuvTSwh7JNLl8WO120BLe1Z3qXf3Y
FKND1xrNVGMLJhiqCWEU3ZPENSLC11Bu+yKkyzzeUoe9g5o/hv18W83ppgXLQGAqBXAwEIgFOEtw
hVbnbXN9Vg00DiAMT15dQTXImPo2GJFzBMG1LidOwjF/8TKEFi9eV89qwz/HlNRuQL0aaFDggiuQ
EvS3X3Nhn4aad75KagjsAIWyaDW0kPSUw7poaOiUSQ90JNuq29Zq9k5LrlqP6ytUKu6l0nGHYCKa
zLm57P45frkFY/dto2oyyPnUj55xkzc/QmVSew6wWsD1PYRCC3d5FeKpVRcMFHofS/tepsOmNtK9
S0BmMfSUj6q+aNU2MIXVBpnP0XKhgmM/eh10f0Y/cNQqo1nZJb9dU3inqLZvu47fqTFUGUZuCB3/
U4Ftgg0VoehEotiQ8ked9g2QQrzi3Wsg7MXXImF25KQPbYMBucvwZXiJJKCicgiS09xiI5L0pW66
B82irp2ytkItVz76CovCPWUIRMBU1UNyF+NGV6PAYQpfq7G+dwky3CdmS4WiVQ9SzemhIJ3pE54n
l3LCmp5Hp76ubI4ujm3c6uQcUbF/m0iOyzXOZJBKkisi28jNebYcvg/YaFRwGa9+j6tnZTvrWJFj
SI5mO/H5COOBJSkKoDs4dVGrj5S0a/sXkaoaqcACFknX7HMHjnKNmJ5pC855Ar37dt3kFg1xnzaw
MNb/fAh5euyT5kEda/Pe+zVpA9Apw9iV9AbxddK15kgWAF8mpyX6Nqp5ozoOXybDT1HB8jnIMdqX
0fAkhzHfqtall9KeMsOdSe3qqAlDkHGmbh+C8qXgspXT5KC5nrvFNKFw0ydTopsdQam0pKCqFji2
wvyfJSiE6e7kLNl9fZ4KvjZRzqfcaA/dvdWnT9hsWZlt5A9RKk56Th5Z1fUqmGFPdYPTgU2IAEdv
41AsR1prrS41e5/3cl3a4ltoTusmSd9EaB88cyLJRR9WjseOUKCZXrbRdD1Fcbcg9G1kv/RRIACU
7b0YBxt/4tf7FhVXGkFbJ2nHW84+yOe4Gq/mkEp6iquTqxuHTuvkkmM4RQ/CEU4d4bvSpVPNMd5z
iToduuOs2koFHTCbRN+F5mi7cT4HJUjpkvfhUhx16ggyesUmZKtdRKrV4Nb9k2luR5dtN+Vc4Pnj
vm82l36PlsevVa2OT3zgVYTVDWHondNZ8ECpt/LUfnCxj9keH15s3koZr7Fl3nRq2nVpkcX2tTla
z0oZ0Hdcnc7V+VZ8I6NxM0JUXDmafTtHxNU3xo2llAdRNoLjBrKiGmXQIYtFx8iJLguQk1iAQN3W
RlVu4jGfFpAKA0GD8jLt6xtABVoIfyfiniB0IRUlDR67Qdtc7pIzVDOhBAVYT0kPSXNPqtOrxayX
tCl3jZB3NGPUV5dX0asaJOYwAa2OrcrvnROkOr/Fb6Z2Zx0RLx1+nq6dkV8fEBeozjbeyG4Ssg/+
fVD0p0m6rTvCQYjvMPj8IGvoiPkrQ44kW9PnWgPYUQvVxjVb7lbc1/ToJUdCyzwSxfeljkjplT6M
qEDy2o5tCoMJ6ccxvuG6lRVJ5H00c0iFtU2YjpW2liDaVlLTGCRWdHY1yPC0kcINXGF8Eu3273dA
/OEWeIh8XQwJFiJI88OgLJWG6KLE67ZuNfZM9Svu89Td++1oX81gggcdgguxrY+p63r3yA1Qq6Ck
8NdT038ngONdB7m87Ivse9XTKhQVQ5vK1h+/uMw/DKg9IS3HRHSlC3r+v08hjbzV6QJyLHKN00Bx
vsbwBnl70h9MLsWL5rVIi9PY1PQW1HAtnqWiceBkmCy8TKMctn16/feL+sOgHhkUl8X066Lu+/2a
MooCo821Fj4Bkb+vBlyOZcJQZDl02akyy1ste/h/+Imst7bloj/4pOJzW9ygiAjb7Swic2mWwllI
nUaeKd+rjpCV3u3WU5tGX82AP6sHUSIg1OURY8/AwfX7b1rlIIdGN2u3yYM/ZvAVImVwbN1TOsbZ
0oleL4O5lmC+ePZpqlBrFzONx8E9hWy0i1Id61TdlwG9XBWY2gq89f3IOATwTQMBm7BHm02FtDs/
O5pfPCjxB+mIEmbals6Ljnzjw3eOw1sjBbjstoEe/EgCqCViHBQjut1eDmRaSY+2dKHtRs51P/nN
1d+fm/ysHLEslhgTkZDrKann7zewkyzGfp40WzdybltVbdMQOAzJSkzGUXW/9bxfFb7JMs7pbWHq
9LQr904jF0ezbjPXulUYHk8JHzuZ/JoyuQPxCuEgOgDOPQOnJv8l/EppZH9+7paFaM/ie2MdsD9q
pA0SzidoUM02w5inBC807VT8iaps+xAkeU4vTl2sOvKDPLgaYs5wWj1tfM2mkEd/Mcsaw3BtrC6T
Zi3MaDJoxZlG2Ds5CX5kbJqh/0HoKkDimoNKbTIep18HMOk9FLw7ETPVy0ukeoNz6+xVW1t68btB
SkhhPGYwEsLO3ZSlSfNjwBzBsVHlPXA6oWpNlQK0N2nGa/OVWRFTwdmJuXtsP0Sh+UhELRsjiq3B
zXZyGp8IXz83DDLJXLhRIkrcRFQ8BHjp9JuqPNvjo9na2nwSCWXD31+Ti4Ty9y1B6YPx49B1Qef+
UaXriX6EEaeTFOZztqu7iPgzamk1whkiUMaBMb86YtyWOp5CSeXTYZbBzU86OmhnZmLGEeLzOk5y
D/MvVUfg08m8VIrgr+lLUY/5VXnOHZs3UAVyxUIFY6uDj5QZEUNIHussO8jUuZ5sUAFWUXsE1gLA
YOwALfG71ngPYBG/3A0/fyGOxSmCUZOFFAPfyYcvpG/Zn+oehaEy+sEOoxb4blYwc2ZeAvV+0Scj
kMut1+q4GKpxahJQZHkl6Kg6e//7o/i83+AMYBqIXxTIG4HUv19OaJeFHZBORjQdd2PgVkpeO9HS
/f37D7r8Sx+euYOy2XPQ8DrS+bi2IlOBopgm5XYujy4dW5IPCtQPfNCeOjiOA59Yba0l/c6NrtNr
iC33verbFwdeDDAh7oOmTnvGQP1Qc50dZDHAksC46bYPJUdrenJx0l6HTFK4gSWUlgwto1bqj2FN
NSvaQxaOJ9UhIcmPSppmHFPww2XWAMF1r2Su+EBhc6thnDDeXT8ev7gP4g8vAFJGJKY4ISyLOe7v
dzxve1ciHYeV7XDGgArxii6JhjGaPrVAZo0akqrGREWzGPTQoyqLp4Sto6vC9ylzb//+YD7v7o6D
i9BFW2SYn/faVHYAeYQotwqjuSgmAzt4dbIkw9bcuelS+jXD9NUPNT/vVI5jMMBGa2sIHYvK73fB
KETr6jbE/GlwHUIhkZgQ7vbPE4ZC8WqJ7tYgHHqpT2TveJ46bpvfcmzoqVM/+p3zk4wExpLdcCKw
Y2a1GzGA9ny8cW4zdZi/VxlYEr/YtfV3MxMQ51SPyJrnn3N/uBywywBZCZXED3e2foJ9RhpUgrDp
syevGZ9pXcolod8LK+y/uON/UBnzy1tK0+vY7JIfpey1NSKLJkdmO1iMYYEedPpbS+26wKtGI/W9
bQ82rlmC3QkE1zluMgTUV72efqHzvAg5P36TaE15H9G9WdbHrz+l4sNWLYvtZXx0EXyYhWLTu3IF
Wdvf8f7zzQSbuClu4iwj8tIz100aPWQ6202oxClqOoVZ91sHYM5tW65TtQI9g/OcmghdtANG/oMw
zaFraWnBu6X83VcemQlWTriGerX9jnNPm9CPGX5YAUpn0mJOmDFeR2QwYfDWtwgDKvKoLnL4CAF4
aFNhGVZ7hvC+10rndOlo5kq4oqUrmTZ3kAhcyGVsuO1ApzNqj671CKA135l6+DPtMT0GOD0mPful
J2D4ARbSk+j7nBaxvIcqKZZO/D3RQZ3kDdtLJpiJCp9pptnvS8HOEqjEvVkE72loWrDi0R8M3rYP
QyISup3ekv1uDst/VjYlt/Cm4Fs4C4QyybtgZ9eC5mgMJ23wqmXSoxYc2W+MgU4h5HAc50FzH+bJ
/TxTMv79ozc/Vzy8e4aJWwalr47Z4ffvr3TnKKzRY24NQshH42B1NKgMpweKS3OlNjiYZmZ9lhbJ
bNQ6lxFmHJly3U0NiZl1u2SPYxRIkULbly8xqB96yfPr0PGsuRO2g38GrtHK7zrIk+lB6f1moLFX
eVvej4ZL+5bEQA7ruVhPev2t0TmTMyl7NT2mvvEQMcHs5sekE8uLDi/3+IdnEibo1m0IioIVQXOE
1G/GGL7ovv39Bv1hmXbZDjmEYQHRgQd82KfrwDSGlm78NndoE4CdQ/vZuIDpgcOavkdv0ZTXQe2R
ew1V+Dii4jIFxAvXJ76XT6MiDOnvl6T8Ux8O0lALHcvAl4JHSHw05HiMLz26W8VWTwnso/7f+4lS
1OrGxhwYyFtwo8e5vdLC6hXeAwhhC6C4nZD+BgaW5kKJ8dqqnsR8cOBGLmqdp8yuAMJdk1cX2YBC
Myw7lGF6CBY7SBj+QC4OJNaTzPJ/BMrAR/mC3pOumh6TblEV9i4nvzxOML0WJFBw+omC/twWdNUQ
IQDlAYjv7roBVLydjjeXWQZhP3LNoWo/2xCaIJajg0v1h8lC7oc2FY1NbavmDMO5jG5JPSJ0mLB0
Le2OIRlw5pUmgD+Beto3BTqXivjHOAKZjR7/Kk/AgHvWxEvZRxvUPyfDQFmlMwjwwGKh11SRX3MB
gyRS4zR7pD70FLbbxYqSleZB781tM8xfHM+MPz1ATrSuwPlN7Wer0uBfyv6+ou8aD2GxLRMm1z2v
uZrRI7Ym4kOgNo9dWLB+6lQLHSz/AtWxUzKMZJGaIypXG+9LLQvcFw6Kuu7+ovyYGfUtwY9xt0gE
vAw4ZkkhyciccEQ2taLKkDqm7VP6LZioI3PbLDczUTlfvJ1/eDltylqWWZ12z8fGRddytsxyckE0
1yQyk4pOLc5zsaYVw/qumrgpcoy//9BP502HD4IjG80Sk4padz4UU6Fo/KlOaGzpPvxQc45Wtkdz
a5jNXwAgmZtTVGau+5qRAZB01No0cBCyDnJVwYvhs+bEofpele/8kMmEjEceXac5X/7AK8cjSkKo
yuLIsPKrNfjTaf1y8RbLMOuL8veoNfpfr4M9uXGsobXa1t7w6AT2VVIdLHhnRAmFr9kQXBtAVI3O
vGvpbf/9xn1c/vnRannDX2TAkZGfKpCktMiph4Y4KB+Qqv0njdrfpKm8pNPz5annsjb9u9Jw2ClY
TvGkYqsT0CV+/11DwLX2XIOoRhYPW9cyOXhqY7qcih6FmVkTj2UyDs4Y6Za05nR90A80JnHojISv
5QGTo8S1AbAgvCz2kTX4O0AV1EiTVOJGDndhhFpH6yqFQ3GYxTThOmxQ16AJ+tmQ6L2q7JbRqqSV
L0WjggbI1g0QP9hINwqHsSGBvCgn5v7UOnI72OJHkwBNE5D5QUDMbUEMSpe9RnObb+Afbmvciouo
B5mMaOFYdwQ4sYE/F+Vwj+br3M1DuMuM80R/eNMLrlU3QTE5gVnu+nrmfczaJ6BM/cpBELfkTFgz
TEZUEUCELZAdrJuph602bEpY4OvJYtg+Nj8D53XSq2cdT8S6N2bOyvCJAMffTR7c5hKHnOsYW4cw
TLC30NunIl7qNtJOGqNXdqXFzDgaMqomiwY+AHnQips8PBLfSMZj7x/S3HWZ43evozc/hVl8xhaC
mIal09PPOv1jGkhwaaPWOgwixz/j3TRz+GQKsc8o41GH9PmyNEHuseC3S1Px4y256EKs4jiAoRQa
BHNENkE/vb6PSkCjmpZvkX0Q7N5451nN1yI325I6GQJ+96bVRCRXFd63PcckO6vyTT0L6P9OvZ1l
Ea8ZVyLe0DnEU0HkiDhDHIfgAQew0NvYL+XCtcaC+9Rk1974qJXkEAbaY9madwEU1ZUdbgIA61cu
3Q60DvA1u6oVK63Sp7VhaXuZERhk0DtiDM7t++JD/LgnONLlHCSxTLMh6HQef/8wvACnoZZ6LulF
bQBCSnrU/RxOKU2PvFucUhvdXLMb4uhQucZTmCwxJkK9NtxA2/QpLNQuOhrzZOK4937xW5AXUhCT
NtXR24PLNnMtid9bOWBMOxW6REbbrKEMj0jA1gZ4t2T7vrrIHsizRSTrAHgxjYxGSRYiNSCeAWkF
EKmW5K6cIIU5Aa0/6tq1FzTTWueiXdE4Vz03aEFkWbWuwJZTaxCTFRftXRvKU9za30TUn3Oz5Y85
Da70LSDUZk9KLhv18AB2sl/rBfuwHWRf8L8+nrcxT7LAsbpiJGST0D+sPH5bYqupEncT1vO2ppnH
4f6Lalp8eojqZziOqygLKHv0Dw+RFCVEkXbgboZmOGT8qouiZyI1MV4nVtx5MFz7zZL1qvS0Hwbh
DvTmEEP9/U36dKrkF2UjNKnoaSywrn/YTgLNtWNy9ZyNBzQVYyrMH6ayQFjyeWAyYO8ylJmWVr24
hguOB7vNFvU8YHidipZkoS/KVfnxiI+yVx1uJed43FS0pH9/s6cqS3tCBJ1NZ5fapsy+8WNJBWy1
jTcj1uBAF8f86IC8LE5GNk3gicxPFT09ug+NKKgbid5Z+h44MOnM6ywhp8lu3DVuuXHz95tn//Fi
cQRKWiB4yy+197/24kSba0dC9NrY+EyJ2Mye+qkiYk3TAPKgpHH8JEZ9pVNm4ba+FgV0py7PSU7T
vcUQTvEd8nU+3eMY1eBufYsgxDTUtsYAaqvt/EdSB+pl78cmrEEiskELaokzr2LCC7NaoE2CVVC1
9V70RHz6yuw7bGKBshjC4Q5biLHItOC5E6zkqBCgG1fFuhu7Lb6m6tiJe9Kam33GWTULw3SHC5vE
BKm7SwQ2C1GN5Y5X9KqwpvlezvldUtLY6hiQXmWpbRJNKSKSLHvOy0V+V0e5YGTKKfbvN/lCpPqt
COC8if/ShgmGwY4q8cMbEbU2mZqmTb9Gxru81cir0SzI//g79DLAoy47mgnlS+pj/77cH6cQq4pa
5SbMhYvqxk8WZBW+A6oS6NdnH4pJ+Z0Q1BQvGDdrjsyZSoEs9qR/SFKv3cY6Ts4QmnURE04yNqz/
2btZcjAaZ/kOlP6lHr18pfWI8oqy3MleBkuJeNpor8EJG2vm8YDxJmpYhyn2PCs3k4rk0IufbtZY
2/mGPi2e0DZauwkOAs1SDewyIFmyIWLXbmeC4Ao1tmgfoMdVrZyXWSkJULXtI7IR/E2uvjaL+jR1
abMzSq1dNIhFl3r/s0WosHLVqzda3qkaKJ2c2X+e5vK7FWHdj8Dukl1DNo9JenJD4qoiVB9qU5tQ
vxdPSTYsssjE+O+S2v33p2l9+mR4mkx1JQsfg0rjY/Oo9Dw/mqPW23R5eksX5SruNOKq4v4QBcNj
lpmoHHODgCXOWEnF2x+BMVhKmOMEmwXQJ3n3F8TAOZgPU35DtpWcuJpl6tF5QQ2LtNZqfvUTFPm0
uElEUawLZ+kVYt47nPsIjTnrszdfJySc7kZZ3rECa6vI4A3Iq8C6NSBpj8Gw4ZV8n4bshR6XzjAP
F1au9bAC7TsfZz/8Gi7NhvbkjXcacatY3cET9pGhoNn8Dn+/a5+LftVzESTaemp5/FT0T2MUonfg
rvUpLkCkhanuMPkG1b+OcO/QQBcLoZ8FCqPVpPlf2VzFpz68Y+oUK66lxl3Scz6au/ExZ1LvWpbl
oHvwvGRvROGdAQhsl7QZCO2aYF3pE4NazrlYlo7jU9/60K9kveuc9qWaCwIFgpGjvqteOge7lpbt
YCyCV6mz59rhMD/2FQdAd/AxR/VPzGoOQ2Df+OAUNyLqEAFcaWV915cJctLLwhi35yQO78cpe2Ei
Ma8qlDiIeqpDTfrcihTMZKlmYZwA30d7sDYtfvGl7F8sosVd6ZRrRKq8QxKvczza38dSUBWXnqRZ
SVnb7juD/Zi6CuM8Al+ZjviEGt0md90IGKmxV8aTUR/K8T5py/jeVeZu4pEAoHlIGvEaMAvC9pkO
59oNAA3Y1m1iCmgDPaCFFPRfEcFp0KL+RprpnYiRvzjSPrZu3uzgM+1LMOMru0YDbtpIvpOof0nb
UOxErd+FQyKvVU8TkEK8MVLNRoMHrVL95pjZ+QUw/tLqTgi6byyIyP5PyWrH9652bmlhTpEO+T26
cRUx3d7UmRPTERq3YjBQW1HuZoRm7QUKi3mwsrWl5dMKTXywijUdWUbXO/B/xw2kwWlT5/qPyoyY
/XV6vYx1S0WZmhTyGkl2U8b/r+/CmYBWKrfU3wae/9b0FKKVzRqHO+CGTEvEUAjqD3ZNr6zyfYTg
ZoPRUwuMLfETwC6HhJ3TlV/NFVWZ9WF/URAu48IuUGXH7/tLY9tpkuHV3bhMRZexYwab4MibTBsv
pbQ2ixUxCPEXX7T76SxtCiYVFDiGBcaL8fvvPzWGJmYz2bI2hMBnu2lovycev7f0wms/Gld6SZx1
6iDpyKKk3kB4JwbSZLfBPpnmU7km2kFfES98k40zOIcatVDRoLjWPGLh5yq8DsB3LIq6sHBGCGWn
3hJIBRc69BmMEtaG2xnD9OCCIop4Hqu5KzaFIC0pyMeIrQgraYg6BwtW/lPsqv1EgbWJdY7Etg8f
4LJsGsV4jyaJ/PDRCheDYoiEsXPjCZx6lxWbuPmYtl9Wv4wTwFwhzcehN86lId9rslo8B51i9IuW
aYdq0yICqXO3PpYJ2pTOdghTYw0en5RvOuXrvHLvscfxYtPcWft2sq/J8B28FGx2n2K2LfOCM0p+
D/GdPNC+4yxL4387iGLXJzn8coM1U4+I0sbrcV9ZtM0ibcy+qFc+kZgopgUDKtNFhcJS/bHhysw8
q7W5sDZmYi69qaZUYYK5yXuKJxkHpyaY3+bK3s/TTMq72yK0bMSVmXyF+pQXG//vb7ahA62kc4jZ
33E+4itdPDmVDEjRINnNWEeTBwHCAws+JIm78GdCSBK6F0tN6fJil0zFzuVDNKM1qOtFX4vr2Cua
TU0s90ptQKBBa+yYPEdnyOPlTWON/nKkOUkzmScft/6T3rP66IVZL4VfPrpWDRO+ynjwpXnTZN0L
HNR4Q8+CJaluAP+SpYVBez9bfg1qiL9WDxs74L5YefFCUiWCb5MtXdoNmHQW1toNN52X7WO1isZ2
y5BLYrPzswevjTtOqwDy2dz4MBAkQmKnU+zeuF1prMd6D8g/dcOfks4MhVf2aE7F9y6ncJa4W9Ya
buTlYHTnDmHidXJkVAOtqxsziof61CitYKExnvC0k6NiQv2+XJYJNfXchXIRwtWhjGIimQ02Qxij
eCRiHHxYOtIo669HgqiWTq09WgON1SSz0cGrdHrEFg056RVxses+Z8rc/8q8toSBkJJUliTFkqS3
iJ42NWWZUdLxYdLBRvS+bFwccdFCEmct96kIXICS2DDpgS+dsRw3kfLBZpLDUOPiopzNfJX07AuV
tP0V/TIqJK2OhUJF1mijTAmOISpXzhQGy26+Jy5t2pDNA8Uy0Ta6Ue9AsjjIUKi6uoywXEcnVQjt
96qsXVghTKMceF7osw3cfDEiXWJENk5ynU3ZsAkzYlXM2jj32aNDWMKSmAHkyHzi1FUGu0zT7Kaa
vwVu+9fM+BcLEHOECHTXAvb1Oi3pglU2eRkjUd8r1CHexlfMnqDsr+yo3bd1cOT8csdyvoh0O9xZ
WF08269XImyOdeVAtg0yghVBkqC8f21bMCYdxuDGJllPUzHYHPQOUnUsAmcm2Yzcrhlt17IfDXQO
gjx3DymzuvOX5aYqyJWq67YifmZG6lp0zbLqm3fTC3hUYWaiPCHRV2YRn95g0rDP5RrxN4F+6WQu
xym9D4KgXsvIe4cR9F23y5s2YLcJ+nReSaddUgjFG72S0yae8HtBcl5RkCu0f7vr7D5deXbHqS9x
FE5Mv7s0w0qCZ5bcbOpmzkBTMNjrKOSCLvXo/zc+ovpBP4uSXhKpnXAp//sHK5Lmb/9lfaFqHru3
enp4a7q0/R+Epfpf/t/+4X+zOb9AHwodQQHwon8V5p/Anjdga+qX7N+cw//9a/8BHZoQO+H4GPCV
bcmE9H85h6prZ7IQMw9Av/AfzqE0/8s0bLQdus56LVD6/IdzKMV/eZx9aRCxm/B30aD9zy24/2el
/xvVU4hPdDDLdNVBWiGi6BtaHzvqhhdoBRFJ/c5MjO94ib7LqBv33jzsB3PkRNOFCqIrilX20HqI
NcM5uiL92EJVDbyNYf4ymddp2CKuH/trJkXWgliQfVGPP+CJ5Qx6w6c5kc9VYzm7DMWrN6r8M5uG
rj3dVaPTonubb2Kzo0AW6b2mZ/oVwR+oNZpIbjiTG4TRkd4bD5gDIQ3omAZ/xn59yCxNLIKI1I6A
RO0Bz1ktQJdZXDSxMPwlzHdR9KPClErNJFaDYd9kaXiUCdHAbUi8naH/tPEoyjp6LntKGNMZ8GQ3
tYNhq0CLjcIxtVF9ZS1CQkITfNgEjrYNB9qpXfJ/qDuPJcmxNDu/Co17lEGLBblwBxyuQ8sNLFRC
40JfAE/PD9k1w5oaztB6M0YuWpR1Z0a4wL2/OOc758mENhxNr5jge9B8+HQl9yv7UCTAatkGbBbM
ALLLl7nQog5uJHHeuJ+NNZ1REMNxKpPl5Fmr8G6sd1JnN2xJ48Yuoh9HS4AEd7fl/JjPGAr0CEt/
Yj1lveg3id5zSDuk1eo5jiYCaSL0SXpcP4258a2p/DawbzZNo7/3GX1g17WQ92GkrmsM1lSbks2r
R3Yo/fzqglObJ/Q5VPfOM3vsxHcb71vrSYewZMLQH8yFN0/Xrpr3o9Z5WMyUU2kbb9CkXjzydLh6
4fUgzt5G8mI45Uk69n3itue46+5Y4WHsYtD8oZINaxq1Ec7A/BsxCL9Xx5QFiX4exKxtx6U8kdx3
F03jGI7tQzKXEI6H/mVRyXcxi58mZ1DMVGozLi0ZNVXzFUuPwaNJkhtqgS0Sn1fouieANyBOKBKs
AeaIXd81XvJdpw22a4K2MBJqL6Mz+clCUs68ZL7aYEFR0ymYlF5lWK7eMMff9f1Eo2axDOnVvmAK
Dmp2gVxOR3njekTYpiRdFqv3YJGxuhELB/UsXGwaRZWSqeedtYIIt9qAIaKzLU6yEjeUiSA4+2oj
CPBGpuP7V8IIxMsp47FJ28FhzjQQUtddwdp42CNcbl6VsVatPBkJseFR0v6qcB34qRWdG5nuqmm6
YhTRg1g8sOvbzWN3V4CGVuaT4/WvuLNYbuX92XFQzyakDlssxGf2qWSc3cWGN26w0m2dUb/L6Y4R
8LPltsvnRD3pBLHVGOJ3BpnBTFaz2859VUZuohavkpa+UgZItp5wfQcTAGMKclobqbkQRdPKo7kq
MvpDigxQ4HzVovpjqMQFzQPeOb14apz4KnK+Gs26ghd2Q+waYZ3j1DnbeIFoY8ElIZAnZlXE/+7G
B8zRxzyanubyVzrn39KMPoulvhFt8ZOgbB2s8YGR9bipnGXnuevosyrZwqjjPgd7z1ocgmaDVAg0
2nMbPximKQ9kbHabzqQSLyaX8JDpLquwMhPvddTJC6zzmckZw8VEAbNZ1pNPhuEbnszUh2Bfoxyw
L/JXg7AqSBfJitH0tG2iDnvUeXs76tp7gRh0KdR9Au/VT4EV74HnkBdBGFJKspVlXpV2PKvpDLIu
b6FVJs2j7EgUbbzsrY6tX+C8KTsusq3qz2W39GSheWyYHGFS2XqhUZ6UJMFB41ZPwMOYgIohDjwM
8GFG/q41pU+Zmd3bCw/PqDSXuSHpLcdANEBc1Odn2ZsfS/7W5dYNkwu2OJL0ilXipi3361O3cLYT
x4KdekZviI6DbNPISN6VZrwvnUIN5hQJl0kssRzcI7lIvjZQVaU2I1hR8xQaU1Nt+znCNZ4+mGvy
OlylShTlcVTxp0q/dhmUIaFBoCO0fEfSgtDkL7nEQV/oOMBEzbCZoo+YIuIDtTaoRxh3wqHLnXv6
FuEIHPRTFtiyHbCYRd9L7Az+lAikVeZj7HBHKSCJjuydQgXl2aZPCSROkvd2aT8SFIL4axPcjvDD
0iWngow2tbSLAwlYV5opGCwNvvLMKgJT52Oak4TjE9I8sWqHnsihDWq0bqeL+jFjQ+E00V2xUPxj
fL63U00nbqd5NRfJ+En8SDnmoWuPVzFnH5iKml1epbulgv5XIaAK1KF59GbZHGpbuRFDfmclgCcG
vHNucpQwQHyNmZzPaIUzS1k031yXoWsg39TrDONyFSZxPeJCN601Ne7FmZ1DvyTVVglmcnx6uDU+
X/Ef9AQrEY+ULdIo8X709janYnaFJBp40Im8LRzQwf0O8v7OSSXiqOqZWh+vcYN7m6Hcl8kW8Lc0
CNpGUOmYaNtFsbnDimQ3I7XYKY7W3tS6ZVyL6lCIxboXmHcuheY+1551q46F9oDuGuFJMy7QwTPi
OFXjNHp582mq9MmT48ucpaZdF3aAZ5fYzATYONaDk2syfM0wywW1spTHuMcS1tuaPGIQJwdEUcMa
7nTQMuTxIw2jnjDq6aJ5B3OW+j3l/WoBi24MdylR6x01k60BEEVluc1iyVcse2zM+cuIaKAoyEmo
nKqrnavgFFqr3CWI84KJuXP8SxtJ43aJJOiqeOUisSgm6gYAjqlQlMssmCXMNqf4Iv6LjsXSd4vM
h6MB73zrmtFImaAV52ZN7Pv937DipIeeA5VAzQNyuuUFv0e7U0Wv7fSG0qzqMeKNBQAwZIJ7Ztjs
vToClpiBl6EGhwOPPt8AD7oLSsH03LZVcapNuNOr0ucgBgZKsK2PzajvrCabdVZMB1DFic/lUTwj
KmXcKgv2Il15taIrUr30oMWTF7iNjlhtQRHTy/mN79pypblznnplfky7Ogk1vR33ClUC6ckDwYiv
izOkF6enMfTcMj3mt5Ot17eIFlu/XPT+TMbjnT0P7b5CvvkALEKlvGDLRFjF1q704bEh0DccBKs+
I4exlEQYIExRIhxw43vSellZ64eWULXT73+zOtPYjyWiSvRhxCtYjL8hzmzaZj41WuucOJWSlvav
Ys3sdQDYmhc5ijacoaglzzaWTu5zlFMISR/50xOpRxcJW6x0Y4LU9fZIFqG5L1jzIRVeaPUsebXm
GkzeklLZEPGCePPRKA0EWWX1Y5kWiVbmSiaKOrD5im4ElemGnfR+Eb7nknfMV7NuMHHwrOzMJvlQ
l59hAIRZm8r7mOPLdg3gxylZuxutq8wDqRhbu9Bfk7SAtUz0d2Lbj6mWPVYUExlnYSmdKswRXCNj
4XjEvNDRn6tHtXM+u9QB/GrkMswwbZzB0A6EELKHEqnCSPmXPcSXEc8JwXc0mIb93kTKzliGTd8h
kXC19Nc8U2opMxAMNem3bMSHQNfms+UNJ5K3biWrl01W20kgVGibUxf2uneHXoSjG1uwl65Ssj59
btSIoLyJdnghInIduqOUZKJvtBckbCU4CjN0EzGwdt5wK7BJ8TzoaUO85dv8i6aFat9U0Uou+2JQ
76K82g7tdBZzEqr21Gx6TT7VYno2Ov0Szdmwt7T2YIz5rsSlfk6MfK+7EGILjTnVAIJFLCOWK3og
v+GEPEt5hYQ3nkpSjYlM3iMffexSoItUjuOmRZuSpu4OUMF3CzBF9cw9RuoA7RKMhI6uhxUVwCmw
Qfh9nOxqmtpByoJWo84fRr2mNs1uZ35Y6yVvUcfaAJ3nQfTNSzx17w0n1IZRfjQQgdDylVI7vsrR
fCqbLtkYS/6M3CZMl+q9qZ0LWjqmLsW7aa1dwdQ+ikohqq9N9ktnfNkKuj6jUp4aXKv2mJzMNsV3
nAMSy4bHVqPO6mubO6M0XqpI28yVc6uy8GDsTVjWwgBMKA8NpDdMEA4YVSwRRVurINtuoRtO+JuK
e9etXtt+IpG8PFWmuu+7cglJMjuPqo0GCW9kQCVOa4zCFiPRtvPGx7nrXmDjf9nR9NNDd1xSj7Ho
wJy2MmvgJ4z28nL2DgM5U3lJCDpiNuRV1VERoMvrvjP8jGVOXQ/jfpH2U0onT4BYxGzZ0LCHon7y
KYIeIU+jz2wiRnPlV1UKLG2uQpanBfwDE1syk78nFxq7tOLg6vZNu9wuLIUzw34czeJh6pW3SWPi
TCaUr41JeSDE51ALvrCayZwlNVJmY/k3chYCWlp5okJ/zDk5fagq2ga72DUrxHae9VcRPyFEzbr5
SeiMb9Z32l7SW6kBeLSsr0QTP6bJZ5jnejghnFkSWA6d2R49xkK+Vebks9biohBOFLAc3Ktrjhqj
ewo5AeHD71Y4h8e1bwlC4Plic4Qb+tkrujdbLMRnFjk+gLFfW9wy2TWs77ZxU3y64E4RlX2aunIe
reyoJcOOnrlak6l3GofBKHZzqt+NZnZwh5X3USGFi9emwIAFk9/OFp9sCs8CPU9jICBVzrFjnHgO
KZC19ssBA7gZxzhwOmD3k0thLF4taqBx6c5aDcoyE/J21h1xMdXo4OEP3bAnNsOFL4aI7NgHvYL1
sZgftYQ6Csgb+YWk5qUIEIhTqweLd5L+v8hGHhaI8NA1ncusWA9ZUdgb08T5o6piz8GIigmNvtrZ
W3jG/Ymu7bBUvL0OO0VYPdXOcOqbtnBPqZUQvGU3B2Vai9gs9V2H1PfGjW60PNUDIjptg0+rmBm5
JUP0SZ5wgcR5dZkhssqSmSGm/gqEZ+9lSXqIY/2j4cTwho0Xp8mG6hT0y1zFodNQVFrkxnr8rkOT
PZXJvEvkMyzKahdpbc+s1LkSK/SWd9PVdlF3xsOP3up3aYtaK0bCa6SGcR2mMWBxYuH5pWGqiixM
4ogar2XQnHaPXFDUU4RERtyBet2ho3PsK8YARPJIVnNZsToG66HoUb+FbvXdJ97T6IZ2Sehx55Ji
Zydj7V+AhJqZo52AKsAn0KNPZDkcxpbbbOtxOYz4F6ZkmNBvKT+A90DDiThYqmnY2KYAgpz1nLYd
MWhz/ErG8tsysqet1faDL0eyLMWJvHp3qzLApGObfAk7zMvKH+F4l0mPIQV5SDrGYxmpZ2gc7lYb
MLWAlcu3K9upNhJjL2KAX0t00zfVN8MZhBgTvZbwNBIIsqCUvJ6JuDK3o5G0m/eB+djW9eTOcyZa
hjJ5Tsac2jaZJa4R45D1dIboh5BStwo4phlCiiPfYne+Wez8soYpBQ3wUmCQU4XNyDUABpSE522k
qb+TAAbpnh6A9Sr+ygwgmIXMOZiVJASg+jk2A/BhE1thC6mCjOB/rJ/+y0azf53M/s/wR6yRRt3v
Ae2/Dmz/MaL913/8f2p+i5T7Pw5memzTemg//g/zW/7Yn/Nb/Q+mo/a6wftt+3f+9wBX+wONHhpk
9j42YoxVc/lnUA0DXMtap7RIwNb5qv6XAa7+h6evAZuIJxBOqYj8/okBLm7ovy2r16gck5wXhsIY
3T111RT+RXEWU5m0SKWHPdnuD3ojOXGaXZYZ76mKgIKr+nFWTcYe9oWCOAasM/vVyGmaZJPi4xE6
NTWN5UlzEBhlrvuazQWcxc68SE1jpttLZGzmOPh1yUSWFRRepUDhnz0JpbI3tO+YSrpq7vLEeASC
QH+aad6plB/xvafPdkCv255YGmZe+8PCGJMICzTbEyirl4MapTeFPoUsTaFc5ZwR6XLs1HKX6pMa
MH99SgcOqCn6KN3qrUZF26VzEizWfJc5T2pJZ6/OzvM8WyfwlDsYxfedLVG+TPXDOJeMvrD7C/1d
jY3PdooCbulvMzbQ9FAdFwlGrNl2XjxJmWY5E6pjXEiD9c3dNO3zcm+xx4G9zQWlCpXzq1Kqk4jH
97Qr9ix0z5It5akVZFuMHNyLvSnt+DbW3vENEIJY4CPRR6Sb2ZQEfaRdQanaRxPQW2y7p0QZxD7t
eXVOox+ko0J9sad0nxKiqFEcDyRwotUjvdnMFekXo3mfqQxlKy8dDmxx67tW0/wC5iNH864ccW50
I4ttrDb4AE6RLS5FnLfbCXraZnE6PtSxZ8cf5bfZNEX8jGJAKDX7jYt1plCslpqRoFPLSw9SpNhE
nPjO85ZyY6tgrIiZwAejEz43T1T8ed5sNaZ1Hiq9A74wLpE0BnhNAWJXMkxxoDO1K7E4gfzzbHmp
k+y6WE+Q3dQzyUraBf2M9LksKoI4+wTbpgEKBc0wPFrYeFFq+t6kHFIbIt0qx0WoOG9p9zxmvaBu
09r5qZYCPQy2TTqMkfRUgQmvG1vfqfETxVWOjYVIyANTyM+xppqAPLRzYvc2JXU2kuWpRW4B47a4
6fqyRbzDfa+OJXYZLd5mdj5wATRNCFwHcWmr3xf9KxK/ZGuUtH06hCxvyK4lABKv4OZzU3LHbCZb
Rc4G02ye9V55F0sCEFHr3G1bMsoE6smnC6RL1va6pm6B0BWwp52jVgmFD4IBl4bOeBsV9tEBDC6w
32famqFSU2omy3zMImdXMzEKZlv5ctdQWhkzgi5QjlLxEY6sCnerW7jiBhv7GLjOge0FUvbGzQFg
21UR9lb6xOXoS8s9ud3ynbMR37jsVSiRmvvR0uUWqexKIzQSPtDkxVk341zOK1MRpQBJACmNnk3D
VxJhb64dYJkAS1xwfC5rd5iPxS8rG7IgI9l9pstyhIdxk45SUk02Jbn0DRlE6PkoccdztPaf49qJ
VlErw66LWD0kXIz0rGJtXrOWSV7usO8dCFeByVtvFpHsU6d4TOl9UYtv0rUZduiKHbrjidHQYW6R
LPBXdX7WctxhC/7Q7cIOteUHAuVHvbbb2L04HWjA5dqK9/Tkgt58yT0jYHbLDn9t3AszzsIyqn8c
5LihLBYElBPkPicLi6zH5KjOV9sxGmI5GAqIdTxAKXUcZN0cJyYHi3Up10FCNA6P6jpaIEdAUKom
zwv6NkYP7Uu0DiK6dSSRMpsY8agpqnMCq0AtVOOYY4iRr+MM+Xuw8co5/qnFXr4jvGXa1br8UfoH
y3bvx9l7XKaM0GmFr5p7mg06aaym+zFhVmeoE2l5IjKOLTLzQxF9xq2dhm1c27tocrWQ+V92KFYa
cscxrLpkXUvEVje2pA5rzcx7It+gwVZkl1/20O8ivbfPuTJGAYn19+3C5i1Kun4X20WyHeys2loK
7z+Zr36ur0xCSIp8NFxAeQJtjV7PJPOJ4VGMwlOOuzxl64fG60GYMbiRwtgZ0On8oqrRggxuumsy
hEsYvrdqrIZFO+U0wd3E9jHhove6sEmvdHrpxcgbbe+18hLXlFPEKA9B25tb2ygGWNgRGhXtjWs7
xYYMoVrpwZPpNcYV/NzPkxY9xRTsoa4hs1ArpdjNvU3dlslj1xOhOs3PvWk/FW0ebaTHDHAqHie+
ElcckI95EqMzUeQJh3i3jZBaE6jRh3blFud21oK+114XTKGnGsopzdggAqhRUY5CMe27+NjExl4x
zebObsGkJh1WRaRZ5hlK/752MZ4xKgL3MIrjELU/bslyhC/FVU54rcSCi5Q3yGsMK1DayuEsRW+c
y3mCb+lQNlelxdwCZUuTPjaJ89Z39pGcsvnYI5lSTIbO8bQbeyJ3CeJamC9X5i7VxLuaLndSo+Ez
LOroMhnIFlit9k4/cxUI+8kTx07ZLxZWn0U9XGu1ZlWbVAmQBnapmshuxqLkVp+XuxheuSy1b8Kw
2BI5hrsdPPW4Hoiqh1i5i5xtrhkJWJQYwourPChVjvd50h6GmZ5bn2w8VAORQq77kKqmJN00WREe
dYZxiF2t1nJ11FdCqqJSDwfLGC9tZ97Ov7HCq0uM8cADmlWHC565YGYWJ4YaEdhmeLdqIv02Ybbg
lPyftNwD34i4yEn7W5MB0dZRWPBltdyrlsXM2Ur8mCLCX/QMCxdc4VZ092ZSgqDWxXWoaLTKpY6D
3ClvJ96UI3BrM63SME+7ZhuPYFII3C0DvWZBWTnxttJYS7fxBMB+uiQak+t6sTZ1N916bq6EfRrz
nqWLeTLGISiE5u4IHyAjoZH3SkL4tmOOsDEBqoUaNGqEfb+GMnsZVTNe0WyArV0FaWDMzNLrroqi
dycYtdauShtJ30xB6IgEckvV+tQTONlSkYR976J61DhWXfakioNyraZGGZzmMFgLu1B2KYoOnrkZ
9J+eITh1CCn3KAEOiadCeGIDOSvGCdfLmhu0Dk716pUqrb0CyORaLdJNOeWRj1S+Zb8EpLURyYMx
auS8LSppZbPrsc3JDmNWMBiEpoNbmy123DEZoC47K95bE1X6bq5YOFoqX5OmKdmeavMj34HdWFW4
gWV1281xS3JH9VPJ6HNgM4PobHa2+iU1Y+YhnfHChoG1CrbfZeK3WGJedA9VrDGjsGdMECrZcFMo
VDvq0tzpbqX5cWPD2Zvsjzy3grQmEo/kG+wVfZhgm/Xruvdry7of8mXY5xGCTjyLwCda/YLm/X6y
eTIbNViMCixJRlRf7KVhb84f6CHgjGbjk0vf7g9AfTE0DE+Vnp7dmRmM1on2QD6q5aORfZ7ETu1I
o2xW9jAJrognKx2yfeOz6n0wZL5rijf40JSPXcbS3pj3ueOKyxi3OevQ0U8Ltj0CYepmtLxDrzSW
Hyl9GfJM693OxAyGLpgnv97UrvKmlA2zwJItYZWpim9UOqtx62fJxLwxtNL0UWh/l639ZRGRiciN
KXQn0asyZHycjPjYG8ZLPmZy20VMhfT2IfYRgiSbMsJvJqroWTUFIAUtfRRWdUQTawT4Vz9as/5h
XIemYTuicQy9otovbHldlksR+Ig55pbTO+sFO/ROL6fkZOCM3WqesQ5AUAaAOkKeiIjXLTBZGaIJ
tLpcztlo7yMKAKa/7bn3zg3Evm0DJ/aMlQyGMAxwvD51qFe3Rbvv4WP6eu3+srrsUsoBdVk1/lhu
f1AiFI66ezPiWYGViQM3A5XpAe1DG5EhIVMTNHW4Sq+QSZl5lN4PAxl8nzzbG0vJ7jO7WnbusiWm
DaZ4se+lBaDM65cdKr0aAlLQ6GQ2DnhPNjOMPl+riCUCqpvxpPl1BMIWGxyLS56IuWFJ12jGNiW+
ovHqbzxDn6oECBNL66Gxcpg1gry0ZsE44r648aBw8hgXRRW7QSAFdEEM+cucHpwpOgK8+c5ohpbo
qoKJwinqrpGLa3SZfbPO3HXviQ2r5Sn7No063xhj/JIlGv0sdkkEV99QVLP3HzsZLCVGTUsZHjSS
QTZLrIScwneKpT0XupMEvO8/ayxqxZx3GZj6krHCxig9Ci+Bb9mzekD68hNjsZ5chBIT8oiZ6wD3
usvYvMiQd3brKhI2KRzHYTsw2+d0bu6tXPRXhPq9LwueLefqadVTJoovEZdUOnbOSuGqAMzcelX1
lrHg2NRZczPIbK+uS3gUmflQnoQigrnS99K0vrWWsbVQWj/qmbKNpJD91+rq/r8e3hgOGvj/eHjj
f3y3H/+IHf4gW/u/7T9GQPX/bpbz+2/5xyzHMf6gCHOBXmAit1fv2L+I8RymMpqJKBqpHjpt3f2L
GE9lAATcioHNvwj4/kzY1tU/VEZDqmqq6Ph+K/j+iVHOyhj4izabya/6G+RDZC8sA4gh/3aQk2W9
PhlREQWSMtlCwtQImnCW71qn+/lkhn95r/6UAv41B9f4m++K18+4SNNcfqhGPq/9t58XlwpbDKuL
ApTVlHIM73GmFNNL514T457iY4OrY1PzrwrpumtbyGlY/p9TEW1IbKFdevGMHRNocj/pitNHmJ8X
x5k/E+O14Okv0xJtMul87AVEjNBb3//nr2CVTv6bd+z3K8ClQSg6L8X+ewojlb7wMHJHiGvnoM+b
gzXSs+XoDrKbSZEP2YNEEqEhqV1sIF44Y+wWUwdtKphWXwWFbgHLsPkVWQflw0sU16GFypbuJCNz
PLKH/4sTAHviv/+VXd1wsQrbfMj/zuFbgjoirTCOgg6ReKhn5mGkID7jI3pXnL03dvXNlDCI6Kk0
Nq2H5qjQwOZAVW4ZFb1NIgJzYi/HVFTltl8IB8hyml30He+Y2NKLa7dHow45jYpT48I80BQpabWB
GjvgBlAJwIZRN0Yl3/UIlXHuwz4JRmGyqpWbVdBld2GMbYJ0OtBosIT6d/Camx4JnIwllCak6WLx
7VfN4a+ZN5QZF7VRSHnMdjVar8gbd8rnKniDE7WZMYl8WHbh05JzcQNZ42YUP3FHmNXKgldM3wRP
XI7j9tg393zhfDlwd7IJYKHbTp8NhakEmM8I6JKOUwjmZ7MY1taDTSKQ1cN2Z8AWQ9rW6uKaQ3ow
pXGsZxjH5p68yVCNu6NiOec4sQ+l3jxo3XhTT85hJFuyttgxk0ZSjCKEnRIZnPHLu2qwumrcw/pL
VakZqom1NfmFXWsOSofclqT3yaHbeFFxnqM80CXbwwLChuEAVjD2Hbu/YoZlPSCeKbIWx+zFJPCm
XB2ZBvX1+tsKJwoifvSoxgxH+c/qZX1W0HrRAMPy4uXhMNzgOnXdki27QJmPDZNkrcn0M9q4jnX4
2F89awkGBnlu9zko2B0w3TgJ2VeztWXsJRfez5oIuoWEmpJGiwQCuv4mQkY/QuKfg2xxfE/jBynG
viWMsap5WBl6EJyJE4iQIXI68FknfM6bztp5Vk9dcKM1n5N7dOMbNHyHakFumrpbycuz6BFxGgQ1
opvOu1Mk81mIp0r6QLblXmmvc80DmdWHYaDENv0RMK5pfnrk0SXmeEEKhNf8q7H5StRya5qICUsG
tXqycSkV1lcFiGBbug7qy2nb1uV7t9CsFNL8Mivl2VUclz46ei9rQdDVrJChjTXSAWtRzlVysbTm
TnLph1pu8U7HPD5Al4B1DKLYmSTt7Mql6A6zJpibDqN1sJIIXtjIKEgZf5VjnSUMMNzQSqqDpZT5
oQIrwlvLi2KJWhMrVrHL1IZmq5ia9WTw/9nCDyGakLh1fdmB1kGvYz40WZM81d2OBfhIsUZ0wlwj
nIotsg7lyNOXepCxuiR6n2agH3akXPLO+TITNApGVLahk5ZIeWu72HpJb6Ei9A1UdFtWd+7Vo1zG
blJ3B/jMIPQV+1HPOJrdfGbhaHeOn+G6AoPkZsfZUq0jRk7MeRF7bnty7xwrPw9UtU9m1V0so6uC
JuFR9STZHMLq30bPPURqF5+H+oV9YHo2BuNmlOzLaoMAJlhmwJC18aKYVcyspn7/5wuiS/pFIy1+
9X/fQv1/XO1grTT+U6vBlRqn+KioH39+eyAO3//jv+M1+PPP/bmrsv6ABgiFDyfhykpYl0V/mg2M
dYvFjggo9N/rG5uFlEXoq7ci3IA38of+pcCx/tCoSmgsKJssh5/1z+yqfr+gv17YWClNm7saxzJE
ZgSdf7M45gwxhdEt8cEZG+MCHMWesRjEaaG8GIxHfFsnEq+WRvRSMYxaGksLCUYEbBhnZoAKKwpU
dM1QG9WNJgntKxQE8FXq/WhujsBP1e87lRKgyNwvw0KRN8SO2GqICPO82AsjK78iu8DvxF+Juqc8
NKV+lAKDQxNJPZgzi1093tlNg/UrSEu7P1hO9IZcz0NYxS3oiuZjUVst7DwSVTidZFICYyfLoKKN
ODScmmyG/cry5hPV5sZyu1NRKDtmeU9OBmseDVKyPKiywK6YOXvgjaisNMy4Ump7aoZt2+K+jNvq
6AY4R2jXl64MlHQg2XbBXVSrENaKmIQKI4KxkjtRGuiC/EIM8AnXDEOswCxQB0dO6uyqrP+Ilzw9
szAYMHHExbYzuR3iqC8hG7j23hiAZWqJVE4ETmone/b71GgV7AMmgwoMlZ7qjEcXNNYRjm+3r0eo
602+qJxQSn4tM0JpOiu5JGuzmU8O09O+Plc1EQZx2aU3iK10htzxd6Kh0xx6+aAVlemr8RSdWO5v
SoaNfqqRXOtEN3nJ5zqw+7ifKkTO3BtLWqDXlMilypLubDZstmq/7DbdKZ0g5QszkZ+3zSNVwTll
uHDIq35b1T0DAPtaT/054sPMURl7DYSjWqCNVUilg5ODKITqZtt2+R2hpBCnkDX2+6iDt2HVw5FC
/NEEXZoPoz+nwynOz5XQc6wFSJ7Y5zOu6N19lfIPyYxwriDAsm6G7yqSHHpplJ60aNRw9Q1DADOP
sLieS1rkXOm5Z2JVAKFGfQDNxHhGCJyzu6GLJauuAWBxU82RxrXgoDduzDfPrgdEwkP+gl2XxLih
Kk8I4fIXMyefoM+PXq7s7V5Vjsj8U7cxjq7RMkVg6FVa0D0sDBhihl/rPkk+6pPZjydbZa3rtorq
5yR07ISbfs+UrTva9haBK3LxKT0JsyC9QHeOXpre9HMrg6479a5NVEIS1X5bpr8yGz2bBTgBzscv
1L7D3sG3H2ZxZVNaFJrfqflH1bIV7p182nTaW4455DDOFTKmsffNgXFh3vQ3onuPywJA6JoVMdiJ
GQjLPifW81yPyr0sydUiL63ZL2K4YDNcY5sr7amJB5xwNXNP0XanmuGtGt/ZRRy/LlWpbYwhIdBm
hvOapOMRLAu/T68SaIZKPsLQTyghmyP8rfwlw6VvWZwXrf2ZESd30YFrbpAdpbsy18ildYfQayt2
PE1OyF4LkQNDJk4UpSauW4YY7KoLPhPlMNcs3zSZnBv4FCKH22mY70Wl3EzaLx1EmHQz/SuyItg+
VeiUrEscTJgcgn0fqsgudzJmpDTb6hgi067OFG3dYRRYpIk5OyUkViCqj3ZV18f7JVJTBihsAadc
+UQuh5FUZvNWr86lNyh7iiRS9bwxusmq4Zad5hthVozogPxvNMO5G3WRXkos0CAMNlGL7wE0csKu
OTlO0+xuO8dSNlM6v5p4vKKFQi+fL1rbfBXWUiB/6nyzywnOjZUshBuz1/plP5X5Q2G51oGc262d
ReImKvLAKMV9jukr1BiDZUXcbRS9AtumZ88LI5sNa0UvcEiwCQwECKS/fqRT/CILXFZd19chUa/s
NctJhIOaBnLV/qps5f8Xe2eyJDlyZdl/6T1SMCmGRW9sHt3M5/DYQDwmKGYoZsXX10GwiplkV1UL
e9ndCzolmAzPCDczhb777j23ybq14OK5T9jjI6AGLT8ve4dN5+IO5fe2Msm6CvWrjfHjdUD6LDFO
jwlPKQzE3zJg1uu8EP5+tqC4maW3cdkVEUGRO2jpH/jKfw5ewhW1YuRQSyljP28b6FeEVRloIIFY
K+UU/tEq5KarIIb3mCD47yDjQeYYAttESjVhnI6HXFvfAte8h6KnATQxIXeX02M2mT+rfEGkF/Qy
k8kK8yUEfQwpUDjmeoI+UWQNr/8xtPuR4MldT0H2OoX661yP1o1B86coJS5hrBzfZa083sKOeTHl
BG+DfssDi7pj2AT2s/Y881qRWPUcA8Kdm5qfIAco5+tN/zHFsLz2szY7xOENG519g+Z9o6Eq3LcA
pk+/v8wiizm2WQFmA1sDZeXqhmWKgCpJ2I3fjPxy+dLn/nuWZvrWOpDjbK80nwenKnaFT9N9Yqsj
b0DrOBikaQI5G5+IimRzS7ygKItF71Lx5afBerDn54ldNkl40MGJVcSolY2x5IDlY5KLaVsF6mOe
HYq7Jp0RayolWxOSh9eCohD8JGjCk8CJ0KVFOfPYK8SVUK57qGhFw9G8aygQ+WHkOHoLGhCfDYMa
eYG34cxNWF2dEcuDrSx9gn/SFJxTvPBjRLbIdYZvgpQtIbR9qOLuudRZvbEBODy1A417LhmzU0SG
4NxyqbgRFySGxtzJEtpnkiEt1wxrbTHtCNV3D7Jzmo12RsbApMrPTQhOSwRT8xWF/cmpxv45yzhC
C6TN388WNmvpOU74Ygcg00hJZaU9PWGL985Fwe4ntphuoXakJ+I/2xoad+V+GmUFH0hnOXsrHJIA
eXDltt2tqGh7VIL9qOOxYAztpr4KF8IIj8ryMdb5Fgb59CvcuwWmGXNpSo96kEQRaScsO/uMNp1V
Zhhq36riA04rqTorPdJme5xwYG/y0AGdQUjwyc9ZNHDRSpPafalMlo8yGDkJLJzr+Gd6Pp5hURza
iM1qAV4UnFipH+uqvbajku+8ia+uMUMpkolzzT1n2s0GL3uE82NFVNg/qwTYQFHWBk8qYLqFVB3J
H/qeSczj6JwbhqAGR+PM5yXDlnhuMi/b02/xqLkWn2Of0b72wYPRCTY/th6FgM7g4EGFKLgTDR17
c4Gxu2wcscoodWemp2hGNxICIAN7YUx32FSss2xf7R0gsInbOg9hZKsHvxuAPahmpF4gMp+r1uP0
n1H6tMdesfez+WXqrHjTpVH4hJKP9M6n57Hl8mr2LZSpsoovnr0pVEdQLmR9aOMHWY8qOpsB38Fs
Ac92oXews2hcl3JQ67J892ZHbaOI/fEddnp9zeX4UM7AZWDSrJ0cgdtUMUy+5lvu1SfT74sVEUYC
tBGuadi+cLxqmpamklyew1UuNHDke6Oim3C64uWf12mcUN3WlrB8Ov81MtX4QJXmPJgTq+hq70wh
eO7eDA7xiPPBjL9pgR+TyN4xGwJWR+Nn0DjjSnbc/eI2ezYNa19Y1UPRffZD9kG8gkM3f+wLx9s1
MuYaK4O74/nPZEfnU4d1iLuhTx+rzLf+VP5IFdLTXETdxpncR7w8xQr/FHWNo7UzG/AxvR8+c5l5
rxLnRcH1dUt5mgVZoi7VBzPGOBFrxFB4JoHDAkey8KWNuniY0QlY3ckjVlXMFRhkpO3SN2f2Ev0q
O+dew+/vR1zigYmrqmObWsMDP0Bm/J7FaY7aZ+T7pBnFpZ94fGr8ddug8trtZA/+09gMP7CUJNKs
fg0chtY08RJouJaY76Or+D8ZpF8qDPDFfztF/986a/+3ttDrZ7n4Qv+TUftPW6j7h+8yUROZ91z4
twv05e+5fuZbn0JDTknigYth9D9soeIPHJpABSCOQPohbf/nqO38ETgI2uTb+I4M7/9Srp8OlH8U
mhm18UwKKnR4NuE0/Wd1X6iWY9DMwkO/KGhhgy0spUN3NXY+4hSBop48zqrkhL4Q19wPYupIyKUO
Rr9FJMQanzZbagckm2bw6mYxbeIZOn1DKIoT10A1dayAges9MuoXe+zXFlnCB8m2dMXnF/85n3et
U4YGg8ewctloauHyvYf4Zs25uymX6qN41PTPZslJuj+muaYlNQ/NXfolnGvjFA7cPOC9XyryVofI
ye9NPQA1cd/atH9Kk8Ua4aEJFvMWSC6xxt5Ey8/rL1aEKWKOGFLABxyTTI9PAw9ygOextUldRTI5
b+/px+xo3CQBi8m6DT6jLqm3VmW+Ol17K5NPv5TGrcjAlNQFxlPLT7H9tdazUC9WafGJTLBqYcHU
SXOhQXcta+A1ujKpEXfM9cgtcq2HKN80IvqVeTEHJ1fZDcUyBEp7RQcj/Zq4DamRmT1prnGOP7WN
TA7dYL55hkuI1+niL064n5uXIOrl3YaFuQ+rsVvxKAbGzXyOTWg6KIeezNH+wGCo7qInOqJQwDXa
ym5M1LTpMU/tIRmau07w84sRkHbzpRgw8XeNeZgSwz+DvfaN8CU0eNY4cQbpRFcv0vCBO/mI330D
6GUUBKSLvNoOdZPtS9l80HMEi4cV9D6pHWpUMA+stI+o4SEuTtFk7HRlc5lRcw1eDeXQp+2S2iEE
XEe27xhUOd0Jod+NimTTyEmNBcciYl5E3zOQlKs2rqILFzlmaSjwx8aXXHGympwIVeFc6J1V3dXP
FvYK8L5zsNhp2gMGGRbhqryHUIlPhmM/TxjtuPXRJT2+EkS3z6RCyZ/18kbluHnKeZzKnB07MTpu
s4kuyF2ca3xQUGXEKQaxRkaSM7sZwbxpQCtW4ZT7mdRwovBN49PAP8wVM82KhxgpiN0EhX1xwDfr
MJ8RvgQAUBsjfwb2KqPXn7HOYLdyx0NMqgJ7jeq2kt60c6/OPV6fexG634JRv9E2U+6dCD2bV41Y
LT8V3mM4JENimVvaNbOb6N/z1Bn3wdjf5qac1jSlcKOV0HO9AdAjrFqJTCCQC8pFN8B3BGlh0RLy
5ZfRoi8IhAZ/URyqRXtozZvQSDByJNxcL/pEOIq3qN1lvuWtAhlSI53ykAxExZaKv+I2y01cwYvm
0S/qR7XoIDmegRExkqS1zZMU54EerOAginxjRhX1SwhX57G7KHs45wgtkAQOGuHFcttT1HCBl0gy
AdLMLFiqZI+Vg1GQyDRZrKXk1cQwPPVQoJlS3qI6g64zXDyEnwoBKEcIShdFiJv/JciqF6o5CPmE
RnT0SrkzrZ/KpT4ToweOzQIoBLiVo4F/1kjIfoLlo03SMVfGfEvCVJ/KRafKEKwy7qrn2pa4kys5
PocEnzsRfo+iiaNVy+SWxi33MPqJLnOY+m+hQzZdxtci0xLVxcoefDFonPSVs+tzG6jfIrBJVkEn
YevsmCK89b8lOF9vAIJaZ3tR59zfOl1heoeqlMVrK0J2TmzveAVR9uSi8VWIfcai+olF/xOLEgjb
Slyd3/Ig4DiaqrIOlb7IkRC5/Z9sVy7Aoqp9qBaVERg/76qtRHzkGCLcFbCuI/7YBLzl2KwVa2bE
g9nSORcWzxafRg9Jk6aN1wyJ00XqlD1UQaOYz40k3ULzSLGoosgmK3Jz5drpiTuimxoqs/aBXX6S
rRErh45MpJXgQxlTd6RIwdvWFtZlpSZ9IJ0D2aKPfmnTPDWgq44qpU5P4LN2bTP/3or0UHOGRw4Y
x1nEGf/K4DtcERsajflkLrJwU3s/62jm7ZSTfbDB6NP1PJ1jb2TVDpln6xjYy51YIzar+gimLHrX
DGoYUIk7VYsa7ZUdG8mRVTYGGa/+ai03sma5m9nLLW3kupYu97Yg3U9c4/Ryn6Oevd3Oyx1vWG57
6XLvc5YbYL7cBUWel+wcK2ThzsL/Z/jrxp6ndbuMDwbMi00TF2dHpfykHD7NZsqzxZ2V82ywq41Y
9BBW49pfYCMnSBVROWz14cYdg+hsWEDWKErmnSQbRKzCehmLcckAe6Biuh5mpjsf2GPxWK9Z6xBS
aSDBWAtI2Y43EwT2kLgAM0m4bmfvnrdBzz2/OfB87h4dMz6yqrRXjQ9cw/YRDD2v/wDQ/DN/hYTH
ewh2DvuEH2Nu1BvR/fYXFafSHx6YN/DL1FsGXtxatkWPfXSNhvZrakwH0y2ZCTTZEA/CmqSfowTH
63kAyQjZyK1tGt/QmY8KQYrKoBHn8VJZkVj3CWIXCe97ZQIQY9JIEs7C+NZgiWSwz7fD6OxMld8g
yL4vL7FwmvNo8boxhpY1D1pfsl9w8vSH3U/7dNiVMMVnM7nOdXGkREkMbNSUgLxTzekWYNOu1eoz
p6YdovnOSKof0BYfHYAjwuOzUicN+bXa+uicPbsDe2tMhlpP5sC7bHIR8XsQtXE7MCEFU7nT/fAA
bRbBHUAvg7T8iTp8ntql5piGRTKrq5kKHo6fATFvYlkQBYFzGbj/sCvO+l2YQARvxN2cui881KH9
KqBvUX9MpiZ/6Cyj2IU2JN8oxW08pO2lU8leWNSjCudHDvcGuafd2DD4kdNT5ZZr2cQ7Bi7Wd2l8
juNpDeHnwtq22jVcNSDSsJM23PndTY2rK3ogwYxu+BKqS1E+urG9Jf8HatnvbpA4MkIw4SU3h8/I
RHbxW+Nc0lgIVmckvjrIQ748aIuyubrgG9YK6aI37146UuZX9U+j6gYujfI+V+e+N0GJuN4T3FI4
eDJtIfCj2Kc8zHm3fo8yZ41Z1ud7x7QF5VXN7TMTK89GjVP+x8w1ZleJ4RtmcSAN8SXltYKB5+7q
uX4ZEqBJxTwP2yC4GoVxEmW8rerhm5ezqupSTpdJ6V1NvyRZakwpDI+Kpt5sOri1eitrkys032Go
TUgLpSYrTq626fRdqPrcW3xSSZlxd8DCnHfiPg8WWE8wQHTrgJJVu2qAHdEsFAmfR665cCXS+BfX
PUvhixsX7oTIUGpnJ38oWsH/1+bi5yXj966WxP+5aCz8Ct/ecZ10ihP/uFgHaQCwH60qtjP7qbaO
5cLBCBcihuIWtKkcKBn1wsvoEmx5FEWc4pA/QoX6eUo8+BqYil1OCpgbmJ0X4R0/79h4gDizcJdL
zudBrGZ7Vt+Ab50BsfSneOF54BfmZrMwPipgHxnQj3Khf2QLByQrj2GeuQ/pHLe3BM7xTub6Vzcz
fksKCeDu9OcuJugdCFJqSfhNzcOZZRIpScfA6I3hx5ejz9rhPZRleBLe1k+0v3IVbloGsCerNRfE
RJJtw0R94dKsQZK0z+7CTuylOAA2ZeOkBxdd+OZbgHFKlt/cR/fm73woRmUokNF7qFsKKoozG1ec
yI4eT7PlOqsgLfXO5luURfGzd41up4ttbROwQhPTu9/34mz6NPHkeubiaA6pDgsQQdeOSn7wp7g1
8JGJIkhgrKOzoi0WiOIc3rKk/9G5zdawnEcVc3dmeqBtiRFiosuL5YeXAQvA9UG9T78reOrsRy5C
ZpASM0lVuantrFgDuc62uKEBEFruO7hsuXjNPenvjSxQGy+LPr1cnJuucy+yTd6nOIngmxvbMlKw
PkImjFFeraXJr64gXeOXPQQQHblGUqxurcZY8LEJeeZm7qdbRcfGbR6TMPlAUbmRrMArkE/zyiku
lBLlyCr9xWzLU7I4OaaCsIsJNH5dlQ5o0OMwBPNxjvUPA6LheorsZ0dCo7UKcyIpxwJC2Z/8571o
qPnreJ4wXnFgOMlTWU+cD1ub+QLff1leDM37IgtIm9MtkkbF3xxn/z9K+79HIdr4EzCz/dduzOvP
WGJQ0P8cpv333/j3MK0v8Bh4gs+qQ2aVb/k31SQI/8AVB9TfCimW+ds/+Q/VxPsDNQPTAJ2fHo0G
IYLKnwYFk1I1ioBQW0JroZD/Kw7M3+1Sf/FgopoQzAXBjGzj8s1c/KF/DdP2kewCUfgeHPjwpcmT
dNu6g7WLyqoj42OIo52RjESC/VUPfXbG9B3f2T8eGs/YGREniT2YxREI/8wKq4I02htiF9NTC+Sc
kKNjOFRhZklwnQfnK3sae89dxuhd85IA470QR3jp51w8KIKqTNNZ+pAMab3jRzmtp2T8MJoGa1Ie
+ycjFd46qG3wi1XXnVSaElOZh03RdS9gseMn10zEjXwRXTewfHU4v5Vxnu+qKhKnXkzNbWxoLosc
c8s9yX6BD16uQ2x2Z3jt3nsbleuy7zqQcUkNq0o9h6aNealtNe5Kwfwnu0NNH46BTvrZW850c01L
3K0g9u5xia6NpvGWI1OcE4j8+45q+qs5k5c/Ob0vjlWm4q1ZBEAFoob2vcw2HyiOaPYc2bRkLL9U
bdjsZVh6xLJ08tyBFPDiCSu4HBB/KtIUxbgJ+sk9QvII7650vifBtskr9zuIoxpwT9XevUTvORmA
/LlJcQ+wX4LHCTgeJvMX59ZD37tcfc3sYtM0VBjBA3JAelQ9BYazg1++9r6JaP6hm+tMOmBVoCuV
YfZuSDBvbjB9Scv8CaqrffSl+R0o3U37LN81gr+qm/jYphyl2WQfeO4TKSiDp3GeSNNk72H3FMEe
TIGRoJdAMrONQ96xhNOEjWDRERylIyLBedi+YWxPb1xopM7LkygSdr5pQiRtkq8QICQhSRU8iI79
SdxSVuB66zJL0609tOFZexLBJSWB4cRANImMCiKlud64JlAOBDF/F7VPX5oU80Ym53coobhOgvHU
+0RJhOw7omTTLx/C0QgBSinQIroZ340S547hwbar7FdKhpUKvmunoyHGlM3O1zn9IqH1mtZGeYyc
zNsoB4cCUd9Lx6pvk+AuOxZYIWOPdj1jhtYJm3gMm/zEsoUoNLUuVQNOAiMsk32IZkZKb8ON6Wzi
2msG8dBy5bVSeINpBg5u/LRtfHfAJtaGr9p1HibOkToEwJf9HN1VXvHFaYNrlla7jp3vfcKoURRP
NIrtI7OzDjadXick0n//8ucvW0tlxwTAM6pvfS4118oVsR+iMMqh6MOKzSd7tN462bdbeuRw9Pya
peF+qDw2Dy4Mx61JWKgbxOMwAFFyZOCwEkyNXdKaNn2WeXFs+ujiwBZ+jAPn00rG+Ccf6l2eOObX
kDzxCoDJuJ7b2VjJiSTQXHkhmzjWy03uma9YYMB8+N3XIhqdB0CcKV4bY3oZCfOSg/Dbz8ksLlPR
3WUVFc8t3uSNUdOMJmuZP1guvlzgKWkGa9PPQ3ZNTghAeMqHo8vgyBzcfCVr5oP8c7+zzGpufavX
vifapzSnMU1gUzs5M43nk+g0BJ3gUQ6hepZ8JFLSWgecZb88x6M5nHUUwUBjSbuiDr2MwbCzQY3X
XI6PQ+0Mp7jX6lR8sdqlbLvLB3EaQ9vfTnX6U1mjOFdlzduvG0+/fyUiIc5epcEHFpG3pTJAXfo+
by5psfeUY99rS1vgaqLwBdvnRz+EXFZr593JqPTyrFIThoY9O5niR+VZxTKaUUkgFTodAfTT1CvW
eobbuKffv/7zy+//bUyZ1XXlxwciOv799+gO+54bTszG02j9+KWX7sxBZPqbJGD3GfbqYS4FX1pm
ZzeNKZRoS3FVwFDTzG6ZQcPvtqLZpi/J0yQTR5ZP21Rs2S+RN679ys/3WTm1W1PTEWDM7LbdUvdn
LQD2WQn5UtDaa+HE/QPNJ1AKlefs1chbkIG62Vk9VP9GDR8Wt0FHF/WnYr28nfxUnqQdTS996N0j
7ZpHd8D5HDXVRZENZK3XFcdiKn4MXbN35iA/m6U9HieaF5hzpksTG+PFfyuq5rGVA7masP8JIsyn
o7VINlHgGyg/AqQC1Tfvw5B9NkagVlZPIB/GtWWIGNdaD8yXz9a2+LD9xH5FjXdOsqN6IfefdTcW
OzwKr7heWJxj5CgyBiYH1wSFOJO3m+DXBlXtHCO/2BuNubGrwjoqmwB9ELYI7iWzmAisfGuZJm1u
zLiu6+602+drB/OwpjbbVjx0S9w16zyrqP+MSJ1P1QXRUu8yaBmc/hEIqt6E8o7c18/BC7qz2pax
T+UQijdWB2MANEYsVBod/CSe8HuwdVjQUpK7sqABIMTwBEOowMUzfzF8X938ebSeEgjfqoNN2nKq
b43dxPPiZnpe+bcvesR8Prf+c1HCNKq96dpW43QFIeVtdeNja0t4RaUnnR3BEgNPTGvthr5Y+w4B
Zd2p7s4CgYitk2zKSAPTIgk3y5HwfVBN2yihfWow/OiBFw08o6GxAKPb0PSFC4DjWmv1a+jUJofw
z8iKZcyrUP5Hj7DY3KZfjLjW2PF4+mEOGRKZ7MJOHTtzdrdDE9zGCtO409Eelp+D3HY2hhbL1ar+
THvxkuEbWKGkWuxR269dyRJ8mhqIGejSgyjv9FfXWwUwjKFEr8IpLbcly42VuPmt+SYr6nKblC0s
vtPywbKxoGcO4Yg6bMnUI8LFSehhp2NlZbUung2vqfaW499T/Kh7mXKYpFFEz0c2klvLvfgUyulg
KbXDBHKhR/4xjIAVJfw0m8TECN9DeLV0vDWQzRga070SRUq7587JMGJaxrwtw8hd675pr1FjtFfN
BDcmibWPl867BOkF9TJ1d52vrSvbhE8jDNvdSOwEMzoohLqOrnWbb+dm9sjja/huefHTNedPVkYe
XkGnXTNXeatW+e1ujtCt06yzjpqa6LObUnDFs3Itytm8s3sjBVdPWFUHcpdm8Fvc4QFdAm3IaIdK
LVoL0JSKQtuQoEVxHtrqvQV6cdAzppdKGjAPAYf2ZfCghZx3qqs3ucSGQVKXa2AikcvcK5W3WO5t
ayvF/JXN/4g2n6HpNxM+J0wtQY20N1rjpZ+XXgFLPnb0lq2t7NzYfn8s+omIQ4fYIHP0UCWPU8Bs
rEgoppLvmo+aLMdi9a8ZUHMZ1pupoAQNgerNgb1gTyVXlk7dKtmhDlb+e0P29BFUiRE2b/bYPrAo
bHdOwqyNuxeNFUeH03rJmY8fmF073I4qPlZSGicjFxQC1Aqa3sxNJdXxUbSwTiaDnpx5jsNrFWSH
xA3YTsQj7skKfuDcRK+YUiHH0jN+MKS/Vg5mDLet91maINS2QcipvcUZMa4tbipqiKuTUCBI6PTJ
aah0f0oj649mP6d3Neua844an/DDy4fbmA/GLrCnr7UFelvctakPaTazrgyGt5qgOQbA4Zkr7ri1
7Jbl44SvqyQ10loSgExrfRUCsqWpnRxtIC8OMuDyj0GN+/ZAv1/J4gawOcnhCDoLZVYwScAO+LdW
NgfpYVut5yI/9OW8z+rEY1cQrrwmX/XIKsTIvgwURbJFYzdrNx9KUrxVLT4gI3cvas7fGmFuA4Sw
FVecN+mmzclKia+n+jmxvS8VfY4b1fJS/+tRgf8nHQ5Ey5YUF8Prfz2uv3bdZ/OZyX9OFPz5e/82
sQfWH+ZiY2BeZzjm9v/3id33/xA+vgfTWthXf3E5ONYfLrXsrHNdh2Sht0zRbdV38n/+Dzv4g3+w
FCP+nvGX3/UvzOsokf/gcmATYNGrgIC2uCq4cAZLQvAv8Ctqjcgb6EQeqrbbF8yUm7AN8xsnQrX3
efowW5MjaiE4XWIRKQBySfdzbilk9iKgkmycvZjFdxzAhQdRh4u9FIYF7SltV0FXRpsoHfNX1zCi
bciSmRNmccTGfrgUB2jn0Ke0xoeuQULMmXBxj1T5KjHQTNikZrKppywEu1gO68hmjZtXnrcRafBh
lPmIhOi9aZP7VsiVsW6hM8Be6iELzCzkjGZ80hO7rkhl9cvM0F6QPmBcBjeAJT2C/U9PKW0uirFJ
CjPbuXmWgcat2dEPuk0vJHe6tdnHzyTc2CvS27IGzMv3973nqlHPwxiBAA0e3MpDNIfOAXxPGXg2
rMB97DPvl4AnzB8M8xr3tjw7zXPd7bJBSiymU8M+zYwb8cNmmQCTwo07ULlFERAmNKzqfbZZM27q
BCPsqpEe9wySobABpfeCIdU4drHtgQxDz2VRRffEZN48RoKznNz8k6BAttUdTVhmB8g3c/gZ+wDy
68l19zrkpu8Etbi0lKBfqJqhFkux2Aya8Zja1Qd9gOQVLf4XSBkZuOPWXZsZ8apmMH+2IGeRSCmd
wgdJwf0KjMK1GpNvNHfia5/yca9csP0l8K59M6TpgWpbDmyblgXoVFe3w1bdByPk2CryqcaMwz2Q
sDcT3x7ea/xdXvY1zcFUFbhpMICzIEoDgT+gcX1ES12zeg8aLjbt9CVu8RWYMAJXJSvNnTvHMSm0
DotobX4f4gxH3IStuUF2pTFratdjCtJMUuP2Ghu4iDuTcYAFyIS9JrYYShv4C+XY6pWwZUqscYmO
Boj3xAKxLEdZs4H7fIX31MPoEFRHpoV3b9CndiKysi3QDAOzSRIdKgb4ta0XyXu24chMcb93kL1e
Srwxa6H7/rGDUQT3KWHZ0hqgL5rFSRnS5Gd2Rk2NaP3VnALM7SFqjUnK4JxNECxDC9l7YNt/zEe2
4bzbQekGmYlD3InSS6ozcRaidjaVGas1Y7n1FX8qOK8JgLzusVGEhhV+8TPRn33D8Z7YwhLXFJH/
qEcPH6ERx/vW7tKdkr1BbDSlp65J/Fs4a2IXU+E9G41v77t4StYDhoKNzBzjqQ68+oCklW+bsKpp
mg3Ne5I2gPCHwmD5Gjw7SZrDeZmc9QynZ806i05UXKPsr5cbVlcyPBp5X9PlAX8OhM68H7og2hZ1
4GIoirg4KhK+tozblYxGMgLjBOquiL33xolxwHsGdNWuuFjD0C+jCATvKVXRqxtnzp0G2+pUCIEz
OadGI2jR0TMx5XCpCudgkm4m0fg60Ax95bjOkYbgdWmwebIxbiYMEmLaJHSK6I3Vb0N3QO4fs9Gi
inYu21uVm/a2sZJkq/xMwWtimSdTlqb9ZDCsCp9W0HXJX84iV+h4H60YUeIDDDer3ip5H+dafMOU
nX3aDAP7qOw9WqH0tClt3AUIabZHbXIQYybpRpaMqySaue6Fwei/4a/TeyPorJtp0KBdzEVzzxV/
KjQu2mZC2WhwGOpg2cZbCHTTKJ1kC4yphCPmJEitxS2cWLx1ccEs6IEeO3QG+CAo5T61g/JNKYdP
rMmitXJYE/djAIVa8zska+NVRi3CJhgcE5tyVJfsDPrmZa7ZxvbZND8Glu4e8haQbznZLHOjczfH
D2IJn/I2qFm7GG96qbxpZMR7JyjNU1R09buZ1PHBkxL3vFOEFM9bv8C0eZfRZ/cX8u9YRS49c/hQ
n2ZcCWTT2569VCirF3IA/UufovRludvs3bFTu4GYCMRGaULqc2MUK1KyqV2sSot+wtKrb+g0L2EW
VdRstCVA97Ksikdliu5k1uxKPLSJowQxv/hWR+bB6vkvd4f/BCYg/H8Mtv+vT+Kl3fAvT2IcLKyg
HQIetAwW+d7PoSqvw3FUR2+uzC+tjuzHbjarVda34dJJX3cUNpSJv8e/aJ7CFo5yKwo+8/aQoMUR
YpeeIlM3i+JLreZxl4x0sqWJYYPN62Lw/eG89LYNgZiPiA2YYQI/MZ8mTGVsR/PuEtLqfiD4wr8U
gI3ajpWjNm6a4yi2uGTDViIUvGJKM26izvjkdH1yiQOmDWIpyQbsivXsImBs2y4NzqkDp7mE2PUk
Uyf8wcmJtVgobe4sq4h2sdbesz+TlMpqT+2XLCX1ghONZW43zqfGt6YtkJ1w67MaJhkYC2fdlSUR
dlOBEYaJbpLojgdNYgj+nAslno+SrvB781d0629t3CGCJ2zQw4EjPWwih2CxrfYj7LYnRUXSF4kZ
O9xUBhlHtErXugss/ES4htr/nhhIIJS2DxGw3JwQZAOMEytOVx5reNzk6HhXPndhg9mk7O3q03AM
fdVNE30N00kc0zmo7wWI2p5dJm28Gb63TcOG8TARYL4GiSp/2fHs7eqqmHYCkQGalU0jZU8e8Tke
EvPkEdl8HHC/Wiu7I7BBY2RQb9KxDOuLyBra0qpQhT89LkAdn98ae2jSkKpGk1A/ar8ARm4sHy7K
FCq9pWgxYP+rqxwEcpRPn4RfKqIrVvi1Y0vITE8B7wa/5vAO7zLZyhRWcpvb4akzeI+hg6HSr3WD
n6unUeFAE0NFxj3E4V2pRD9PSTwdsc1Y97kWUJKq32dZsRxrBX9PYMO8Puly6GF/9L4Ny0HYch5g
YxQw8xoWzV+r32dmKUM88uAPE+pEzIwEIfRJkDF9bQQflm4y4km6e5OGNx1sjGb7zC8DZ422Gd4H
jzKe0SwIyFuR4Q7b5Pezw8D0dK/tNCdBg7jeUQRrJw8AaxYXJUDS7bA8wXqf2pbNpBPnjBeRrFJU
mmpPfNK/VbMmbJCLLnmtc93GG3INNErMAWWs62x5Cru2bX0xdcWtrbWMoyASfuZquCgjdT3sZ1Ml
92EU1ikzpuaCqMFdA6QjzEWKbQ7AEtoG5TXX92JKR7hi2rsYdjVQLesF+8ytOYuTyMj/jblza2ob
2aLwX5mah/MmSmrd69RM1YBtjCGEhEtIXlQKdnS/S5asX38+2ZhgAkkmpk5FT4ltWt2t7ta+rL3W
taSnyMqkDUE9uP4VuJ1IL1S3YUecDs5rIGFeCeFWXeaI/BWZPNIIIiJIotTYqm0SnQdNNEBjU5tK
Th2whJUBm8lt0xz1WWS90zPbmTgxbP0rw+H8NqUCtGlA/suLrA9qocL/6unKXDJWyyuz5ZjyQicY
KdEq/yLy1ZLhC/3GQjq3OypMOTr3JGP5sUhV9YuKPkEJ27qM7Bhx/8ty8NojlTj6Ia/b/sQylGja
CMs6lSsfKmmwDke1UnikRuQClR+pM8apUgtwjIUI3geVB/+pQIsaqd/aGiO024+yIiLaWTSxPqPg
yDozY0d9m0qlQxFV3d3IabGcKpJswxCVwFloVM05ko7p5xUFJxNQ6Mkn0QT2J2i8yreWrofHopPQ
IVpSU3VI7AZQpogodQMmqfcgkODq1VBzmvkZUG3oA5wpYiz527qFI0bIWNJqL4wJqRd9rAkAUbaW
RZTNok+MLoEtnznkuC4b3ktfchSor+qyhWe7bim2GTWQVFHwzXv5cInU91xe9d5ZowP0KMPU+WjA
4PUxWHU6hXg5bFceJbWygEsiA6K3WtndOR4m9KoD+ysLdDWR04gC2YGjLQmTYpovbXZm4KBG3K5g
oBIcYoMEtq7Gs5BXEISo4VWO7DlanHKmTJCzNQKKaJpuUsFvyVYXEBb0DWo8ZZSlEKck6Qn5U5NQ
jQGvL1aqE9yUeU5titXmnyyl6lfwpgXig0qSFoEQyyAMRFgXHeemumCy8s95g9CEs5Q+tFUES2TT
YhVkBQFozJCLZiXDPJpXBgJBS9AmbYPXUwHUr824P+tF7px0jiPg1hJYDv0AkrK0dKzLnU7ewrdO
c1ipT6k1IOWl6OUbkNPyW7kP0huwv+XqsJSQKvMo+0INw8lUdAF8GSazRI1OLS/IP3XLqLpSRFbe
kBAvzlS/rKfCgFsOcqLuNqmT5dQSuTmrRd67MsLV194ycS59PXY00g5WcZqoWJ8WCpmEmAr/HI2Y
cIRkOOz1Vum9oQhKPY7VVD6rgiC5bZF7GhMcAx0lS8u14F1YTTNZRMrhypZ8h8NXjQG8tr1IJ0mW
9PA7qkOlVoLTLrcmVNNZYaegMFMkfmR0avLJ0jchR409qGlHrVY713pT6kf+iVwp6BxpVHvm5zCB
EYImtfgOKudgkSiGTQ1sV0EgYulUZ+phceVZjURlgBiqDi3jUjfabNLp3qd4ZZJCXLZaPLYiU50m
lBJPgGwNXplWTkS7bI5NxdNIl7b5+9RKzqgmIIkAoqcrqxMdV2/admoKxWKLc6Ct+s6lfD8ZkZ0B
DxvpWnDhQap50vRNjTog6AIet3yMLdp9Misqe1n5hHwLGb5ISy+OdN2/En2LFylaPDbJVqmiT5fm
TBBCBew3CMoh4XRZR1AQcjwbR5qA+zvu0mBeS17E0nNs1Nk81HyQtHgvB2105ee2BwgZ0KcKG9Ep
uWwPgqJlPekSeDRXxFWuPYCeZ5a0rJIj4bTAwAoYkqBFxwo107RAU0LPFLewGmOsL5f2O9DmNuSY
qjcqzQrgZBXq0EpBAWx5/nLc2AOfWg/TLnWr0C37QdDp2M9KjZpTrSPJHrQm/JWyPwnTgBJjKVZ0
/Hk5npmrVpqZKPKOlbLTpklnKJdObfvjohX6GVobgMFWWnRM0Qc52ZKoZy5g5YETbnnNrRCXa4we
G9KTpeBWD1jzRRvl7ynLqUd2UrbnFMay2c1eu0GyVb0jzZpNSSTV1FpYaNkFhhgDs41mFKRaU9Op
m3Hj5ekXK42sN0alx9dhWJkT/FCIaXNDmxBPyGdejslihg6ZNUWvscAiDCfsyM9tZS2A8hujIBD2
aSXX73S5mjiarUH8JyxgmHDIdGV6JznUoRR1OxI9zBIWNhmIwFCZ6WHCK1MkGTJLSj/OVJHOciF3
sxyiojFmCEC2TgtgDayyGjlPnuihXzUUOyR1zPOPdOOKjQrlKXGr8AeEV2tGj6+AGtwCAf2aqts6
UT/ZBOGz6xbYJaaNRin5Mcvksr9VbwtXui3et+fVOxgl07dSfP59T0SjhOoxx4imqCoq21CgwOYG
ltscCqMeOSKt42kQdwTO8dKw0AfMqoAS8YiT65C81RKWXD30LrQczw4yDKn9oug9i05zoi+As+Ef
ln0SGUqbg5jIZLuh2tRRmTigqE04gny9uEGbWvqAQ0YoC91xANZp1pIrAE0wnH5qcamR+QCvIwJy
cNAJT3PRae+TLCICqCl4c7psnap9kH/JytC4ypE3P9H1eHUZUzxFljiEFQOHslhlYwrHK+uktFfJ
WdgF5Q3c9VJ1aCci/vCDaXvKBqdoQrY1BREBWYEmxhr8u0fTBp2UGi2LQjqWlK44deqaxGIRlzOv
R5AkX5IVPYyXMGKhfIhClDCVj5XloypXkv+eAw8EHaFS9lhLSngKSW51YREavvWBQh3HUkZuzMrP
AhSkR+C5c8C3ICbQIZXy6CyKQhWa8LRqL0BWKhp5NdO/NjzJnIUGenujZggoqjamMbTEfeqWfYMG
dFIbELf0QwwyWocjw3VosldK28N2zhWsKuzVd+t5+r8hAIcb/aJOxn0fR88JHT9o/g7fXmRBWl+h
uFdTv//uq1TyT/1oG45/vqEd5WRgVNQ9oMPswTa3Uys5HAM7qYd1l9Zd+V4LsUuPm/mCPAGiG7oA
OKJxYMRZCvvF+nPTPiBIY1j4iPL64mtu9GhqXhr898f1rZb0t+3s9NydJwNKqUJs4K5+PHZC/0Q5
2F0/M/4nrXwdv6IP4xQsagvY43DtToN2IOtiOF3F5tvfchqEytm81zSwDAzgPYqFAbq5dqdBOdCx
RVVopX63ZaCQ6n5aYvzCJnh5EVBizA4QGkfz+iL79XgvGAcKLxgYPgZoLNdm0/1Ge4G4rrFZmZx6
QNYezpRvT4KXJ4H845DkU6z7UT7ZCdaBJpsDBngz27/R6BUDI23PDaDIB5gxsLQqyuYZPxm9wegR
H+K9vVkhmw33G02CptC9fSfBPtB0IVPjDv5guBjlk30gwzIPF95vdwqourXv6IUNB5+loNv3dNQq
bH0aePXNpGzu8xs9emEK7SftgBd3vzAO4JznRWiZz65/9YBXgwJbM6i24foX78GfmKkHgwn/M56v
7algUT1nUb30g63V8e3399bEmsURc2nnh0M1xubei7UNN/z/7505Wls8j77cWkDr+9z/+f0Av731
zr22o9p+OA0WpVveUT+1vvV9N8/RfPvrz3/SuQ/j9kXpzheV/9jqoXKDk+lrh/76c6e7jw6A77Zf
Nql7RxXJc7eAXvs1blFVbrLt6TD5Airw7f+Hifu1npM3c8ttM0OzWG6cRvtOyNQtV266W1GzOVL2
bjlIXpxpRcOk2r/zMzdJmj/+4yb5f/84dQlVBTszhN0yWCz7DuTULVN8nmh3kjbW195tsxXiJw2v
3+n7NnzmRpXvztvFIt/OwPogMKk72n7w64vxjTv3V89v04GOZv8bvJ0HdH/bznoXwZT+Cg/zopk3
d/6iLFc7jRuqomw/+PVpuWhgDfy8bWfda5Jgr9Dr927ogtRxd3zg+7ffvivlMoiiYOfAUjGEXuEZ
XrlJEP9x7s6bxzNyb7Hv2+s1uPC5Q1ylgOwVVviHRVX/cbhIYUTe6T0oRSyAfXv/xuUw58Cqd4VB
703ZfVs/bkJa/yZmsHaW924729mVD7GIfdvlxe8mbrrR2gjuss+obZxUAxt1tZ3uYT/hjCqE6LYf
/fpW/ed7hgC+IB7hqxyUQZ+Vu+bA0Djl4RjT+84ZinNQiO08j/vGX2H3/ivpkwcb8tdsmx8Qj+/Z
+vep1vZt/Ac1yXs2P1rEfrBdKesXOL6IMLVXMJ5GD/ttFOyc0Kyh4Rav8D48GrDfAcI5u5b8pv1X
2MRHvu/WNaCFp3e4h5i/wjb4CRD7no94xqvgRZD8K/gjVwtOUe+pjW8Q7RLE9bZr69dP0jN3Dsh/
2876kCZDJgtDtqnC5x8CWZLt1y/d5jlP8iHo/q1/uQ2mP/dnu87z8Iu7eOGWf/8PAAD//w==</cx:binary>
              </cx:geoCache>
            </cx:geography>
          </cx:layoutPr>
        </cx:series>
      </cx:plotAreaRegion>
    </cx:plotArea>
  </cx:chart>
  <cx:spPr>
    <a:solidFill>
      <a:schemeClr val="accent5"/>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chart" Target="../charts/chart1.xml"/><Relationship Id="rId4" Type="http://schemas.openxmlformats.org/officeDocument/2006/relationships/image" Target="../media/image6.sv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1.xml"/><Relationship Id="rId1" Type="http://schemas.openxmlformats.org/officeDocument/2006/relationships/chart" Target="../charts/chart4.xml"/><Relationship Id="rId4" Type="http://schemas.microsoft.com/office/2014/relationships/chartEx" Target="../charts/chartEx2.xml"/></Relationships>
</file>

<file path=xl/drawings/_rels/drawing7.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70485</xdr:rowOff>
    </xdr:from>
    <xdr:to>
      <xdr:col>18</xdr:col>
      <xdr:colOff>3810</xdr:colOff>
      <xdr:row>31</xdr:row>
      <xdr:rowOff>169545</xdr:rowOff>
    </xdr:to>
    <xdr:grpSp>
      <xdr:nvGrpSpPr>
        <xdr:cNvPr id="4" name="Group 3">
          <a:extLst>
            <a:ext uri="{FF2B5EF4-FFF2-40B4-BE49-F238E27FC236}">
              <a16:creationId xmlns:a16="http://schemas.microsoft.com/office/drawing/2014/main" id="{80CECCA6-BBEE-4560-9507-D3491AE65A15}"/>
            </a:ext>
          </a:extLst>
        </xdr:cNvPr>
        <xdr:cNvGrpSpPr/>
      </xdr:nvGrpSpPr>
      <xdr:grpSpPr>
        <a:xfrm>
          <a:off x="657606" y="439293"/>
          <a:ext cx="10812780" cy="5448300"/>
          <a:chOff x="1828800" y="441960"/>
          <a:chExt cx="10347960" cy="5623560"/>
        </a:xfrm>
      </xdr:grpSpPr>
      <xdr:sp macro="" textlink="">
        <xdr:nvSpPr>
          <xdr:cNvPr id="2" name="Rectangle 1">
            <a:extLst>
              <a:ext uri="{FF2B5EF4-FFF2-40B4-BE49-F238E27FC236}">
                <a16:creationId xmlns:a16="http://schemas.microsoft.com/office/drawing/2014/main" id="{8ACF6A4C-30B4-4B3F-82CA-2409E223DB76}"/>
              </a:ext>
            </a:extLst>
          </xdr:cNvPr>
          <xdr:cNvSpPr/>
        </xdr:nvSpPr>
        <xdr:spPr>
          <a:xfrm>
            <a:off x="1828800" y="441960"/>
            <a:ext cx="10347960" cy="5623560"/>
          </a:xfrm>
          <a:prstGeom prst="rect">
            <a:avLst/>
          </a:prstGeom>
          <a:solidFill>
            <a:schemeClr val="accent2"/>
          </a:solidFill>
          <a:ln w="38100">
            <a:solidFill>
              <a:schemeClr val="tx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300E8E25-E33A-43DC-965D-3316625154B2}"/>
              </a:ext>
            </a:extLst>
          </xdr:cNvPr>
          <xdr:cNvSpPr/>
        </xdr:nvSpPr>
        <xdr:spPr>
          <a:xfrm>
            <a:off x="3825240" y="1600200"/>
            <a:ext cx="6225540" cy="2994660"/>
          </a:xfrm>
          <a:prstGeom prst="roundRect">
            <a:avLst>
              <a:gd name="adj" fmla="val 4731"/>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a:solidFill>
                  <a:schemeClr val="bg1"/>
                </a:solidFill>
                <a:effectLst/>
                <a:latin typeface="Stencil" panose="040409050D0802020404" pitchFamily="82" charset="0"/>
                <a:ea typeface="+mn-ea"/>
                <a:cs typeface="+mn-cs"/>
              </a:rPr>
              <a:t>PROJECT</a:t>
            </a:r>
            <a:r>
              <a:rPr lang="en-IN" sz="3600" baseline="0">
                <a:solidFill>
                  <a:schemeClr val="bg1"/>
                </a:solidFill>
                <a:effectLst/>
                <a:latin typeface="Stencil" panose="040409050D0802020404" pitchFamily="82" charset="0"/>
                <a:ea typeface="+mn-ea"/>
                <a:cs typeface="+mn-cs"/>
              </a:rPr>
              <a:t> 2 -  SHUBHAM KARDE</a:t>
            </a:r>
            <a:endParaRPr lang="en-IN" sz="3600">
              <a:solidFill>
                <a:schemeClr val="bg1"/>
              </a:solidFill>
              <a:effectLst/>
              <a:latin typeface="Stencil" panose="040409050D0802020404" pitchFamily="82" charset="0"/>
            </a:endParaRPr>
          </a:p>
          <a:p>
            <a:pPr algn="ctr"/>
            <a:endParaRPr lang="en-IN" sz="3600">
              <a:latin typeface="Stencil" panose="040409050D0802020404" pitchFamily="82" charset="0"/>
            </a:endParaRPr>
          </a:p>
        </xdr:txBody>
      </xdr:sp>
    </xdr:grpSp>
    <xdr:clientData/>
  </xdr:twoCellAnchor>
  <xdr:twoCellAnchor editAs="oneCell">
    <xdr:from>
      <xdr:col>16</xdr:col>
      <xdr:colOff>407670</xdr:colOff>
      <xdr:row>2</xdr:row>
      <xdr:rowOff>85725</xdr:rowOff>
    </xdr:from>
    <xdr:to>
      <xdr:col>17</xdr:col>
      <xdr:colOff>552450</xdr:colOff>
      <xdr:row>6</xdr:row>
      <xdr:rowOff>108585</xdr:rowOff>
    </xdr:to>
    <xdr:pic>
      <xdr:nvPicPr>
        <xdr:cNvPr id="7" name="Graphic 6" descr="Bar graph with upward trend">
          <a:extLst>
            <a:ext uri="{FF2B5EF4-FFF2-40B4-BE49-F238E27FC236}">
              <a16:creationId xmlns:a16="http://schemas.microsoft.com/office/drawing/2014/main" id="{86AFF92B-F475-4B2E-88B5-B9791E5DA3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61270" y="466725"/>
          <a:ext cx="754380" cy="784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7620</xdr:colOff>
      <xdr:row>1</xdr:row>
      <xdr:rowOff>167640</xdr:rowOff>
    </xdr:from>
    <xdr:to>
      <xdr:col>13</xdr:col>
      <xdr:colOff>255256</xdr:colOff>
      <xdr:row>31</xdr:row>
      <xdr:rowOff>15240</xdr:rowOff>
    </xdr:to>
    <xdr:pic>
      <xdr:nvPicPr>
        <xdr:cNvPr id="12" name="Picture 11">
          <a:extLst>
            <a:ext uri="{FF2B5EF4-FFF2-40B4-BE49-F238E27FC236}">
              <a16:creationId xmlns:a16="http://schemas.microsoft.com/office/drawing/2014/main" id="{ED67053A-C487-4706-AEA0-DAE73B47555D}"/>
            </a:ext>
          </a:extLst>
        </xdr:cNvPr>
        <xdr:cNvPicPr>
          <a:picLocks noChangeAspect="1"/>
        </xdr:cNvPicPr>
      </xdr:nvPicPr>
      <xdr:blipFill>
        <a:blip xmlns:r="http://schemas.openxmlformats.org/officeDocument/2006/relationships" r:embed="rId1"/>
        <a:stretch>
          <a:fillRect/>
        </a:stretch>
      </xdr:blipFill>
      <xdr:spPr>
        <a:xfrm>
          <a:off x="6499860" y="350520"/>
          <a:ext cx="4514836" cy="533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144917</xdr:rowOff>
    </xdr:from>
    <xdr:to>
      <xdr:col>13</xdr:col>
      <xdr:colOff>211667</xdr:colOff>
      <xdr:row>34</xdr:row>
      <xdr:rowOff>170330</xdr:rowOff>
    </xdr:to>
    <xdr:graphicFrame macro="">
      <xdr:nvGraphicFramePr>
        <xdr:cNvPr id="2" name="Chart 1">
          <a:extLst>
            <a:ext uri="{FF2B5EF4-FFF2-40B4-BE49-F238E27FC236}">
              <a16:creationId xmlns:a16="http://schemas.microsoft.com/office/drawing/2014/main" id="{4A69CC3C-799E-4C49-8CB4-8354B48D5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212661</xdr:colOff>
      <xdr:row>1</xdr:row>
      <xdr:rowOff>143933</xdr:rowOff>
    </xdr:from>
    <xdr:to>
      <xdr:col>25</xdr:col>
      <xdr:colOff>0</xdr:colOff>
      <xdr:row>34</xdr:row>
      <xdr:rowOff>168089</xdr:rowOff>
    </xdr:to>
    <xdr:sp macro="" textlink="">
      <xdr:nvSpPr>
        <xdr:cNvPr id="3" name="TextBox 2">
          <a:extLst>
            <a:ext uri="{FF2B5EF4-FFF2-40B4-BE49-F238E27FC236}">
              <a16:creationId xmlns:a16="http://schemas.microsoft.com/office/drawing/2014/main" id="{6D143FE2-E13B-4DC1-A28B-5E91D945ACA1}"/>
            </a:ext>
          </a:extLst>
        </xdr:cNvPr>
        <xdr:cNvSpPr txBox="1"/>
      </xdr:nvSpPr>
      <xdr:spPr>
        <a:xfrm>
          <a:off x="9267014" y="334433"/>
          <a:ext cx="7048751" cy="632186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dk1"/>
              </a:solidFill>
              <a:effectLst/>
              <a:latin typeface="+mn-lt"/>
              <a:ea typeface="+mn-ea"/>
              <a:cs typeface="+mn-cs"/>
            </a:rPr>
            <a:t>1. Which state has the highest number of hotels? Depict this via a bar graph that compares all states.</a:t>
          </a:r>
        </a:p>
        <a:p>
          <a:pPr marL="0" marR="0" lvl="0" indent="0" defTabSz="914400" eaLnBrk="1" fontAlgn="auto" latinLnBrk="0" hangingPunct="1">
            <a:lnSpc>
              <a:spcPct val="100000"/>
            </a:lnSpc>
            <a:spcBef>
              <a:spcPts val="0"/>
            </a:spcBef>
            <a:spcAft>
              <a:spcPts val="0"/>
            </a:spcAft>
            <a:buClrTx/>
            <a:buSzTx/>
            <a:buFontTx/>
            <a:buNone/>
            <a:tabLst/>
            <a:defRPr/>
          </a:pPr>
          <a:endParaRPr lang="en-IN" sz="1200" b="0" i="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IN" sz="1200" b="1" i="0">
              <a:solidFill>
                <a:schemeClr val="dk1"/>
              </a:solidFill>
              <a:effectLst/>
              <a:latin typeface="+mn-lt"/>
              <a:ea typeface="+mn-ea"/>
              <a:cs typeface="+mn-cs"/>
            </a:rPr>
            <a:t>Kerala</a:t>
          </a:r>
          <a:r>
            <a:rPr lang="en-IN" sz="1200" b="0" i="0" baseline="0">
              <a:solidFill>
                <a:schemeClr val="dk1"/>
              </a:solidFill>
              <a:effectLst/>
              <a:latin typeface="+mn-lt"/>
              <a:ea typeface="+mn-ea"/>
              <a:cs typeface="+mn-cs"/>
            </a:rPr>
            <a:t> has the highest number of hotels ( </a:t>
          </a:r>
          <a:r>
            <a:rPr lang="en-IN" sz="1200" b="1" i="0" baseline="0">
              <a:solidFill>
                <a:schemeClr val="dk1"/>
              </a:solidFill>
              <a:effectLst/>
              <a:latin typeface="+mn-lt"/>
              <a:ea typeface="+mn-ea"/>
              <a:cs typeface="+mn-cs"/>
            </a:rPr>
            <a:t>6,72,000</a:t>
          </a:r>
          <a:r>
            <a:rPr lang="en-IN" sz="1200" b="0" i="0" baseline="0">
              <a:solidFill>
                <a:schemeClr val="dk1"/>
              </a:solidFill>
              <a:effectLst/>
              <a:latin typeface="+mn-lt"/>
              <a:ea typeface="+mn-ea"/>
              <a:cs typeface="+mn-cs"/>
            </a:rPr>
            <a:t> ) as compared to other states. It is also a very evident </a:t>
          </a:r>
          <a:r>
            <a:rPr lang="en-IN" sz="1200" b="1" i="0" baseline="0">
              <a:solidFill>
                <a:schemeClr val="dk1"/>
              </a:solidFill>
              <a:effectLst/>
              <a:latin typeface="+mn-lt"/>
              <a:ea typeface="+mn-ea"/>
              <a:cs typeface="+mn-cs"/>
            </a:rPr>
            <a:t>outlier</a:t>
          </a:r>
          <a:r>
            <a:rPr lang="en-IN" sz="1200" b="0" i="0" baseline="0">
              <a:solidFill>
                <a:schemeClr val="dk1"/>
              </a:solidFill>
              <a:effectLst/>
              <a:latin typeface="+mn-lt"/>
              <a:ea typeface="+mn-ea"/>
              <a:cs typeface="+mn-cs"/>
            </a:rPr>
            <a:t> as per the data if we obsereve the bar chart.</a:t>
          </a:r>
        </a:p>
        <a:p>
          <a:endParaRPr lang="en-IN" sz="1100">
            <a:solidFill>
              <a:srgbClr val="FF0000"/>
            </a:solidFill>
          </a:endParaRPr>
        </a:p>
        <a:p>
          <a:endParaRPr lang="en-IN" sz="1100">
            <a:solidFill>
              <a:srgbClr val="FF0000"/>
            </a:solidFill>
          </a:endParaRPr>
        </a:p>
        <a:p>
          <a:endParaRPr lang="en-IN" sz="1100">
            <a:solidFill>
              <a:srgbClr val="FF0000"/>
            </a:solidFill>
          </a:endParaRPr>
        </a:p>
      </xdr:txBody>
    </xdr:sp>
    <xdr:clientData/>
  </xdr:twoCellAnchor>
  <xdr:twoCellAnchor>
    <xdr:from>
      <xdr:col>15</xdr:col>
      <xdr:colOff>510490</xdr:colOff>
      <xdr:row>10</xdr:row>
      <xdr:rowOff>112061</xdr:rowOff>
    </xdr:from>
    <xdr:to>
      <xdr:col>22</xdr:col>
      <xdr:colOff>331695</xdr:colOff>
      <xdr:row>30</xdr:row>
      <xdr:rowOff>116586</xdr:rowOff>
    </xdr:to>
    <xdr:grpSp>
      <xdr:nvGrpSpPr>
        <xdr:cNvPr id="9" name="Group 8">
          <a:extLst>
            <a:ext uri="{FF2B5EF4-FFF2-40B4-BE49-F238E27FC236}">
              <a16:creationId xmlns:a16="http://schemas.microsoft.com/office/drawing/2014/main" id="{0037DA60-5794-4B2D-9C3D-21920A8DFBFF}"/>
            </a:ext>
          </a:extLst>
        </xdr:cNvPr>
        <xdr:cNvGrpSpPr/>
      </xdr:nvGrpSpPr>
      <xdr:grpSpPr>
        <a:xfrm>
          <a:off x="11395314" y="1970094"/>
          <a:ext cx="4274748" cy="3685876"/>
          <a:chOff x="10388600" y="2032001"/>
          <a:chExt cx="3040380" cy="2714413"/>
        </a:xfrm>
      </xdr:grpSpPr>
      <xdr:pic>
        <xdr:nvPicPr>
          <xdr:cNvPr id="7" name="Picture 6" descr="Kerala Map Isolated Vector Illustration Stock Vector (Royalty Free)  1603432351 | Shutterstock">
            <a:extLst>
              <a:ext uri="{FF2B5EF4-FFF2-40B4-BE49-F238E27FC236}">
                <a16:creationId xmlns:a16="http://schemas.microsoft.com/office/drawing/2014/main" id="{4375CCC3-7BDE-4F55-9417-BF525C0CDE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88600" y="2032001"/>
            <a:ext cx="3040380" cy="271441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Rectangle 7">
            <a:extLst>
              <a:ext uri="{FF2B5EF4-FFF2-40B4-BE49-F238E27FC236}">
                <a16:creationId xmlns:a16="http://schemas.microsoft.com/office/drawing/2014/main" id="{F8EF3269-98F6-4D74-92E7-5921CEB03246}"/>
              </a:ext>
            </a:extLst>
          </xdr:cNvPr>
          <xdr:cNvSpPr/>
        </xdr:nvSpPr>
        <xdr:spPr>
          <a:xfrm>
            <a:off x="11140333" y="4519469"/>
            <a:ext cx="1625600" cy="22013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7</xdr:col>
      <xdr:colOff>107577</xdr:colOff>
      <xdr:row>2</xdr:row>
      <xdr:rowOff>17929</xdr:rowOff>
    </xdr:from>
    <xdr:to>
      <xdr:col>7</xdr:col>
      <xdr:colOff>484095</xdr:colOff>
      <xdr:row>4</xdr:row>
      <xdr:rowOff>17929</xdr:rowOff>
    </xdr:to>
    <xdr:pic>
      <xdr:nvPicPr>
        <xdr:cNvPr id="10" name="Graphic 9" descr="City">
          <a:extLst>
            <a:ext uri="{FF2B5EF4-FFF2-40B4-BE49-F238E27FC236}">
              <a16:creationId xmlns:a16="http://schemas.microsoft.com/office/drawing/2014/main" id="{05AFC986-AAA5-4147-9093-C57596A249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620871" y="376517"/>
          <a:ext cx="376518" cy="37651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31</xdr:row>
      <xdr:rowOff>8965</xdr:rowOff>
    </xdr:from>
    <xdr:to>
      <xdr:col>8</xdr:col>
      <xdr:colOff>1509453</xdr:colOff>
      <xdr:row>50</xdr:row>
      <xdr:rowOff>0</xdr:rowOff>
    </xdr:to>
    <xdr:sp macro="" textlink="">
      <xdr:nvSpPr>
        <xdr:cNvPr id="4" name="TextBox 3">
          <a:extLst>
            <a:ext uri="{FF2B5EF4-FFF2-40B4-BE49-F238E27FC236}">
              <a16:creationId xmlns:a16="http://schemas.microsoft.com/office/drawing/2014/main" id="{DA4234CC-2E4B-48D9-9B24-1B8362464331}"/>
            </a:ext>
          </a:extLst>
        </xdr:cNvPr>
        <xdr:cNvSpPr txBox="1"/>
      </xdr:nvSpPr>
      <xdr:spPr>
        <a:xfrm>
          <a:off x="0" y="6170279"/>
          <a:ext cx="15671767" cy="350712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2.</a:t>
          </a:r>
          <a:r>
            <a:rPr lang="en-IN" sz="1400" b="1" baseline="0"/>
            <a:t> </a:t>
          </a:r>
          <a:r>
            <a:rPr lang="en-IN" sz="1400" b="1"/>
            <a:t>Which states have three types of climatic conditions? (convert the map, an unstructured data, to an Excel file in a structured format and mention the number of climates along</a:t>
          </a:r>
          <a:r>
            <a:rPr lang="en-IN" sz="1400" b="1" baseline="0"/>
            <a:t> </a:t>
          </a:r>
          <a:r>
            <a:rPr lang="en-IN" sz="1400" b="1"/>
            <a:t>with the state)</a:t>
          </a:r>
        </a:p>
        <a:p>
          <a:pPr algn="l"/>
          <a:endParaRPr lang="en-IN" sz="1400" u="none"/>
        </a:p>
        <a:p>
          <a:pPr marL="171450" indent="-171450" algn="l">
            <a:buFont typeface="Wingdings" panose="05000000000000000000" pitchFamily="2" charset="2"/>
            <a:buChar char="Ø"/>
          </a:pPr>
          <a:r>
            <a:rPr lang="en-IN" sz="1400" b="1" u="none">
              <a:solidFill>
                <a:sysClr val="windowText" lastClr="000000"/>
              </a:solidFill>
            </a:rPr>
            <a:t>States</a:t>
          </a:r>
          <a:r>
            <a:rPr lang="en-IN" sz="1400" b="1" u="none" baseline="0">
              <a:solidFill>
                <a:sysClr val="windowText" lastClr="000000"/>
              </a:solidFill>
            </a:rPr>
            <a:t> which experience three or more types of climatic conditions as per the provided data are as follows : </a:t>
          </a:r>
        </a:p>
        <a:p>
          <a:pPr marL="171450" indent="-171450" algn="l">
            <a:buFont typeface="Wingdings" panose="05000000000000000000" pitchFamily="2" charset="2"/>
            <a:buChar char="Ø"/>
          </a:pPr>
          <a:endParaRPr lang="en-IN" sz="1400" u="none" baseline="0"/>
        </a:p>
        <a:p>
          <a:pPr marL="171450" indent="-171450" algn="l">
            <a:buFont typeface="Arial" panose="020B0604020202020204" pitchFamily="34" charset="0"/>
            <a:buChar char="•"/>
          </a:pPr>
          <a:r>
            <a:rPr lang="en-IN" sz="1400" i="0" u="none" baseline="0"/>
            <a:t>Maharashtra ( 4 climates ) </a:t>
          </a:r>
        </a:p>
        <a:p>
          <a:pPr marL="171450" indent="-171450" algn="l">
            <a:buFont typeface="Arial" panose="020B0604020202020204" pitchFamily="34" charset="0"/>
            <a:buChar char="•"/>
          </a:pPr>
          <a:r>
            <a:rPr lang="en-IN" sz="1400" i="0" u="none" baseline="0"/>
            <a:t>Tamil Nadu </a:t>
          </a:r>
        </a:p>
        <a:p>
          <a:pPr marL="171450" indent="-171450" algn="l">
            <a:buFont typeface="Arial" panose="020B0604020202020204" pitchFamily="34" charset="0"/>
            <a:buChar char="•"/>
          </a:pPr>
          <a:r>
            <a:rPr lang="en-IN" sz="1400" i="0" u="none" baseline="0"/>
            <a:t>Karnataka</a:t>
          </a:r>
        </a:p>
        <a:p>
          <a:pPr marL="171450" indent="-171450" algn="l">
            <a:buFont typeface="Arial" panose="020B0604020202020204" pitchFamily="34" charset="0"/>
            <a:buChar char="•"/>
          </a:pPr>
          <a:r>
            <a:rPr lang="en-IN" sz="1400" i="0" u="none" baseline="0"/>
            <a:t>Madhya Pradesh</a:t>
          </a:r>
        </a:p>
        <a:p>
          <a:pPr marL="171450" indent="-171450" algn="l">
            <a:buFont typeface="Arial" panose="020B0604020202020204" pitchFamily="34" charset="0"/>
            <a:buChar char="•"/>
          </a:pPr>
          <a:r>
            <a:rPr lang="en-IN" sz="1400" i="0" u="none" baseline="0"/>
            <a:t>West Bengal</a:t>
          </a:r>
        </a:p>
        <a:p>
          <a:pPr marL="171450" indent="-171450" algn="l">
            <a:buFont typeface="Arial" panose="020B0604020202020204" pitchFamily="34" charset="0"/>
            <a:buChar char="•"/>
          </a:pPr>
          <a:r>
            <a:rPr lang="en-IN" sz="1400" i="0" u="none" baseline="0"/>
            <a:t>Haryana</a:t>
          </a:r>
        </a:p>
        <a:p>
          <a:pPr marL="171450" indent="-171450" algn="l">
            <a:buFont typeface="Arial" panose="020B0604020202020204" pitchFamily="34" charset="0"/>
            <a:buChar char="•"/>
          </a:pPr>
          <a:r>
            <a:rPr lang="en-IN" sz="1400" i="0" u="none" baseline="0"/>
            <a:t>Himachal Pradesh </a:t>
          </a:r>
        </a:p>
        <a:p>
          <a:pPr marL="171450" indent="-171450" algn="l">
            <a:buFont typeface="Arial" panose="020B0604020202020204" pitchFamily="34" charset="0"/>
            <a:buChar char="•"/>
          </a:pPr>
          <a:r>
            <a:rPr lang="en-IN" sz="1400" i="0" u="none" baseline="0"/>
            <a:t>Gujarat </a:t>
          </a:r>
        </a:p>
        <a:p>
          <a:endParaRPr lang="en-IN" sz="1200" i="0" baseline="0"/>
        </a:p>
        <a:p>
          <a:endParaRPr lang="en-IN" sz="1100" baseline="0"/>
        </a:p>
        <a:p>
          <a:endParaRPr lang="en-IN" sz="1100"/>
        </a:p>
      </xdr:txBody>
    </xdr:sp>
    <xdr:clientData/>
  </xdr:twoCellAnchor>
  <xdr:twoCellAnchor>
    <xdr:from>
      <xdr:col>8</xdr:col>
      <xdr:colOff>1513113</xdr:colOff>
      <xdr:row>1</xdr:row>
      <xdr:rowOff>228599</xdr:rowOff>
    </xdr:from>
    <xdr:to>
      <xdr:col>20</xdr:col>
      <xdr:colOff>1153885</xdr:colOff>
      <xdr:row>50</xdr:row>
      <xdr:rowOff>21770</xdr:rowOff>
    </xdr:to>
    <xdr:graphicFrame macro="">
      <xdr:nvGraphicFramePr>
        <xdr:cNvPr id="2" name="Chart 1">
          <a:extLst>
            <a:ext uri="{FF2B5EF4-FFF2-40B4-BE49-F238E27FC236}">
              <a16:creationId xmlns:a16="http://schemas.microsoft.com/office/drawing/2014/main" id="{B6AF2B00-7157-4CC7-A673-73B409764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162771</xdr:rowOff>
    </xdr:from>
    <xdr:to>
      <xdr:col>10</xdr:col>
      <xdr:colOff>467572</xdr:colOff>
      <xdr:row>35</xdr:row>
      <xdr:rowOff>65829</xdr:rowOff>
    </xdr:to>
    <xdr:graphicFrame macro="">
      <xdr:nvGraphicFramePr>
        <xdr:cNvPr id="4" name="Chart 3">
          <a:extLst>
            <a:ext uri="{FF2B5EF4-FFF2-40B4-BE49-F238E27FC236}">
              <a16:creationId xmlns:a16="http://schemas.microsoft.com/office/drawing/2014/main" id="{1079D75F-F1A8-4813-8EA2-DB50E512F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477520</xdr:colOff>
      <xdr:row>1</xdr:row>
      <xdr:rowOff>163828</xdr:rowOff>
    </xdr:from>
    <xdr:to>
      <xdr:col>24</xdr:col>
      <xdr:colOff>10085</xdr:colOff>
      <xdr:row>35</xdr:row>
      <xdr:rowOff>66676</xdr:rowOff>
    </xdr:to>
    <xdr:sp macro="" textlink="">
      <xdr:nvSpPr>
        <xdr:cNvPr id="5" name="TextBox 4">
          <a:extLst>
            <a:ext uri="{FF2B5EF4-FFF2-40B4-BE49-F238E27FC236}">
              <a16:creationId xmlns:a16="http://schemas.microsoft.com/office/drawing/2014/main" id="{F0D513DE-5574-4751-B9B0-580D4BD5611B}"/>
            </a:ext>
          </a:extLst>
        </xdr:cNvPr>
        <xdr:cNvSpPr txBox="1"/>
      </xdr:nvSpPr>
      <xdr:spPr>
        <a:xfrm>
          <a:off x="8164195" y="344803"/>
          <a:ext cx="8066965" cy="6055998"/>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u="none"/>
            <a:t>3. </a:t>
          </a:r>
          <a:r>
            <a:rPr lang="en-IN" sz="1100" b="1" i="0" u="none">
              <a:solidFill>
                <a:schemeClr val="dk1"/>
              </a:solidFill>
              <a:effectLst/>
              <a:latin typeface="+mn-lt"/>
              <a:ea typeface="+mn-ea"/>
              <a:cs typeface="+mn-cs"/>
            </a:rPr>
            <a:t>Among the North-eastern states which are best to set up a hotel? Use Clustered Column Chart and give recommendations for hotel industry investors.</a:t>
          </a:r>
        </a:p>
        <a:p>
          <a:endParaRPr lang="en-IN" sz="1100"/>
        </a:p>
        <a:p>
          <a:r>
            <a:rPr lang="en-IN" sz="1100"/>
            <a:t>Most</a:t>
          </a:r>
          <a:r>
            <a:rPr lang="en-IN" sz="1100" baseline="0"/>
            <a:t> of the Northeastern states only have </a:t>
          </a:r>
          <a:r>
            <a:rPr lang="en-IN" sz="1100" b="1" i="0" u="none" strike="noStrike">
              <a:solidFill>
                <a:schemeClr val="dk1"/>
              </a:solidFill>
              <a:effectLst/>
              <a:latin typeface="+mn-lt"/>
              <a:ea typeface="+mn-ea"/>
              <a:cs typeface="+mn-cs"/>
            </a:rPr>
            <a:t>Subtropical Humid Climate</a:t>
          </a:r>
          <a:r>
            <a:rPr lang="en-IN" sz="1100" b="0" i="0" u="none" strike="noStrike" baseline="0">
              <a:solidFill>
                <a:schemeClr val="dk1"/>
              </a:solidFill>
              <a:effectLst/>
              <a:latin typeface="+mn-lt"/>
              <a:ea typeface="+mn-ea"/>
              <a:cs typeface="+mn-cs"/>
            </a:rPr>
            <a:t> and few states like  </a:t>
          </a:r>
          <a:r>
            <a:rPr lang="en-IN" sz="1100" b="1" i="0" u="none" strike="noStrike" baseline="0">
              <a:solidFill>
                <a:schemeClr val="dk1"/>
              </a:solidFill>
              <a:effectLst/>
              <a:latin typeface="+mn-lt"/>
              <a:ea typeface="+mn-ea"/>
              <a:cs typeface="+mn-cs"/>
            </a:rPr>
            <a:t>Assam, Sikkim and Arunachal Pradesh have Mountain climate </a:t>
          </a:r>
          <a:r>
            <a:rPr lang="en-IN" sz="1100" b="0" i="0" u="none" strike="noStrike" baseline="0">
              <a:solidFill>
                <a:schemeClr val="dk1"/>
              </a:solidFill>
              <a:effectLst/>
              <a:latin typeface="+mn-lt"/>
              <a:ea typeface="+mn-ea"/>
              <a:cs typeface="+mn-cs"/>
            </a:rPr>
            <a:t>in some regions as well. </a:t>
          </a:r>
        </a:p>
        <a:p>
          <a:endParaRPr lang="en-IN" sz="1100" b="0" i="0" u="none" strike="noStrike" baseline="0">
            <a:solidFill>
              <a:schemeClr val="dk1"/>
            </a:solidFill>
            <a:effectLst/>
            <a:latin typeface="+mn-lt"/>
            <a:ea typeface="+mn-ea"/>
            <a:cs typeface="+mn-cs"/>
          </a:endParaRPr>
        </a:p>
        <a:p>
          <a:r>
            <a:rPr lang="en-IN" sz="1100" b="0" i="0">
              <a:solidFill>
                <a:schemeClr val="dk1"/>
              </a:solidFill>
              <a:effectLst/>
              <a:latin typeface="+mn-lt"/>
              <a:ea typeface="+mn-ea"/>
              <a:cs typeface="+mn-cs"/>
            </a:rPr>
            <a:t>The suitability of setting up a hotel in a particular state would depend on various factors such as infrastructure, accessibility, tourist footfall, and investment opportunities.</a:t>
          </a:r>
        </a:p>
        <a:p>
          <a:endParaRPr lang="en-IN" sz="1100" b="0" i="0" u="none" strike="noStrike" baseline="0">
            <a:solidFill>
              <a:schemeClr val="dk1"/>
            </a:solidFill>
            <a:effectLst/>
            <a:latin typeface="+mn-lt"/>
            <a:ea typeface="+mn-ea"/>
            <a:cs typeface="+mn-cs"/>
          </a:endParaRPr>
        </a:p>
        <a:p>
          <a:r>
            <a:rPr lang="en-IN" sz="1100" b="0" i="0" u="none" strike="noStrike" baseline="0">
              <a:solidFill>
                <a:schemeClr val="dk1"/>
              </a:solidFill>
              <a:effectLst/>
              <a:latin typeface="+mn-lt"/>
              <a:ea typeface="+mn-ea"/>
              <a:cs typeface="+mn-cs"/>
            </a:rPr>
            <a:t>We are aware that both Assam and Sikkim are known tourist attraction places, and the data also supports the same ( Number of hotels). We know that these places have been heavily invested by Hotel industry investors. Thus , we can conclude that by the current data we have these states can be potentially be profitable for hotel investment. </a:t>
          </a:r>
        </a:p>
        <a:p>
          <a:endParaRPr lang="en-IN" sz="1100" b="0" i="0" u="none" strike="noStrike" baseline="0">
            <a:solidFill>
              <a:schemeClr val="dk1"/>
            </a:solidFill>
            <a:effectLst/>
            <a:latin typeface="+mn-lt"/>
            <a:ea typeface="+mn-ea"/>
            <a:cs typeface="+mn-cs"/>
          </a:endParaRPr>
        </a:p>
        <a:p>
          <a:r>
            <a:rPr lang="en-IN" sz="1100" b="0" i="0" u="none" strike="noStrike" baseline="0">
              <a:solidFill>
                <a:schemeClr val="dk1"/>
              </a:solidFill>
              <a:effectLst/>
              <a:latin typeface="+mn-lt"/>
              <a:ea typeface="+mn-ea"/>
              <a:cs typeface="+mn-cs"/>
            </a:rPr>
            <a:t>However, Just the climate data would be insufficient for us to detetermine where the investors should invest and </a:t>
          </a:r>
          <a:r>
            <a:rPr lang="en-IN" sz="1100" b="0" i="0">
              <a:solidFill>
                <a:schemeClr val="dk1"/>
              </a:solidFill>
              <a:effectLst/>
              <a:latin typeface="+mn-lt"/>
              <a:ea typeface="+mn-ea"/>
              <a:cs typeface="+mn-cs"/>
            </a:rPr>
            <a:t>It</a:t>
          </a:r>
          <a:r>
            <a:rPr lang="en-IN" sz="1100" b="0" i="0" baseline="0">
              <a:solidFill>
                <a:schemeClr val="dk1"/>
              </a:solidFill>
              <a:effectLst/>
              <a:latin typeface="+mn-lt"/>
              <a:ea typeface="+mn-ea"/>
              <a:cs typeface="+mn-cs"/>
            </a:rPr>
            <a:t> is also </a:t>
          </a:r>
          <a:r>
            <a:rPr lang="en-IN" sz="1100" b="0" i="0">
              <a:solidFill>
                <a:schemeClr val="dk1"/>
              </a:solidFill>
              <a:effectLst/>
              <a:latin typeface="+mn-lt"/>
              <a:ea typeface="+mn-ea"/>
              <a:cs typeface="+mn-cs"/>
            </a:rPr>
            <a:t>important to note that setting up a hotel in any of these states would require thorough research, market analysis, and feasibility studies to ensure the investment is viable and profitable.</a:t>
          </a:r>
          <a:endParaRPr lang="en-IN" sz="1100"/>
        </a:p>
      </xdr:txBody>
    </xdr:sp>
    <xdr:clientData/>
  </xdr:twoCellAnchor>
  <xdr:twoCellAnchor editAs="oneCell">
    <xdr:from>
      <xdr:col>13</xdr:col>
      <xdr:colOff>444123</xdr:colOff>
      <xdr:row>17</xdr:row>
      <xdr:rowOff>38593</xdr:rowOff>
    </xdr:from>
    <xdr:to>
      <xdr:col>20</xdr:col>
      <xdr:colOff>457200</xdr:colOff>
      <xdr:row>34</xdr:row>
      <xdr:rowOff>136494</xdr:rowOff>
    </xdr:to>
    <xdr:pic>
      <xdr:nvPicPr>
        <xdr:cNvPr id="10" name="Picture 9" descr="Capitals of Northeastern states of India">
          <a:extLst>
            <a:ext uri="{FF2B5EF4-FFF2-40B4-BE49-F238E27FC236}">
              <a16:creationId xmlns:a16="http://schemas.microsoft.com/office/drawing/2014/main" id="{D0B19E1A-5683-4C36-9224-BD080F1DDF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59598" y="3115168"/>
          <a:ext cx="4280277" cy="3174476"/>
        </a:xfrm>
        <a:prstGeom prst="rect">
          <a:avLst/>
        </a:prstGeom>
        <a:solidFill>
          <a:schemeClr val="accent4">
            <a:lumMod val="60000"/>
            <a:lumOff val="40000"/>
          </a:schemeClr>
        </a:solid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522514</xdr:colOff>
      <xdr:row>0</xdr:row>
      <xdr:rowOff>141325</xdr:rowOff>
    </xdr:from>
    <xdr:to>
      <xdr:col>8</xdr:col>
      <xdr:colOff>358139</xdr:colOff>
      <xdr:row>18</xdr:row>
      <xdr:rowOff>174382</xdr:rowOff>
    </xdr:to>
    <xdr:graphicFrame macro="">
      <xdr:nvGraphicFramePr>
        <xdr:cNvPr id="11" name="Chart 10">
          <a:extLst>
            <a:ext uri="{FF2B5EF4-FFF2-40B4-BE49-F238E27FC236}">
              <a16:creationId xmlns:a16="http://schemas.microsoft.com/office/drawing/2014/main" id="{5437990D-87D6-4D44-982D-F1F6A1F4B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136598</xdr:rowOff>
    </xdr:from>
    <xdr:to>
      <xdr:col>4</xdr:col>
      <xdr:colOff>530085</xdr:colOff>
      <xdr:row>39</xdr:row>
      <xdr:rowOff>95582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A483641-B2D2-44FB-A56F-9819F311F8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136598"/>
              <a:ext cx="5606350" cy="69514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524372</xdr:colOff>
      <xdr:row>19</xdr:row>
      <xdr:rowOff>8283</xdr:rowOff>
    </xdr:from>
    <xdr:to>
      <xdr:col>8</xdr:col>
      <xdr:colOff>365181</xdr:colOff>
      <xdr:row>39</xdr:row>
      <xdr:rowOff>95586</xdr:rowOff>
    </xdr:to>
    <xdr:graphicFrame macro="">
      <xdr:nvGraphicFramePr>
        <xdr:cNvPr id="3" name="Chart 2">
          <a:extLst>
            <a:ext uri="{FF2B5EF4-FFF2-40B4-BE49-F238E27FC236}">
              <a16:creationId xmlns:a16="http://schemas.microsoft.com/office/drawing/2014/main" id="{832D764C-CF9E-4604-B99F-634F84749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373379</xdr:colOff>
      <xdr:row>0</xdr:row>
      <xdr:rowOff>112060</xdr:rowOff>
    </xdr:from>
    <xdr:to>
      <xdr:col>15</xdr:col>
      <xdr:colOff>17144</xdr:colOff>
      <xdr:row>39</xdr:row>
      <xdr:rowOff>59840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31081C8-45F2-4B52-8ACA-28B19E7789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577553" y="112060"/>
              <a:ext cx="5897134" cy="70542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1</xdr:rowOff>
    </xdr:from>
    <xdr:to>
      <xdr:col>24</xdr:col>
      <xdr:colOff>602601</xdr:colOff>
      <xdr:row>41</xdr:row>
      <xdr:rowOff>38101</xdr:rowOff>
    </xdr:to>
    <xdr:sp macro="" textlink="">
      <xdr:nvSpPr>
        <xdr:cNvPr id="4" name="TextBox 3">
          <a:extLst>
            <a:ext uri="{FF2B5EF4-FFF2-40B4-BE49-F238E27FC236}">
              <a16:creationId xmlns:a16="http://schemas.microsoft.com/office/drawing/2014/main" id="{D63C573F-26E3-42EB-9F7B-4F5B093AE2AF}"/>
            </a:ext>
          </a:extLst>
        </xdr:cNvPr>
        <xdr:cNvSpPr txBox="1"/>
      </xdr:nvSpPr>
      <xdr:spPr>
        <a:xfrm>
          <a:off x="0" y="184669"/>
          <a:ext cx="15852320" cy="742483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i="0">
              <a:solidFill>
                <a:schemeClr val="dk1"/>
              </a:solidFill>
              <a:effectLst/>
              <a:latin typeface="+mn-lt"/>
              <a:ea typeface="+mn-ea"/>
              <a:cs typeface="+mn-cs"/>
            </a:rPr>
            <a:t>Best state for setting up a hotel</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b="1" i="0">
            <a:solidFill>
              <a:schemeClr val="dk1"/>
            </a:solidFill>
            <a:effectLst/>
            <a:latin typeface="+mn-lt"/>
            <a:ea typeface="+mn-ea"/>
            <a:cs typeface="+mn-cs"/>
          </a:endParaRPr>
        </a:p>
        <a:p>
          <a:r>
            <a:rPr lang="en-IN" sz="1400" b="1" i="0">
              <a:solidFill>
                <a:sysClr val="windowText" lastClr="000000"/>
              </a:solidFill>
              <a:effectLst/>
              <a:latin typeface="+mn-lt"/>
              <a:ea typeface="+mn-ea"/>
              <a:cs typeface="+mn-cs"/>
            </a:rPr>
            <a:t>There is no one-size-fits-all answer to this question as the best state for setting up a hotel in India can depend on various factors such as location, target market, budget, and the purpose of the hotel. However, some of the most popular states for setting up a hotel in India are:</a:t>
          </a:r>
        </a:p>
        <a:p>
          <a:endParaRPr lang="en-IN" sz="12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100" b="0" i="0">
            <a:solidFill>
              <a:schemeClr val="dk1"/>
            </a:solidFill>
            <a:effectLst/>
            <a:latin typeface="+mn-lt"/>
            <a:ea typeface="+mn-ea"/>
            <a:cs typeface="+mn-cs"/>
          </a:endParaRPr>
        </a:p>
        <a:p>
          <a:endParaRPr lang="en-IN" sz="1200"/>
        </a:p>
        <a:p>
          <a:endParaRPr lang="en-IN" sz="1200"/>
        </a:p>
        <a:p>
          <a:endParaRPr lang="en-IN" sz="1200"/>
        </a:p>
        <a:p>
          <a:endParaRPr lang="en-IN" sz="1200"/>
        </a:p>
      </xdr:txBody>
    </xdr:sp>
    <xdr:clientData/>
  </xdr:twoCellAnchor>
  <xdr:twoCellAnchor>
    <xdr:from>
      <xdr:col>1</xdr:col>
      <xdr:colOff>48747</xdr:colOff>
      <xdr:row>8</xdr:row>
      <xdr:rowOff>74828</xdr:rowOff>
    </xdr:from>
    <xdr:to>
      <xdr:col>13</xdr:col>
      <xdr:colOff>296397</xdr:colOff>
      <xdr:row>28</xdr:row>
      <xdr:rowOff>49753</xdr:rowOff>
    </xdr:to>
    <xdr:grpSp>
      <xdr:nvGrpSpPr>
        <xdr:cNvPr id="15" name="Group 14">
          <a:extLst>
            <a:ext uri="{FF2B5EF4-FFF2-40B4-BE49-F238E27FC236}">
              <a16:creationId xmlns:a16="http://schemas.microsoft.com/office/drawing/2014/main" id="{8AAA6912-32EF-4EFA-94EE-5DEF1B332A11}"/>
            </a:ext>
          </a:extLst>
        </xdr:cNvPr>
        <xdr:cNvGrpSpPr/>
      </xdr:nvGrpSpPr>
      <xdr:grpSpPr>
        <a:xfrm>
          <a:off x="687413" y="1543744"/>
          <a:ext cx="7905548" cy="3647214"/>
          <a:chOff x="685800" y="1350169"/>
          <a:chExt cx="7229025" cy="3206040"/>
        </a:xfrm>
      </xdr:grpSpPr>
      <xdr:sp macro="" textlink="">
        <xdr:nvSpPr>
          <xdr:cNvPr id="5" name="Rectangle 4">
            <a:extLst>
              <a:ext uri="{FF2B5EF4-FFF2-40B4-BE49-F238E27FC236}">
                <a16:creationId xmlns:a16="http://schemas.microsoft.com/office/drawing/2014/main" id="{D544533E-C11D-42AC-B312-2E73EB19DFD9}"/>
              </a:ext>
            </a:extLst>
          </xdr:cNvPr>
          <xdr:cNvSpPr/>
        </xdr:nvSpPr>
        <xdr:spPr>
          <a:xfrm>
            <a:off x="685800" y="1352549"/>
            <a:ext cx="3600000" cy="1440000"/>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0" i="0">
                <a:solidFill>
                  <a:schemeClr val="accent2"/>
                </a:solidFill>
                <a:effectLst/>
                <a:latin typeface="+mn-lt"/>
                <a:ea typeface="+mn-ea"/>
                <a:cs typeface="+mn-cs"/>
              </a:rPr>
              <a:t>Goa</a:t>
            </a:r>
            <a:r>
              <a:rPr lang="en-IN" sz="1100" b="0" i="0">
                <a:solidFill>
                  <a:schemeClr val="lt1"/>
                </a:solidFill>
                <a:effectLst/>
                <a:latin typeface="+mn-lt"/>
                <a:ea typeface="+mn-ea"/>
                <a:cs typeface="+mn-cs"/>
              </a:rPr>
              <a:t>: Goa is a popular tourist destination known for its beaches, nightlife, and Portuguese architecture. It has a well-established tourism industry and attracts a large number of domestic and international tourists. Setting up a hotel in Goa can be a good option for those targeting the luxury or mid-range markets.</a:t>
            </a:r>
            <a:endParaRPr lang="en-IN">
              <a:effectLst/>
            </a:endParaRPr>
          </a:p>
          <a:p>
            <a:pPr algn="l"/>
            <a:endParaRPr lang="en-IN" sz="1100"/>
          </a:p>
        </xdr:txBody>
      </xdr:sp>
      <xdr:sp macro="" textlink="">
        <xdr:nvSpPr>
          <xdr:cNvPr id="7" name="Rectangle 6">
            <a:extLst>
              <a:ext uri="{FF2B5EF4-FFF2-40B4-BE49-F238E27FC236}">
                <a16:creationId xmlns:a16="http://schemas.microsoft.com/office/drawing/2014/main" id="{53DBC6B2-201A-4E2F-BC67-A6A585E73743}"/>
              </a:ext>
            </a:extLst>
          </xdr:cNvPr>
          <xdr:cNvSpPr/>
        </xdr:nvSpPr>
        <xdr:spPr>
          <a:xfrm>
            <a:off x="4314825" y="1350169"/>
            <a:ext cx="3600000" cy="1440000"/>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0" i="0">
                <a:solidFill>
                  <a:schemeClr val="accent4">
                    <a:lumMod val="60000"/>
                    <a:lumOff val="40000"/>
                  </a:schemeClr>
                </a:solidFill>
                <a:effectLst/>
                <a:latin typeface="+mn-lt"/>
                <a:ea typeface="+mn-ea"/>
                <a:cs typeface="+mn-cs"/>
              </a:rPr>
              <a:t>Rajasthan</a:t>
            </a:r>
            <a:r>
              <a:rPr lang="en-IN" sz="1100" b="0" i="0">
                <a:solidFill>
                  <a:schemeClr val="lt1"/>
                </a:solidFill>
                <a:effectLst/>
                <a:latin typeface="+mn-lt"/>
                <a:ea typeface="+mn-ea"/>
                <a:cs typeface="+mn-cs"/>
              </a:rPr>
              <a:t>: Rajasthan is known for its rich cultural heritage, historical sites, and palaces. It attracts a large number of domestic and international tourists, particularly those interested in heritage tourism. Setting up a hotel in Rajasthan can be a good option for those targeting the luxury or mid-range markets.</a:t>
            </a:r>
            <a:endParaRPr lang="en-IN">
              <a:effectLst/>
            </a:endParaRPr>
          </a:p>
          <a:p>
            <a:pPr algn="l"/>
            <a:endParaRPr lang="en-IN" sz="1100"/>
          </a:p>
        </xdr:txBody>
      </xdr:sp>
      <xdr:sp macro="" textlink="">
        <xdr:nvSpPr>
          <xdr:cNvPr id="8" name="Rectangle 7">
            <a:extLst>
              <a:ext uri="{FF2B5EF4-FFF2-40B4-BE49-F238E27FC236}">
                <a16:creationId xmlns:a16="http://schemas.microsoft.com/office/drawing/2014/main" id="{1F1A32AD-15B9-4AF3-B783-57099BF00AA3}"/>
              </a:ext>
            </a:extLst>
          </xdr:cNvPr>
          <xdr:cNvSpPr/>
        </xdr:nvSpPr>
        <xdr:spPr>
          <a:xfrm>
            <a:off x="4314825" y="2819161"/>
            <a:ext cx="3600000" cy="1737048"/>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0" i="0">
                <a:solidFill>
                  <a:srgbClr val="FF0000"/>
                </a:solidFill>
                <a:effectLst/>
                <a:latin typeface="+mn-lt"/>
                <a:ea typeface="+mn-ea"/>
                <a:cs typeface="+mn-cs"/>
              </a:rPr>
              <a:t>Himachal Pradesh</a:t>
            </a:r>
            <a:r>
              <a:rPr lang="en-IN" sz="1100" b="0" i="0">
                <a:solidFill>
                  <a:schemeClr val="lt1"/>
                </a:solidFill>
                <a:effectLst/>
                <a:latin typeface="+mn-lt"/>
                <a:ea typeface="+mn-ea"/>
                <a:cs typeface="+mn-cs"/>
              </a:rPr>
              <a:t>: Himachal Pradesh is known for its natural beauty, adventure sports, and hill stations. It attracts a large number of domestic and international tourists, particularly those interested in adventure tourism. Setting up a hotel in Himachal Pradesh can be a good option for those targeting the mid-range or budget markets.</a:t>
            </a:r>
            <a:endParaRPr lang="en-IN">
              <a:effectLst/>
            </a:endParaRPr>
          </a:p>
          <a:p>
            <a:pPr algn="l"/>
            <a:endParaRPr lang="en-IN" sz="1100"/>
          </a:p>
        </xdr:txBody>
      </xdr:sp>
      <xdr:sp macro="" textlink="">
        <xdr:nvSpPr>
          <xdr:cNvPr id="14" name="Rectangle 13">
            <a:extLst>
              <a:ext uri="{FF2B5EF4-FFF2-40B4-BE49-F238E27FC236}">
                <a16:creationId xmlns:a16="http://schemas.microsoft.com/office/drawing/2014/main" id="{6E8F9683-2445-4047-820B-EB5D24508075}"/>
              </a:ext>
            </a:extLst>
          </xdr:cNvPr>
          <xdr:cNvSpPr/>
        </xdr:nvSpPr>
        <xdr:spPr>
          <a:xfrm>
            <a:off x="685800" y="2819399"/>
            <a:ext cx="3600000" cy="1724916"/>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0" i="0">
                <a:solidFill>
                  <a:srgbClr val="92D050"/>
                </a:solidFill>
                <a:effectLst/>
                <a:latin typeface="+mn-lt"/>
                <a:ea typeface="+mn-ea"/>
                <a:cs typeface="+mn-cs"/>
              </a:rPr>
              <a:t>Maharashtra</a:t>
            </a:r>
            <a:r>
              <a:rPr lang="en-IN" sz="1100" b="0" i="0">
                <a:solidFill>
                  <a:schemeClr val="lt1"/>
                </a:solidFill>
                <a:effectLst/>
                <a:latin typeface="+mn-lt"/>
                <a:ea typeface="+mn-ea"/>
                <a:cs typeface="+mn-cs"/>
              </a:rPr>
              <a:t>: Maharashtra is known for its historical sites, beaches, and hill stations. It attracts a large number of domestic and international tourists, particularly those interested in urban tourism. Setting up a hotel in Maharashtra can be a good option for those targeting the mid-range or luxury markets.</a:t>
            </a:r>
          </a:p>
          <a:p>
            <a:pPr algn="l"/>
            <a:endParaRPr lang="en-IN" sz="1100"/>
          </a:p>
        </xdr:txBody>
      </xdr:sp>
    </xdr:grpSp>
    <xdr:clientData/>
  </xdr:twoCellAnchor>
  <xdr:twoCellAnchor editAs="oneCell">
    <xdr:from>
      <xdr:col>2</xdr:col>
      <xdr:colOff>361503</xdr:colOff>
      <xdr:row>31</xdr:row>
      <xdr:rowOff>14567</xdr:rowOff>
    </xdr:from>
    <xdr:to>
      <xdr:col>21</xdr:col>
      <xdr:colOff>444048</xdr:colOff>
      <xdr:row>33</xdr:row>
      <xdr:rowOff>41966</xdr:rowOff>
    </xdr:to>
    <xdr:pic>
      <xdr:nvPicPr>
        <xdr:cNvPr id="10" name="Picture 9">
          <a:extLst>
            <a:ext uri="{FF2B5EF4-FFF2-40B4-BE49-F238E27FC236}">
              <a16:creationId xmlns:a16="http://schemas.microsoft.com/office/drawing/2014/main" id="{918EDE78-E812-409D-BBE0-8D7D97BFB92B}"/>
            </a:ext>
          </a:extLst>
        </xdr:cNvPr>
        <xdr:cNvPicPr>
          <a:picLocks noChangeAspect="1"/>
        </xdr:cNvPicPr>
      </xdr:nvPicPr>
      <xdr:blipFill>
        <a:blip xmlns:r="http://schemas.openxmlformats.org/officeDocument/2006/relationships" r:embed="rId1"/>
        <a:stretch>
          <a:fillRect/>
        </a:stretch>
      </xdr:blipFill>
      <xdr:spPr>
        <a:xfrm>
          <a:off x="1580703" y="5572685"/>
          <a:ext cx="11664945" cy="385987"/>
        </a:xfrm>
        <a:prstGeom prst="rect">
          <a:avLst/>
        </a:prstGeom>
        <a:noFill/>
      </xdr:spPr>
    </xdr:pic>
    <xdr:clientData/>
  </xdr:twoCellAnchor>
  <xdr:twoCellAnchor editAs="oneCell">
    <xdr:from>
      <xdr:col>22</xdr:col>
      <xdr:colOff>0</xdr:colOff>
      <xdr:row>20</xdr:row>
      <xdr:rowOff>0</xdr:rowOff>
    </xdr:from>
    <xdr:to>
      <xdr:col>22</xdr:col>
      <xdr:colOff>304800</xdr:colOff>
      <xdr:row>21</xdr:row>
      <xdr:rowOff>133350</xdr:rowOff>
    </xdr:to>
    <xdr:sp macro="" textlink="">
      <xdr:nvSpPr>
        <xdr:cNvPr id="7170" name="AutoShape 2" descr="Indian collage illustration showing culture, tradition and festival of India  Stock Vector by ©PremiumStock #295188502">
          <a:extLst>
            <a:ext uri="{FF2B5EF4-FFF2-40B4-BE49-F238E27FC236}">
              <a16:creationId xmlns:a16="http://schemas.microsoft.com/office/drawing/2014/main" id="{61D97631-7B44-43AA-AD8B-EA88805B5F7F}"/>
            </a:ext>
          </a:extLst>
        </xdr:cNvPr>
        <xdr:cNvSpPr>
          <a:spLocks noChangeAspect="1" noChangeArrowheads="1"/>
        </xdr:cNvSpPr>
      </xdr:nvSpPr>
      <xdr:spPr bwMode="auto">
        <a:xfrm>
          <a:off x="13959840" y="365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536815</xdr:colOff>
      <xdr:row>8</xdr:row>
      <xdr:rowOff>63088</xdr:rowOff>
    </xdr:from>
    <xdr:to>
      <xdr:col>22</xdr:col>
      <xdr:colOff>108857</xdr:colOff>
      <xdr:row>27</xdr:row>
      <xdr:rowOff>182925</xdr:rowOff>
    </xdr:to>
    <xdr:pic>
      <xdr:nvPicPr>
        <xdr:cNvPr id="3" name="Picture 2">
          <a:extLst>
            <a:ext uri="{FF2B5EF4-FFF2-40B4-BE49-F238E27FC236}">
              <a16:creationId xmlns:a16="http://schemas.microsoft.com/office/drawing/2014/main" id="{F4E30D3D-C1B7-423A-8A0D-E4E6C6E678C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71215" y="1543545"/>
          <a:ext cx="4993128" cy="363592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950</xdr:rowOff>
    </xdr:from>
    <xdr:to>
      <xdr:col>9</xdr:col>
      <xdr:colOff>592454</xdr:colOff>
      <xdr:row>31</xdr:row>
      <xdr:rowOff>22411</xdr:rowOff>
    </xdr:to>
    <xdr:graphicFrame macro="">
      <xdr:nvGraphicFramePr>
        <xdr:cNvPr id="3" name="Chart 2">
          <a:extLst>
            <a:ext uri="{FF2B5EF4-FFF2-40B4-BE49-F238E27FC236}">
              <a16:creationId xmlns:a16="http://schemas.microsoft.com/office/drawing/2014/main" id="{44BE50D4-4D4E-4D52-9333-26A4C0A7A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15464</xdr:colOff>
      <xdr:row>2</xdr:row>
      <xdr:rowOff>0</xdr:rowOff>
    </xdr:from>
    <xdr:to>
      <xdr:col>20</xdr:col>
      <xdr:colOff>587509</xdr:colOff>
      <xdr:row>31</xdr:row>
      <xdr:rowOff>22412</xdr:rowOff>
    </xdr:to>
    <xdr:sp macro="" textlink="">
      <xdr:nvSpPr>
        <xdr:cNvPr id="4" name="TextBox 3">
          <a:extLst>
            <a:ext uri="{FF2B5EF4-FFF2-40B4-BE49-F238E27FC236}">
              <a16:creationId xmlns:a16="http://schemas.microsoft.com/office/drawing/2014/main" id="{C053A9B6-EDF0-47BB-82DF-308C2FD2BC2F}"/>
            </a:ext>
          </a:extLst>
        </xdr:cNvPr>
        <xdr:cNvSpPr txBox="1"/>
      </xdr:nvSpPr>
      <xdr:spPr>
        <a:xfrm>
          <a:off x="8274199" y="403412"/>
          <a:ext cx="6623222" cy="5871882"/>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dk1"/>
              </a:solidFill>
              <a:effectLst/>
              <a:latin typeface="+mn-lt"/>
              <a:ea typeface="+mn-ea"/>
              <a:cs typeface="+mn-cs"/>
            </a:rPr>
            <a:t>6.</a:t>
          </a:r>
          <a:r>
            <a:rPr lang="en-IN" sz="1200" b="1" i="0" baseline="0">
              <a:solidFill>
                <a:schemeClr val="dk1"/>
              </a:solidFill>
              <a:effectLst/>
              <a:latin typeface="+mn-lt"/>
              <a:ea typeface="+mn-ea"/>
              <a:cs typeface="+mn-cs"/>
            </a:rPr>
            <a:t> </a:t>
          </a:r>
          <a:r>
            <a:rPr lang="en-IN" sz="1200" b="1" i="0">
              <a:solidFill>
                <a:schemeClr val="dk1"/>
              </a:solidFill>
              <a:effectLst/>
              <a:latin typeface="+mn-lt"/>
              <a:ea typeface="+mn-ea"/>
              <a:cs typeface="+mn-cs"/>
            </a:rPr>
            <a:t>What is the average number of days the rainy season lasts in Indian states?</a:t>
          </a:r>
        </a:p>
        <a:p>
          <a:br>
            <a:rPr lang="en-IN" sz="1200" b="1"/>
          </a:br>
          <a:r>
            <a:rPr lang="en-IN" sz="1200" b="0"/>
            <a:t>The average number</a:t>
          </a:r>
          <a:r>
            <a:rPr lang="en-IN" sz="1200" b="0" baseline="0"/>
            <a:t> of days the rainy seasons last in Indian states range widely from each other. We can make inferences from the column chart that the Meghalaya has the highest average number of days of rain while Rajasthan has the lowest.</a:t>
          </a:r>
        </a:p>
        <a:p>
          <a:endParaRPr lang="en-IN" sz="1200" b="0" baseline="0"/>
        </a:p>
        <a:p>
          <a:r>
            <a:rPr lang="en-IN" sz="1200" b="0" baseline="0"/>
            <a:t>To conclude, we can state that </a:t>
          </a:r>
          <a:r>
            <a:rPr lang="en-IN" sz="1200" b="0" i="0">
              <a:solidFill>
                <a:schemeClr val="dk1"/>
              </a:solidFill>
              <a:effectLst/>
              <a:latin typeface="+mn-lt"/>
              <a:ea typeface="+mn-ea"/>
              <a:cs typeface="+mn-cs"/>
            </a:rPr>
            <a:t>the rainy season in India usually lasts between 3-4 months</a:t>
          </a:r>
          <a:endParaRPr lang="en-IN" sz="1200" b="0"/>
        </a:p>
      </xdr:txBody>
    </xdr:sp>
    <xdr:clientData/>
  </xdr:twoCellAnchor>
  <xdr:twoCellAnchor editAs="oneCell">
    <xdr:from>
      <xdr:col>11</xdr:col>
      <xdr:colOff>5716</xdr:colOff>
      <xdr:row>10</xdr:row>
      <xdr:rowOff>57933</xdr:rowOff>
    </xdr:from>
    <xdr:to>
      <xdr:col>20</xdr:col>
      <xdr:colOff>9274</xdr:colOff>
      <xdr:row>28</xdr:row>
      <xdr:rowOff>113511</xdr:rowOff>
    </xdr:to>
    <xdr:pic>
      <xdr:nvPicPr>
        <xdr:cNvPr id="9" name="Picture 8" descr="Indian Monsoons Can Be Beautiful. Fall in Love with These 10 Stunning  Places That Come Alive in July!">
          <a:extLst>
            <a:ext uri="{FF2B5EF4-FFF2-40B4-BE49-F238E27FC236}">
              <a16:creationId xmlns:a16="http://schemas.microsoft.com/office/drawing/2014/main" id="{F3B968F9-B2EF-4544-8C14-6BEB2A6792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69569" y="2074992"/>
          <a:ext cx="5449617" cy="3686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2</xdr:row>
      <xdr:rowOff>19050</xdr:rowOff>
    </xdr:from>
    <xdr:to>
      <xdr:col>17</xdr:col>
      <xdr:colOff>607695</xdr:colOff>
      <xdr:row>31</xdr:row>
      <xdr:rowOff>121920</xdr:rowOff>
    </xdr:to>
    <xdr:grpSp>
      <xdr:nvGrpSpPr>
        <xdr:cNvPr id="3" name="Group 2">
          <a:extLst>
            <a:ext uri="{FF2B5EF4-FFF2-40B4-BE49-F238E27FC236}">
              <a16:creationId xmlns:a16="http://schemas.microsoft.com/office/drawing/2014/main" id="{1653B38C-B850-4039-BEB3-F8EA4B71230F}"/>
            </a:ext>
          </a:extLst>
        </xdr:cNvPr>
        <xdr:cNvGrpSpPr/>
      </xdr:nvGrpSpPr>
      <xdr:grpSpPr>
        <a:xfrm>
          <a:off x="621030" y="377190"/>
          <a:ext cx="10349865" cy="5356860"/>
          <a:chOff x="1828800" y="441960"/>
          <a:chExt cx="10347960" cy="5623560"/>
        </a:xfrm>
      </xdr:grpSpPr>
      <xdr:sp macro="" textlink="">
        <xdr:nvSpPr>
          <xdr:cNvPr id="4" name="Rectangle 3">
            <a:extLst>
              <a:ext uri="{FF2B5EF4-FFF2-40B4-BE49-F238E27FC236}">
                <a16:creationId xmlns:a16="http://schemas.microsoft.com/office/drawing/2014/main" id="{B630174D-0882-40F8-99B7-C4A5E7A30E7C}"/>
              </a:ext>
            </a:extLst>
          </xdr:cNvPr>
          <xdr:cNvSpPr/>
        </xdr:nvSpPr>
        <xdr:spPr>
          <a:xfrm>
            <a:off x="1828800" y="441960"/>
            <a:ext cx="10347960" cy="5623560"/>
          </a:xfrm>
          <a:prstGeom prst="rect">
            <a:avLst/>
          </a:prstGeom>
          <a:solidFill>
            <a:schemeClr val="accent2"/>
          </a:solidFill>
          <a:ln w="38100">
            <a:solidFill>
              <a:schemeClr val="tx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578C5C50-154A-49C4-942E-8540212E6807}"/>
              </a:ext>
            </a:extLst>
          </xdr:cNvPr>
          <xdr:cNvSpPr/>
        </xdr:nvSpPr>
        <xdr:spPr>
          <a:xfrm>
            <a:off x="3825240" y="1600200"/>
            <a:ext cx="6225540" cy="2994660"/>
          </a:xfrm>
          <a:prstGeom prst="roundRect">
            <a:avLst>
              <a:gd name="adj" fmla="val 4731"/>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a:solidFill>
                  <a:schemeClr val="bg1"/>
                </a:solidFill>
                <a:effectLst/>
                <a:latin typeface="Stencil" panose="040409050D0802020404" pitchFamily="82" charset="0"/>
                <a:ea typeface="+mn-ea"/>
                <a:cs typeface="+mn-cs"/>
              </a:rPr>
              <a:t>Thank</a:t>
            </a:r>
            <a:r>
              <a:rPr lang="en-IN" sz="3600" baseline="0">
                <a:solidFill>
                  <a:schemeClr val="bg1"/>
                </a:solidFill>
                <a:effectLst/>
                <a:latin typeface="Stencil" panose="040409050D0802020404" pitchFamily="82" charset="0"/>
                <a:ea typeface="+mn-ea"/>
                <a:cs typeface="+mn-cs"/>
              </a:rPr>
              <a:t> you </a:t>
            </a:r>
            <a:endParaRPr lang="en-IN" sz="3600">
              <a:solidFill>
                <a:schemeClr val="bg1"/>
              </a:solidFill>
              <a:effectLst/>
              <a:latin typeface="Stencil" panose="040409050D0802020404" pitchFamily="82" charset="0"/>
            </a:endParaRPr>
          </a:p>
          <a:p>
            <a:pPr algn="ctr"/>
            <a:endParaRPr lang="en-IN" sz="3600">
              <a:latin typeface="Stencil" panose="040409050D0802020404" pitchFamily="82"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OG" refreshedDate="45042.592743749999" createdVersion="6" refreshedVersion="6" minRefreshableVersion="3" recordCount="28" xr:uid="{00000000-000A-0000-FFFF-FFFF02000000}">
  <cacheSource type="worksheet">
    <worksheetSource name="Table1"/>
  </cacheSource>
  <cacheFields count="4">
    <cacheField name="Serial No." numFmtId="1">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cacheField>
    <cacheField name="States" numFmtId="49">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No of Hotels" numFmtId="1">
      <sharedItems containsSemiMixedTypes="0" containsString="0" containsNumber="1" containsInteger="1" minValue="1000" maxValue="672000" count="23">
        <n v="34000"/>
        <n v="5000"/>
        <n v="25000"/>
        <n v="4000"/>
        <n v="44000"/>
        <n v="107000"/>
        <n v="48000"/>
        <n v="83000"/>
        <n v="40000"/>
        <n v="672000"/>
        <n v="14000"/>
        <n v="102000"/>
        <n v="3000"/>
        <n v="2000"/>
        <n v="1000"/>
        <n v="20000"/>
        <n v="11000"/>
        <n v="72000"/>
        <n v="12000"/>
        <n v="116000"/>
        <n v="58000"/>
        <n v="50000"/>
        <n v="87000"/>
      </sharedItems>
    </cacheField>
    <cacheField name="Average No. Hotels " numFmtId="0" formula=" 1675000 / 28" databaseField="0"/>
  </cacheFields>
  <extLst>
    <ext xmlns:x14="http://schemas.microsoft.com/office/spreadsheetml/2009/9/main" uri="{725AE2AE-9491-48be-B2B4-4EB974FC3084}">
      <x14:pivotCacheDefinition pivotCacheId="7628019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OG" refreshedDate="45054.523743634258" createdVersion="5" refreshedVersion="6" minRefreshableVersion="3" recordCount="0" supportSubquery="1" supportAdvancedDrill="1" xr:uid="{54B6BDC8-1DF1-4E19-BB9C-25E3DB3CE3EB}">
  <cacheSource type="external" connectionId="1"/>
  <cacheFields count="3">
    <cacheField name="[Table7].[States Name].[States Name]" caption="States Name" numFmtId="0" hierarchy="5" level="1">
      <sharedItems count="3">
        <s v="Gujarat"/>
        <s v="Haryana"/>
        <s v="Rajasthan"/>
      </sharedItems>
    </cacheField>
    <cacheField name="[Measures].[Count of Subtropical arid (Dessert)]" caption="Count of Subtropical arid (Dessert)" numFmtId="0" hierarchy="25" level="32767"/>
    <cacheField name="[Table7].[Subtropical Humid Climate].[Subtropical Humid Climate]" caption="Subtropical Humid Climate" numFmtId="0" hierarchy="11" level="1">
      <sharedItems containsSemiMixedTypes="0" containsNonDate="0" containsString="0"/>
    </cacheField>
  </cacheFields>
  <cacheHierarchies count="30">
    <cacheHierarchy uniqueName="[Table1].[Serial No.]" caption="Serial No." attribute="1" defaultMemberUniqueName="[Table1].[Serial No.].[All]" allUniqueName="[Table1].[Serial No.].[All]" dimensionUniqueName="[Table1]" displayFolder="" count="0" memberValueDatatype="20" unbalanced="0"/>
    <cacheHierarchy uniqueName="[Table1].[States]" caption="States" attribute="1" defaultMemberUniqueName="[Table1].[States].[All]" allUniqueName="[Table1].[States].[All]" dimensionUniqueName="[Table1]" displayFolder="" count="0" memberValueDatatype="130" unbalanced="0"/>
    <cacheHierarchy uniqueName="[Table1].[No of Hotels]" caption="No of Hotels" attribute="1" defaultMemberUniqueName="[Table1].[No of Hotels].[All]" allUniqueName="[Table1].[No of Hotels].[All]" dimensionUniqueName="[Table1]" displayFolder="" count="0" memberValueDatatype="20" unbalanced="0"/>
    <cacheHierarchy uniqueName="[Table2].[Northeastern States]" caption="Northeastern States" attribute="1" defaultMemberUniqueName="[Table2].[Northeastern States].[All]" allUniqueName="[Table2].[Northeastern States].[All]" dimensionUniqueName="[Table2]" displayFolder="" count="0" memberValueDatatype="130" unbalanced="0"/>
    <cacheHierarchy uniqueName="[Table2].[No. of hotels]" caption="No. of hotels" attribute="1" defaultMemberUniqueName="[Table2].[No. of hotels].[All]" allUniqueName="[Table2].[No. of hotels].[All]" dimensionUniqueName="[Table2]" displayFolder="" count="0" memberValueDatatype="20" unbalanced="0"/>
    <cacheHierarchy uniqueName="[Table7].[States Name]" caption="States Name" attribute="1" defaultMemberUniqueName="[Table7].[States Name].[All]" allUniqueName="[Table7].[States Name].[All]" dimensionUniqueName="[Table7]" displayFolder="" count="2" memberValueDatatype="130" unbalanced="0">
      <fieldsUsage count="2">
        <fieldUsage x="-1"/>
        <fieldUsage x="0"/>
      </fieldsUsage>
    </cacheHierarchy>
    <cacheHierarchy uniqueName="[Table7].[Tropical Monsoon]" caption="Tropical Monsoon" attribute="1" defaultMemberUniqueName="[Table7].[Tropical Monsoon].[All]" allUniqueName="[Table7].[Tropical Monsoon].[All]" dimensionUniqueName="[Table7]" displayFolder="" count="0" memberValueDatatype="130" unbalanced="0"/>
    <cacheHierarchy uniqueName="[Table7].[Tropical Savannah]" caption="Tropical Savannah" attribute="1" defaultMemberUniqueName="[Table7].[Tropical Savannah].[All]" allUniqueName="[Table7].[Tropical Savannah].[All]" dimensionUniqueName="[Table7]" displayFolder="" count="0" memberValueDatatype="130" unbalanced="0"/>
    <cacheHierarchy uniqueName="[Table7].[Tropical Semi - Arid (Steppe)]" caption="Tropical Semi - Arid (Steppe)" attribute="1" defaultMemberUniqueName="[Table7].[Tropical Semi - Arid (Steppe)].[All]" allUniqueName="[Table7].[Tropical Semi - Arid (Steppe)].[All]" dimensionUniqueName="[Table7]" displayFolder="" count="0" memberValueDatatype="130" unbalanced="0"/>
    <cacheHierarchy uniqueName="[Table7].[Subtropical arid (Dessert)]" caption="Subtropical arid (Dessert)" attribute="1" defaultMemberUniqueName="[Table7].[Subtropical arid (Dessert)].[All]" allUniqueName="[Table7].[Subtropical arid (Dessert)].[All]" dimensionUniqueName="[Table7]" displayFolder="" count="0" memberValueDatatype="130" unbalanced="0"/>
    <cacheHierarchy uniqueName="[Table7].[Subtropical semi - arid (Steppe)]" caption="Subtropical semi - arid (Steppe)" attribute="1" defaultMemberUniqueName="[Table7].[Subtropical semi - arid (Steppe)].[All]" allUniqueName="[Table7].[Subtropical semi - arid (Steppe)].[All]" dimensionUniqueName="[Table7]" displayFolder="" count="0" memberValueDatatype="130" unbalanced="0"/>
    <cacheHierarchy uniqueName="[Table7].[Subtropical Humid Climate]" caption="Subtropical Humid Climate" attribute="1" defaultMemberUniqueName="[Table7].[Subtropical Humid Climate].[All]" allUniqueName="[Table7].[Subtropical Humid Climate].[All]" dimensionUniqueName="[Table7]" displayFolder="" count="2" memberValueDatatype="130" unbalanced="0">
      <fieldsUsage count="2">
        <fieldUsage x="-1"/>
        <fieldUsage x="2"/>
      </fieldsUsage>
    </cacheHierarchy>
    <cacheHierarchy uniqueName="[Table7].[Mountain Climate]" caption="Mountain Climate" attribute="1" defaultMemberUniqueName="[Table7].[Mountain Climate].[All]" allUniqueName="[Table7].[Mountain Climate].[All]" dimensionUniqueName="[Table7]" displayFolder="" count="0" memberValueDatatype="130" unbalanced="0"/>
    <cacheHierarchy uniqueName="[Table7].[No. of Climates]" caption="No. of Climates" attribute="1" defaultMemberUniqueName="[Table7].[No. of Climates].[All]" allUniqueName="[Table7].[No. of Climates].[All]" dimensionUniqueName="[Table7]" displayFolder="" count="0" memberValueDatatype="20" unbalanced="0"/>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o of Hotels]" caption="Sum of No of Hotels" measure="1" displayFolder="" measureGroup="Table1" count="0" hidden="1">
      <extLst>
        <ext xmlns:x15="http://schemas.microsoft.com/office/spreadsheetml/2010/11/main" uri="{B97F6D7D-B522-45F9-BDA1-12C45D357490}">
          <x15:cacheHierarchy aggregatedColumn="2"/>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0"/>
        </ext>
      </extLst>
    </cacheHierarchy>
    <cacheHierarchy uniqueName="[Measures].[Sum of No. of hotels]" caption="Sum of No. of hotels" measure="1" displayFolder="" measureGroup="Table2" count="0" hidden="1">
      <extLst>
        <ext xmlns:x15="http://schemas.microsoft.com/office/spreadsheetml/2010/11/main" uri="{B97F6D7D-B522-45F9-BDA1-12C45D357490}">
          <x15:cacheHierarchy aggregatedColumn="4"/>
        </ext>
      </extLst>
    </cacheHierarchy>
    <cacheHierarchy uniqueName="[Measures].[Count of Tropical Monsoon]" caption="Count of Tropical Monsoon" measure="1" displayFolder="" measureGroup="Table7" count="0" hidden="1">
      <extLst>
        <ext xmlns:x15="http://schemas.microsoft.com/office/spreadsheetml/2010/11/main" uri="{B97F6D7D-B522-45F9-BDA1-12C45D357490}">
          <x15:cacheHierarchy aggregatedColumn="6"/>
        </ext>
      </extLst>
    </cacheHierarchy>
    <cacheHierarchy uniqueName="[Measures].[Count of Tropical Savannah]" caption="Count of Tropical Savannah" measure="1" displayFolder="" measureGroup="Table7" count="0" hidden="1">
      <extLst>
        <ext xmlns:x15="http://schemas.microsoft.com/office/spreadsheetml/2010/11/main" uri="{B97F6D7D-B522-45F9-BDA1-12C45D357490}">
          <x15:cacheHierarchy aggregatedColumn="7"/>
        </ext>
      </extLst>
    </cacheHierarchy>
    <cacheHierarchy uniqueName="[Measures].[Count of Tropical Semi - Arid (Steppe)]" caption="Count of Tropical Semi - Arid (Steppe)" measure="1" displayFolder="" measureGroup="Table7" count="0" hidden="1">
      <extLst>
        <ext xmlns:x15="http://schemas.microsoft.com/office/spreadsheetml/2010/11/main" uri="{B97F6D7D-B522-45F9-BDA1-12C45D357490}">
          <x15:cacheHierarchy aggregatedColumn="8"/>
        </ext>
      </extLst>
    </cacheHierarchy>
    <cacheHierarchy uniqueName="[Measures].[Sum of No. of Climates]" caption="Sum of No. of Climates" measure="1" displayFolder="" measureGroup="Table7" count="0" hidden="1">
      <extLst>
        <ext xmlns:x15="http://schemas.microsoft.com/office/spreadsheetml/2010/11/main" uri="{B97F6D7D-B522-45F9-BDA1-12C45D357490}">
          <x15:cacheHierarchy aggregatedColumn="13"/>
        </ext>
      </extLst>
    </cacheHierarchy>
    <cacheHierarchy uniqueName="[Measures].[Count of Subtropical arid (Dessert)]" caption="Count of Subtropical arid (Dessert)" measure="1" displayFolder="" measureGroup="Table7"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ubtropical semi - arid (Steppe)]" caption="Count of Subtropical semi - arid (Steppe)" measure="1" displayFolder="" measureGroup="Table7" count="0" hidden="1">
      <extLst>
        <ext xmlns:x15="http://schemas.microsoft.com/office/spreadsheetml/2010/11/main" uri="{B97F6D7D-B522-45F9-BDA1-12C45D357490}">
          <x15:cacheHierarchy aggregatedColumn="10"/>
        </ext>
      </extLst>
    </cacheHierarchy>
    <cacheHierarchy uniqueName="[Measures].[Count of Subtropical Humid Climate]" caption="Count of Subtropical Humid Climate" measure="1" displayFolder="" measureGroup="Table7" count="0" hidden="1">
      <extLst>
        <ext xmlns:x15="http://schemas.microsoft.com/office/spreadsheetml/2010/11/main" uri="{B97F6D7D-B522-45F9-BDA1-12C45D357490}">
          <x15:cacheHierarchy aggregatedColumn="11"/>
        </ext>
      </extLst>
    </cacheHierarchy>
    <cacheHierarchy uniqueName="[Measures].[Count of Mountain Climate]" caption="Count of Mountain Climate" measure="1" displayFolder="" measureGroup="Table7" count="0" hidden="1">
      <extLst>
        <ext xmlns:x15="http://schemas.microsoft.com/office/spreadsheetml/2010/11/main" uri="{B97F6D7D-B522-45F9-BDA1-12C45D357490}">
          <x15:cacheHierarchy aggregatedColumn="12"/>
        </ext>
      </extLst>
    </cacheHierarchy>
    <cacheHierarchy uniqueName="[Measures].[Count of States Name]" caption="Count of States Name" measure="1" displayFolder="" measureGroup="Table7"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Table1" uniqueName="[Table1]" caption="Table1"/>
    <dimension name="Table2" uniqueName="[Table2]" caption="Table2"/>
    <dimension name="Table7" uniqueName="[Table7]" caption="Table7"/>
  </dimensions>
  <measureGroups count="3">
    <measureGroup name="Table1" caption="Table1"/>
    <measureGroup name="Table2" caption="Table2"/>
    <measureGroup name="Table7" caption="Table7"/>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OG" refreshedDate="45054.584552893517" createdVersion="5" refreshedVersion="6" minRefreshableVersion="3" recordCount="0" supportSubquery="1" supportAdvancedDrill="1" xr:uid="{48C61994-C2AF-43BA-AC28-A69DA4039EBA}">
  <cacheSource type="external" connectionId="1"/>
  <cacheFields count="2">
    <cacheField name="[Table7].[States Name].[States Name]" caption="States Name" numFmtId="0" hierarchy="5" level="1">
      <sharedItems count="5">
        <s v="Goa"/>
        <s v="Karnataka"/>
        <s v="Kerala"/>
        <s v="Maharashtra"/>
        <s v="Tamil Nadu"/>
      </sharedItems>
    </cacheField>
    <cacheField name="[Measures].[Count of Tropical Monsoon]" caption="Count of Tropical Monsoon" numFmtId="0" hierarchy="21" level="32767"/>
  </cacheFields>
  <cacheHierarchies count="30">
    <cacheHierarchy uniqueName="[Table1].[Serial No.]" caption="Serial No." attribute="1" defaultMemberUniqueName="[Table1].[Serial No.].[All]" allUniqueName="[Table1].[Serial No.].[All]" dimensionUniqueName="[Table1]" displayFolder="" count="0" memberValueDatatype="20" unbalanced="0"/>
    <cacheHierarchy uniqueName="[Table1].[States]" caption="States" attribute="1" defaultMemberUniqueName="[Table1].[States].[All]" allUniqueName="[Table1].[States].[All]" dimensionUniqueName="[Table1]" displayFolder="" count="2" memberValueDatatype="130" unbalanced="0"/>
    <cacheHierarchy uniqueName="[Table1].[No of Hotels]" caption="No of Hotels" attribute="1" defaultMemberUniqueName="[Table1].[No of Hotels].[All]" allUniqueName="[Table1].[No of Hotels].[All]" dimensionUniqueName="[Table1]" displayFolder="" count="2" memberValueDatatype="20" unbalanced="0"/>
    <cacheHierarchy uniqueName="[Table2].[Northeastern States]" caption="Northeastern States" attribute="1" defaultMemberUniqueName="[Table2].[Northeastern States].[All]" allUniqueName="[Table2].[Northeastern States].[All]" dimensionUniqueName="[Table2]" displayFolder="" count="2" memberValueDatatype="130" unbalanced="0"/>
    <cacheHierarchy uniqueName="[Table2].[No. of hotels]" caption="No. of hotels" attribute="1" defaultMemberUniqueName="[Table2].[No. of hotels].[All]" allUniqueName="[Table2].[No. of hotels].[All]" dimensionUniqueName="[Table2]" displayFolder="" count="0" memberValueDatatype="20" unbalanced="0"/>
    <cacheHierarchy uniqueName="[Table7].[States Name]" caption="States Name" attribute="1" defaultMemberUniqueName="[Table7].[States Name].[All]" allUniqueName="[Table7].[States Name].[All]" dimensionUniqueName="[Table7]" displayFolder="" count="2" memberValueDatatype="130" unbalanced="0">
      <fieldsUsage count="2">
        <fieldUsage x="-1"/>
        <fieldUsage x="0"/>
      </fieldsUsage>
    </cacheHierarchy>
    <cacheHierarchy uniqueName="[Table7].[Tropical Monsoon]" caption="Tropical Monsoon" attribute="1" defaultMemberUniqueName="[Table7].[Tropical Monsoon].[All]" allUniqueName="[Table7].[Tropical Monsoon].[All]" dimensionUniqueName="[Table7]" displayFolder="" count="2" memberValueDatatype="130" unbalanced="0"/>
    <cacheHierarchy uniqueName="[Table7].[Tropical Savannah]" caption="Tropical Savannah" attribute="1" defaultMemberUniqueName="[Table7].[Tropical Savannah].[All]" allUniqueName="[Table7].[Tropical Savannah].[All]" dimensionUniqueName="[Table7]" displayFolder="" count="0" memberValueDatatype="130" unbalanced="0"/>
    <cacheHierarchy uniqueName="[Table7].[Tropical Semi - Arid (Steppe)]" caption="Tropical Semi - Arid (Steppe)" attribute="1" defaultMemberUniqueName="[Table7].[Tropical Semi - Arid (Steppe)].[All]" allUniqueName="[Table7].[Tropical Semi - Arid (Steppe)].[All]" dimensionUniqueName="[Table7]" displayFolder="" count="0" memberValueDatatype="130" unbalanced="0"/>
    <cacheHierarchy uniqueName="[Table7].[Subtropical arid (Dessert)]" caption="Subtropical arid (Dessert)" attribute="1" defaultMemberUniqueName="[Table7].[Subtropical arid (Dessert)].[All]" allUniqueName="[Table7].[Subtropical arid (Dessert)].[All]" dimensionUniqueName="[Table7]" displayFolder="" count="0" memberValueDatatype="130" unbalanced="0"/>
    <cacheHierarchy uniqueName="[Table7].[Subtropical semi - arid (Steppe)]" caption="Subtropical semi - arid (Steppe)" attribute="1" defaultMemberUniqueName="[Table7].[Subtropical semi - arid (Steppe)].[All]" allUniqueName="[Table7].[Subtropical semi - arid (Steppe)].[All]" dimensionUniqueName="[Table7]" displayFolder="" count="2" memberValueDatatype="130" unbalanced="0"/>
    <cacheHierarchy uniqueName="[Table7].[Subtropical Humid Climate]" caption="Subtropical Humid Climate" attribute="1" defaultMemberUniqueName="[Table7].[Subtropical Humid Climate].[All]" allUniqueName="[Table7].[Subtropical Humid Climate].[All]" dimensionUniqueName="[Table7]" displayFolder="" count="0" memberValueDatatype="130" unbalanced="0"/>
    <cacheHierarchy uniqueName="[Table7].[Mountain Climate]" caption="Mountain Climate" attribute="1" defaultMemberUniqueName="[Table7].[Mountain Climate].[All]" allUniqueName="[Table7].[Mountain Climate].[All]" dimensionUniqueName="[Table7]" displayFolder="" count="2" memberValueDatatype="130" unbalanced="0"/>
    <cacheHierarchy uniqueName="[Table7].[No. of Climates]" caption="No. of Climates" attribute="1" defaultMemberUniqueName="[Table7].[No. of Climates].[All]" allUniqueName="[Table7].[No. of Climates].[All]" dimensionUniqueName="[Table7]" displayFolder="" count="2" memberValueDatatype="20" unbalanced="0"/>
    <cacheHierarchy uniqueName="[Measures].[__XL_Count Table7]" caption="__XL_Count Table7" measure="1" displayFolder="" measureGroup="Table7"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o of Hotels]" caption="Sum of No of Hotels" measure="1" displayFolder="" measureGroup="Table1" count="0" hidden="1">
      <extLst>
        <ext xmlns:x15="http://schemas.microsoft.com/office/spreadsheetml/2010/11/main" uri="{B97F6D7D-B522-45F9-BDA1-12C45D357490}">
          <x15:cacheHierarchy aggregatedColumn="2"/>
        </ext>
      </extLst>
    </cacheHierarchy>
    <cacheHierarchy uniqueName="[Measures].[Sum of Serial No.]" caption="Sum of Serial No." measure="1" displayFolder="" measureGroup="Table1" count="0" hidden="1">
      <extLst>
        <ext xmlns:x15="http://schemas.microsoft.com/office/spreadsheetml/2010/11/main" uri="{B97F6D7D-B522-45F9-BDA1-12C45D357490}">
          <x15:cacheHierarchy aggregatedColumn="0"/>
        </ext>
      </extLst>
    </cacheHierarchy>
    <cacheHierarchy uniqueName="[Measures].[Sum of No. of hotels]" caption="Sum of No. of hotels" measure="1" displayFolder="" measureGroup="Table2" count="0" hidden="1">
      <extLst>
        <ext xmlns:x15="http://schemas.microsoft.com/office/spreadsheetml/2010/11/main" uri="{B97F6D7D-B522-45F9-BDA1-12C45D357490}">
          <x15:cacheHierarchy aggregatedColumn="4"/>
        </ext>
      </extLst>
    </cacheHierarchy>
    <cacheHierarchy uniqueName="[Measures].[Count of Tropical Monsoon]" caption="Count of Tropical Monsoon" measure="1" displayFolder="" measureGroup="Table7"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Tropical Savannah]" caption="Count of Tropical Savannah" measure="1" displayFolder="" measureGroup="Table7" count="0" hidden="1">
      <extLst>
        <ext xmlns:x15="http://schemas.microsoft.com/office/spreadsheetml/2010/11/main" uri="{B97F6D7D-B522-45F9-BDA1-12C45D357490}">
          <x15:cacheHierarchy aggregatedColumn="7"/>
        </ext>
      </extLst>
    </cacheHierarchy>
    <cacheHierarchy uniqueName="[Measures].[Count of Tropical Semi - Arid (Steppe)]" caption="Count of Tropical Semi - Arid (Steppe)" measure="1" displayFolder="" measureGroup="Table7" count="0" hidden="1">
      <extLst>
        <ext xmlns:x15="http://schemas.microsoft.com/office/spreadsheetml/2010/11/main" uri="{B97F6D7D-B522-45F9-BDA1-12C45D357490}">
          <x15:cacheHierarchy aggregatedColumn="8"/>
        </ext>
      </extLst>
    </cacheHierarchy>
    <cacheHierarchy uniqueName="[Measures].[Sum of No. of Climates]" caption="Sum of No. of Climates" measure="1" displayFolder="" measureGroup="Table7" count="0" hidden="1">
      <extLst>
        <ext xmlns:x15="http://schemas.microsoft.com/office/spreadsheetml/2010/11/main" uri="{B97F6D7D-B522-45F9-BDA1-12C45D357490}">
          <x15:cacheHierarchy aggregatedColumn="13"/>
        </ext>
      </extLst>
    </cacheHierarchy>
    <cacheHierarchy uniqueName="[Measures].[Count of Subtropical arid (Dessert)]" caption="Count of Subtropical arid (Dessert)" measure="1" displayFolder="" measureGroup="Table7" count="0" hidden="1">
      <extLst>
        <ext xmlns:x15="http://schemas.microsoft.com/office/spreadsheetml/2010/11/main" uri="{B97F6D7D-B522-45F9-BDA1-12C45D357490}">
          <x15:cacheHierarchy aggregatedColumn="9"/>
        </ext>
      </extLst>
    </cacheHierarchy>
    <cacheHierarchy uniqueName="[Measures].[Count of Subtropical semi - arid (Steppe)]" caption="Count of Subtropical semi - arid (Steppe)" measure="1" displayFolder="" measureGroup="Table7" count="0" hidden="1">
      <extLst>
        <ext xmlns:x15="http://schemas.microsoft.com/office/spreadsheetml/2010/11/main" uri="{B97F6D7D-B522-45F9-BDA1-12C45D357490}">
          <x15:cacheHierarchy aggregatedColumn="10"/>
        </ext>
      </extLst>
    </cacheHierarchy>
    <cacheHierarchy uniqueName="[Measures].[Count of Subtropical Humid Climate]" caption="Count of Subtropical Humid Climate" measure="1" displayFolder="" measureGroup="Table7" count="0" hidden="1">
      <extLst>
        <ext xmlns:x15="http://schemas.microsoft.com/office/spreadsheetml/2010/11/main" uri="{B97F6D7D-B522-45F9-BDA1-12C45D357490}">
          <x15:cacheHierarchy aggregatedColumn="11"/>
        </ext>
      </extLst>
    </cacheHierarchy>
    <cacheHierarchy uniqueName="[Measures].[Count of Mountain Climate]" caption="Count of Mountain Climate" measure="1" displayFolder="" measureGroup="Table7" count="0" hidden="1">
      <extLst>
        <ext xmlns:x15="http://schemas.microsoft.com/office/spreadsheetml/2010/11/main" uri="{B97F6D7D-B522-45F9-BDA1-12C45D357490}">
          <x15:cacheHierarchy aggregatedColumn="12"/>
        </ext>
      </extLst>
    </cacheHierarchy>
    <cacheHierarchy uniqueName="[Measures].[Count of States Name]" caption="Count of States Name" measure="1" displayFolder="" measureGroup="Table7" count="0" hidden="1">
      <extLst>
        <ext xmlns:x15="http://schemas.microsoft.com/office/spreadsheetml/2010/11/main" uri="{B97F6D7D-B522-45F9-BDA1-12C45D357490}">
          <x15:cacheHierarchy aggregatedColumn="5"/>
        </ext>
      </extLst>
    </cacheHierarchy>
  </cacheHierarchies>
  <kpis count="0"/>
  <dimensions count="4">
    <dimension measure="1" name="Measures" uniqueName="[Measures]" caption="Measures"/>
    <dimension name="Table1" uniqueName="[Table1]" caption="Table1"/>
    <dimension name="Table2" uniqueName="[Table2]" caption="Table2"/>
    <dimension name="Table7" uniqueName="[Table7]" caption="Table7"/>
  </dimensions>
  <measureGroups count="3">
    <measureGroup name="Table1" caption="Table1"/>
    <measureGroup name="Table2" caption="Table2"/>
    <measureGroup name="Table7" caption="Table7"/>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r>
  <r>
    <x v="1"/>
    <x v="1"/>
    <x v="1"/>
  </r>
  <r>
    <x v="2"/>
    <x v="2"/>
    <x v="2"/>
  </r>
  <r>
    <x v="3"/>
    <x v="3"/>
    <x v="3"/>
  </r>
  <r>
    <x v="4"/>
    <x v="4"/>
    <x v="2"/>
  </r>
  <r>
    <x v="5"/>
    <x v="5"/>
    <x v="4"/>
  </r>
  <r>
    <x v="6"/>
    <x v="6"/>
    <x v="5"/>
  </r>
  <r>
    <x v="7"/>
    <x v="7"/>
    <x v="6"/>
  </r>
  <r>
    <x v="8"/>
    <x v="8"/>
    <x v="7"/>
  </r>
  <r>
    <x v="9"/>
    <x v="9"/>
    <x v="3"/>
  </r>
  <r>
    <x v="10"/>
    <x v="10"/>
    <x v="8"/>
  </r>
  <r>
    <x v="11"/>
    <x v="11"/>
    <x v="9"/>
  </r>
  <r>
    <x v="12"/>
    <x v="12"/>
    <x v="10"/>
  </r>
  <r>
    <x v="13"/>
    <x v="13"/>
    <x v="11"/>
  </r>
  <r>
    <x v="14"/>
    <x v="14"/>
    <x v="12"/>
  </r>
  <r>
    <x v="15"/>
    <x v="15"/>
    <x v="13"/>
  </r>
  <r>
    <x v="16"/>
    <x v="16"/>
    <x v="14"/>
  </r>
  <r>
    <x v="17"/>
    <x v="17"/>
    <x v="14"/>
  </r>
  <r>
    <x v="18"/>
    <x v="18"/>
    <x v="15"/>
  </r>
  <r>
    <x v="19"/>
    <x v="19"/>
    <x v="16"/>
  </r>
  <r>
    <x v="20"/>
    <x v="20"/>
    <x v="17"/>
  </r>
  <r>
    <x v="21"/>
    <x v="21"/>
    <x v="18"/>
  </r>
  <r>
    <x v="22"/>
    <x v="22"/>
    <x v="19"/>
  </r>
  <r>
    <x v="23"/>
    <x v="23"/>
    <x v="0"/>
  </r>
  <r>
    <x v="24"/>
    <x v="24"/>
    <x v="14"/>
  </r>
  <r>
    <x v="25"/>
    <x v="25"/>
    <x v="20"/>
  </r>
  <r>
    <x v="26"/>
    <x v="26"/>
    <x v="21"/>
  </r>
  <r>
    <x v="27"/>
    <x v="27"/>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32" firstHeaderRow="1" firstDataRow="1" firstDataCol="1"/>
  <pivotFields count="4">
    <pivotField numFmtId="1" showAll="0"/>
    <pivotField axis="axisRow" showAll="0" sortType="a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dataField="1" numFmtId="1" showAll="0"/>
    <pivotField dragToRow="0" dragToCol="0" dragToPage="0" showAll="0" defaultSubtotal="0"/>
  </pivotFields>
  <rowFields count="1">
    <field x="1"/>
  </rowFields>
  <rowItems count="29">
    <i>
      <x v="24"/>
    </i>
    <i>
      <x v="16"/>
    </i>
    <i>
      <x v="17"/>
    </i>
    <i>
      <x v="15"/>
    </i>
    <i>
      <x v="14"/>
    </i>
    <i>
      <x v="9"/>
    </i>
    <i>
      <x v="3"/>
    </i>
    <i>
      <x v="1"/>
    </i>
    <i>
      <x v="19"/>
    </i>
    <i>
      <x v="21"/>
    </i>
    <i>
      <x v="12"/>
    </i>
    <i>
      <x v="18"/>
    </i>
    <i>
      <x v="2"/>
    </i>
    <i>
      <x v="4"/>
    </i>
    <i>
      <x/>
    </i>
    <i>
      <x v="23"/>
    </i>
    <i>
      <x v="10"/>
    </i>
    <i>
      <x v="5"/>
    </i>
    <i>
      <x v="7"/>
    </i>
    <i>
      <x v="26"/>
    </i>
    <i>
      <x v="25"/>
    </i>
    <i>
      <x v="20"/>
    </i>
    <i>
      <x v="8"/>
    </i>
    <i>
      <x v="27"/>
    </i>
    <i>
      <x v="13"/>
    </i>
    <i>
      <x v="6"/>
    </i>
    <i>
      <x v="22"/>
    </i>
    <i>
      <x v="11"/>
    </i>
    <i t="grand">
      <x/>
    </i>
  </rowItems>
  <colItems count="1">
    <i/>
  </colItems>
  <dataFields count="1">
    <dataField name="Sum of No of Hotels" fld="2" baseField="0" baseItem="0"/>
  </dataFields>
  <formats count="6">
    <format dxfId="66">
      <pivotArea type="all" dataOnly="0" outline="0" fieldPosition="0"/>
    </format>
    <format dxfId="65">
      <pivotArea outline="0" collapsedLevelsAreSubtotals="1" fieldPosition="0"/>
    </format>
    <format dxfId="64">
      <pivotArea field="1" type="button" dataOnly="0" labelOnly="1" outline="0" axis="axisRow" fieldPosition="0"/>
    </format>
    <format dxfId="63">
      <pivotArea dataOnly="0" labelOnly="1" fieldPosition="0">
        <references count="1">
          <reference field="1" count="0"/>
        </references>
      </pivotArea>
    </format>
    <format dxfId="62">
      <pivotArea dataOnly="0" labelOnly="1" grandRow="1" outline="0" fieldPosition="0"/>
    </format>
    <format dxfId="6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C9FA7-F1C2-430B-9391-34D50508A17D}" name="PivotTable7" cacheId="1" applyNumberFormats="0" applyBorderFormats="0" applyFontFormats="0" applyPatternFormats="0" applyAlignmentFormats="0" applyWidthHeightFormats="1" dataCaption="Values" tag="a36a2d30-1ce4-4d9e-8b0b-ee5f2b27acc6" updatedVersion="6" minRefreshableVersion="3" useAutoFormatting="1" subtotalHiddenItems="1" itemPrintTitles="1" createdVersion="5" indent="0" outline="1" outlineData="1" multipleFieldFilters="0" chartFormat="8">
  <location ref="B3:C7" firstHeaderRow="1" firstDataRow="1" firstDataCol="1" rowPageCount="1" colPageCount="1"/>
  <pivotFields count="3">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s>
  <rowFields count="1">
    <field x="0"/>
  </rowFields>
  <rowItems count="4">
    <i>
      <x/>
    </i>
    <i>
      <x v="1"/>
    </i>
    <i>
      <x v="2"/>
    </i>
    <i t="grand">
      <x/>
    </i>
  </rowItems>
  <colItems count="1">
    <i/>
  </colItems>
  <pageFields count="1">
    <pageField fld="2" hier="11" name="[Table7].[Subtropical Humid Climate].[All]" cap="All"/>
  </pageFields>
  <dataFields count="1">
    <dataField name="Count of Subtropical arid (Dessert)"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EDAF85-F246-41BF-8241-2DDE707BAF20}" name="PivotTable1" cacheId="2" applyNumberFormats="0" applyBorderFormats="0" applyFontFormats="0" applyPatternFormats="0" applyAlignmentFormats="0" applyWidthHeightFormats="1" dataCaption="Values" tag="80522476-4bc4-44cf-ae12-6f737e4ecbd1" updatedVersion="6" minRefreshableVersion="3" useAutoFormatting="1" subtotalHiddenItems="1" itemPrintTitles="1" createdVersion="5" indent="0" outline="1" outlineData="1" multipleFieldFilters="0" chartFormat="9">
  <location ref="B12:C18" firstHeaderRow="1" firstDataRow="1" firstDataCol="1"/>
  <pivotFields count="2">
    <pivotField axis="axisRow" allDrilled="1" subtotalTop="0" showAll="0"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Tropical Monsoon" fld="1"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7DEE15-846B-4907-8D0D-315F798A329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C40" firstHeaderRow="0" firstDataRow="1" firstDataCol="1"/>
  <pivotFields count="4">
    <pivotField numFmtId="1" showAll="0"/>
    <pivotField axis="axisRow" showAll="0" measureFilter="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numFmtId="1" showAll="0"/>
    <pivotField dataField="1" dragToRow="0" dragToCol="0" dragToPage="0" showAll="0" defaultSubtotal="0"/>
  </pivotFields>
  <rowFields count="1">
    <field x="1"/>
  </rowFields>
  <rowItems count="22">
    <i>
      <x/>
    </i>
    <i>
      <x v="1"/>
    </i>
    <i>
      <x v="2"/>
    </i>
    <i>
      <x v="3"/>
    </i>
    <i>
      <x v="4"/>
    </i>
    <i>
      <x v="5"/>
    </i>
    <i>
      <x v="7"/>
    </i>
    <i>
      <x v="9"/>
    </i>
    <i>
      <x v="10"/>
    </i>
    <i>
      <x v="12"/>
    </i>
    <i>
      <x v="14"/>
    </i>
    <i>
      <x v="15"/>
    </i>
    <i>
      <x v="16"/>
    </i>
    <i>
      <x v="17"/>
    </i>
    <i>
      <x v="18"/>
    </i>
    <i>
      <x v="19"/>
    </i>
    <i>
      <x v="21"/>
    </i>
    <i>
      <x v="23"/>
    </i>
    <i>
      <x v="24"/>
    </i>
    <i>
      <x v="25"/>
    </i>
    <i>
      <x v="26"/>
    </i>
    <i t="grand">
      <x/>
    </i>
  </rowItems>
  <colFields count="1">
    <field x="-2"/>
  </colFields>
  <colItems count="2">
    <i>
      <x/>
    </i>
    <i i="1">
      <x v="1"/>
    </i>
  </colItems>
  <dataFields count="2">
    <dataField name="Sum of No of Hotels" fld="2" baseField="0" baseItem="0"/>
    <dataField name="Sum of Average No. Hotels " fld="3" baseField="0" baseItem="0"/>
  </dataFields>
  <formats count="19">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7">
            <x v="6"/>
            <x v="8"/>
            <x v="11"/>
            <x v="13"/>
            <x v="20"/>
            <x v="22"/>
            <x v="27"/>
          </reference>
        </references>
      </pivotArea>
    </format>
    <format dxfId="38">
      <pivotArea dataOnly="0" labelOnly="1" grandRow="1" outline="0" fieldPosition="0"/>
    </format>
    <format dxfId="37">
      <pivotArea dataOnly="0" labelOnly="1" outline="0" fieldPosition="0">
        <references count="1">
          <reference field="4294967294" count="1">
            <x v="0"/>
          </reference>
        </references>
      </pivotArea>
    </format>
    <format dxfId="36">
      <pivotArea collapsedLevelsAreSubtotals="1" fieldPosition="0">
        <references count="1">
          <reference field="1" count="8">
            <x v="17"/>
            <x v="18"/>
            <x v="19"/>
            <x v="21"/>
            <x v="23"/>
            <x v="24"/>
            <x v="25"/>
            <x v="26"/>
          </reference>
        </references>
      </pivotArea>
    </format>
    <format dxfId="35">
      <pivotArea dataOnly="0" labelOnly="1" fieldPosition="0">
        <references count="1">
          <reference field="1" count="8">
            <x v="17"/>
            <x v="18"/>
            <x v="19"/>
            <x v="21"/>
            <x v="23"/>
            <x v="24"/>
            <x v="25"/>
            <x v="26"/>
          </reference>
        </references>
      </pivotArea>
    </format>
    <format dxfId="34">
      <pivotArea dataOnly="0" labelOnly="1" grandRow="1" outline="0" fieldPosition="0"/>
    </format>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21">
            <x v="0"/>
            <x v="1"/>
            <x v="2"/>
            <x v="3"/>
            <x v="4"/>
            <x v="5"/>
            <x v="7"/>
            <x v="9"/>
            <x v="10"/>
            <x v="12"/>
            <x v="14"/>
            <x v="15"/>
            <x v="16"/>
            <x v="17"/>
            <x v="18"/>
            <x v="19"/>
            <x v="21"/>
            <x v="23"/>
            <x v="24"/>
            <x v="25"/>
            <x v="26"/>
          </reference>
        </references>
      </pivotArea>
    </format>
    <format dxfId="29">
      <pivotArea dataOnly="0" labelOnly="1" grandRow="1" outline="0" fieldPosition="0"/>
    </format>
    <format dxfId="28">
      <pivotArea dataOnly="0" labelOnly="1" outline="0" fieldPosition="0">
        <references count="1">
          <reference field="4294967294" count="2">
            <x v="0"/>
            <x v="1"/>
          </reference>
        </references>
      </pivotArea>
    </format>
    <format dxfId="27">
      <pivotArea collapsedLevelsAreSubtotals="1" fieldPosition="0">
        <references count="1">
          <reference field="1" count="7">
            <x v="18"/>
            <x v="19"/>
            <x v="21"/>
            <x v="23"/>
            <x v="24"/>
            <x v="25"/>
            <x v="26"/>
          </reference>
        </references>
      </pivotArea>
    </format>
    <format dxfId="26">
      <pivotArea grandRow="1" outline="0" collapsedLevelsAreSubtotals="1" fieldPosition="0"/>
    </format>
    <format dxfId="25">
      <pivotArea dataOnly="0" labelOnly="1" fieldPosition="0">
        <references count="1">
          <reference field="1" count="7">
            <x v="18"/>
            <x v="19"/>
            <x v="21"/>
            <x v="23"/>
            <x v="24"/>
            <x v="25"/>
            <x v="26"/>
          </reference>
        </references>
      </pivotArea>
    </format>
    <format dxfId="24">
      <pivotArea dataOnly="0" labelOnly="1" grandRow="1" outline="0" fieldPosition="0"/>
    </format>
  </formats>
  <chartFormats count="7">
    <chartFormat chart="2" format="1"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3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valueLessThan" evalOrder="-1" id="2" iMeasureFld="0">
      <autoFilter ref="A1">
        <filterColumn colId="0">
          <customFilters>
            <customFilter operator="lessThan" val="5982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1EF274-7809-48EB-BCD6-8ACE1F4DED6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1" firstHeaderRow="0" firstDataRow="1" firstDataCol="1"/>
  <pivotFields count="4">
    <pivotField numFmtId="1" showAll="0"/>
    <pivotField axis="axisRow" showAll="0" measureFilter="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numFmtId="1" showAll="0"/>
    <pivotField dataField="1" dragToRow="0" dragToCol="0" dragToPage="0" showAll="0" defaultSubtotal="0"/>
  </pivotFields>
  <rowFields count="1">
    <field x="1"/>
  </rowFields>
  <rowItems count="8">
    <i>
      <x v="6"/>
    </i>
    <i>
      <x v="8"/>
    </i>
    <i>
      <x v="11"/>
    </i>
    <i>
      <x v="13"/>
    </i>
    <i>
      <x v="20"/>
    </i>
    <i>
      <x v="22"/>
    </i>
    <i>
      <x v="27"/>
    </i>
    <i t="grand">
      <x/>
    </i>
  </rowItems>
  <colFields count="1">
    <field x="-2"/>
  </colFields>
  <colItems count="2">
    <i>
      <x/>
    </i>
    <i i="1">
      <x v="1"/>
    </i>
  </colItems>
  <dataFields count="2">
    <dataField name="Sum of No of Hotels" fld="2" baseField="0" baseItem="0"/>
    <dataField name="Sum of Average No. Hotels " fld="3" baseField="0" baseItem="0"/>
  </dataFields>
  <formats count="12">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7">
            <x v="6"/>
            <x v="8"/>
            <x v="11"/>
            <x v="13"/>
            <x v="20"/>
            <x v="22"/>
            <x v="27"/>
          </reference>
        </references>
      </pivotArea>
    </format>
    <format dxfId="50">
      <pivotArea dataOnly="0" labelOnly="1" grandRow="1" outline="0" fieldPosition="0"/>
    </format>
    <format dxfId="49">
      <pivotArea dataOnly="0" labelOnly="1" outline="0" fieldPosition="0">
        <references count="1">
          <reference field="4294967294" count="1">
            <x v="0"/>
          </reference>
        </references>
      </pivotArea>
    </format>
    <format dxfId="48">
      <pivotArea type="all" dataOnly="0" outline="0" fieldPosition="0"/>
    </format>
    <format dxfId="47">
      <pivotArea outline="0" collapsedLevelsAreSubtotals="1" fieldPosition="0"/>
    </format>
    <format dxfId="46">
      <pivotArea field="1" type="button" dataOnly="0" labelOnly="1" outline="0" axis="axisRow" fieldPosition="0"/>
    </format>
    <format dxfId="45">
      <pivotArea dataOnly="0" labelOnly="1" fieldPosition="0">
        <references count="1">
          <reference field="1" count="7">
            <x v="6"/>
            <x v="8"/>
            <x v="11"/>
            <x v="13"/>
            <x v="20"/>
            <x v="22"/>
            <x v="27"/>
          </reference>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s>
  <chartFormats count="5">
    <chartFormat chart="2" format="1"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0" format="3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valueGreaterThanOrEqual" evalOrder="-1" id="1" iMeasureFld="0">
      <autoFilter ref="A1">
        <filterColumn colId="0">
          <customFilters>
            <customFilter operator="greaterThanOrEqual" val="5982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D3:F31" totalsRowShown="0" headerRowDxfId="71" dataDxfId="70">
  <autoFilter ref="D3:F31" xr:uid="{00000000-0009-0000-0100-000001000000}"/>
  <tableColumns count="3">
    <tableColumn id="1" xr3:uid="{00000000-0010-0000-0000-000001000000}" name="Serial No." dataDxfId="69"/>
    <tableColumn id="2" xr3:uid="{00000000-0010-0000-0000-000002000000}" name="States" dataDxfId="68"/>
    <tableColumn id="3" xr3:uid="{00000000-0010-0000-0000-000003000000}" name="No of Hotels" dataDxfId="6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016AE4-8BA5-4700-B5FC-0744F4F8563F}" name="Table4" displayName="Table4" ref="F11:G19" totalsRowShown="0">
  <autoFilter ref="F11:G19" xr:uid="{1E08A628-6467-4323-88BF-956278E8AD98}"/>
  <tableColumns count="2">
    <tableColumn id="1" xr3:uid="{2BE757D6-38AE-426B-972A-52D087195F32}" name="States" dataDxfId="60"/>
    <tableColumn id="2" xr3:uid="{80209AFB-A904-4A1C-93C2-EDD20380A780}" name="Clima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8510300-4813-4A8A-8FA3-E7C2A7B2BAB2}" name="Table7" displayName="Table7" ref="A3:I31" headerRowDxfId="9" dataDxfId="11" totalsRowDxfId="12" tableBorderDxfId="59" headerRowCellStyle="Normal" dataCellStyle="Normal" totalsRowCellStyle="Normal">
  <autoFilter ref="A3:I31" xr:uid="{8963AB43-0EA3-4282-8291-A78C46CF70C4}"/>
  <tableColumns count="9">
    <tableColumn id="1" xr3:uid="{81141152-9779-41C4-9E89-F68FFB91D7E3}" name="States Name" totalsRowLabel="Total" dataDxfId="8" totalsRowDxfId="10" dataCellStyle="Normal"/>
    <tableColumn id="2" xr3:uid="{6C5AAED9-FDB2-454C-B67E-816602D6EFAF}" name="Tropical Monsoon" dataDxfId="7" dataCellStyle="Normal"/>
    <tableColumn id="3" xr3:uid="{32EA0D4E-598A-43D7-B097-C025256E13B3}" name="Tropical Savannah" dataDxfId="6" dataCellStyle="Normal"/>
    <tableColumn id="4" xr3:uid="{0E13CACD-95D2-4B6B-81C4-06BE73384499}" name="Tropical Semi - Arid (Steppe)" dataDxfId="5" dataCellStyle="Normal"/>
    <tableColumn id="5" xr3:uid="{DA2373CC-57AD-4315-84AD-B1DA821DB536}" name="Subtropical arid (Dessert)" dataDxfId="4" dataCellStyle="Normal"/>
    <tableColumn id="6" xr3:uid="{436F79B9-EF26-4F82-8050-D2423C54C3C4}" name="Subtropical semi - arid (Steppe)" dataDxfId="3" dataCellStyle="Normal"/>
    <tableColumn id="7" xr3:uid="{E8B27868-C6F2-4881-A650-7D5668B4C2FD}" name="Subtropical Humid Climate" dataDxfId="2" dataCellStyle="Normal"/>
    <tableColumn id="8" xr3:uid="{CB6405B6-2859-417D-A0F2-C00B123EE856}" name="Mountain Climate" dataDxfId="0" dataCellStyle="Normal"/>
    <tableColumn id="9" xr3:uid="{E65A989D-9DE5-4306-8456-27F0E575B93F}" name="No. of Climates " totalsRowFunction="sum" dataDxfId="1" dataCellStyle="Normal">
      <calculatedColumnFormula>COUNTIF(Table7[[#This Row],[Tropical Monsoon]:[Mountain Climate]],"Yes")</calculatedColumnFormula>
    </tableColumn>
  </tableColumns>
  <tableStyleInfo name="TableStyleLight9" showFirstColumn="1" showLastColumn="1"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13C20D-842B-4853-8BBE-B6A872AD329F}" name="Table2" displayName="Table2" ref="A3:B11" totalsRowShown="0" headerRowDxfId="58" dataDxfId="57">
  <autoFilter ref="A3:B11" xr:uid="{AB00C47A-7BDA-4D0E-BF94-367834F3FC46}"/>
  <tableColumns count="2">
    <tableColumn id="1" xr3:uid="{057FDF99-CF02-488C-9A13-27F39E3DD736}" name="Northeastern States" dataDxfId="56"/>
    <tableColumn id="2" xr3:uid="{5F5BF651-CB34-453D-BF9F-17E3EE106001}" name="No. of hotels" dataDxfId="5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1C4299-DAD1-40B2-8157-F45743804038}" name="Table3" displayName="Table3" ref="E2:F30" headerRowDxfId="23" dataDxfId="22" totalsRowDxfId="21" headerRowCellStyle="Percent" dataCellStyle="Percent" totalsRowCellStyle="Percent">
  <autoFilter ref="E2:F30" xr:uid="{2F3D8242-13E7-4CDF-AD02-DAC759766B22}"/>
  <tableColumns count="2">
    <tableColumn id="1" xr3:uid="{A64630DF-E6A4-4A6F-834B-FF2113944D25}" name="States" totalsRowLabel="Total" dataDxfId="20" totalsRowDxfId="19" dataCellStyle="Percent"/>
    <tableColumn id="2" xr3:uid="{08C8B215-4B85-436F-A736-F61DDD602EB5}" name="% of Total Hotels" totalsRowFunction="sum" dataDxfId="18" totalsRowDxfId="17" dataCellStyle="Perc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78A290-66DC-4312-93E0-CB3AB17D76BD}" name="Table5" displayName="Table5" ref="A3:B31" totalsRowShown="0" headerRowDxfId="16" dataDxfId="15">
  <autoFilter ref="A3:B31" xr:uid="{A5331308-2302-421A-9A71-3C810FA1F202}"/>
  <tableColumns count="2">
    <tableColumn id="1" xr3:uid="{857A03DB-4B73-4FD9-835F-400E623D8BAB}" name="States" dataDxfId="14"/>
    <tableColumn id="2" xr3:uid="{91FB25EC-AF4B-4263-8FF0-0864D9B6CD02}" name="Number of days of Rain "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table" Target="../tables/table5.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6B288-2FC5-430A-963B-F50F3EAFBAC4}">
  <sheetPr>
    <pageSetUpPr fitToPage="1"/>
  </sheetPr>
  <dimension ref="A1"/>
  <sheetViews>
    <sheetView showGridLines="0" tabSelected="1" workbookViewId="0">
      <selection activeCell="U13" sqref="U12:U13"/>
    </sheetView>
  </sheetViews>
  <sheetFormatPr defaultRowHeight="14.4" x14ac:dyDescent="0.3"/>
  <sheetData/>
  <printOptions horizontalCentered="1" verticalCentered="1"/>
  <pageMargins left="0.70866141732283472" right="0.70866141732283472" top="0.74803149606299213" bottom="0.74803149606299213" header="0.31496062992125984" footer="0.31496062992125984"/>
  <pageSetup paperSize="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1BB4B-E119-41B5-ABE1-5E23A20B8F72}">
  <sheetPr>
    <pageSetUpPr fitToPage="1"/>
  </sheetPr>
  <dimension ref="A1"/>
  <sheetViews>
    <sheetView showGridLines="0" tabSelected="1" topLeftCell="A4" workbookViewId="0">
      <selection activeCell="U13" sqref="U12:U13"/>
    </sheetView>
  </sheetViews>
  <sheetFormatPr defaultRowHeight="14.4" x14ac:dyDescent="0.3"/>
  <sheetData/>
  <printOptions horizontalCentered="1" verticalCentered="1"/>
  <pageMargins left="0.70866141732283472" right="0.70866141732283472" top="0.74803149606299213" bottom="0.74803149606299213" header="0.31496062992125984" footer="0.31496062992125984"/>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3"/>
  <sheetViews>
    <sheetView showGridLines="0" tabSelected="1" topLeftCell="A7" workbookViewId="0">
      <selection activeCell="U13" sqref="U12:U13"/>
    </sheetView>
  </sheetViews>
  <sheetFormatPr defaultRowHeight="14.4" x14ac:dyDescent="0.3"/>
  <cols>
    <col min="1" max="1" width="10.88671875" style="1" customWidth="1"/>
    <col min="2" max="2" width="20.6640625" style="1" bestFit="1" customWidth="1"/>
    <col min="3" max="3" width="13.33203125" style="1" customWidth="1"/>
    <col min="4" max="4" width="13.44140625" bestFit="1" customWidth="1"/>
    <col min="5" max="5" width="20.6640625" bestFit="1" customWidth="1"/>
    <col min="6" max="6" width="15.6640625" bestFit="1" customWidth="1"/>
  </cols>
  <sheetData>
    <row r="1" spans="1:19" x14ac:dyDescent="0.3">
      <c r="A1" s="10"/>
      <c r="B1" s="10"/>
      <c r="C1" s="10"/>
      <c r="D1" s="7"/>
      <c r="E1" s="7"/>
      <c r="F1" s="7"/>
      <c r="G1" s="7"/>
      <c r="H1" s="7"/>
      <c r="I1" s="7"/>
      <c r="J1" s="7"/>
      <c r="K1" s="7"/>
      <c r="L1" s="7"/>
      <c r="M1" s="7"/>
      <c r="N1" s="7"/>
      <c r="O1" s="7"/>
      <c r="P1" s="7"/>
      <c r="Q1" s="7"/>
      <c r="R1" s="7"/>
      <c r="S1" s="7"/>
    </row>
    <row r="2" spans="1:19" x14ac:dyDescent="0.3">
      <c r="A2" s="10"/>
      <c r="B2" s="10"/>
      <c r="C2" s="10"/>
      <c r="D2" s="10"/>
      <c r="E2" s="10"/>
      <c r="F2" s="10"/>
      <c r="G2" s="7"/>
      <c r="H2" s="7"/>
      <c r="I2" s="7"/>
      <c r="J2" s="7"/>
      <c r="K2" s="7"/>
      <c r="L2" s="7"/>
      <c r="M2" s="7"/>
      <c r="N2" s="7"/>
      <c r="O2" s="7"/>
      <c r="P2" s="7"/>
      <c r="Q2" s="7"/>
      <c r="R2" s="7"/>
      <c r="S2" s="7"/>
    </row>
    <row r="3" spans="1:19" x14ac:dyDescent="0.3">
      <c r="A3" s="10"/>
      <c r="B3" s="10"/>
      <c r="C3" s="10"/>
      <c r="D3" s="11" t="s">
        <v>0</v>
      </c>
      <c r="E3" s="12" t="s">
        <v>1</v>
      </c>
      <c r="F3" s="12" t="s">
        <v>2</v>
      </c>
      <c r="G3" s="7"/>
      <c r="H3" s="7"/>
      <c r="I3" s="7"/>
      <c r="J3" s="7"/>
      <c r="K3" s="7"/>
      <c r="L3" s="7"/>
      <c r="M3" s="7"/>
      <c r="N3" s="7"/>
      <c r="O3" s="7"/>
      <c r="P3" s="7"/>
      <c r="Q3" s="7"/>
      <c r="R3" s="7"/>
      <c r="S3" s="7"/>
    </row>
    <row r="4" spans="1:19" x14ac:dyDescent="0.3">
      <c r="A4" s="10"/>
      <c r="B4" s="10"/>
      <c r="C4" s="10"/>
      <c r="D4" s="11">
        <v>1</v>
      </c>
      <c r="E4" s="12" t="s">
        <v>3</v>
      </c>
      <c r="F4" s="11">
        <v>34000</v>
      </c>
      <c r="G4" s="7"/>
      <c r="H4" s="7"/>
      <c r="I4" s="7"/>
      <c r="J4" s="7"/>
      <c r="K4" s="7"/>
      <c r="L4" s="7"/>
      <c r="M4" s="7"/>
      <c r="N4" s="7"/>
      <c r="O4" s="7"/>
      <c r="P4" s="7"/>
      <c r="Q4" s="7"/>
      <c r="R4" s="7"/>
      <c r="S4" s="7"/>
    </row>
    <row r="5" spans="1:19" x14ac:dyDescent="0.3">
      <c r="A5" s="10"/>
      <c r="B5" s="10"/>
      <c r="C5" s="10"/>
      <c r="D5" s="11">
        <v>2</v>
      </c>
      <c r="E5" s="12" t="s">
        <v>48</v>
      </c>
      <c r="F5" s="11">
        <v>5000</v>
      </c>
      <c r="G5" s="7"/>
      <c r="H5" s="7"/>
      <c r="I5" s="7"/>
      <c r="J5" s="7"/>
      <c r="K5" s="7"/>
      <c r="L5" s="7"/>
      <c r="M5" s="7"/>
      <c r="N5" s="7"/>
      <c r="O5" s="7"/>
      <c r="P5" s="7"/>
      <c r="Q5" s="7"/>
      <c r="R5" s="7"/>
      <c r="S5" s="7"/>
    </row>
    <row r="6" spans="1:19" x14ac:dyDescent="0.3">
      <c r="A6" s="10"/>
      <c r="B6" s="10"/>
      <c r="C6" s="10"/>
      <c r="D6" s="11">
        <v>3</v>
      </c>
      <c r="E6" s="12" t="s">
        <v>5</v>
      </c>
      <c r="F6" s="11">
        <v>25000</v>
      </c>
      <c r="G6" s="7"/>
      <c r="H6" s="7"/>
      <c r="I6" s="7"/>
      <c r="J6" s="7"/>
      <c r="K6" s="7"/>
      <c r="L6" s="7"/>
      <c r="M6" s="7"/>
      <c r="N6" s="7"/>
      <c r="O6" s="7"/>
      <c r="P6" s="7"/>
      <c r="Q6" s="7"/>
      <c r="R6" s="7"/>
      <c r="S6" s="7"/>
    </row>
    <row r="7" spans="1:19" x14ac:dyDescent="0.3">
      <c r="A7" s="10"/>
      <c r="B7" s="10"/>
      <c r="C7" s="10"/>
      <c r="D7" s="11">
        <v>4</v>
      </c>
      <c r="E7" s="12" t="s">
        <v>6</v>
      </c>
      <c r="F7" s="11">
        <v>4000</v>
      </c>
      <c r="G7" s="7"/>
      <c r="H7" s="7"/>
      <c r="I7" s="7"/>
      <c r="J7" s="7"/>
      <c r="K7" s="7"/>
      <c r="L7" s="7"/>
      <c r="M7" s="7"/>
      <c r="N7" s="7"/>
      <c r="O7" s="7"/>
      <c r="P7" s="7"/>
      <c r="Q7" s="7"/>
      <c r="R7" s="7"/>
      <c r="S7" s="7"/>
    </row>
    <row r="8" spans="1:19" x14ac:dyDescent="0.3">
      <c r="A8" s="10"/>
      <c r="B8" s="10"/>
      <c r="C8" s="10"/>
      <c r="D8" s="11">
        <v>5</v>
      </c>
      <c r="E8" s="12" t="s">
        <v>7</v>
      </c>
      <c r="F8" s="11">
        <v>25000</v>
      </c>
      <c r="G8" s="7"/>
      <c r="H8" s="7"/>
      <c r="I8" s="7"/>
      <c r="J8" s="7"/>
      <c r="K8" s="7"/>
      <c r="L8" s="7"/>
      <c r="M8" s="7"/>
      <c r="N8" s="7"/>
      <c r="O8" s="7"/>
      <c r="P8" s="7"/>
      <c r="Q8" s="7"/>
      <c r="R8" s="7"/>
      <c r="S8" s="7"/>
    </row>
    <row r="9" spans="1:19" x14ac:dyDescent="0.3">
      <c r="A9" s="10"/>
      <c r="B9" s="10"/>
      <c r="C9" s="10"/>
      <c r="D9" s="11">
        <v>6</v>
      </c>
      <c r="E9" s="12" t="s">
        <v>8</v>
      </c>
      <c r="F9" s="11">
        <v>44000</v>
      </c>
      <c r="G9" s="7"/>
      <c r="H9" s="7"/>
      <c r="I9" s="7"/>
      <c r="J9" s="7"/>
      <c r="K9" s="7"/>
      <c r="L9" s="7"/>
      <c r="M9" s="7"/>
      <c r="N9" s="7"/>
      <c r="O9" s="7"/>
      <c r="P9" s="7"/>
      <c r="Q9" s="7"/>
      <c r="R9" s="7"/>
      <c r="S9" s="7"/>
    </row>
    <row r="10" spans="1:19" x14ac:dyDescent="0.3">
      <c r="A10" s="10"/>
      <c r="B10" s="10"/>
      <c r="C10" s="10"/>
      <c r="D10" s="11">
        <v>7</v>
      </c>
      <c r="E10" s="12" t="s">
        <v>9</v>
      </c>
      <c r="F10" s="11">
        <v>107000</v>
      </c>
      <c r="G10" s="7"/>
      <c r="H10" s="7"/>
      <c r="I10" s="7"/>
      <c r="J10" s="7"/>
      <c r="K10" s="7"/>
      <c r="L10" s="7"/>
      <c r="M10" s="7"/>
      <c r="N10" s="7"/>
      <c r="O10" s="7"/>
      <c r="P10" s="7"/>
      <c r="Q10" s="7"/>
      <c r="R10" s="7"/>
      <c r="S10" s="7"/>
    </row>
    <row r="11" spans="1:19" x14ac:dyDescent="0.3">
      <c r="A11" s="10"/>
      <c r="B11" s="10"/>
      <c r="C11" s="10"/>
      <c r="D11" s="11">
        <v>8</v>
      </c>
      <c r="E11" s="12" t="s">
        <v>10</v>
      </c>
      <c r="F11" s="11">
        <v>48000</v>
      </c>
      <c r="G11" s="7"/>
      <c r="H11" s="7"/>
      <c r="I11" s="7"/>
      <c r="J11" s="7"/>
      <c r="K11" s="7"/>
      <c r="L11" s="7"/>
      <c r="M11" s="7"/>
      <c r="N11" s="7"/>
      <c r="O11" s="7"/>
      <c r="P11" s="7"/>
      <c r="Q11" s="7"/>
      <c r="R11" s="7"/>
      <c r="S11" s="7"/>
    </row>
    <row r="12" spans="1:19" x14ac:dyDescent="0.3">
      <c r="A12" s="10"/>
      <c r="B12" s="10"/>
      <c r="C12" s="10"/>
      <c r="D12" s="11">
        <v>9</v>
      </c>
      <c r="E12" s="12" t="s">
        <v>11</v>
      </c>
      <c r="F12" s="11">
        <v>83000</v>
      </c>
      <c r="G12" s="7"/>
      <c r="H12" s="7"/>
      <c r="I12" s="7"/>
      <c r="J12" s="7"/>
      <c r="K12" s="7"/>
      <c r="L12" s="7"/>
      <c r="M12" s="7"/>
      <c r="N12" s="7"/>
      <c r="O12" s="7"/>
      <c r="P12" s="7"/>
      <c r="Q12" s="7"/>
      <c r="R12" s="7"/>
      <c r="S12" s="7"/>
    </row>
    <row r="13" spans="1:19" x14ac:dyDescent="0.3">
      <c r="A13" s="10"/>
      <c r="B13" s="10"/>
      <c r="C13" s="10"/>
      <c r="D13" s="11">
        <v>10</v>
      </c>
      <c r="E13" s="12" t="s">
        <v>12</v>
      </c>
      <c r="F13" s="11">
        <v>4000</v>
      </c>
      <c r="G13" s="7"/>
      <c r="H13" s="7"/>
      <c r="I13" s="7"/>
      <c r="J13" s="7"/>
      <c r="K13" s="7"/>
      <c r="L13" s="7"/>
      <c r="M13" s="7"/>
      <c r="N13" s="7"/>
      <c r="O13" s="7"/>
      <c r="P13" s="7"/>
      <c r="Q13" s="7"/>
      <c r="R13" s="7"/>
      <c r="S13" s="7"/>
    </row>
    <row r="14" spans="1:19" x14ac:dyDescent="0.3">
      <c r="A14" s="10"/>
      <c r="B14" s="10"/>
      <c r="C14" s="10"/>
      <c r="D14" s="11">
        <v>11</v>
      </c>
      <c r="E14" s="12" t="s">
        <v>13</v>
      </c>
      <c r="F14" s="11">
        <v>40000</v>
      </c>
      <c r="G14" s="7"/>
      <c r="H14" s="7"/>
      <c r="I14" s="7"/>
      <c r="J14" s="7"/>
      <c r="K14" s="7"/>
      <c r="L14" s="7"/>
      <c r="M14" s="7"/>
      <c r="N14" s="7"/>
      <c r="O14" s="7"/>
      <c r="P14" s="7"/>
      <c r="Q14" s="7"/>
      <c r="R14" s="7"/>
      <c r="S14" s="7"/>
    </row>
    <row r="15" spans="1:19" x14ac:dyDescent="0.3">
      <c r="A15" s="10"/>
      <c r="B15" s="10"/>
      <c r="C15" s="10"/>
      <c r="D15" s="11">
        <v>12</v>
      </c>
      <c r="E15" s="12" t="s">
        <v>14</v>
      </c>
      <c r="F15" s="11">
        <v>672000</v>
      </c>
      <c r="G15" s="7"/>
      <c r="H15" s="7"/>
      <c r="I15" s="7"/>
      <c r="J15" s="7"/>
      <c r="K15" s="7"/>
      <c r="L15" s="7"/>
      <c r="M15" s="7"/>
      <c r="N15" s="7"/>
      <c r="O15" s="7"/>
      <c r="P15" s="7"/>
      <c r="Q15" s="7"/>
      <c r="R15" s="7"/>
      <c r="S15" s="7"/>
    </row>
    <row r="16" spans="1:19" x14ac:dyDescent="0.3">
      <c r="A16" s="10"/>
      <c r="B16" s="10"/>
      <c r="C16" s="10"/>
      <c r="D16" s="11">
        <v>13</v>
      </c>
      <c r="E16" s="12" t="s">
        <v>15</v>
      </c>
      <c r="F16" s="11">
        <v>14000</v>
      </c>
      <c r="G16" s="7"/>
      <c r="H16" s="7"/>
      <c r="I16" s="7"/>
      <c r="J16" s="7"/>
      <c r="K16" s="7"/>
      <c r="L16" s="7"/>
      <c r="M16" s="7"/>
      <c r="N16" s="7"/>
      <c r="O16" s="7"/>
      <c r="P16" s="7"/>
      <c r="Q16" s="7"/>
      <c r="R16" s="7"/>
      <c r="S16" s="7"/>
    </row>
    <row r="17" spans="1:19" x14ac:dyDescent="0.3">
      <c r="A17" s="10"/>
      <c r="B17" s="10"/>
      <c r="C17" s="10"/>
      <c r="D17" s="11">
        <v>14</v>
      </c>
      <c r="E17" s="12" t="s">
        <v>16</v>
      </c>
      <c r="F17" s="11">
        <v>102000</v>
      </c>
      <c r="G17" s="7"/>
      <c r="H17" s="7"/>
      <c r="I17" s="7"/>
      <c r="J17" s="7"/>
      <c r="K17" s="7"/>
      <c r="L17" s="7"/>
      <c r="M17" s="7"/>
      <c r="N17" s="7"/>
      <c r="O17" s="7"/>
      <c r="P17" s="7"/>
      <c r="Q17" s="7"/>
      <c r="R17" s="7"/>
      <c r="S17" s="7"/>
    </row>
    <row r="18" spans="1:19" x14ac:dyDescent="0.3">
      <c r="A18" s="10"/>
      <c r="B18" s="10"/>
      <c r="C18" s="10"/>
      <c r="D18" s="11">
        <v>15</v>
      </c>
      <c r="E18" s="12" t="s">
        <v>17</v>
      </c>
      <c r="F18" s="11">
        <v>3000</v>
      </c>
      <c r="G18" s="7"/>
      <c r="H18" s="7"/>
      <c r="I18" s="7"/>
      <c r="J18" s="7"/>
      <c r="K18" s="7"/>
      <c r="L18" s="7"/>
      <c r="M18" s="7"/>
      <c r="N18" s="7"/>
      <c r="O18" s="7"/>
      <c r="P18" s="7"/>
      <c r="Q18" s="7"/>
      <c r="R18" s="7"/>
      <c r="S18" s="7"/>
    </row>
    <row r="19" spans="1:19" x14ac:dyDescent="0.3">
      <c r="A19" s="10"/>
      <c r="B19" s="10"/>
      <c r="C19" s="10"/>
      <c r="D19" s="11">
        <v>16</v>
      </c>
      <c r="E19" s="12" t="s">
        <v>18</v>
      </c>
      <c r="F19" s="11">
        <v>2000</v>
      </c>
      <c r="G19" s="7"/>
      <c r="H19" s="7"/>
      <c r="I19" s="7"/>
      <c r="J19" s="7"/>
      <c r="K19" s="7"/>
      <c r="L19" s="7"/>
      <c r="M19" s="7"/>
      <c r="N19" s="7"/>
      <c r="O19" s="7"/>
      <c r="P19" s="7"/>
      <c r="Q19" s="7"/>
      <c r="R19" s="7"/>
      <c r="S19" s="7"/>
    </row>
    <row r="20" spans="1:19" x14ac:dyDescent="0.3">
      <c r="A20" s="10"/>
      <c r="B20" s="10"/>
      <c r="C20" s="10"/>
      <c r="D20" s="11">
        <v>17</v>
      </c>
      <c r="E20" s="12" t="s">
        <v>19</v>
      </c>
      <c r="F20" s="11">
        <v>1000</v>
      </c>
      <c r="G20" s="7"/>
      <c r="H20" s="7"/>
      <c r="I20" s="7"/>
      <c r="J20" s="7"/>
      <c r="K20" s="7"/>
      <c r="L20" s="7"/>
      <c r="M20" s="7"/>
      <c r="N20" s="7"/>
      <c r="O20" s="7"/>
      <c r="P20" s="7"/>
      <c r="Q20" s="7"/>
      <c r="R20" s="7"/>
      <c r="S20" s="7"/>
    </row>
    <row r="21" spans="1:19" x14ac:dyDescent="0.3">
      <c r="A21" s="10"/>
      <c r="B21" s="10"/>
      <c r="C21" s="10"/>
      <c r="D21" s="11">
        <v>18</v>
      </c>
      <c r="E21" s="12" t="s">
        <v>20</v>
      </c>
      <c r="F21" s="11">
        <v>1000</v>
      </c>
      <c r="G21" s="7"/>
      <c r="H21" s="7"/>
      <c r="I21" s="7"/>
      <c r="J21" s="7"/>
      <c r="K21" s="7"/>
      <c r="L21" s="7"/>
      <c r="M21" s="7"/>
      <c r="N21" s="7"/>
      <c r="O21" s="7"/>
      <c r="P21" s="7"/>
      <c r="Q21" s="7"/>
      <c r="R21" s="7"/>
      <c r="S21" s="7"/>
    </row>
    <row r="22" spans="1:19" x14ac:dyDescent="0.3">
      <c r="A22" s="10"/>
      <c r="B22" s="10"/>
      <c r="C22" s="10"/>
      <c r="D22" s="11">
        <v>19</v>
      </c>
      <c r="E22" s="12" t="s">
        <v>21</v>
      </c>
      <c r="F22" s="11">
        <v>20000</v>
      </c>
      <c r="G22" s="7"/>
      <c r="H22" s="7"/>
      <c r="I22" s="7"/>
      <c r="J22" s="7"/>
      <c r="K22" s="7"/>
      <c r="L22" s="7"/>
      <c r="M22" s="7"/>
      <c r="N22" s="7"/>
      <c r="O22" s="7"/>
      <c r="P22" s="7"/>
      <c r="Q22" s="7"/>
      <c r="R22" s="7"/>
      <c r="S22" s="7"/>
    </row>
    <row r="23" spans="1:19" x14ac:dyDescent="0.3">
      <c r="A23" s="10"/>
      <c r="B23" s="10"/>
      <c r="C23" s="10"/>
      <c r="D23" s="11">
        <v>20</v>
      </c>
      <c r="E23" s="12" t="s">
        <v>22</v>
      </c>
      <c r="F23" s="11">
        <v>11000</v>
      </c>
      <c r="G23" s="7"/>
      <c r="H23" s="7"/>
      <c r="I23" s="7"/>
      <c r="J23" s="7"/>
      <c r="K23" s="7"/>
      <c r="L23" s="7"/>
      <c r="M23" s="7"/>
      <c r="N23" s="7"/>
      <c r="O23" s="7"/>
      <c r="P23" s="7"/>
      <c r="Q23" s="7"/>
      <c r="R23" s="7"/>
      <c r="S23" s="7"/>
    </row>
    <row r="24" spans="1:19" x14ac:dyDescent="0.3">
      <c r="A24" s="10"/>
      <c r="B24" s="10"/>
      <c r="C24" s="10"/>
      <c r="D24" s="11">
        <v>21</v>
      </c>
      <c r="E24" s="12" t="s">
        <v>23</v>
      </c>
      <c r="F24" s="11">
        <v>72000</v>
      </c>
      <c r="G24" s="7"/>
      <c r="H24" s="7"/>
      <c r="I24" s="7"/>
      <c r="J24" s="7"/>
      <c r="K24" s="7"/>
      <c r="L24" s="7"/>
      <c r="M24" s="7"/>
      <c r="N24" s="7"/>
      <c r="O24" s="7"/>
      <c r="P24" s="7"/>
      <c r="Q24" s="7"/>
      <c r="R24" s="7"/>
      <c r="S24" s="7"/>
    </row>
    <row r="25" spans="1:19" x14ac:dyDescent="0.3">
      <c r="A25" s="10"/>
      <c r="B25" s="10"/>
      <c r="C25" s="10"/>
      <c r="D25" s="11">
        <v>22</v>
      </c>
      <c r="E25" s="12" t="s">
        <v>24</v>
      </c>
      <c r="F25" s="11">
        <v>12000</v>
      </c>
      <c r="G25" s="7"/>
      <c r="H25" s="7"/>
      <c r="I25" s="7"/>
      <c r="J25" s="7"/>
      <c r="K25" s="7"/>
      <c r="L25" s="7"/>
      <c r="M25" s="7"/>
      <c r="N25" s="7"/>
      <c r="O25" s="7"/>
      <c r="P25" s="7"/>
      <c r="Q25" s="7"/>
      <c r="R25" s="7"/>
      <c r="S25" s="7"/>
    </row>
    <row r="26" spans="1:19" x14ac:dyDescent="0.3">
      <c r="A26" s="10"/>
      <c r="B26" s="10"/>
      <c r="C26" s="10"/>
      <c r="D26" s="11">
        <v>23</v>
      </c>
      <c r="E26" s="12" t="s">
        <v>25</v>
      </c>
      <c r="F26" s="11">
        <v>116000</v>
      </c>
      <c r="G26" s="7"/>
      <c r="H26" s="7"/>
      <c r="I26" s="7"/>
      <c r="J26" s="7"/>
      <c r="K26" s="7"/>
      <c r="L26" s="7"/>
      <c r="M26" s="7"/>
      <c r="N26" s="7"/>
      <c r="O26" s="7"/>
      <c r="P26" s="7"/>
      <c r="Q26" s="7"/>
      <c r="R26" s="7"/>
      <c r="S26" s="7"/>
    </row>
    <row r="27" spans="1:19" x14ac:dyDescent="0.3">
      <c r="A27" s="10"/>
      <c r="B27" s="10"/>
      <c r="C27" s="10"/>
      <c r="D27" s="11">
        <v>24</v>
      </c>
      <c r="E27" s="12" t="s">
        <v>26</v>
      </c>
      <c r="F27" s="11">
        <v>34000</v>
      </c>
      <c r="G27" s="7"/>
      <c r="H27" s="7"/>
      <c r="I27" s="7"/>
      <c r="J27" s="7"/>
      <c r="K27" s="7"/>
      <c r="L27" s="7"/>
      <c r="M27" s="7"/>
      <c r="N27" s="7"/>
      <c r="O27" s="7"/>
      <c r="P27" s="7"/>
      <c r="Q27" s="7"/>
      <c r="R27" s="7"/>
      <c r="S27" s="7"/>
    </row>
    <row r="28" spans="1:19" x14ac:dyDescent="0.3">
      <c r="A28" s="10"/>
      <c r="B28" s="10"/>
      <c r="C28" s="10"/>
      <c r="D28" s="11">
        <v>25</v>
      </c>
      <c r="E28" s="12" t="s">
        <v>27</v>
      </c>
      <c r="F28" s="11">
        <v>1000</v>
      </c>
      <c r="G28" s="7"/>
      <c r="H28" s="7"/>
      <c r="I28" s="7"/>
      <c r="J28" s="7"/>
      <c r="K28" s="7"/>
      <c r="L28" s="7"/>
      <c r="M28" s="7"/>
      <c r="N28" s="7"/>
      <c r="O28" s="7"/>
      <c r="P28" s="7"/>
      <c r="Q28" s="7"/>
      <c r="R28" s="7"/>
      <c r="S28" s="7"/>
    </row>
    <row r="29" spans="1:19" x14ac:dyDescent="0.3">
      <c r="A29" s="10"/>
      <c r="B29" s="10"/>
      <c r="C29" s="10"/>
      <c r="D29" s="11">
        <v>26</v>
      </c>
      <c r="E29" s="12" t="s">
        <v>28</v>
      </c>
      <c r="F29" s="11">
        <v>58000</v>
      </c>
      <c r="G29" s="7"/>
      <c r="H29" s="7"/>
      <c r="I29" s="7"/>
      <c r="J29" s="7"/>
      <c r="K29" s="7"/>
      <c r="L29" s="7"/>
      <c r="M29" s="7"/>
      <c r="N29" s="7"/>
      <c r="O29" s="7"/>
      <c r="P29" s="7"/>
      <c r="Q29" s="7"/>
      <c r="R29" s="7"/>
      <c r="S29" s="7"/>
    </row>
    <row r="30" spans="1:19" x14ac:dyDescent="0.3">
      <c r="A30" s="10"/>
      <c r="B30" s="10"/>
      <c r="C30" s="10"/>
      <c r="D30" s="11">
        <v>27</v>
      </c>
      <c r="E30" s="12" t="s">
        <v>29</v>
      </c>
      <c r="F30" s="11">
        <v>50000</v>
      </c>
      <c r="G30" s="7"/>
      <c r="H30" s="7"/>
      <c r="I30" s="7"/>
      <c r="J30" s="7"/>
      <c r="K30" s="7"/>
      <c r="L30" s="7"/>
      <c r="M30" s="7"/>
      <c r="N30" s="7"/>
      <c r="O30" s="7"/>
      <c r="P30" s="7"/>
      <c r="Q30" s="7"/>
      <c r="R30" s="7"/>
      <c r="S30" s="7"/>
    </row>
    <row r="31" spans="1:19" x14ac:dyDescent="0.3">
      <c r="A31" s="10"/>
      <c r="B31" s="10"/>
      <c r="C31" s="10"/>
      <c r="D31" s="11">
        <v>28</v>
      </c>
      <c r="E31" s="12" t="s">
        <v>30</v>
      </c>
      <c r="F31" s="11">
        <v>87000</v>
      </c>
      <c r="G31" s="7"/>
      <c r="H31" s="7"/>
      <c r="I31" s="7"/>
      <c r="J31" s="7"/>
      <c r="K31" s="7"/>
      <c r="L31" s="7"/>
      <c r="M31" s="7"/>
      <c r="N31" s="7"/>
      <c r="O31" s="7"/>
      <c r="P31" s="7"/>
      <c r="Q31" s="7"/>
      <c r="R31" s="7"/>
      <c r="S31" s="7"/>
    </row>
    <row r="32" spans="1:19" x14ac:dyDescent="0.3">
      <c r="A32" s="10"/>
      <c r="B32" s="10"/>
      <c r="C32" s="10"/>
      <c r="D32" s="7"/>
      <c r="E32" s="7"/>
      <c r="F32" s="7"/>
      <c r="G32" s="7"/>
      <c r="H32" s="7"/>
      <c r="I32" s="7"/>
      <c r="J32" s="7"/>
      <c r="K32" s="7"/>
      <c r="L32" s="7"/>
      <c r="M32" s="7"/>
      <c r="N32" s="7"/>
      <c r="O32" s="7"/>
      <c r="P32" s="7"/>
      <c r="Q32" s="7"/>
      <c r="R32" s="7"/>
      <c r="S32" s="7"/>
    </row>
    <row r="33" spans="1:19" x14ac:dyDescent="0.3">
      <c r="A33" s="10"/>
      <c r="B33" s="10"/>
      <c r="C33" s="10"/>
      <c r="D33" s="10"/>
      <c r="E33" s="10"/>
      <c r="F33" s="10"/>
      <c r="G33" s="10"/>
      <c r="H33" s="10"/>
      <c r="I33" s="10"/>
      <c r="J33" s="10"/>
      <c r="K33" s="10"/>
      <c r="L33" s="10"/>
      <c r="M33" s="10"/>
      <c r="N33" s="7"/>
      <c r="O33" s="7"/>
      <c r="P33" s="7"/>
      <c r="Q33" s="10"/>
      <c r="R33" s="10"/>
      <c r="S33" s="10"/>
    </row>
  </sheetData>
  <printOptions horizontalCentered="1" verticalCentered="1"/>
  <pageMargins left="0.70866141732283472" right="0.70866141732283472" top="0.74803149606299213" bottom="0.74803149606299213" header="0.31496062992125984" footer="0.31496062992125984"/>
  <pageSetup paperSize="8" scale="91"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40"/>
  <sheetViews>
    <sheetView showGridLines="0" tabSelected="1" zoomScale="85" zoomScaleNormal="85" workbookViewId="0">
      <selection activeCell="U13" sqref="U12:U13"/>
    </sheetView>
  </sheetViews>
  <sheetFormatPr defaultRowHeight="14.4" x14ac:dyDescent="0.3"/>
  <cols>
    <col min="1" max="1" width="16.88671875" bestFit="1" customWidth="1"/>
    <col min="2" max="2" width="19.109375" bestFit="1" customWidth="1"/>
  </cols>
  <sheetData>
    <row r="1" spans="1:25" x14ac:dyDescent="0.3">
      <c r="A1" s="7"/>
      <c r="B1" s="7"/>
      <c r="C1" s="7"/>
      <c r="D1" s="7"/>
      <c r="E1" s="7"/>
      <c r="F1" s="7"/>
      <c r="G1" s="7"/>
      <c r="H1" s="7"/>
      <c r="I1" s="7"/>
      <c r="J1" s="7"/>
      <c r="K1" s="7"/>
      <c r="L1" s="7"/>
      <c r="M1" s="7"/>
      <c r="N1" s="7"/>
      <c r="O1" s="7"/>
      <c r="P1" s="7"/>
      <c r="Q1" s="7"/>
      <c r="R1" s="7"/>
      <c r="S1" s="7"/>
      <c r="T1" s="7"/>
      <c r="U1" s="7"/>
      <c r="V1" s="7"/>
      <c r="W1" s="7"/>
      <c r="X1" s="7"/>
      <c r="Y1" s="7"/>
    </row>
    <row r="2" spans="1:25" x14ac:dyDescent="0.3">
      <c r="A2" s="7"/>
      <c r="B2" s="7"/>
      <c r="C2" s="7"/>
      <c r="D2" s="7"/>
      <c r="E2" s="7"/>
      <c r="F2" s="7"/>
      <c r="G2" s="7"/>
      <c r="H2" s="7"/>
      <c r="I2" s="7"/>
      <c r="J2" s="7"/>
      <c r="K2" s="7"/>
      <c r="L2" s="7"/>
      <c r="M2" s="7"/>
      <c r="N2" s="7"/>
      <c r="O2" s="7"/>
      <c r="P2" s="7"/>
      <c r="Q2" s="7"/>
      <c r="R2" s="7"/>
      <c r="S2" s="7"/>
      <c r="T2" s="7"/>
      <c r="U2" s="7"/>
      <c r="V2" s="7"/>
      <c r="W2" s="7"/>
      <c r="X2" s="7"/>
      <c r="Y2" s="7"/>
    </row>
    <row r="3" spans="1:25" ht="15.6" x14ac:dyDescent="0.3">
      <c r="A3" s="7" t="s">
        <v>31</v>
      </c>
      <c r="B3" s="7" t="s">
        <v>33</v>
      </c>
      <c r="C3" s="7"/>
      <c r="D3" s="7"/>
      <c r="E3" s="8"/>
      <c r="F3" s="8"/>
      <c r="G3" s="8"/>
      <c r="H3" s="8"/>
      <c r="I3" s="8"/>
      <c r="J3" s="8"/>
      <c r="K3" s="8"/>
      <c r="L3" s="8"/>
      <c r="M3" s="8"/>
      <c r="N3" s="8"/>
      <c r="O3" s="7"/>
      <c r="P3" s="7"/>
      <c r="Q3" s="7"/>
      <c r="R3" s="7"/>
      <c r="S3" s="7"/>
      <c r="T3" s="7"/>
      <c r="U3" s="7"/>
      <c r="V3" s="7"/>
      <c r="W3" s="7"/>
      <c r="X3" s="7"/>
      <c r="Y3" s="7"/>
    </row>
    <row r="4" spans="1:25" x14ac:dyDescent="0.3">
      <c r="A4" s="9" t="s">
        <v>27</v>
      </c>
      <c r="B4" s="7">
        <v>1000</v>
      </c>
      <c r="C4" s="7"/>
      <c r="D4" s="7"/>
      <c r="E4" s="7"/>
      <c r="F4" s="7"/>
      <c r="G4" s="7"/>
      <c r="H4" s="7"/>
      <c r="I4" s="7"/>
      <c r="J4" s="7"/>
      <c r="K4" s="7"/>
      <c r="L4" s="7"/>
      <c r="M4" s="7"/>
      <c r="N4" s="7"/>
      <c r="O4" s="7"/>
      <c r="P4" s="7"/>
      <c r="Q4" s="7"/>
      <c r="R4" s="7"/>
      <c r="S4" s="7"/>
      <c r="T4" s="7"/>
      <c r="U4" s="7"/>
      <c r="V4" s="7"/>
      <c r="W4" s="7"/>
      <c r="X4" s="7"/>
      <c r="Y4" s="7"/>
    </row>
    <row r="5" spans="1:25" x14ac:dyDescent="0.3">
      <c r="A5" s="9" t="s">
        <v>19</v>
      </c>
      <c r="B5" s="7">
        <v>1000</v>
      </c>
      <c r="C5" s="7"/>
      <c r="D5" s="7"/>
      <c r="E5" s="7"/>
      <c r="F5" s="7"/>
      <c r="G5" s="7"/>
      <c r="H5" s="7"/>
      <c r="I5" s="7"/>
      <c r="J5" s="7"/>
      <c r="K5" s="7"/>
      <c r="L5" s="7"/>
      <c r="M5" s="7"/>
      <c r="N5" s="7"/>
      <c r="O5" s="7"/>
      <c r="P5" s="7"/>
      <c r="Q5" s="7"/>
      <c r="R5" s="7"/>
      <c r="S5" s="7"/>
      <c r="T5" s="7"/>
      <c r="U5" s="7"/>
      <c r="V5" s="7"/>
      <c r="W5" s="7"/>
      <c r="X5" s="7"/>
      <c r="Y5" s="7"/>
    </row>
    <row r="6" spans="1:25" x14ac:dyDescent="0.3">
      <c r="A6" s="9" t="s">
        <v>20</v>
      </c>
      <c r="B6" s="7">
        <v>1000</v>
      </c>
      <c r="C6" s="7"/>
      <c r="D6" s="7"/>
      <c r="E6" s="7"/>
      <c r="F6" s="7"/>
      <c r="G6" s="7"/>
      <c r="H6" s="7"/>
      <c r="I6" s="7"/>
      <c r="J6" s="7"/>
      <c r="K6" s="7"/>
      <c r="L6" s="7"/>
      <c r="M6" s="7"/>
      <c r="N6" s="7"/>
      <c r="O6" s="7"/>
      <c r="P6" s="7"/>
      <c r="Q6" s="7"/>
      <c r="R6" s="7"/>
      <c r="S6" s="7"/>
      <c r="T6" s="7"/>
      <c r="U6" s="7"/>
      <c r="V6" s="7"/>
      <c r="W6" s="7"/>
      <c r="X6" s="7"/>
      <c r="Y6" s="7"/>
    </row>
    <row r="7" spans="1:25" x14ac:dyDescent="0.3">
      <c r="A7" s="9" t="s">
        <v>18</v>
      </c>
      <c r="B7" s="7">
        <v>2000</v>
      </c>
      <c r="C7" s="7"/>
      <c r="D7" s="7"/>
      <c r="E7" s="7"/>
      <c r="F7" s="7"/>
      <c r="G7" s="7"/>
      <c r="H7" s="7"/>
      <c r="I7" s="7"/>
      <c r="J7" s="7"/>
      <c r="K7" s="7"/>
      <c r="L7" s="7"/>
      <c r="M7" s="7"/>
      <c r="N7" s="7"/>
      <c r="O7" s="7"/>
      <c r="P7" s="7"/>
      <c r="Q7" s="7"/>
      <c r="R7" s="7"/>
      <c r="S7" s="7"/>
      <c r="T7" s="7"/>
      <c r="U7" s="7"/>
      <c r="V7" s="7"/>
      <c r="W7" s="7"/>
      <c r="X7" s="7"/>
      <c r="Y7" s="7"/>
    </row>
    <row r="8" spans="1:25" x14ac:dyDescent="0.3">
      <c r="A8" s="9" t="s">
        <v>17</v>
      </c>
      <c r="B8" s="7">
        <v>3000</v>
      </c>
      <c r="C8" s="7"/>
      <c r="D8" s="7"/>
      <c r="E8" s="7"/>
      <c r="F8" s="7"/>
      <c r="G8" s="7"/>
      <c r="H8" s="7"/>
      <c r="I8" s="7"/>
      <c r="J8" s="7"/>
      <c r="K8" s="7"/>
      <c r="L8" s="7"/>
      <c r="M8" s="7"/>
      <c r="N8" s="7"/>
      <c r="O8" s="7"/>
      <c r="P8" s="7"/>
      <c r="Q8" s="7"/>
      <c r="R8" s="7"/>
      <c r="S8" s="7"/>
      <c r="T8" s="7"/>
      <c r="U8" s="7"/>
      <c r="V8" s="7"/>
      <c r="W8" s="7"/>
      <c r="X8" s="7"/>
      <c r="Y8" s="7"/>
    </row>
    <row r="9" spans="1:25" x14ac:dyDescent="0.3">
      <c r="A9" s="9" t="s">
        <v>12</v>
      </c>
      <c r="B9" s="7">
        <v>4000</v>
      </c>
      <c r="C9" s="7"/>
      <c r="D9" s="7"/>
      <c r="E9" s="7"/>
      <c r="F9" s="7"/>
      <c r="G9" s="7"/>
      <c r="H9" s="7"/>
      <c r="I9" s="7"/>
      <c r="J9" s="7"/>
      <c r="K9" s="7"/>
      <c r="L9" s="7"/>
      <c r="M9" s="7"/>
      <c r="N9" s="7"/>
      <c r="O9" s="7"/>
      <c r="P9" s="7"/>
      <c r="Q9" s="7"/>
      <c r="R9" s="7"/>
      <c r="S9" s="7"/>
      <c r="T9" s="7"/>
      <c r="U9" s="7"/>
      <c r="V9" s="7"/>
      <c r="W9" s="7"/>
      <c r="X9" s="7"/>
      <c r="Y9" s="7"/>
    </row>
    <row r="10" spans="1:25" x14ac:dyDescent="0.3">
      <c r="A10" s="9" t="s">
        <v>6</v>
      </c>
      <c r="B10" s="7">
        <v>4000</v>
      </c>
      <c r="C10" s="7"/>
      <c r="D10" s="7"/>
      <c r="E10" s="7"/>
      <c r="F10" s="7"/>
      <c r="G10" s="7"/>
      <c r="H10" s="7"/>
      <c r="I10" s="7"/>
      <c r="J10" s="7"/>
      <c r="K10" s="7"/>
      <c r="L10" s="7"/>
      <c r="M10" s="7"/>
      <c r="N10" s="7"/>
      <c r="O10" s="7"/>
      <c r="P10" s="7"/>
      <c r="Q10" s="7"/>
      <c r="R10" s="7"/>
      <c r="S10" s="7"/>
      <c r="T10" s="7"/>
      <c r="U10" s="7"/>
      <c r="V10" s="7"/>
      <c r="W10" s="7"/>
      <c r="X10" s="7"/>
      <c r="Y10" s="7"/>
    </row>
    <row r="11" spans="1:25" x14ac:dyDescent="0.3">
      <c r="A11" s="9" t="s">
        <v>4</v>
      </c>
      <c r="B11" s="7">
        <v>5000</v>
      </c>
      <c r="C11" s="7"/>
      <c r="D11" s="7"/>
      <c r="E11" s="7"/>
      <c r="F11" s="7"/>
      <c r="G11" s="7"/>
      <c r="H11" s="7"/>
      <c r="I11" s="7"/>
      <c r="J11" s="7"/>
      <c r="K11" s="7"/>
      <c r="L11" s="7"/>
      <c r="M11" s="7"/>
      <c r="N11" s="7"/>
      <c r="O11" s="7"/>
      <c r="P11" s="7"/>
      <c r="Q11" s="7"/>
      <c r="R11" s="7"/>
      <c r="S11" s="7"/>
      <c r="T11" s="7"/>
      <c r="U11" s="7"/>
      <c r="V11" s="7"/>
      <c r="W11" s="7"/>
      <c r="X11" s="7"/>
      <c r="Y11" s="7"/>
    </row>
    <row r="12" spans="1:25" x14ac:dyDescent="0.3">
      <c r="A12" s="9" t="s">
        <v>22</v>
      </c>
      <c r="B12" s="7">
        <v>11000</v>
      </c>
      <c r="C12" s="7"/>
      <c r="D12" s="7"/>
      <c r="E12" s="7"/>
      <c r="F12" s="7"/>
      <c r="G12" s="7"/>
      <c r="H12" s="7"/>
      <c r="I12" s="7"/>
      <c r="J12" s="7"/>
      <c r="K12" s="7"/>
      <c r="L12" s="7"/>
      <c r="M12" s="7"/>
      <c r="N12" s="7"/>
      <c r="O12" s="7"/>
      <c r="P12" s="7"/>
      <c r="Q12" s="7"/>
      <c r="R12" s="7"/>
      <c r="S12" s="7"/>
      <c r="T12" s="7"/>
      <c r="U12" s="7"/>
      <c r="V12" s="7"/>
      <c r="W12" s="7"/>
      <c r="X12" s="7"/>
      <c r="Y12" s="7"/>
    </row>
    <row r="13" spans="1:25" x14ac:dyDescent="0.3">
      <c r="A13" s="9" t="s">
        <v>24</v>
      </c>
      <c r="B13" s="7">
        <v>12000</v>
      </c>
      <c r="C13" s="7"/>
      <c r="D13" s="7"/>
      <c r="E13" s="7"/>
      <c r="F13" s="7"/>
      <c r="G13" s="7"/>
      <c r="H13" s="7"/>
      <c r="I13" s="7"/>
      <c r="J13" s="7"/>
      <c r="K13" s="7"/>
      <c r="L13" s="7"/>
      <c r="M13" s="7"/>
      <c r="N13" s="7"/>
      <c r="O13" s="7"/>
      <c r="P13" s="7"/>
      <c r="Q13" s="7"/>
      <c r="R13" s="7"/>
      <c r="S13" s="7"/>
      <c r="T13" s="7"/>
      <c r="U13" s="7"/>
      <c r="V13" s="7"/>
      <c r="W13" s="7"/>
      <c r="X13" s="7"/>
      <c r="Y13" s="7"/>
    </row>
    <row r="14" spans="1:25" x14ac:dyDescent="0.3">
      <c r="A14" s="9" t="s">
        <v>15</v>
      </c>
      <c r="B14" s="7">
        <v>14000</v>
      </c>
      <c r="C14" s="7"/>
      <c r="D14" s="7"/>
      <c r="E14" s="7"/>
      <c r="F14" s="7"/>
      <c r="G14" s="7"/>
      <c r="H14" s="7"/>
      <c r="I14" s="7"/>
      <c r="J14" s="7"/>
      <c r="K14" s="7"/>
      <c r="L14" s="7"/>
      <c r="M14" s="7"/>
      <c r="N14" s="7"/>
      <c r="O14" s="7"/>
      <c r="P14" s="7"/>
      <c r="Q14" s="7"/>
      <c r="R14" s="7"/>
      <c r="S14" s="7"/>
      <c r="T14" s="7"/>
      <c r="U14" s="7"/>
      <c r="V14" s="7"/>
      <c r="W14" s="7"/>
      <c r="X14" s="7"/>
      <c r="Y14" s="7"/>
    </row>
    <row r="15" spans="1:25" x14ac:dyDescent="0.3">
      <c r="A15" s="9" t="s">
        <v>21</v>
      </c>
      <c r="B15" s="7">
        <v>20000</v>
      </c>
      <c r="C15" s="7"/>
      <c r="D15" s="7"/>
      <c r="E15" s="7"/>
      <c r="F15" s="7"/>
      <c r="G15" s="7"/>
      <c r="H15" s="7"/>
      <c r="I15" s="7"/>
      <c r="J15" s="7"/>
      <c r="K15" s="7"/>
      <c r="L15" s="7"/>
      <c r="M15" s="7"/>
      <c r="N15" s="7"/>
      <c r="O15" s="7"/>
      <c r="P15" s="7"/>
      <c r="Q15" s="7"/>
      <c r="R15" s="7"/>
      <c r="S15" s="7"/>
      <c r="T15" s="7"/>
      <c r="U15" s="7"/>
      <c r="V15" s="7"/>
      <c r="W15" s="7"/>
      <c r="X15" s="7"/>
      <c r="Y15" s="7"/>
    </row>
    <row r="16" spans="1:25" x14ac:dyDescent="0.3">
      <c r="A16" s="9" t="s">
        <v>5</v>
      </c>
      <c r="B16" s="7">
        <v>25000</v>
      </c>
      <c r="C16" s="7"/>
      <c r="D16" s="7"/>
      <c r="E16" s="7"/>
      <c r="F16" s="7"/>
      <c r="G16" s="7"/>
      <c r="H16" s="7"/>
      <c r="I16" s="7"/>
      <c r="J16" s="7"/>
      <c r="K16" s="7"/>
      <c r="L16" s="7"/>
      <c r="M16" s="7"/>
      <c r="N16" s="7"/>
      <c r="O16" s="7"/>
      <c r="P16" s="7"/>
      <c r="Q16" s="7"/>
      <c r="R16" s="7"/>
      <c r="S16" s="7"/>
      <c r="T16" s="7"/>
      <c r="U16" s="7"/>
      <c r="V16" s="7"/>
      <c r="W16" s="7"/>
      <c r="X16" s="7"/>
      <c r="Y16" s="7"/>
    </row>
    <row r="17" spans="1:25" x14ac:dyDescent="0.3">
      <c r="A17" s="9" t="s">
        <v>7</v>
      </c>
      <c r="B17" s="7">
        <v>25000</v>
      </c>
      <c r="C17" s="7"/>
      <c r="D17" s="7"/>
      <c r="E17" s="7"/>
      <c r="F17" s="7"/>
      <c r="G17" s="7"/>
      <c r="H17" s="7"/>
      <c r="I17" s="7"/>
      <c r="J17" s="7"/>
      <c r="K17" s="7"/>
      <c r="L17" s="7"/>
      <c r="M17" s="7"/>
      <c r="N17" s="7"/>
      <c r="O17" s="7"/>
      <c r="P17" s="7"/>
      <c r="Q17" s="7"/>
      <c r="R17" s="7"/>
      <c r="S17" s="7"/>
      <c r="T17" s="7"/>
      <c r="U17" s="7"/>
      <c r="V17" s="7"/>
      <c r="W17" s="7"/>
      <c r="X17" s="7"/>
      <c r="Y17" s="7"/>
    </row>
    <row r="18" spans="1:25" x14ac:dyDescent="0.3">
      <c r="A18" s="9" t="s">
        <v>3</v>
      </c>
      <c r="B18" s="7">
        <v>34000</v>
      </c>
      <c r="C18" s="7"/>
      <c r="D18" s="7"/>
      <c r="E18" s="7"/>
      <c r="F18" s="7"/>
      <c r="G18" s="7"/>
      <c r="H18" s="7"/>
      <c r="I18" s="7"/>
      <c r="J18" s="7"/>
      <c r="K18" s="7"/>
      <c r="L18" s="7"/>
      <c r="M18" s="7"/>
      <c r="N18" s="7"/>
      <c r="O18" s="7"/>
      <c r="P18" s="7"/>
      <c r="Q18" s="7"/>
      <c r="R18" s="7"/>
      <c r="S18" s="7"/>
      <c r="T18" s="7"/>
      <c r="U18" s="7"/>
      <c r="V18" s="7"/>
      <c r="W18" s="7"/>
      <c r="X18" s="7"/>
      <c r="Y18" s="7"/>
    </row>
    <row r="19" spans="1:25" x14ac:dyDescent="0.3">
      <c r="A19" s="9" t="s">
        <v>26</v>
      </c>
      <c r="B19" s="7">
        <v>34000</v>
      </c>
      <c r="C19" s="7"/>
      <c r="D19" s="7"/>
      <c r="E19" s="7"/>
      <c r="F19" s="7"/>
      <c r="G19" s="7"/>
      <c r="H19" s="7"/>
      <c r="I19" s="7"/>
      <c r="J19" s="7"/>
      <c r="K19" s="7"/>
      <c r="L19" s="7"/>
      <c r="M19" s="7"/>
      <c r="N19" s="7"/>
      <c r="O19" s="7"/>
      <c r="P19" s="7"/>
      <c r="Q19" s="7"/>
      <c r="R19" s="7"/>
      <c r="S19" s="7"/>
      <c r="T19" s="7"/>
      <c r="U19" s="7"/>
      <c r="V19" s="7"/>
      <c r="W19" s="7"/>
      <c r="X19" s="7"/>
      <c r="Y19" s="7"/>
    </row>
    <row r="20" spans="1:25" x14ac:dyDescent="0.3">
      <c r="A20" s="9" t="s">
        <v>13</v>
      </c>
      <c r="B20" s="7">
        <v>40000</v>
      </c>
      <c r="C20" s="7"/>
      <c r="D20" s="7"/>
      <c r="E20" s="7"/>
      <c r="F20" s="7"/>
      <c r="G20" s="7"/>
      <c r="H20" s="7"/>
      <c r="I20" s="7"/>
      <c r="J20" s="7"/>
      <c r="K20" s="7"/>
      <c r="L20" s="7"/>
      <c r="M20" s="7"/>
      <c r="N20" s="7"/>
      <c r="O20" s="7"/>
      <c r="P20" s="7"/>
      <c r="Q20" s="7"/>
      <c r="R20" s="7"/>
      <c r="S20" s="7"/>
      <c r="T20" s="7"/>
      <c r="U20" s="7"/>
      <c r="V20" s="7"/>
      <c r="W20" s="7"/>
      <c r="X20" s="7"/>
      <c r="Y20" s="7"/>
    </row>
    <row r="21" spans="1:25" x14ac:dyDescent="0.3">
      <c r="A21" s="9" t="s">
        <v>8</v>
      </c>
      <c r="B21" s="7">
        <v>44000</v>
      </c>
      <c r="C21" s="7"/>
      <c r="D21" s="7"/>
      <c r="E21" s="7"/>
      <c r="F21" s="7"/>
      <c r="G21" s="7"/>
      <c r="H21" s="7"/>
      <c r="I21" s="7"/>
      <c r="J21" s="7"/>
      <c r="K21" s="7"/>
      <c r="L21" s="7"/>
      <c r="M21" s="7"/>
      <c r="N21" s="7"/>
      <c r="O21" s="7"/>
      <c r="P21" s="7"/>
      <c r="Q21" s="7"/>
      <c r="R21" s="7"/>
      <c r="S21" s="7"/>
      <c r="T21" s="7"/>
      <c r="U21" s="7"/>
      <c r="V21" s="7"/>
      <c r="W21" s="7"/>
      <c r="X21" s="7"/>
      <c r="Y21" s="7"/>
    </row>
    <row r="22" spans="1:25" x14ac:dyDescent="0.3">
      <c r="A22" s="9" t="s">
        <v>10</v>
      </c>
      <c r="B22" s="7">
        <v>48000</v>
      </c>
      <c r="C22" s="7"/>
      <c r="D22" s="7"/>
      <c r="E22" s="7"/>
      <c r="F22" s="7"/>
      <c r="G22" s="7"/>
      <c r="H22" s="7"/>
      <c r="I22" s="7"/>
      <c r="J22" s="7"/>
      <c r="K22" s="7"/>
      <c r="L22" s="7"/>
      <c r="M22" s="7"/>
      <c r="N22" s="7"/>
      <c r="O22" s="7"/>
      <c r="P22" s="7"/>
      <c r="Q22" s="7"/>
      <c r="R22" s="7"/>
      <c r="S22" s="7"/>
      <c r="T22" s="7"/>
      <c r="U22" s="7"/>
      <c r="V22" s="7"/>
      <c r="W22" s="7"/>
      <c r="X22" s="7"/>
      <c r="Y22" s="7"/>
    </row>
    <row r="23" spans="1:25" x14ac:dyDescent="0.3">
      <c r="A23" s="9" t="s">
        <v>29</v>
      </c>
      <c r="B23" s="7">
        <v>50000</v>
      </c>
      <c r="C23" s="7"/>
      <c r="D23" s="7"/>
      <c r="E23" s="7"/>
      <c r="F23" s="7"/>
      <c r="G23" s="7"/>
      <c r="H23" s="7"/>
      <c r="I23" s="7"/>
      <c r="J23" s="7"/>
      <c r="K23" s="7"/>
      <c r="L23" s="7"/>
      <c r="M23" s="7"/>
      <c r="N23" s="7"/>
      <c r="O23" s="7"/>
      <c r="P23" s="7"/>
      <c r="Q23" s="7"/>
      <c r="R23" s="7"/>
      <c r="S23" s="7"/>
      <c r="T23" s="7"/>
      <c r="U23" s="7"/>
      <c r="V23" s="7"/>
      <c r="W23" s="7"/>
      <c r="X23" s="7"/>
      <c r="Y23" s="7"/>
    </row>
    <row r="24" spans="1:25" x14ac:dyDescent="0.3">
      <c r="A24" s="9" t="s">
        <v>28</v>
      </c>
      <c r="B24" s="7">
        <v>58000</v>
      </c>
      <c r="C24" s="7"/>
      <c r="D24" s="7"/>
      <c r="E24" s="7"/>
      <c r="F24" s="7"/>
      <c r="G24" s="7"/>
      <c r="H24" s="7"/>
      <c r="I24" s="7"/>
      <c r="J24" s="7"/>
      <c r="K24" s="7"/>
      <c r="L24" s="7"/>
      <c r="M24" s="7"/>
      <c r="N24" s="7"/>
      <c r="O24" s="7"/>
      <c r="P24" s="7"/>
      <c r="Q24" s="7"/>
      <c r="R24" s="7"/>
      <c r="S24" s="7"/>
      <c r="T24" s="7"/>
      <c r="U24" s="7"/>
      <c r="V24" s="7"/>
      <c r="W24" s="7"/>
      <c r="X24" s="7"/>
      <c r="Y24" s="7"/>
    </row>
    <row r="25" spans="1:25" x14ac:dyDescent="0.3">
      <c r="A25" s="9" t="s">
        <v>23</v>
      </c>
      <c r="B25" s="7">
        <v>72000</v>
      </c>
      <c r="C25" s="7"/>
      <c r="D25" s="7"/>
      <c r="E25" s="7"/>
      <c r="F25" s="7"/>
      <c r="G25" s="7"/>
      <c r="H25" s="7"/>
      <c r="I25" s="7"/>
      <c r="J25" s="7"/>
      <c r="K25" s="7"/>
      <c r="L25" s="7"/>
      <c r="M25" s="7"/>
      <c r="N25" s="7"/>
      <c r="O25" s="7"/>
      <c r="P25" s="7"/>
      <c r="Q25" s="7"/>
      <c r="R25" s="7"/>
      <c r="S25" s="7"/>
      <c r="T25" s="7"/>
      <c r="U25" s="7"/>
      <c r="V25" s="7"/>
      <c r="W25" s="7"/>
      <c r="X25" s="7"/>
      <c r="Y25" s="7"/>
    </row>
    <row r="26" spans="1:25" x14ac:dyDescent="0.3">
      <c r="A26" s="9" t="s">
        <v>11</v>
      </c>
      <c r="B26" s="7">
        <v>83000</v>
      </c>
      <c r="C26" s="7"/>
      <c r="D26" s="7"/>
      <c r="E26" s="7"/>
      <c r="F26" s="7"/>
      <c r="G26" s="7"/>
      <c r="H26" s="7"/>
      <c r="I26" s="7"/>
      <c r="J26" s="7"/>
      <c r="K26" s="7"/>
      <c r="L26" s="7"/>
      <c r="M26" s="7"/>
      <c r="N26" s="7"/>
      <c r="O26" s="7"/>
      <c r="P26" s="7"/>
      <c r="Q26" s="7"/>
      <c r="R26" s="7"/>
      <c r="S26" s="7"/>
      <c r="T26" s="7"/>
      <c r="U26" s="7"/>
      <c r="V26" s="7"/>
      <c r="W26" s="7"/>
      <c r="X26" s="7"/>
      <c r="Y26" s="7"/>
    </row>
    <row r="27" spans="1:25" x14ac:dyDescent="0.3">
      <c r="A27" s="9" t="s">
        <v>30</v>
      </c>
      <c r="B27" s="7">
        <v>87000</v>
      </c>
      <c r="C27" s="7"/>
      <c r="D27" s="7"/>
      <c r="E27" s="7"/>
      <c r="F27" s="7"/>
      <c r="G27" s="7"/>
      <c r="H27" s="7"/>
      <c r="I27" s="7"/>
      <c r="J27" s="7"/>
      <c r="K27" s="7"/>
      <c r="L27" s="7"/>
      <c r="M27" s="7"/>
      <c r="N27" s="7"/>
      <c r="O27" s="7"/>
      <c r="P27" s="7"/>
      <c r="Q27" s="7"/>
      <c r="R27" s="7"/>
      <c r="S27" s="7"/>
      <c r="T27" s="7"/>
      <c r="U27" s="7"/>
      <c r="V27" s="7"/>
      <c r="W27" s="7"/>
      <c r="X27" s="7"/>
      <c r="Y27" s="7"/>
    </row>
    <row r="28" spans="1:25" x14ac:dyDescent="0.3">
      <c r="A28" s="9" t="s">
        <v>16</v>
      </c>
      <c r="B28" s="7">
        <v>102000</v>
      </c>
      <c r="C28" s="7"/>
      <c r="D28" s="7"/>
      <c r="E28" s="7"/>
      <c r="F28" s="7"/>
      <c r="G28" s="7"/>
      <c r="H28" s="7"/>
      <c r="I28" s="7"/>
      <c r="J28" s="7"/>
      <c r="K28" s="7"/>
      <c r="L28" s="7"/>
      <c r="M28" s="7"/>
      <c r="N28" s="7"/>
      <c r="O28" s="7"/>
      <c r="P28" s="7"/>
      <c r="Q28" s="7"/>
      <c r="R28" s="7"/>
      <c r="S28" s="7"/>
      <c r="T28" s="7"/>
      <c r="U28" s="7"/>
      <c r="V28" s="7"/>
      <c r="W28" s="7"/>
      <c r="X28" s="7"/>
      <c r="Y28" s="7"/>
    </row>
    <row r="29" spans="1:25" x14ac:dyDescent="0.3">
      <c r="A29" s="9" t="s">
        <v>9</v>
      </c>
      <c r="B29" s="7">
        <v>107000</v>
      </c>
      <c r="C29" s="7"/>
      <c r="D29" s="7"/>
      <c r="E29" s="7"/>
      <c r="F29" s="7"/>
      <c r="G29" s="7"/>
      <c r="H29" s="7"/>
      <c r="I29" s="7"/>
      <c r="J29" s="7"/>
      <c r="K29" s="7"/>
      <c r="L29" s="7"/>
      <c r="M29" s="7"/>
      <c r="N29" s="7"/>
      <c r="O29" s="7"/>
      <c r="P29" s="7"/>
      <c r="Q29" s="7"/>
      <c r="R29" s="7"/>
      <c r="S29" s="7"/>
      <c r="T29" s="7"/>
      <c r="U29" s="7"/>
      <c r="V29" s="7"/>
      <c r="W29" s="7"/>
      <c r="X29" s="7"/>
      <c r="Y29" s="7"/>
    </row>
    <row r="30" spans="1:25" x14ac:dyDescent="0.3">
      <c r="A30" s="9" t="s">
        <v>25</v>
      </c>
      <c r="B30" s="7">
        <v>116000</v>
      </c>
      <c r="C30" s="7"/>
      <c r="D30" s="7"/>
      <c r="E30" s="7"/>
      <c r="F30" s="7"/>
      <c r="G30" s="7"/>
      <c r="H30" s="7"/>
      <c r="I30" s="7"/>
      <c r="J30" s="7"/>
      <c r="K30" s="7"/>
      <c r="L30" s="7"/>
      <c r="M30" s="7"/>
      <c r="N30" s="7"/>
      <c r="O30" s="7"/>
      <c r="P30" s="7"/>
      <c r="Q30" s="7"/>
      <c r="R30" s="7"/>
      <c r="S30" s="7"/>
      <c r="T30" s="7"/>
      <c r="U30" s="7"/>
      <c r="V30" s="7"/>
      <c r="W30" s="7"/>
      <c r="X30" s="7"/>
      <c r="Y30" s="7"/>
    </row>
    <row r="31" spans="1:25" x14ac:dyDescent="0.3">
      <c r="A31" s="9" t="s">
        <v>14</v>
      </c>
      <c r="B31" s="7">
        <v>672000</v>
      </c>
      <c r="C31" s="7"/>
      <c r="D31" s="7"/>
      <c r="E31" s="7"/>
      <c r="F31" s="7"/>
      <c r="G31" s="7"/>
      <c r="H31" s="7"/>
      <c r="I31" s="7"/>
      <c r="J31" s="7"/>
      <c r="K31" s="7"/>
      <c r="L31" s="7"/>
      <c r="M31" s="7"/>
      <c r="N31" s="7"/>
      <c r="O31" s="7"/>
      <c r="P31" s="7"/>
      <c r="Q31" s="7"/>
      <c r="R31" s="7"/>
      <c r="S31" s="7"/>
      <c r="T31" s="7"/>
      <c r="U31" s="7"/>
      <c r="V31" s="7"/>
      <c r="W31" s="7"/>
      <c r="X31" s="7"/>
      <c r="Y31" s="7"/>
    </row>
    <row r="32" spans="1:25" x14ac:dyDescent="0.3">
      <c r="A32" s="9" t="s">
        <v>32</v>
      </c>
      <c r="B32" s="7">
        <v>1675000</v>
      </c>
      <c r="C32" s="7"/>
      <c r="D32" s="7"/>
      <c r="E32" s="7"/>
      <c r="F32" s="7"/>
      <c r="G32" s="7"/>
      <c r="H32" s="7"/>
      <c r="I32" s="7"/>
      <c r="J32" s="7"/>
      <c r="K32" s="7"/>
      <c r="L32" s="7"/>
      <c r="M32" s="7"/>
      <c r="N32" s="7"/>
      <c r="O32" s="7"/>
      <c r="P32" s="7"/>
      <c r="Q32" s="7"/>
      <c r="R32" s="7"/>
      <c r="S32" s="7"/>
      <c r="T32" s="7"/>
      <c r="U32" s="7"/>
      <c r="V32" s="7"/>
      <c r="W32" s="7"/>
      <c r="X32" s="7"/>
      <c r="Y32" s="7"/>
    </row>
    <row r="33" spans="1:25" x14ac:dyDescent="0.3">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3">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3">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3">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3">
      <c r="A38" s="3"/>
      <c r="B38" s="3"/>
      <c r="C38" s="3"/>
      <c r="D38" s="3"/>
      <c r="E38" s="3"/>
      <c r="F38" s="3"/>
      <c r="G38" s="3"/>
      <c r="H38" s="3"/>
      <c r="I38" s="3"/>
      <c r="J38" s="3"/>
      <c r="K38" s="3"/>
      <c r="L38" s="3"/>
      <c r="M38" s="3"/>
      <c r="N38" s="3"/>
      <c r="O38" s="3"/>
      <c r="P38" s="3"/>
      <c r="Q38" s="3"/>
      <c r="R38" s="3"/>
      <c r="S38" s="3"/>
      <c r="T38" s="3"/>
      <c r="U38" s="3"/>
      <c r="V38" s="3"/>
      <c r="W38" s="3"/>
      <c r="X38" s="3"/>
    </row>
    <row r="39" spans="1:25" x14ac:dyDescent="0.3">
      <c r="A39" s="3"/>
      <c r="B39" s="3"/>
      <c r="C39" s="3"/>
      <c r="D39" s="3"/>
      <c r="E39" s="3"/>
      <c r="F39" s="3"/>
      <c r="G39" s="3"/>
      <c r="H39" s="3"/>
      <c r="I39" s="3"/>
      <c r="J39" s="3"/>
      <c r="K39" s="3"/>
      <c r="L39" s="3"/>
      <c r="M39" s="3"/>
      <c r="N39" s="3"/>
      <c r="O39" s="3"/>
      <c r="P39" s="3"/>
      <c r="Q39" s="3"/>
      <c r="R39" s="3"/>
      <c r="S39" s="3"/>
      <c r="T39" s="3"/>
      <c r="U39" s="3"/>
      <c r="V39" s="3"/>
      <c r="W39" s="3"/>
      <c r="X39" s="3"/>
    </row>
    <row r="40" spans="1:25" x14ac:dyDescent="0.3">
      <c r="A40" s="3"/>
      <c r="B40" s="3"/>
      <c r="C40" s="3"/>
      <c r="D40" s="3"/>
      <c r="E40" s="3"/>
      <c r="F40" s="3"/>
      <c r="G40" s="3"/>
      <c r="H40" s="3"/>
      <c r="I40" s="3"/>
      <c r="J40" s="3"/>
      <c r="K40" s="3"/>
      <c r="L40" s="3"/>
      <c r="M40" s="3"/>
      <c r="N40" s="3"/>
      <c r="O40" s="3"/>
      <c r="P40" s="3"/>
      <c r="Q40" s="3"/>
      <c r="R40" s="3"/>
      <c r="S40" s="3"/>
      <c r="T40" s="3"/>
      <c r="U40" s="3"/>
      <c r="V40" s="3"/>
      <c r="W40" s="3"/>
      <c r="X40" s="3"/>
    </row>
  </sheetData>
  <printOptions horizontalCentered="1" verticalCentered="1"/>
  <pageMargins left="0.70866141732283472" right="0.70866141732283472" top="0.74803149606299213" bottom="0.74803149606299213" header="0.31496062992125984" footer="0.31496062992125984"/>
  <pageSetup paperSize="8" scale="77"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95DF-5E63-44C7-B807-C814D7E32D0D}">
  <dimension ref="B1:G19"/>
  <sheetViews>
    <sheetView zoomScaleNormal="100" workbookViewId="0">
      <selection activeCell="Y34" sqref="Y34"/>
    </sheetView>
  </sheetViews>
  <sheetFormatPr defaultRowHeight="14.4" x14ac:dyDescent="0.3"/>
  <cols>
    <col min="2" max="2" width="12.88671875" bestFit="1" customWidth="1"/>
    <col min="3" max="3" width="24.33203125" bestFit="1" customWidth="1"/>
    <col min="4" max="4" width="9.5546875" bestFit="1" customWidth="1"/>
    <col min="5" max="5" width="6.33203125" bestFit="1" customWidth="1"/>
    <col min="6" max="6" width="11.77734375" bestFit="1" customWidth="1"/>
    <col min="7" max="7" width="18.33203125" bestFit="1" customWidth="1"/>
    <col min="8" max="8" width="10.77734375" bestFit="1" customWidth="1"/>
    <col min="9" max="21" width="6" bestFit="1" customWidth="1"/>
    <col min="22" max="25" width="7" bestFit="1" customWidth="1"/>
    <col min="26" max="26" width="10.77734375" bestFit="1" customWidth="1"/>
    <col min="27" max="27" width="7.44140625" bestFit="1" customWidth="1"/>
    <col min="28" max="28" width="13.33203125" bestFit="1" customWidth="1"/>
    <col min="29" max="29" width="12.21875" bestFit="1" customWidth="1"/>
    <col min="30" max="30" width="12" bestFit="1" customWidth="1"/>
    <col min="31" max="31" width="11.44140625" bestFit="1" customWidth="1"/>
  </cols>
  <sheetData>
    <row r="1" spans="2:7" x14ac:dyDescent="0.3">
      <c r="B1" s="4" t="s">
        <v>36</v>
      </c>
      <c r="C1" t="s" vm="1">
        <v>52</v>
      </c>
    </row>
    <row r="3" spans="2:7" x14ac:dyDescent="0.3">
      <c r="B3" s="4" t="s">
        <v>31</v>
      </c>
      <c r="C3" t="s">
        <v>51</v>
      </c>
    </row>
    <row r="4" spans="2:7" x14ac:dyDescent="0.3">
      <c r="B4" s="5" t="s">
        <v>9</v>
      </c>
      <c r="C4">
        <v>1</v>
      </c>
    </row>
    <row r="5" spans="2:7" x14ac:dyDescent="0.3">
      <c r="B5" s="5" t="s">
        <v>10</v>
      </c>
      <c r="C5">
        <v>1</v>
      </c>
    </row>
    <row r="6" spans="2:7" x14ac:dyDescent="0.3">
      <c r="B6" s="5" t="s">
        <v>23</v>
      </c>
      <c r="C6">
        <v>1</v>
      </c>
    </row>
    <row r="7" spans="2:7" x14ac:dyDescent="0.3">
      <c r="B7" s="5" t="s">
        <v>32</v>
      </c>
      <c r="C7">
        <v>3</v>
      </c>
    </row>
    <row r="11" spans="2:7" x14ac:dyDescent="0.3">
      <c r="F11" t="s">
        <v>1</v>
      </c>
      <c r="G11" t="s">
        <v>54</v>
      </c>
    </row>
    <row r="12" spans="2:7" x14ac:dyDescent="0.3">
      <c r="B12" s="4" t="s">
        <v>31</v>
      </c>
      <c r="C12" t="s">
        <v>53</v>
      </c>
      <c r="F12" s="5" t="s">
        <v>8</v>
      </c>
      <c r="G12" t="s">
        <v>38</v>
      </c>
    </row>
    <row r="13" spans="2:7" x14ac:dyDescent="0.3">
      <c r="B13" s="5" t="s">
        <v>8</v>
      </c>
      <c r="C13">
        <v>1</v>
      </c>
      <c r="F13" s="5" t="s">
        <v>13</v>
      </c>
      <c r="G13" t="s">
        <v>38</v>
      </c>
    </row>
    <row r="14" spans="2:7" x14ac:dyDescent="0.3">
      <c r="B14" s="5" t="s">
        <v>13</v>
      </c>
      <c r="C14">
        <v>1</v>
      </c>
      <c r="F14" s="5" t="s">
        <v>14</v>
      </c>
      <c r="G14" t="s">
        <v>38</v>
      </c>
    </row>
    <row r="15" spans="2:7" x14ac:dyDescent="0.3">
      <c r="B15" s="5" t="s">
        <v>14</v>
      </c>
      <c r="C15">
        <v>1</v>
      </c>
      <c r="F15" s="5" t="s">
        <v>16</v>
      </c>
      <c r="G15" t="s">
        <v>38</v>
      </c>
    </row>
    <row r="16" spans="2:7" x14ac:dyDescent="0.3">
      <c r="B16" s="5" t="s">
        <v>16</v>
      </c>
      <c r="C16">
        <v>1</v>
      </c>
      <c r="F16" s="5" t="s">
        <v>25</v>
      </c>
      <c r="G16" t="s">
        <v>38</v>
      </c>
    </row>
    <row r="17" spans="2:7" x14ac:dyDescent="0.3">
      <c r="B17" s="5" t="s">
        <v>25</v>
      </c>
      <c r="C17">
        <v>1</v>
      </c>
      <c r="F17" s="5" t="s">
        <v>9</v>
      </c>
      <c r="G17" t="s">
        <v>55</v>
      </c>
    </row>
    <row r="18" spans="2:7" x14ac:dyDescent="0.3">
      <c r="B18" s="5" t="s">
        <v>32</v>
      </c>
      <c r="C18">
        <v>5</v>
      </c>
      <c r="F18" s="5" t="s">
        <v>10</v>
      </c>
      <c r="G18" t="s">
        <v>55</v>
      </c>
    </row>
    <row r="19" spans="2:7" x14ac:dyDescent="0.3">
      <c r="F19" s="5" t="s">
        <v>23</v>
      </c>
      <c r="G19" t="s">
        <v>55</v>
      </c>
    </row>
  </sheetData>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2AA40-86DD-4CBA-90BB-7340AEBFBE05}">
  <sheetPr>
    <pageSetUpPr fitToPage="1"/>
  </sheetPr>
  <dimension ref="A1:U53"/>
  <sheetViews>
    <sheetView showGridLines="0" tabSelected="1" zoomScale="55" zoomScaleNormal="55" workbookViewId="0">
      <selection activeCell="U13" sqref="U12:U13"/>
    </sheetView>
  </sheetViews>
  <sheetFormatPr defaultColWidth="16.6640625" defaultRowHeight="14.4" x14ac:dyDescent="0.3"/>
  <cols>
    <col min="1" max="1" width="18.88671875" bestFit="1" customWidth="1"/>
    <col min="2" max="2" width="21.5546875" bestFit="1" customWidth="1"/>
    <col min="3" max="3" width="21.6640625" bestFit="1" customWidth="1"/>
    <col min="4" max="4" width="30.88671875" customWidth="1"/>
    <col min="5" max="5" width="28.5546875" customWidth="1"/>
    <col min="6" max="6" width="34.109375" customWidth="1"/>
    <col min="7" max="7" width="29.44140625" customWidth="1"/>
    <col min="8" max="8" width="21.109375" customWidth="1"/>
    <col min="9" max="9" width="22" style="1" bestFit="1" customWidth="1"/>
  </cols>
  <sheetData>
    <row r="1" spans="1:21" ht="18.600000000000001" x14ac:dyDescent="0.45">
      <c r="A1" s="13"/>
      <c r="B1" s="23"/>
      <c r="C1" s="23"/>
      <c r="D1" s="24"/>
      <c r="E1" s="24"/>
      <c r="F1" s="24"/>
      <c r="G1" s="13"/>
      <c r="H1" s="13"/>
      <c r="I1" s="13"/>
      <c r="J1" s="7"/>
      <c r="K1" s="7"/>
      <c r="L1" s="7"/>
      <c r="M1" s="7"/>
      <c r="N1" s="7"/>
      <c r="O1" s="7"/>
      <c r="P1" s="7"/>
      <c r="Q1" s="7"/>
      <c r="R1" s="7"/>
      <c r="S1" s="7"/>
      <c r="T1" s="7"/>
      <c r="U1" s="7"/>
    </row>
    <row r="2" spans="1:21" ht="18.600000000000001" x14ac:dyDescent="0.45">
      <c r="A2" s="13"/>
      <c r="B2" s="25" t="s">
        <v>40</v>
      </c>
      <c r="C2" s="25"/>
      <c r="D2" s="26" t="s">
        <v>35</v>
      </c>
      <c r="E2" s="26"/>
      <c r="F2" s="26"/>
      <c r="G2" s="13"/>
      <c r="H2" s="7"/>
      <c r="I2" s="10"/>
      <c r="J2" s="7"/>
      <c r="K2" s="7"/>
      <c r="L2" s="7"/>
      <c r="M2" s="7"/>
      <c r="N2" s="7"/>
      <c r="O2" s="7"/>
      <c r="P2" s="7"/>
      <c r="Q2" s="7"/>
      <c r="R2" s="7"/>
      <c r="S2" s="7"/>
      <c r="T2" s="7"/>
      <c r="U2" s="7"/>
    </row>
    <row r="3" spans="1:21" ht="15.6" x14ac:dyDescent="0.3">
      <c r="A3" s="40" t="s">
        <v>34</v>
      </c>
      <c r="B3" s="41" t="s">
        <v>38</v>
      </c>
      <c r="C3" s="41" t="s">
        <v>39</v>
      </c>
      <c r="D3" s="42" t="s">
        <v>41</v>
      </c>
      <c r="E3" s="42" t="s">
        <v>42</v>
      </c>
      <c r="F3" s="42" t="s">
        <v>43</v>
      </c>
      <c r="G3" s="47" t="s">
        <v>36</v>
      </c>
      <c r="H3" s="49" t="s">
        <v>44</v>
      </c>
      <c r="I3" s="43" t="s">
        <v>47</v>
      </c>
      <c r="J3" s="7"/>
      <c r="K3" s="7"/>
      <c r="L3" s="7"/>
      <c r="M3" s="7"/>
      <c r="N3" s="7"/>
      <c r="O3" s="7"/>
      <c r="P3" s="7"/>
      <c r="Q3" s="7"/>
      <c r="R3" s="7"/>
      <c r="S3" s="7"/>
      <c r="T3" s="7"/>
      <c r="U3" s="7"/>
    </row>
    <row r="4" spans="1:21" ht="15.6" x14ac:dyDescent="0.3">
      <c r="A4" s="38" t="s">
        <v>3</v>
      </c>
      <c r="B4" s="44"/>
      <c r="C4" s="44" t="s">
        <v>37</v>
      </c>
      <c r="D4" s="45" t="s">
        <v>37</v>
      </c>
      <c r="E4" s="45"/>
      <c r="F4" s="45"/>
      <c r="G4" s="48"/>
      <c r="H4" s="50"/>
      <c r="I4" s="39">
        <f>COUNTIF(Table7[[#This Row],[Tropical Monsoon]:[Mountain Climate]],"Yes")</f>
        <v>2</v>
      </c>
      <c r="J4" s="7"/>
      <c r="K4" s="7"/>
      <c r="L4" s="7"/>
      <c r="M4" s="7"/>
      <c r="N4" s="7"/>
      <c r="O4" s="7"/>
      <c r="P4" s="7"/>
      <c r="Q4" s="7"/>
      <c r="R4" s="7"/>
      <c r="S4" s="7"/>
      <c r="T4" s="7"/>
      <c r="U4" s="7"/>
    </row>
    <row r="5" spans="1:21" ht="15.6" x14ac:dyDescent="0.3">
      <c r="A5" s="38" t="s">
        <v>4</v>
      </c>
      <c r="B5" s="44"/>
      <c r="C5" s="44"/>
      <c r="D5" s="45"/>
      <c r="E5" s="45"/>
      <c r="F5" s="45"/>
      <c r="G5" s="48" t="s">
        <v>37</v>
      </c>
      <c r="H5" s="50" t="s">
        <v>37</v>
      </c>
      <c r="I5" s="39">
        <f>COUNTIF(Table7[[#This Row],[Tropical Monsoon]:[Mountain Climate]],"Yes")</f>
        <v>2</v>
      </c>
      <c r="J5" s="7"/>
      <c r="K5" s="7"/>
      <c r="L5" s="7"/>
      <c r="M5" s="7"/>
      <c r="N5" s="7"/>
      <c r="O5" s="7"/>
      <c r="P5" s="7"/>
      <c r="Q5" s="7"/>
      <c r="R5" s="7"/>
      <c r="S5" s="7"/>
      <c r="T5" s="7"/>
      <c r="U5" s="7"/>
    </row>
    <row r="6" spans="1:21" ht="15.6" x14ac:dyDescent="0.3">
      <c r="A6" s="38" t="s">
        <v>5</v>
      </c>
      <c r="B6" s="44"/>
      <c r="C6" s="44"/>
      <c r="D6" s="45"/>
      <c r="E6" s="45"/>
      <c r="F6" s="45"/>
      <c r="G6" s="48" t="s">
        <v>37</v>
      </c>
      <c r="H6" s="50" t="s">
        <v>37</v>
      </c>
      <c r="I6" s="39">
        <f>COUNTIF(Table7[[#This Row],[Tropical Monsoon]:[Mountain Climate]],"Yes")</f>
        <v>2</v>
      </c>
      <c r="J6" s="7"/>
      <c r="K6" s="7"/>
      <c r="L6" s="7"/>
      <c r="M6" s="7"/>
      <c r="N6" s="7"/>
      <c r="O6" s="7"/>
      <c r="P6" s="7"/>
      <c r="Q6" s="7"/>
      <c r="R6" s="7"/>
      <c r="S6" s="7"/>
      <c r="T6" s="7"/>
      <c r="U6" s="7"/>
    </row>
    <row r="7" spans="1:21" ht="15.6" x14ac:dyDescent="0.3">
      <c r="A7" s="38" t="s">
        <v>6</v>
      </c>
      <c r="B7" s="44"/>
      <c r="C7" s="44"/>
      <c r="D7" s="45"/>
      <c r="E7" s="45"/>
      <c r="F7" s="45"/>
      <c r="G7" s="48" t="s">
        <v>37</v>
      </c>
      <c r="H7" s="50"/>
      <c r="I7" s="39">
        <f>COUNTIF(Table7[[#This Row],[Tropical Monsoon]:[Mountain Climate]],"Yes")</f>
        <v>1</v>
      </c>
      <c r="J7" s="7"/>
      <c r="K7" s="7"/>
      <c r="L7" s="7"/>
      <c r="M7" s="7"/>
      <c r="N7" s="7"/>
      <c r="O7" s="7"/>
      <c r="P7" s="7"/>
      <c r="Q7" s="7"/>
      <c r="R7" s="7"/>
      <c r="S7" s="7"/>
      <c r="T7" s="7"/>
      <c r="U7" s="7"/>
    </row>
    <row r="8" spans="1:21" ht="15.6" x14ac:dyDescent="0.3">
      <c r="A8" s="38" t="s">
        <v>7</v>
      </c>
      <c r="B8" s="44"/>
      <c r="C8" s="44" t="s">
        <v>37</v>
      </c>
      <c r="D8" s="45"/>
      <c r="E8" s="45"/>
      <c r="F8" s="45"/>
      <c r="G8" s="48" t="s">
        <v>37</v>
      </c>
      <c r="H8" s="50"/>
      <c r="I8" s="39">
        <f>COUNTIF(Table7[[#This Row],[Tropical Monsoon]:[Mountain Climate]],"Yes")</f>
        <v>2</v>
      </c>
      <c r="J8" s="7"/>
      <c r="K8" s="7"/>
      <c r="L8" s="7"/>
      <c r="M8" s="7"/>
      <c r="N8" s="7"/>
      <c r="O8" s="7"/>
      <c r="P8" s="7"/>
      <c r="Q8" s="7"/>
      <c r="R8" s="7"/>
      <c r="S8" s="7"/>
      <c r="T8" s="7"/>
      <c r="U8" s="7"/>
    </row>
    <row r="9" spans="1:21" ht="15.6" x14ac:dyDescent="0.3">
      <c r="A9" s="38" t="s">
        <v>8</v>
      </c>
      <c r="B9" s="44" t="s">
        <v>37</v>
      </c>
      <c r="C9" s="44"/>
      <c r="D9" s="45"/>
      <c r="E9" s="45"/>
      <c r="F9" s="45"/>
      <c r="G9" s="48"/>
      <c r="H9" s="50"/>
      <c r="I9" s="39">
        <f>COUNTIF(Table7[[#This Row],[Tropical Monsoon]:[Mountain Climate]],"Yes")</f>
        <v>1</v>
      </c>
      <c r="J9" s="7"/>
      <c r="K9" s="7"/>
      <c r="L9" s="7"/>
      <c r="M9" s="7"/>
      <c r="N9" s="7"/>
      <c r="O9" s="7"/>
      <c r="P9" s="7"/>
      <c r="Q9" s="7"/>
      <c r="R9" s="7"/>
      <c r="S9" s="7"/>
      <c r="T9" s="7"/>
      <c r="U9" s="7"/>
    </row>
    <row r="10" spans="1:21" ht="15.6" x14ac:dyDescent="0.3">
      <c r="A10" s="38" t="s">
        <v>9</v>
      </c>
      <c r="B10" s="44"/>
      <c r="C10" s="44" t="s">
        <v>37</v>
      </c>
      <c r="D10" s="45" t="s">
        <v>37</v>
      </c>
      <c r="E10" s="45" t="s">
        <v>37</v>
      </c>
      <c r="F10" s="45"/>
      <c r="G10" s="48"/>
      <c r="H10" s="50"/>
      <c r="I10" s="39">
        <f>COUNTIF(Table7[[#This Row],[Tropical Monsoon]:[Mountain Climate]],"Yes")</f>
        <v>3</v>
      </c>
      <c r="J10" s="7"/>
      <c r="K10" s="7"/>
      <c r="L10" s="7"/>
      <c r="M10" s="7"/>
      <c r="N10" s="7"/>
      <c r="O10" s="7"/>
      <c r="P10" s="7"/>
      <c r="Q10" s="7"/>
      <c r="R10" s="7"/>
      <c r="S10" s="7"/>
      <c r="T10" s="7"/>
      <c r="U10" s="7"/>
    </row>
    <row r="11" spans="1:21" ht="15.6" x14ac:dyDescent="0.3">
      <c r="A11" s="38" t="s">
        <v>10</v>
      </c>
      <c r="B11" s="44"/>
      <c r="C11" s="44"/>
      <c r="D11" s="45"/>
      <c r="E11" s="45" t="s">
        <v>37</v>
      </c>
      <c r="F11" s="45" t="s">
        <v>37</v>
      </c>
      <c r="G11" s="48" t="s">
        <v>37</v>
      </c>
      <c r="H11" s="50"/>
      <c r="I11" s="39">
        <f>COUNTIF(Table7[[#This Row],[Tropical Monsoon]:[Mountain Climate]],"Yes")</f>
        <v>3</v>
      </c>
      <c r="J11" s="7"/>
      <c r="K11" s="7"/>
      <c r="L11" s="7"/>
      <c r="M11" s="7"/>
      <c r="N11" s="7"/>
      <c r="O11" s="7"/>
      <c r="P11" s="7"/>
      <c r="Q11" s="7"/>
      <c r="R11" s="7"/>
      <c r="S11" s="7"/>
      <c r="T11" s="7"/>
      <c r="U11" s="7"/>
    </row>
    <row r="12" spans="1:21" ht="15.6" x14ac:dyDescent="0.3">
      <c r="A12" s="38" t="s">
        <v>11</v>
      </c>
      <c r="B12" s="44"/>
      <c r="C12" s="44"/>
      <c r="D12" s="45"/>
      <c r="E12" s="45"/>
      <c r="F12" s="45" t="s">
        <v>37</v>
      </c>
      <c r="G12" s="48" t="s">
        <v>37</v>
      </c>
      <c r="H12" s="50" t="s">
        <v>37</v>
      </c>
      <c r="I12" s="39">
        <f>COUNTIF(Table7[[#This Row],[Tropical Monsoon]:[Mountain Climate]],"Yes")</f>
        <v>3</v>
      </c>
      <c r="J12" s="7"/>
      <c r="K12" s="7"/>
      <c r="L12" s="7"/>
      <c r="M12" s="7"/>
      <c r="N12" s="7"/>
      <c r="O12" s="7"/>
      <c r="P12" s="7"/>
      <c r="Q12" s="7"/>
      <c r="R12" s="7"/>
      <c r="S12" s="7"/>
      <c r="T12" s="7"/>
      <c r="U12" s="7"/>
    </row>
    <row r="13" spans="1:21" ht="15.6" x14ac:dyDescent="0.3">
      <c r="A13" s="38" t="s">
        <v>12</v>
      </c>
      <c r="B13" s="44"/>
      <c r="C13" s="44" t="s">
        <v>37</v>
      </c>
      <c r="D13" s="45"/>
      <c r="E13" s="45"/>
      <c r="F13" s="45"/>
      <c r="G13" s="48" t="s">
        <v>37</v>
      </c>
      <c r="H13" s="50"/>
      <c r="I13" s="39">
        <f>COUNTIF(Table7[[#This Row],[Tropical Monsoon]:[Mountain Climate]],"Yes")</f>
        <v>2</v>
      </c>
      <c r="J13" s="7"/>
      <c r="K13" s="7"/>
      <c r="L13" s="7"/>
      <c r="M13" s="7"/>
      <c r="N13" s="7"/>
      <c r="O13" s="7"/>
      <c r="P13" s="7"/>
      <c r="Q13" s="7"/>
      <c r="R13" s="7"/>
      <c r="S13" s="7"/>
      <c r="T13" s="7"/>
      <c r="U13" s="7"/>
    </row>
    <row r="14" spans="1:21" ht="15.6" x14ac:dyDescent="0.3">
      <c r="A14" s="38" t="s">
        <v>13</v>
      </c>
      <c r="B14" s="44" t="s">
        <v>37</v>
      </c>
      <c r="C14" s="44" t="s">
        <v>37</v>
      </c>
      <c r="D14" s="45" t="s">
        <v>37</v>
      </c>
      <c r="E14" s="45"/>
      <c r="F14" s="45"/>
      <c r="G14" s="48"/>
      <c r="H14" s="50"/>
      <c r="I14" s="39">
        <f>COUNTIF(Table7[[#This Row],[Tropical Monsoon]:[Mountain Climate]],"Yes")</f>
        <v>3</v>
      </c>
      <c r="J14" s="7"/>
      <c r="K14" s="7"/>
      <c r="L14" s="7"/>
      <c r="M14" s="7"/>
      <c r="N14" s="7"/>
      <c r="O14" s="7"/>
      <c r="P14" s="7"/>
      <c r="Q14" s="7"/>
      <c r="R14" s="7"/>
      <c r="S14" s="7"/>
      <c r="T14" s="7"/>
      <c r="U14" s="7"/>
    </row>
    <row r="15" spans="1:21" ht="15.6" x14ac:dyDescent="0.3">
      <c r="A15" s="38" t="s">
        <v>14</v>
      </c>
      <c r="B15" s="44" t="s">
        <v>37</v>
      </c>
      <c r="C15" s="44"/>
      <c r="D15" s="45" t="s">
        <v>37</v>
      </c>
      <c r="E15" s="45"/>
      <c r="F15" s="45"/>
      <c r="G15" s="48"/>
      <c r="H15" s="50"/>
      <c r="I15" s="39">
        <f>COUNTIF(Table7[[#This Row],[Tropical Monsoon]:[Mountain Climate]],"Yes")</f>
        <v>2</v>
      </c>
      <c r="J15" s="7"/>
      <c r="K15" s="7"/>
      <c r="L15" s="7"/>
      <c r="M15" s="7"/>
      <c r="N15" s="7"/>
      <c r="O15" s="7"/>
      <c r="P15" s="7"/>
      <c r="Q15" s="7"/>
      <c r="R15" s="7"/>
      <c r="S15" s="7"/>
      <c r="T15" s="7"/>
      <c r="U15" s="7"/>
    </row>
    <row r="16" spans="1:21" ht="15.6" x14ac:dyDescent="0.3">
      <c r="A16" s="38" t="s">
        <v>15</v>
      </c>
      <c r="B16" s="44"/>
      <c r="C16" s="44" t="s">
        <v>37</v>
      </c>
      <c r="D16" s="45" t="s">
        <v>37</v>
      </c>
      <c r="E16" s="45"/>
      <c r="F16" s="45"/>
      <c r="G16" s="48" t="s">
        <v>37</v>
      </c>
      <c r="H16" s="50"/>
      <c r="I16" s="39">
        <f>COUNTIF(Table7[[#This Row],[Tropical Monsoon]:[Mountain Climate]],"Yes")</f>
        <v>3</v>
      </c>
      <c r="J16" s="7"/>
      <c r="K16" s="7"/>
      <c r="L16" s="7"/>
      <c r="M16" s="7"/>
      <c r="N16" s="7"/>
      <c r="O16" s="7"/>
      <c r="P16" s="7"/>
      <c r="Q16" s="7"/>
      <c r="R16" s="7"/>
      <c r="S16" s="7"/>
      <c r="T16" s="7"/>
      <c r="U16" s="7"/>
    </row>
    <row r="17" spans="1:21" ht="15.6" x14ac:dyDescent="0.3">
      <c r="A17" s="38" t="s">
        <v>16</v>
      </c>
      <c r="B17" s="44" t="s">
        <v>37</v>
      </c>
      <c r="C17" s="44" t="s">
        <v>37</v>
      </c>
      <c r="D17" s="45" t="s">
        <v>37</v>
      </c>
      <c r="E17" s="45"/>
      <c r="F17" s="45"/>
      <c r="G17" s="48" t="s">
        <v>37</v>
      </c>
      <c r="H17" s="50"/>
      <c r="I17" s="39">
        <f>COUNTIF(Table7[[#This Row],[Tropical Monsoon]:[Mountain Climate]],"Yes")</f>
        <v>4</v>
      </c>
      <c r="J17" s="7"/>
      <c r="K17" s="7"/>
      <c r="L17" s="7"/>
      <c r="M17" s="7"/>
      <c r="N17" s="7"/>
      <c r="O17" s="7"/>
      <c r="P17" s="7"/>
      <c r="Q17" s="7"/>
      <c r="R17" s="7"/>
      <c r="S17" s="7"/>
      <c r="T17" s="7"/>
      <c r="U17" s="7"/>
    </row>
    <row r="18" spans="1:21" ht="15.6" x14ac:dyDescent="0.3">
      <c r="A18" s="38" t="s">
        <v>17</v>
      </c>
      <c r="B18" s="44"/>
      <c r="C18" s="44"/>
      <c r="D18" s="45"/>
      <c r="E18" s="45"/>
      <c r="F18" s="45"/>
      <c r="G18" s="48" t="s">
        <v>37</v>
      </c>
      <c r="H18" s="50"/>
      <c r="I18" s="39">
        <f>COUNTIF(Table7[[#This Row],[Tropical Monsoon]:[Mountain Climate]],"Yes")</f>
        <v>1</v>
      </c>
      <c r="J18" s="7"/>
      <c r="K18" s="7"/>
      <c r="L18" s="7"/>
      <c r="M18" s="7"/>
      <c r="N18" s="7"/>
      <c r="O18" s="7"/>
      <c r="P18" s="7"/>
      <c r="Q18" s="7"/>
      <c r="R18" s="7"/>
      <c r="S18" s="7"/>
      <c r="T18" s="7"/>
      <c r="U18" s="7"/>
    </row>
    <row r="19" spans="1:21" ht="15.6" x14ac:dyDescent="0.3">
      <c r="A19" s="38" t="s">
        <v>18</v>
      </c>
      <c r="B19" s="44"/>
      <c r="C19" s="44"/>
      <c r="D19" s="45"/>
      <c r="E19" s="45"/>
      <c r="F19" s="45"/>
      <c r="G19" s="48" t="s">
        <v>37</v>
      </c>
      <c r="H19" s="50"/>
      <c r="I19" s="39">
        <f>COUNTIF(Table7[[#This Row],[Tropical Monsoon]:[Mountain Climate]],"Yes")</f>
        <v>1</v>
      </c>
      <c r="J19" s="7"/>
      <c r="K19" s="7"/>
      <c r="L19" s="7"/>
      <c r="M19" s="7"/>
      <c r="N19" s="7"/>
      <c r="O19" s="7"/>
      <c r="P19" s="7"/>
      <c r="Q19" s="7"/>
      <c r="R19" s="7"/>
      <c r="S19" s="7"/>
      <c r="T19" s="7"/>
      <c r="U19" s="7"/>
    </row>
    <row r="20" spans="1:21" ht="15.6" x14ac:dyDescent="0.3">
      <c r="A20" s="38" t="s">
        <v>19</v>
      </c>
      <c r="B20" s="44"/>
      <c r="C20" s="44"/>
      <c r="D20" s="45"/>
      <c r="E20" s="45"/>
      <c r="F20" s="45"/>
      <c r="G20" s="48" t="s">
        <v>37</v>
      </c>
      <c r="H20" s="50"/>
      <c r="I20" s="39">
        <f>COUNTIF(Table7[[#This Row],[Tropical Monsoon]:[Mountain Climate]],"Yes")</f>
        <v>1</v>
      </c>
      <c r="J20" s="7"/>
      <c r="K20" s="7"/>
      <c r="L20" s="7"/>
      <c r="M20" s="7"/>
      <c r="N20" s="7"/>
      <c r="O20" s="7"/>
      <c r="P20" s="7"/>
      <c r="Q20" s="7"/>
      <c r="R20" s="7"/>
      <c r="S20" s="7"/>
      <c r="T20" s="7"/>
      <c r="U20" s="7"/>
    </row>
    <row r="21" spans="1:21" ht="15.6" x14ac:dyDescent="0.3">
      <c r="A21" s="38" t="s">
        <v>20</v>
      </c>
      <c r="B21" s="44"/>
      <c r="C21" s="44"/>
      <c r="D21" s="45"/>
      <c r="E21" s="45"/>
      <c r="F21" s="45"/>
      <c r="G21" s="48" t="s">
        <v>37</v>
      </c>
      <c r="H21" s="50"/>
      <c r="I21" s="39">
        <f>COUNTIF(Table7[[#This Row],[Tropical Monsoon]:[Mountain Climate]],"Yes")</f>
        <v>1</v>
      </c>
      <c r="J21" s="7"/>
      <c r="K21" s="7"/>
      <c r="L21" s="7"/>
      <c r="M21" s="7"/>
      <c r="N21" s="7"/>
      <c r="O21" s="7"/>
      <c r="P21" s="7"/>
      <c r="Q21" s="7"/>
      <c r="R21" s="7"/>
      <c r="S21" s="7"/>
      <c r="T21" s="7"/>
      <c r="U21" s="7"/>
    </row>
    <row r="22" spans="1:21" ht="15.6" x14ac:dyDescent="0.3">
      <c r="A22" s="38" t="s">
        <v>21</v>
      </c>
      <c r="B22" s="44"/>
      <c r="C22" s="44" t="s">
        <v>37</v>
      </c>
      <c r="D22" s="45"/>
      <c r="E22" s="45"/>
      <c r="F22" s="45"/>
      <c r="G22" s="48" t="s">
        <v>37</v>
      </c>
      <c r="H22" s="50"/>
      <c r="I22" s="39">
        <f>COUNTIF(Table7[[#This Row],[Tropical Monsoon]:[Mountain Climate]],"Yes")</f>
        <v>2</v>
      </c>
      <c r="J22" s="7"/>
      <c r="K22" s="7"/>
      <c r="L22" s="7"/>
      <c r="M22" s="7"/>
      <c r="N22" s="7"/>
      <c r="O22" s="7"/>
      <c r="P22" s="7"/>
      <c r="Q22" s="7"/>
      <c r="R22" s="7"/>
      <c r="S22" s="7"/>
      <c r="T22" s="7"/>
      <c r="U22" s="7"/>
    </row>
    <row r="23" spans="1:21" ht="15.6" x14ac:dyDescent="0.3">
      <c r="A23" s="38" t="s">
        <v>22</v>
      </c>
      <c r="B23" s="44"/>
      <c r="C23" s="44"/>
      <c r="D23" s="45"/>
      <c r="E23" s="45"/>
      <c r="F23" s="45" t="s">
        <v>37</v>
      </c>
      <c r="G23" s="48"/>
      <c r="H23" s="50"/>
      <c r="I23" s="39">
        <f>COUNTIF(Table7[[#This Row],[Tropical Monsoon]:[Mountain Climate]],"Yes")</f>
        <v>1</v>
      </c>
      <c r="J23" s="7"/>
      <c r="K23" s="7"/>
      <c r="L23" s="7"/>
      <c r="M23" s="7"/>
      <c r="N23" s="7"/>
      <c r="O23" s="7"/>
      <c r="P23" s="7"/>
      <c r="Q23" s="7"/>
      <c r="R23" s="7"/>
      <c r="S23" s="7"/>
      <c r="T23" s="7"/>
      <c r="U23" s="7"/>
    </row>
    <row r="24" spans="1:21" ht="15.6" x14ac:dyDescent="0.3">
      <c r="A24" s="38" t="s">
        <v>23</v>
      </c>
      <c r="B24" s="44"/>
      <c r="C24" s="44"/>
      <c r="D24" s="45" t="s">
        <v>37</v>
      </c>
      <c r="E24" s="45" t="s">
        <v>37</v>
      </c>
      <c r="F24" s="45"/>
      <c r="G24" s="48"/>
      <c r="H24" s="50"/>
      <c r="I24" s="39">
        <f>COUNTIF(Table7[[#This Row],[Tropical Monsoon]:[Mountain Climate]],"Yes")</f>
        <v>2</v>
      </c>
      <c r="J24" s="7"/>
      <c r="K24" s="7"/>
      <c r="L24" s="7"/>
      <c r="M24" s="7"/>
      <c r="N24" s="7"/>
      <c r="O24" s="7"/>
      <c r="P24" s="7"/>
      <c r="Q24" s="7"/>
      <c r="R24" s="7"/>
      <c r="S24" s="7"/>
      <c r="T24" s="7"/>
      <c r="U24" s="7"/>
    </row>
    <row r="25" spans="1:21" ht="15.6" x14ac:dyDescent="0.3">
      <c r="A25" s="38" t="s">
        <v>24</v>
      </c>
      <c r="B25" s="44"/>
      <c r="C25" s="44"/>
      <c r="D25" s="45"/>
      <c r="E25" s="45"/>
      <c r="F25" s="45"/>
      <c r="G25" s="48"/>
      <c r="H25" s="50" t="s">
        <v>37</v>
      </c>
      <c r="I25" s="39">
        <f>COUNTIF(Table7[[#This Row],[Tropical Monsoon]:[Mountain Climate]],"Yes")</f>
        <v>1</v>
      </c>
      <c r="J25" s="7"/>
      <c r="K25" s="7"/>
      <c r="L25" s="7"/>
      <c r="M25" s="7"/>
      <c r="N25" s="7"/>
      <c r="O25" s="7"/>
      <c r="P25" s="7"/>
      <c r="Q25" s="7"/>
      <c r="R25" s="7"/>
      <c r="S25" s="7"/>
      <c r="T25" s="7"/>
      <c r="U25" s="7"/>
    </row>
    <row r="26" spans="1:21" ht="15.6" x14ac:dyDescent="0.3">
      <c r="A26" s="38" t="s">
        <v>25</v>
      </c>
      <c r="B26" s="44" t="s">
        <v>37</v>
      </c>
      <c r="C26" s="44" t="s">
        <v>37</v>
      </c>
      <c r="D26" s="45" t="s">
        <v>37</v>
      </c>
      <c r="E26" s="45"/>
      <c r="F26" s="45"/>
      <c r="G26" s="48"/>
      <c r="H26" s="50"/>
      <c r="I26" s="39">
        <f>COUNTIF(Table7[[#This Row],[Tropical Monsoon]:[Mountain Climate]],"Yes")</f>
        <v>3</v>
      </c>
      <c r="J26" s="7"/>
      <c r="K26" s="7"/>
      <c r="L26" s="7"/>
      <c r="M26" s="7"/>
      <c r="N26" s="7"/>
      <c r="O26" s="7"/>
      <c r="P26" s="7"/>
      <c r="Q26" s="7"/>
      <c r="R26" s="7"/>
      <c r="S26" s="7"/>
      <c r="T26" s="7"/>
      <c r="U26" s="7"/>
    </row>
    <row r="27" spans="1:21" ht="15.6" x14ac:dyDescent="0.3">
      <c r="A27" s="38" t="s">
        <v>26</v>
      </c>
      <c r="B27" s="44"/>
      <c r="C27" s="44" t="s">
        <v>37</v>
      </c>
      <c r="D27" s="45" t="s">
        <v>37</v>
      </c>
      <c r="E27" s="45"/>
      <c r="F27" s="45"/>
      <c r="G27" s="48"/>
      <c r="H27" s="50"/>
      <c r="I27" s="39">
        <f>COUNTIF(Table7[[#This Row],[Tropical Monsoon]:[Mountain Climate]],"Yes")</f>
        <v>2</v>
      </c>
      <c r="J27" s="7"/>
      <c r="K27" s="7"/>
      <c r="L27" s="7"/>
      <c r="M27" s="7"/>
      <c r="N27" s="7"/>
      <c r="O27" s="7"/>
      <c r="P27" s="7"/>
      <c r="Q27" s="7"/>
      <c r="R27" s="7"/>
      <c r="S27" s="7"/>
      <c r="T27" s="7"/>
      <c r="U27" s="7"/>
    </row>
    <row r="28" spans="1:21" ht="15.6" x14ac:dyDescent="0.3">
      <c r="A28" s="38" t="s">
        <v>27</v>
      </c>
      <c r="B28" s="44"/>
      <c r="C28" s="44"/>
      <c r="D28" s="45"/>
      <c r="E28" s="45"/>
      <c r="F28" s="45"/>
      <c r="G28" s="48" t="s">
        <v>37</v>
      </c>
      <c r="H28" s="50"/>
      <c r="I28" s="39">
        <f>COUNTIF(Table7[[#This Row],[Tropical Monsoon]:[Mountain Climate]],"Yes")</f>
        <v>1</v>
      </c>
      <c r="J28" s="7"/>
      <c r="K28" s="7"/>
      <c r="L28" s="7"/>
      <c r="M28" s="7"/>
      <c r="N28" s="7"/>
      <c r="O28" s="7"/>
      <c r="P28" s="7"/>
      <c r="Q28" s="7"/>
      <c r="R28" s="7"/>
      <c r="S28" s="7"/>
      <c r="T28" s="7"/>
      <c r="U28" s="7"/>
    </row>
    <row r="29" spans="1:21" ht="15.6" x14ac:dyDescent="0.3">
      <c r="A29" s="38" t="s">
        <v>28</v>
      </c>
      <c r="B29" s="44"/>
      <c r="C29" s="44"/>
      <c r="D29" s="45"/>
      <c r="E29" s="45"/>
      <c r="F29" s="45" t="s">
        <v>37</v>
      </c>
      <c r="G29" s="48" t="s">
        <v>37</v>
      </c>
      <c r="H29" s="50"/>
      <c r="I29" s="39">
        <f>COUNTIF(Table7[[#This Row],[Tropical Monsoon]:[Mountain Climate]],"Yes")</f>
        <v>2</v>
      </c>
      <c r="J29" s="7"/>
      <c r="K29" s="7"/>
      <c r="L29" s="7"/>
      <c r="M29" s="7"/>
      <c r="N29" s="7"/>
      <c r="O29" s="7"/>
      <c r="P29" s="7"/>
      <c r="Q29" s="7"/>
      <c r="R29" s="7"/>
      <c r="S29" s="7"/>
      <c r="T29" s="7"/>
      <c r="U29" s="7"/>
    </row>
    <row r="30" spans="1:21" ht="15.6" x14ac:dyDescent="0.3">
      <c r="A30" s="38" t="s">
        <v>29</v>
      </c>
      <c r="B30" s="44"/>
      <c r="C30" s="44"/>
      <c r="D30" s="45"/>
      <c r="E30" s="45"/>
      <c r="F30" s="45"/>
      <c r="G30" s="48" t="s">
        <v>37</v>
      </c>
      <c r="H30" s="50" t="s">
        <v>37</v>
      </c>
      <c r="I30" s="39">
        <f>COUNTIF(Table7[[#This Row],[Tropical Monsoon]:[Mountain Climate]],"Yes")</f>
        <v>2</v>
      </c>
      <c r="J30" s="7"/>
      <c r="K30" s="7"/>
      <c r="L30" s="7"/>
      <c r="M30" s="7"/>
      <c r="N30" s="7"/>
      <c r="O30" s="7"/>
      <c r="P30" s="7"/>
      <c r="Q30" s="7"/>
      <c r="R30" s="7"/>
      <c r="S30" s="7"/>
      <c r="T30" s="7"/>
      <c r="U30" s="7"/>
    </row>
    <row r="31" spans="1:21" ht="15.6" x14ac:dyDescent="0.3">
      <c r="A31" s="38" t="s">
        <v>30</v>
      </c>
      <c r="B31" s="44"/>
      <c r="C31" s="44" t="s">
        <v>37</v>
      </c>
      <c r="D31" s="45"/>
      <c r="E31" s="45"/>
      <c r="F31" s="45"/>
      <c r="G31" s="48" t="s">
        <v>37</v>
      </c>
      <c r="H31" s="50" t="s">
        <v>37</v>
      </c>
      <c r="I31" s="39">
        <f>COUNTIF(Table7[[#This Row],[Tropical Monsoon]:[Mountain Climate]],"Yes")</f>
        <v>3</v>
      </c>
      <c r="J31" s="7"/>
      <c r="K31" s="7"/>
      <c r="L31" s="7"/>
      <c r="M31" s="7"/>
      <c r="N31" s="7"/>
      <c r="O31" s="7"/>
      <c r="P31" s="7"/>
      <c r="Q31" s="7"/>
      <c r="R31" s="7"/>
      <c r="S31" s="7"/>
      <c r="T31" s="7"/>
      <c r="U31" s="7"/>
    </row>
    <row r="32" spans="1:21" x14ac:dyDescent="0.3">
      <c r="A32" s="28"/>
      <c r="B32" s="28"/>
      <c r="C32" s="28"/>
      <c r="D32" s="46"/>
      <c r="E32" s="46"/>
      <c r="F32" s="46"/>
      <c r="G32" s="28"/>
      <c r="H32" s="28"/>
      <c r="I32" s="29"/>
      <c r="J32" s="7"/>
      <c r="K32" s="7"/>
      <c r="L32" s="7"/>
      <c r="M32" s="7"/>
      <c r="N32" s="7"/>
      <c r="O32" s="7"/>
      <c r="P32" s="7"/>
      <c r="Q32" s="7"/>
      <c r="R32" s="7"/>
      <c r="S32" s="7"/>
      <c r="T32" s="7"/>
      <c r="U32" s="7"/>
    </row>
    <row r="33" spans="1:21" x14ac:dyDescent="0.3">
      <c r="A33" s="7"/>
      <c r="B33" s="7"/>
      <c r="C33" s="7"/>
      <c r="D33" s="7"/>
      <c r="E33" s="7"/>
      <c r="F33" s="7"/>
      <c r="G33" s="7"/>
      <c r="H33" s="7"/>
      <c r="I33" s="10"/>
      <c r="J33" s="7"/>
      <c r="K33" s="7"/>
      <c r="L33" s="7"/>
      <c r="M33" s="7"/>
      <c r="N33" s="7"/>
      <c r="O33" s="7"/>
      <c r="P33" s="7"/>
      <c r="Q33" s="7"/>
      <c r="R33" s="7"/>
      <c r="S33" s="7"/>
      <c r="T33" s="7"/>
      <c r="U33" s="7"/>
    </row>
    <row r="34" spans="1:21" x14ac:dyDescent="0.3">
      <c r="A34" s="7"/>
      <c r="B34" s="7"/>
      <c r="C34" s="7"/>
      <c r="D34" s="7"/>
      <c r="E34" s="7"/>
      <c r="F34" s="7"/>
      <c r="G34" s="7"/>
      <c r="H34" s="7"/>
      <c r="I34" s="10"/>
      <c r="J34" s="7"/>
      <c r="K34" s="7"/>
      <c r="L34" s="7"/>
      <c r="M34" s="7"/>
      <c r="N34" s="7"/>
      <c r="O34" s="7"/>
      <c r="P34" s="7"/>
      <c r="Q34" s="7"/>
      <c r="R34" s="7"/>
      <c r="S34" s="7"/>
      <c r="T34" s="7"/>
      <c r="U34" s="7"/>
    </row>
    <row r="35" spans="1:21" x14ac:dyDescent="0.3">
      <c r="A35" s="7"/>
      <c r="B35" s="7"/>
      <c r="C35" s="7"/>
      <c r="D35" s="7"/>
      <c r="E35" s="7"/>
      <c r="F35" s="7"/>
      <c r="G35" s="7"/>
      <c r="H35" s="7"/>
      <c r="I35" s="10"/>
      <c r="J35" s="7"/>
      <c r="K35" s="7"/>
      <c r="L35" s="7"/>
      <c r="M35" s="7"/>
      <c r="N35" s="7"/>
      <c r="O35" s="7"/>
      <c r="P35" s="7"/>
      <c r="Q35" s="7"/>
      <c r="R35" s="7"/>
      <c r="S35" s="7"/>
      <c r="T35" s="7"/>
      <c r="U35" s="7"/>
    </row>
    <row r="36" spans="1:21" x14ac:dyDescent="0.3">
      <c r="A36" s="7"/>
      <c r="B36" s="7"/>
      <c r="C36" s="7"/>
      <c r="D36" s="7"/>
      <c r="E36" s="7"/>
      <c r="F36" s="7"/>
      <c r="G36" s="7"/>
      <c r="H36" s="7"/>
      <c r="I36" s="10"/>
      <c r="J36" s="7"/>
      <c r="K36" s="7"/>
      <c r="L36" s="7"/>
      <c r="M36" s="7"/>
      <c r="N36" s="7"/>
      <c r="O36" s="7"/>
      <c r="P36" s="7"/>
      <c r="Q36" s="7"/>
      <c r="R36" s="7"/>
      <c r="S36" s="7"/>
      <c r="T36" s="7"/>
      <c r="U36" s="7"/>
    </row>
    <row r="37" spans="1:21" x14ac:dyDescent="0.3">
      <c r="A37" s="7"/>
      <c r="B37" s="7"/>
      <c r="C37" s="7"/>
      <c r="D37" s="7"/>
      <c r="E37" s="7"/>
      <c r="F37" s="7"/>
      <c r="G37" s="7"/>
      <c r="H37" s="7"/>
      <c r="I37" s="10"/>
      <c r="J37" s="7"/>
      <c r="K37" s="7"/>
      <c r="L37" s="7"/>
      <c r="M37" s="7"/>
      <c r="N37" s="7"/>
      <c r="O37" s="7"/>
      <c r="P37" s="7"/>
      <c r="Q37" s="7"/>
      <c r="R37" s="7"/>
      <c r="S37" s="7"/>
      <c r="T37" s="7"/>
      <c r="U37" s="7"/>
    </row>
    <row r="38" spans="1:21" x14ac:dyDescent="0.3">
      <c r="A38" s="7"/>
      <c r="B38" s="7"/>
      <c r="C38" s="7"/>
      <c r="D38" s="7"/>
      <c r="E38" s="7"/>
      <c r="F38" s="7"/>
      <c r="G38" s="7"/>
      <c r="H38" s="7"/>
      <c r="I38" s="10"/>
      <c r="J38" s="7"/>
      <c r="K38" s="7"/>
      <c r="L38" s="7"/>
      <c r="M38" s="7"/>
      <c r="N38" s="7"/>
      <c r="O38" s="7"/>
      <c r="P38" s="7"/>
      <c r="Q38" s="7"/>
      <c r="R38" s="7"/>
      <c r="S38" s="7"/>
      <c r="T38" s="7"/>
      <c r="U38" s="7"/>
    </row>
    <row r="39" spans="1:21" x14ac:dyDescent="0.3">
      <c r="A39" s="7"/>
      <c r="B39" s="7"/>
      <c r="C39" s="7"/>
      <c r="D39" s="7"/>
      <c r="E39" s="7"/>
      <c r="F39" s="7"/>
      <c r="G39" s="7"/>
      <c r="H39" s="7"/>
      <c r="I39" s="10"/>
      <c r="J39" s="7"/>
      <c r="K39" s="7"/>
      <c r="L39" s="7"/>
      <c r="M39" s="7"/>
      <c r="N39" s="7"/>
      <c r="O39" s="7"/>
      <c r="P39" s="7"/>
      <c r="Q39" s="7"/>
      <c r="R39" s="7"/>
      <c r="S39" s="7"/>
      <c r="T39" s="7"/>
      <c r="U39" s="7"/>
    </row>
    <row r="40" spans="1:21" x14ac:dyDescent="0.3">
      <c r="A40" s="7"/>
      <c r="B40" s="7"/>
      <c r="C40" s="7"/>
      <c r="D40" s="7"/>
      <c r="E40" s="7"/>
      <c r="F40" s="7"/>
      <c r="G40" s="7"/>
      <c r="H40" s="7"/>
      <c r="I40" s="10"/>
      <c r="J40" s="7"/>
      <c r="K40" s="7"/>
      <c r="L40" s="7"/>
      <c r="M40" s="7"/>
      <c r="N40" s="7"/>
      <c r="O40" s="7"/>
      <c r="P40" s="7"/>
      <c r="Q40" s="7"/>
      <c r="R40" s="7"/>
      <c r="S40" s="7"/>
      <c r="T40" s="7"/>
      <c r="U40" s="7"/>
    </row>
    <row r="41" spans="1:21" x14ac:dyDescent="0.3">
      <c r="A41" s="7"/>
      <c r="B41" s="7"/>
      <c r="C41" s="7"/>
      <c r="D41" s="7"/>
      <c r="E41" s="7"/>
      <c r="F41" s="7"/>
      <c r="G41" s="7"/>
      <c r="H41" s="7"/>
      <c r="I41" s="10"/>
      <c r="J41" s="7"/>
      <c r="K41" s="7"/>
      <c r="L41" s="7"/>
      <c r="M41" s="7"/>
      <c r="N41" s="7"/>
      <c r="O41" s="7"/>
      <c r="P41" s="7"/>
      <c r="Q41" s="7"/>
      <c r="R41" s="7"/>
      <c r="S41" s="7"/>
      <c r="T41" s="7"/>
      <c r="U41" s="7"/>
    </row>
    <row r="42" spans="1:21" x14ac:dyDescent="0.3">
      <c r="A42" s="7"/>
      <c r="B42" s="7"/>
      <c r="C42" s="7"/>
      <c r="D42" s="7"/>
      <c r="E42" s="7"/>
      <c r="F42" s="7"/>
      <c r="G42" s="7"/>
      <c r="H42" s="7"/>
      <c r="I42" s="10"/>
      <c r="J42" s="7"/>
      <c r="K42" s="7"/>
      <c r="L42" s="7"/>
      <c r="M42" s="7"/>
      <c r="N42" s="7"/>
      <c r="O42" s="7"/>
      <c r="P42" s="7"/>
      <c r="Q42" s="7"/>
      <c r="R42" s="7"/>
      <c r="S42" s="7"/>
      <c r="T42" s="7"/>
      <c r="U42" s="7"/>
    </row>
    <row r="43" spans="1:21" x14ac:dyDescent="0.3">
      <c r="A43" s="7"/>
      <c r="B43" s="7"/>
      <c r="C43" s="7"/>
      <c r="D43" s="7"/>
      <c r="E43" s="7"/>
      <c r="F43" s="7"/>
      <c r="G43" s="7"/>
      <c r="H43" s="7"/>
      <c r="I43" s="10"/>
      <c r="J43" s="7"/>
      <c r="K43" s="7"/>
      <c r="L43" s="7"/>
      <c r="M43" s="7"/>
      <c r="N43" s="7"/>
      <c r="O43" s="7"/>
      <c r="P43" s="7"/>
      <c r="Q43" s="7"/>
      <c r="R43" s="7"/>
      <c r="S43" s="7"/>
      <c r="T43" s="7"/>
      <c r="U43" s="7"/>
    </row>
    <row r="44" spans="1:21" x14ac:dyDescent="0.3">
      <c r="A44" s="7"/>
      <c r="B44" s="7"/>
      <c r="C44" s="7"/>
      <c r="D44" s="7"/>
      <c r="E44" s="7"/>
      <c r="F44" s="7"/>
      <c r="G44" s="7"/>
      <c r="H44" s="7"/>
      <c r="I44" s="10"/>
      <c r="J44" s="7"/>
      <c r="K44" s="7"/>
      <c r="L44" s="7"/>
      <c r="M44" s="7"/>
      <c r="N44" s="7"/>
      <c r="O44" s="7"/>
      <c r="P44" s="7"/>
      <c r="Q44" s="7"/>
      <c r="R44" s="7"/>
      <c r="S44" s="7"/>
      <c r="T44" s="7"/>
      <c r="U44" s="7"/>
    </row>
    <row r="45" spans="1:21" x14ac:dyDescent="0.3">
      <c r="A45" s="7"/>
      <c r="B45" s="7"/>
      <c r="C45" s="7"/>
      <c r="D45" s="7"/>
      <c r="E45" s="7"/>
      <c r="F45" s="7"/>
      <c r="G45" s="7"/>
      <c r="H45" s="7"/>
      <c r="I45" s="10"/>
      <c r="J45" s="7"/>
      <c r="K45" s="7"/>
      <c r="L45" s="7"/>
      <c r="M45" s="7"/>
      <c r="N45" s="7"/>
      <c r="O45" s="7"/>
      <c r="P45" s="7"/>
      <c r="Q45" s="7"/>
      <c r="R45" s="7"/>
      <c r="S45" s="7"/>
      <c r="T45" s="7"/>
      <c r="U45" s="7"/>
    </row>
    <row r="46" spans="1:21" x14ac:dyDescent="0.3">
      <c r="A46" s="7"/>
      <c r="B46" s="7"/>
      <c r="C46" s="7"/>
      <c r="D46" s="7"/>
      <c r="E46" s="7"/>
      <c r="F46" s="7"/>
      <c r="G46" s="7"/>
      <c r="H46" s="7"/>
      <c r="I46" s="10"/>
      <c r="J46" s="7"/>
      <c r="K46" s="7"/>
      <c r="L46" s="7"/>
      <c r="M46" s="7"/>
      <c r="N46" s="7"/>
      <c r="O46" s="7"/>
      <c r="P46" s="7"/>
      <c r="Q46" s="7"/>
      <c r="R46" s="7"/>
      <c r="S46" s="7"/>
      <c r="T46" s="7"/>
      <c r="U46" s="7"/>
    </row>
    <row r="47" spans="1:21" x14ac:dyDescent="0.3">
      <c r="A47" s="7"/>
      <c r="B47" s="7"/>
      <c r="C47" s="7"/>
      <c r="D47" s="7"/>
      <c r="E47" s="7"/>
      <c r="F47" s="7"/>
      <c r="G47" s="7"/>
      <c r="H47" s="7"/>
      <c r="I47" s="10"/>
      <c r="J47" s="7"/>
      <c r="K47" s="7"/>
      <c r="L47" s="7"/>
      <c r="M47" s="7"/>
      <c r="N47" s="7"/>
      <c r="O47" s="7"/>
      <c r="P47" s="7"/>
      <c r="Q47" s="7"/>
      <c r="R47" s="7"/>
      <c r="S47" s="7"/>
      <c r="T47" s="7"/>
      <c r="U47" s="7"/>
    </row>
    <row r="48" spans="1:21" x14ac:dyDescent="0.3">
      <c r="A48" s="7"/>
      <c r="B48" s="7"/>
      <c r="C48" s="7"/>
      <c r="D48" s="7"/>
      <c r="E48" s="7"/>
      <c r="F48" s="7"/>
      <c r="G48" s="7"/>
      <c r="H48" s="7"/>
      <c r="I48" s="10"/>
      <c r="J48" s="7"/>
      <c r="K48" s="7"/>
      <c r="L48" s="7"/>
      <c r="M48" s="7"/>
      <c r="N48" s="7"/>
      <c r="O48" s="7"/>
      <c r="P48" s="7"/>
      <c r="Q48" s="7"/>
      <c r="R48" s="7"/>
      <c r="S48" s="7"/>
      <c r="T48" s="7"/>
      <c r="U48" s="7"/>
    </row>
    <row r="49" spans="1:21" x14ac:dyDescent="0.3">
      <c r="A49" s="7"/>
      <c r="B49" s="7"/>
      <c r="C49" s="7"/>
      <c r="D49" s="7"/>
      <c r="E49" s="7"/>
      <c r="F49" s="7"/>
      <c r="G49" s="7"/>
      <c r="H49" s="7"/>
      <c r="I49" s="10"/>
      <c r="J49" s="7"/>
      <c r="K49" s="7"/>
      <c r="L49" s="7"/>
      <c r="M49" s="7"/>
      <c r="N49" s="7"/>
      <c r="O49" s="7"/>
      <c r="P49" s="7"/>
      <c r="Q49" s="7"/>
      <c r="R49" s="7"/>
      <c r="S49" s="7"/>
      <c r="T49" s="7"/>
      <c r="U49" s="7"/>
    </row>
    <row r="50" spans="1:21" x14ac:dyDescent="0.3">
      <c r="A50" s="7"/>
      <c r="B50" s="7"/>
      <c r="C50" s="7"/>
      <c r="D50" s="7"/>
      <c r="E50" s="7"/>
      <c r="F50" s="7"/>
      <c r="G50" s="7"/>
      <c r="H50" s="7"/>
      <c r="I50" s="10"/>
      <c r="J50" s="7"/>
      <c r="K50" s="7"/>
      <c r="L50" s="7"/>
      <c r="M50" s="7"/>
      <c r="N50" s="7"/>
      <c r="O50" s="7"/>
      <c r="P50" s="7"/>
      <c r="Q50" s="7"/>
      <c r="R50" s="7"/>
      <c r="S50" s="7"/>
      <c r="T50" s="7"/>
      <c r="U50" s="7"/>
    </row>
    <row r="51" spans="1:21" x14ac:dyDescent="0.3">
      <c r="A51" s="7"/>
      <c r="B51" s="7"/>
      <c r="C51" s="7"/>
      <c r="D51" s="7"/>
      <c r="E51" s="7"/>
      <c r="F51" s="7"/>
      <c r="G51" s="7"/>
      <c r="H51" s="7"/>
      <c r="I51" s="10"/>
      <c r="J51" s="7"/>
      <c r="K51" s="7"/>
      <c r="L51" s="7"/>
      <c r="M51" s="7"/>
      <c r="N51" s="7"/>
      <c r="O51" s="7"/>
      <c r="P51" s="7"/>
      <c r="Q51" s="7"/>
      <c r="R51" s="7"/>
      <c r="S51" s="7"/>
      <c r="T51" s="7"/>
      <c r="U51" s="7"/>
    </row>
    <row r="52" spans="1:21" x14ac:dyDescent="0.3">
      <c r="A52" s="7"/>
      <c r="B52" s="7"/>
      <c r="C52" s="7"/>
      <c r="D52" s="7"/>
      <c r="E52" s="7"/>
      <c r="F52" s="7"/>
      <c r="G52" s="7"/>
      <c r="H52" s="7"/>
      <c r="I52" s="10"/>
      <c r="J52" s="7"/>
      <c r="K52" s="7"/>
      <c r="L52" s="7"/>
      <c r="M52" s="7"/>
      <c r="N52" s="7"/>
      <c r="O52" s="7"/>
      <c r="P52" s="7"/>
      <c r="Q52" s="7"/>
      <c r="R52" s="7"/>
      <c r="S52" s="7"/>
      <c r="T52" s="7"/>
      <c r="U52" s="7"/>
    </row>
    <row r="53" spans="1:21" x14ac:dyDescent="0.3">
      <c r="A53" s="7"/>
      <c r="B53" s="7"/>
      <c r="C53" s="7"/>
      <c r="D53" s="7"/>
      <c r="E53" s="7"/>
      <c r="F53" s="7"/>
      <c r="G53" s="7"/>
      <c r="H53" s="7"/>
      <c r="I53" s="10"/>
      <c r="J53" s="7"/>
      <c r="K53" s="7"/>
      <c r="L53" s="7"/>
      <c r="M53" s="7"/>
      <c r="N53" s="7"/>
      <c r="O53" s="7"/>
      <c r="P53" s="7"/>
      <c r="Q53" s="7"/>
      <c r="R53" s="7"/>
      <c r="S53" s="7"/>
      <c r="T53" s="7"/>
      <c r="U53" s="7"/>
    </row>
  </sheetData>
  <mergeCells count="4">
    <mergeCell ref="B1:C1"/>
    <mergeCell ref="D1:F1"/>
    <mergeCell ref="B2:C2"/>
    <mergeCell ref="D2:F2"/>
  </mergeCells>
  <printOptions horizontalCentered="1" verticalCentered="1"/>
  <pageMargins left="0.70866141732283472" right="0.70866141732283472" top="0.74803149606299213" bottom="0.74803149606299213" header="0.31496062992125984" footer="0.31496062992125984"/>
  <pageSetup paperSize="8" scale="43"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1E278-65A5-40BB-920C-ED6E1AEC3328}">
  <sheetPr>
    <pageSetUpPr fitToPage="1"/>
  </sheetPr>
  <dimension ref="A1:X37"/>
  <sheetViews>
    <sheetView showGridLines="0" tabSelected="1" zoomScaleNormal="100" workbookViewId="0">
      <selection activeCell="U13" sqref="U12:U13"/>
    </sheetView>
  </sheetViews>
  <sheetFormatPr defaultRowHeight="14.4" x14ac:dyDescent="0.3"/>
  <cols>
    <col min="1" max="1" width="19.5546875" style="2" customWidth="1"/>
    <col min="2" max="2" width="14" bestFit="1" customWidth="1"/>
    <col min="3" max="3" width="16.109375" bestFit="1" customWidth="1"/>
    <col min="7" max="7" width="9" customWidth="1"/>
  </cols>
  <sheetData>
    <row r="1" spans="1:24" x14ac:dyDescent="0.3">
      <c r="A1" s="14"/>
      <c r="B1" s="7"/>
      <c r="C1" s="7"/>
      <c r="D1" s="7"/>
      <c r="E1" s="7"/>
      <c r="F1" s="7"/>
      <c r="G1" s="7"/>
      <c r="H1" s="7"/>
      <c r="I1" s="7"/>
      <c r="J1" s="7"/>
      <c r="K1" s="7"/>
      <c r="L1" s="7"/>
      <c r="M1" s="7"/>
      <c r="N1" s="7"/>
      <c r="O1" s="7"/>
      <c r="P1" s="7"/>
      <c r="Q1" s="7"/>
      <c r="R1" s="7"/>
      <c r="S1" s="7"/>
      <c r="T1" s="7"/>
      <c r="U1" s="7"/>
      <c r="V1" s="7"/>
      <c r="W1" s="7"/>
      <c r="X1" s="7"/>
    </row>
    <row r="2" spans="1:24" x14ac:dyDescent="0.3">
      <c r="A2" s="14"/>
      <c r="B2" s="7"/>
      <c r="C2" s="7"/>
      <c r="D2" s="7"/>
      <c r="E2" s="7"/>
      <c r="F2" s="7"/>
      <c r="G2" s="7"/>
      <c r="H2" s="7"/>
      <c r="I2" s="7"/>
      <c r="J2" s="7"/>
      <c r="K2" s="7"/>
      <c r="L2" s="7"/>
      <c r="M2" s="7"/>
      <c r="N2" s="7"/>
      <c r="O2" s="7"/>
      <c r="P2" s="7"/>
      <c r="Q2" s="7"/>
      <c r="R2" s="7"/>
      <c r="S2" s="7"/>
      <c r="T2" s="7"/>
      <c r="U2" s="7"/>
      <c r="V2" s="7"/>
      <c r="W2" s="7"/>
      <c r="X2" s="7"/>
    </row>
    <row r="3" spans="1:24" x14ac:dyDescent="0.3">
      <c r="A3" s="21" t="s">
        <v>45</v>
      </c>
      <c r="B3" s="13" t="s">
        <v>46</v>
      </c>
      <c r="C3" s="7"/>
      <c r="D3" s="7"/>
      <c r="E3" s="7"/>
      <c r="F3" s="7"/>
      <c r="G3" s="7"/>
      <c r="H3" s="7"/>
      <c r="I3" s="7"/>
      <c r="J3" s="7"/>
      <c r="K3" s="7"/>
      <c r="L3" s="7"/>
      <c r="M3" s="7"/>
      <c r="N3" s="7"/>
      <c r="O3" s="7"/>
      <c r="P3" s="7"/>
      <c r="Q3" s="7"/>
      <c r="R3" s="7"/>
      <c r="S3" s="7"/>
      <c r="T3" s="7"/>
      <c r="U3" s="7"/>
      <c r="V3" s="7"/>
      <c r="W3" s="7"/>
      <c r="X3" s="7"/>
    </row>
    <row r="4" spans="1:24" x14ac:dyDescent="0.3">
      <c r="A4" s="22" t="s">
        <v>4</v>
      </c>
      <c r="B4" s="14">
        <v>5000</v>
      </c>
      <c r="C4" s="7"/>
      <c r="D4" s="7"/>
      <c r="E4" s="7"/>
      <c r="F4" s="7"/>
      <c r="G4" s="7"/>
      <c r="H4" s="7"/>
      <c r="I4" s="7"/>
      <c r="J4" s="7"/>
      <c r="K4" s="7"/>
      <c r="L4" s="7"/>
      <c r="M4" s="7"/>
      <c r="N4" s="7"/>
      <c r="O4" s="7"/>
      <c r="P4" s="7"/>
      <c r="Q4" s="7"/>
      <c r="R4" s="7"/>
      <c r="S4" s="7"/>
      <c r="T4" s="7"/>
      <c r="U4" s="7"/>
      <c r="V4" s="7"/>
      <c r="W4" s="7"/>
      <c r="X4" s="7"/>
    </row>
    <row r="5" spans="1:24" x14ac:dyDescent="0.3">
      <c r="A5" s="22" t="s">
        <v>5</v>
      </c>
      <c r="B5" s="14">
        <v>25000</v>
      </c>
      <c r="C5" s="7"/>
      <c r="D5" s="7"/>
      <c r="E5" s="7"/>
      <c r="F5" s="7"/>
      <c r="G5" s="7"/>
      <c r="H5" s="7"/>
      <c r="I5" s="7"/>
      <c r="J5" s="7"/>
      <c r="K5" s="7"/>
      <c r="L5" s="7"/>
      <c r="M5" s="7"/>
      <c r="N5" s="7"/>
      <c r="O5" s="7"/>
      <c r="P5" s="7"/>
      <c r="Q5" s="7"/>
      <c r="R5" s="7"/>
      <c r="S5" s="7"/>
      <c r="T5" s="7"/>
      <c r="U5" s="7"/>
      <c r="V5" s="7"/>
      <c r="W5" s="7"/>
      <c r="X5" s="7"/>
    </row>
    <row r="6" spans="1:24" x14ac:dyDescent="0.3">
      <c r="A6" s="22" t="s">
        <v>17</v>
      </c>
      <c r="B6" s="14">
        <v>3000</v>
      </c>
      <c r="C6" s="7"/>
      <c r="D6" s="7"/>
      <c r="E6" s="7"/>
      <c r="F6" s="7"/>
      <c r="G6" s="7"/>
      <c r="H6" s="7"/>
      <c r="I6" s="7"/>
      <c r="J6" s="7"/>
      <c r="K6" s="7"/>
      <c r="L6" s="7"/>
      <c r="M6" s="7"/>
      <c r="N6" s="7"/>
      <c r="O6" s="7"/>
      <c r="P6" s="7"/>
      <c r="Q6" s="7"/>
      <c r="R6" s="7"/>
      <c r="S6" s="7"/>
      <c r="T6" s="7"/>
      <c r="U6" s="7"/>
      <c r="V6" s="7"/>
      <c r="W6" s="7"/>
      <c r="X6" s="7"/>
    </row>
    <row r="7" spans="1:24" x14ac:dyDescent="0.3">
      <c r="A7" s="22" t="s">
        <v>18</v>
      </c>
      <c r="B7" s="14">
        <v>2000</v>
      </c>
      <c r="C7" s="7"/>
      <c r="D7" s="7"/>
      <c r="E7" s="7"/>
      <c r="F7" s="7"/>
      <c r="G7" s="7"/>
      <c r="H7" s="7"/>
      <c r="I7" s="7"/>
      <c r="J7" s="7"/>
      <c r="K7" s="7"/>
      <c r="L7" s="7"/>
      <c r="M7" s="7"/>
      <c r="N7" s="7"/>
      <c r="O7" s="7"/>
      <c r="P7" s="7"/>
      <c r="Q7" s="7"/>
      <c r="R7" s="7"/>
      <c r="S7" s="7"/>
      <c r="T7" s="7"/>
      <c r="U7" s="7"/>
      <c r="V7" s="7"/>
      <c r="W7" s="7"/>
      <c r="X7" s="7"/>
    </row>
    <row r="8" spans="1:24" x14ac:dyDescent="0.3">
      <c r="A8" s="22" t="s">
        <v>19</v>
      </c>
      <c r="B8" s="14">
        <v>1000</v>
      </c>
      <c r="C8" s="7"/>
      <c r="D8" s="7"/>
      <c r="E8" s="7"/>
      <c r="F8" s="7"/>
      <c r="G8" s="7"/>
      <c r="H8" s="7"/>
      <c r="I8" s="7"/>
      <c r="J8" s="7"/>
      <c r="K8" s="7"/>
      <c r="L8" s="7"/>
      <c r="M8" s="7"/>
      <c r="N8" s="7"/>
      <c r="O8" s="7"/>
      <c r="P8" s="7"/>
      <c r="Q8" s="7"/>
      <c r="R8" s="7"/>
      <c r="S8" s="7"/>
      <c r="T8" s="7"/>
      <c r="U8" s="7"/>
      <c r="V8" s="7"/>
      <c r="W8" s="7"/>
      <c r="X8" s="7"/>
    </row>
    <row r="9" spans="1:24" x14ac:dyDescent="0.3">
      <c r="A9" s="22" t="s">
        <v>20</v>
      </c>
      <c r="B9" s="14">
        <v>1000</v>
      </c>
      <c r="C9" s="7"/>
      <c r="D9" s="7"/>
      <c r="E9" s="7"/>
      <c r="F9" s="7"/>
      <c r="G9" s="7"/>
      <c r="H9" s="7"/>
      <c r="I9" s="7"/>
      <c r="J9" s="7"/>
      <c r="K9" s="7"/>
      <c r="L9" s="7"/>
      <c r="M9" s="7"/>
      <c r="N9" s="7"/>
      <c r="O9" s="7"/>
      <c r="P9" s="7"/>
      <c r="Q9" s="7"/>
      <c r="R9" s="7"/>
      <c r="S9" s="7"/>
      <c r="T9" s="7"/>
      <c r="U9" s="7"/>
      <c r="V9" s="7"/>
      <c r="W9" s="7"/>
      <c r="X9" s="7"/>
    </row>
    <row r="10" spans="1:24" x14ac:dyDescent="0.3">
      <c r="A10" s="22" t="s">
        <v>24</v>
      </c>
      <c r="B10" s="14">
        <v>12000</v>
      </c>
      <c r="C10" s="7"/>
      <c r="D10" s="7"/>
      <c r="E10" s="7"/>
      <c r="F10" s="7"/>
      <c r="G10" s="7"/>
      <c r="H10" s="7"/>
      <c r="I10" s="7"/>
      <c r="J10" s="7"/>
      <c r="K10" s="7"/>
      <c r="L10" s="7"/>
      <c r="M10" s="7"/>
      <c r="N10" s="7"/>
      <c r="O10" s="7"/>
      <c r="P10" s="7"/>
      <c r="Q10" s="7"/>
      <c r="R10" s="7"/>
      <c r="S10" s="7"/>
      <c r="T10" s="7"/>
      <c r="U10" s="7"/>
      <c r="V10" s="7"/>
      <c r="W10" s="7"/>
      <c r="X10" s="7"/>
    </row>
    <row r="11" spans="1:24" x14ac:dyDescent="0.3">
      <c r="A11" s="22" t="s">
        <v>27</v>
      </c>
      <c r="B11" s="14">
        <v>1000</v>
      </c>
      <c r="C11" s="7"/>
      <c r="D11" s="7"/>
      <c r="E11" s="7"/>
      <c r="F11" s="7"/>
      <c r="G11" s="7"/>
      <c r="H11" s="7"/>
      <c r="I11" s="7"/>
      <c r="J11" s="7"/>
      <c r="K11" s="7"/>
      <c r="L11" s="7"/>
      <c r="M11" s="7"/>
      <c r="N11" s="7"/>
      <c r="O11" s="7"/>
      <c r="P11" s="7"/>
      <c r="Q11" s="7"/>
      <c r="R11" s="7"/>
      <c r="S11" s="7"/>
      <c r="T11" s="7"/>
      <c r="U11" s="7"/>
      <c r="V11" s="7"/>
      <c r="W11" s="7"/>
      <c r="X11" s="7"/>
    </row>
    <row r="12" spans="1:24" x14ac:dyDescent="0.3">
      <c r="A12" s="14"/>
      <c r="B12" s="7"/>
      <c r="C12" s="7"/>
      <c r="D12" s="7"/>
      <c r="E12" s="7"/>
      <c r="F12" s="7"/>
      <c r="G12" s="7"/>
      <c r="H12" s="7"/>
      <c r="I12" s="7"/>
      <c r="J12" s="7"/>
      <c r="K12" s="7"/>
      <c r="L12" s="7"/>
      <c r="M12" s="7"/>
      <c r="N12" s="7"/>
      <c r="O12" s="7"/>
      <c r="P12" s="7"/>
      <c r="Q12" s="7"/>
      <c r="R12" s="7"/>
      <c r="S12" s="7"/>
      <c r="T12" s="7"/>
      <c r="U12" s="7"/>
      <c r="V12" s="7"/>
      <c r="W12" s="7"/>
      <c r="X12" s="7"/>
    </row>
    <row r="13" spans="1:24" x14ac:dyDescent="0.3">
      <c r="A13" s="14"/>
      <c r="B13" s="7"/>
      <c r="C13" s="7"/>
      <c r="D13" s="7"/>
      <c r="E13" s="7"/>
      <c r="F13" s="7"/>
      <c r="G13" s="7"/>
      <c r="H13" s="7"/>
      <c r="I13" s="7"/>
      <c r="J13" s="7"/>
      <c r="K13" s="7"/>
      <c r="L13" s="7"/>
      <c r="M13" s="7"/>
      <c r="N13" s="7"/>
      <c r="O13" s="7"/>
      <c r="P13" s="7"/>
      <c r="Q13" s="7"/>
      <c r="R13" s="7"/>
      <c r="S13" s="7"/>
      <c r="T13" s="7"/>
      <c r="U13" s="7"/>
      <c r="V13" s="7"/>
      <c r="W13" s="7"/>
      <c r="X13" s="7"/>
    </row>
    <row r="14" spans="1:24" x14ac:dyDescent="0.3">
      <c r="A14" s="14"/>
      <c r="B14" s="7"/>
      <c r="C14" s="7"/>
      <c r="D14" s="7"/>
      <c r="E14" s="7"/>
      <c r="F14" s="7"/>
      <c r="G14" s="7"/>
      <c r="H14" s="7"/>
      <c r="I14" s="7"/>
      <c r="J14" s="7"/>
      <c r="K14" s="7"/>
      <c r="L14" s="7"/>
      <c r="M14" s="7"/>
      <c r="N14" s="7"/>
      <c r="O14" s="7"/>
      <c r="P14" s="7"/>
      <c r="Q14" s="7"/>
      <c r="R14" s="7"/>
      <c r="S14" s="7"/>
      <c r="T14" s="7"/>
      <c r="U14" s="7"/>
      <c r="V14" s="7"/>
      <c r="W14" s="7"/>
      <c r="X14" s="7"/>
    </row>
    <row r="15" spans="1:24" x14ac:dyDescent="0.3">
      <c r="A15" s="14"/>
      <c r="B15" s="7"/>
      <c r="C15" s="7"/>
      <c r="D15" s="7"/>
      <c r="E15" s="7"/>
      <c r="F15" s="7"/>
      <c r="G15" s="7"/>
      <c r="H15" s="7"/>
      <c r="I15" s="7"/>
      <c r="J15" s="7"/>
      <c r="K15" s="7"/>
      <c r="L15" s="7"/>
      <c r="M15" s="7"/>
      <c r="N15" s="7"/>
      <c r="O15" s="7"/>
      <c r="P15" s="7"/>
      <c r="Q15" s="7"/>
      <c r="R15" s="7"/>
      <c r="S15" s="7"/>
      <c r="T15" s="7"/>
      <c r="U15" s="7"/>
      <c r="V15" s="7"/>
      <c r="W15" s="7"/>
      <c r="X15" s="7"/>
    </row>
    <row r="16" spans="1:24" x14ac:dyDescent="0.3">
      <c r="A16" s="14"/>
      <c r="B16" s="7"/>
      <c r="C16" s="7"/>
      <c r="D16" s="7"/>
      <c r="E16" s="7"/>
      <c r="F16" s="7"/>
      <c r="G16" s="7"/>
      <c r="H16" s="7"/>
      <c r="I16" s="7"/>
      <c r="J16" s="7"/>
      <c r="K16" s="7"/>
      <c r="L16" s="7"/>
      <c r="M16" s="7"/>
      <c r="N16" s="7"/>
      <c r="O16" s="7"/>
      <c r="P16" s="7"/>
      <c r="Q16" s="7"/>
      <c r="R16" s="7"/>
      <c r="S16" s="7"/>
      <c r="T16" s="7"/>
      <c r="U16" s="7"/>
      <c r="V16" s="7"/>
      <c r="W16" s="7"/>
      <c r="X16" s="7"/>
    </row>
    <row r="17" spans="1:24" x14ac:dyDescent="0.3">
      <c r="A17" s="14"/>
      <c r="B17" s="7"/>
      <c r="C17" s="7"/>
      <c r="D17" s="7"/>
      <c r="E17" s="7"/>
      <c r="F17" s="7"/>
      <c r="G17" s="7"/>
      <c r="H17" s="7"/>
      <c r="I17" s="7"/>
      <c r="J17" s="7"/>
      <c r="K17" s="7"/>
      <c r="L17" s="7"/>
      <c r="M17" s="7"/>
      <c r="N17" s="7"/>
      <c r="O17" s="7"/>
      <c r="P17" s="7"/>
      <c r="Q17" s="7"/>
      <c r="R17" s="7"/>
      <c r="S17" s="7"/>
      <c r="T17" s="7"/>
      <c r="U17" s="7"/>
      <c r="V17" s="7"/>
      <c r="W17" s="7"/>
      <c r="X17" s="7"/>
    </row>
    <row r="18" spans="1:24" x14ac:dyDescent="0.3">
      <c r="A18" s="14"/>
      <c r="B18" s="7"/>
      <c r="C18" s="7"/>
      <c r="D18" s="7"/>
      <c r="E18" s="7"/>
      <c r="F18" s="7"/>
      <c r="G18" s="7"/>
      <c r="H18" s="7"/>
      <c r="I18" s="7"/>
      <c r="J18" s="7"/>
      <c r="K18" s="7"/>
      <c r="L18" s="7"/>
      <c r="M18" s="7"/>
      <c r="N18" s="7"/>
      <c r="O18" s="7"/>
      <c r="P18" s="7"/>
      <c r="Q18" s="7"/>
      <c r="R18" s="7"/>
      <c r="S18" s="7"/>
      <c r="T18" s="7"/>
      <c r="U18" s="7"/>
      <c r="V18" s="7"/>
      <c r="W18" s="7"/>
      <c r="X18" s="7"/>
    </row>
    <row r="19" spans="1:24" x14ac:dyDescent="0.3">
      <c r="A19" s="14"/>
      <c r="B19" s="7"/>
      <c r="C19" s="7"/>
      <c r="D19" s="7"/>
      <c r="E19" s="7"/>
      <c r="F19" s="7"/>
      <c r="G19" s="7"/>
      <c r="H19" s="7"/>
      <c r="I19" s="7"/>
      <c r="J19" s="7"/>
      <c r="K19" s="7"/>
      <c r="L19" s="7"/>
      <c r="M19" s="7"/>
      <c r="N19" s="7"/>
      <c r="O19" s="7"/>
      <c r="P19" s="7"/>
      <c r="Q19" s="7"/>
      <c r="R19" s="7"/>
      <c r="S19" s="7"/>
      <c r="T19" s="7"/>
      <c r="U19" s="7"/>
      <c r="V19" s="7"/>
      <c r="W19" s="7"/>
      <c r="X19" s="7"/>
    </row>
    <row r="20" spans="1:24" x14ac:dyDescent="0.3">
      <c r="A20" s="14"/>
      <c r="B20" s="7"/>
      <c r="C20" s="7"/>
      <c r="D20" s="7"/>
      <c r="E20" s="7"/>
      <c r="F20" s="7"/>
      <c r="G20" s="7"/>
      <c r="H20" s="7"/>
      <c r="I20" s="7"/>
      <c r="J20" s="7"/>
      <c r="K20" s="7"/>
      <c r="L20" s="7"/>
      <c r="M20" s="7"/>
      <c r="N20" s="7"/>
      <c r="O20" s="7"/>
      <c r="P20" s="7"/>
      <c r="Q20" s="7"/>
      <c r="R20" s="7"/>
      <c r="S20" s="7"/>
      <c r="T20" s="7"/>
      <c r="U20" s="7"/>
      <c r="V20" s="7"/>
      <c r="W20" s="7"/>
      <c r="X20" s="7"/>
    </row>
    <row r="21" spans="1:24" x14ac:dyDescent="0.3">
      <c r="A21" s="14"/>
      <c r="B21" s="7"/>
      <c r="C21" s="7"/>
      <c r="D21" s="7"/>
      <c r="E21" s="7"/>
      <c r="F21" s="7"/>
      <c r="G21" s="7"/>
      <c r="H21" s="7"/>
      <c r="I21" s="7"/>
      <c r="J21" s="7"/>
      <c r="K21" s="7"/>
      <c r="L21" s="7"/>
      <c r="M21" s="7"/>
      <c r="N21" s="7"/>
      <c r="O21" s="7"/>
      <c r="P21" s="7"/>
      <c r="Q21" s="7"/>
      <c r="R21" s="7"/>
      <c r="S21" s="7"/>
      <c r="T21" s="7"/>
      <c r="U21" s="7"/>
      <c r="V21" s="7"/>
      <c r="W21" s="7"/>
      <c r="X21" s="7"/>
    </row>
    <row r="22" spans="1:24" x14ac:dyDescent="0.3">
      <c r="A22" s="14"/>
      <c r="B22" s="7"/>
      <c r="C22" s="7"/>
      <c r="D22" s="7"/>
      <c r="E22" s="7"/>
      <c r="F22" s="7"/>
      <c r="G22" s="7"/>
      <c r="H22" s="7"/>
      <c r="I22" s="7"/>
      <c r="J22" s="7"/>
      <c r="K22" s="7"/>
      <c r="L22" s="7"/>
      <c r="M22" s="7"/>
      <c r="N22" s="7"/>
      <c r="O22" s="7"/>
      <c r="P22" s="7"/>
      <c r="Q22" s="7"/>
      <c r="R22" s="7"/>
      <c r="S22" s="7"/>
      <c r="T22" s="7"/>
      <c r="U22" s="7"/>
      <c r="V22" s="7"/>
      <c r="W22" s="7"/>
      <c r="X22" s="7"/>
    </row>
    <row r="23" spans="1:24" x14ac:dyDescent="0.3">
      <c r="A23" s="14"/>
      <c r="B23" s="7"/>
      <c r="C23" s="7"/>
      <c r="D23" s="7"/>
      <c r="E23" s="7"/>
      <c r="F23" s="7"/>
      <c r="G23" s="7"/>
      <c r="H23" s="7"/>
      <c r="I23" s="7"/>
      <c r="J23" s="7"/>
      <c r="K23" s="7"/>
      <c r="L23" s="7"/>
      <c r="M23" s="7"/>
      <c r="N23" s="7"/>
      <c r="O23" s="7"/>
      <c r="P23" s="7"/>
      <c r="Q23" s="7"/>
      <c r="R23" s="7"/>
      <c r="S23" s="7"/>
      <c r="T23" s="7"/>
      <c r="U23" s="7"/>
      <c r="V23" s="7"/>
      <c r="W23" s="7"/>
      <c r="X23" s="7"/>
    </row>
    <row r="24" spans="1:24" x14ac:dyDescent="0.3">
      <c r="A24" s="14"/>
      <c r="B24" s="7"/>
      <c r="C24" s="7"/>
      <c r="D24" s="7"/>
      <c r="E24" s="7"/>
      <c r="F24" s="7"/>
      <c r="G24" s="7"/>
      <c r="H24" s="7"/>
      <c r="I24" s="7"/>
      <c r="J24" s="7"/>
      <c r="K24" s="7"/>
      <c r="L24" s="7"/>
      <c r="M24" s="7"/>
      <c r="N24" s="7"/>
      <c r="O24" s="7"/>
      <c r="P24" s="7"/>
      <c r="Q24" s="7"/>
      <c r="R24" s="7"/>
      <c r="S24" s="7"/>
      <c r="T24" s="7"/>
      <c r="U24" s="7"/>
      <c r="V24" s="7"/>
      <c r="W24" s="7"/>
      <c r="X24" s="7"/>
    </row>
    <row r="25" spans="1:24" x14ac:dyDescent="0.3">
      <c r="A25" s="14"/>
      <c r="B25" s="7"/>
      <c r="C25" s="7"/>
      <c r="D25" s="7"/>
      <c r="E25" s="7"/>
      <c r="F25" s="7"/>
      <c r="G25" s="7"/>
      <c r="H25" s="7"/>
      <c r="I25" s="7"/>
      <c r="J25" s="7"/>
      <c r="K25" s="7"/>
      <c r="L25" s="7"/>
      <c r="M25" s="7"/>
      <c r="N25" s="7"/>
      <c r="O25" s="7"/>
      <c r="P25" s="7"/>
      <c r="Q25" s="7"/>
      <c r="R25" s="7"/>
      <c r="S25" s="7"/>
      <c r="T25" s="7"/>
      <c r="U25" s="7"/>
      <c r="V25" s="7"/>
      <c r="W25" s="7"/>
      <c r="X25" s="7"/>
    </row>
    <row r="26" spans="1:24" x14ac:dyDescent="0.3">
      <c r="A26" s="14"/>
      <c r="B26" s="7"/>
      <c r="C26" s="7"/>
      <c r="D26" s="7"/>
      <c r="E26" s="7"/>
      <c r="F26" s="7"/>
      <c r="G26" s="7"/>
      <c r="H26" s="7"/>
      <c r="I26" s="7"/>
      <c r="J26" s="7"/>
      <c r="K26" s="7"/>
      <c r="L26" s="7"/>
      <c r="M26" s="7"/>
      <c r="N26" s="7"/>
      <c r="O26" s="7"/>
      <c r="P26" s="7"/>
      <c r="Q26" s="7"/>
      <c r="R26" s="7"/>
      <c r="S26" s="7"/>
      <c r="T26" s="7"/>
      <c r="U26" s="7"/>
      <c r="V26" s="7"/>
      <c r="W26" s="7"/>
      <c r="X26" s="7"/>
    </row>
    <row r="27" spans="1:24" x14ac:dyDescent="0.3">
      <c r="A27" s="14"/>
      <c r="B27" s="7"/>
      <c r="C27" s="7"/>
      <c r="D27" s="7"/>
      <c r="E27" s="7"/>
      <c r="F27" s="7"/>
      <c r="G27" s="7"/>
      <c r="H27" s="7"/>
      <c r="I27" s="7"/>
      <c r="J27" s="7"/>
      <c r="K27" s="7"/>
      <c r="L27" s="7"/>
      <c r="M27" s="7"/>
      <c r="N27" s="7"/>
      <c r="O27" s="7"/>
      <c r="P27" s="7"/>
      <c r="Q27" s="7"/>
      <c r="R27" s="7"/>
      <c r="S27" s="7"/>
      <c r="T27" s="7"/>
      <c r="U27" s="7"/>
      <c r="V27" s="7"/>
      <c r="W27" s="7"/>
      <c r="X27" s="7"/>
    </row>
    <row r="28" spans="1:24" x14ac:dyDescent="0.3">
      <c r="A28" s="14"/>
      <c r="B28" s="7"/>
      <c r="C28" s="7"/>
      <c r="D28" s="7"/>
      <c r="E28" s="7"/>
      <c r="F28" s="7"/>
      <c r="G28" s="7"/>
      <c r="H28" s="7"/>
      <c r="I28" s="7"/>
      <c r="J28" s="7"/>
      <c r="K28" s="7"/>
      <c r="L28" s="7"/>
      <c r="M28" s="7"/>
      <c r="N28" s="7"/>
      <c r="O28" s="7"/>
      <c r="P28" s="7"/>
      <c r="Q28" s="7"/>
      <c r="R28" s="7"/>
      <c r="S28" s="7"/>
      <c r="T28" s="7"/>
      <c r="U28" s="7"/>
      <c r="V28" s="7"/>
      <c r="W28" s="7"/>
      <c r="X28" s="7"/>
    </row>
    <row r="29" spans="1:24" x14ac:dyDescent="0.3">
      <c r="A29" s="14"/>
      <c r="B29" s="7"/>
      <c r="C29" s="7"/>
      <c r="D29" s="7"/>
      <c r="E29" s="7"/>
      <c r="F29" s="7"/>
      <c r="G29" s="7"/>
      <c r="H29" s="7"/>
      <c r="I29" s="7"/>
      <c r="J29" s="7"/>
      <c r="K29" s="7"/>
      <c r="L29" s="7"/>
      <c r="M29" s="7"/>
      <c r="N29" s="7"/>
      <c r="O29" s="7"/>
      <c r="P29" s="7"/>
      <c r="Q29" s="7"/>
      <c r="R29" s="7"/>
      <c r="S29" s="7"/>
      <c r="T29" s="7"/>
      <c r="U29" s="7"/>
      <c r="V29" s="7"/>
      <c r="W29" s="7"/>
      <c r="X29" s="7"/>
    </row>
    <row r="30" spans="1:24" x14ac:dyDescent="0.3">
      <c r="A30" s="14"/>
      <c r="B30" s="7"/>
      <c r="C30" s="7"/>
      <c r="D30" s="7"/>
      <c r="E30" s="7"/>
      <c r="F30" s="7"/>
      <c r="G30" s="7"/>
      <c r="H30" s="7"/>
      <c r="I30" s="7"/>
      <c r="J30" s="7"/>
      <c r="K30" s="7"/>
      <c r="L30" s="7"/>
      <c r="M30" s="7"/>
      <c r="N30" s="7"/>
      <c r="O30" s="7"/>
      <c r="P30" s="7"/>
      <c r="Q30" s="7"/>
      <c r="R30" s="7"/>
      <c r="S30" s="7"/>
      <c r="T30" s="7"/>
      <c r="U30" s="7"/>
      <c r="V30" s="7"/>
      <c r="W30" s="7"/>
      <c r="X30" s="7"/>
    </row>
    <row r="31" spans="1:24" x14ac:dyDescent="0.3">
      <c r="A31" s="14"/>
      <c r="B31" s="7"/>
      <c r="C31" s="7"/>
      <c r="D31" s="7"/>
      <c r="E31" s="7"/>
      <c r="F31" s="7"/>
      <c r="G31" s="7"/>
      <c r="H31" s="7"/>
      <c r="I31" s="7"/>
      <c r="J31" s="7"/>
      <c r="K31" s="7"/>
      <c r="L31" s="7"/>
      <c r="M31" s="7"/>
      <c r="N31" s="7"/>
      <c r="O31" s="7"/>
      <c r="P31" s="7"/>
      <c r="Q31" s="7"/>
      <c r="R31" s="7"/>
      <c r="S31" s="7"/>
      <c r="T31" s="7"/>
      <c r="U31" s="7"/>
      <c r="V31" s="7"/>
      <c r="W31" s="7"/>
      <c r="X31" s="7"/>
    </row>
    <row r="32" spans="1:24" x14ac:dyDescent="0.3">
      <c r="A32" s="14"/>
      <c r="B32" s="7"/>
      <c r="C32" s="7"/>
      <c r="D32" s="7"/>
      <c r="E32" s="7"/>
      <c r="F32" s="7"/>
      <c r="G32" s="7"/>
      <c r="H32" s="7"/>
      <c r="I32" s="7"/>
      <c r="J32" s="7"/>
      <c r="K32" s="7"/>
      <c r="L32" s="7"/>
      <c r="M32" s="7"/>
      <c r="N32" s="7"/>
      <c r="O32" s="7"/>
      <c r="P32" s="7"/>
      <c r="Q32" s="7"/>
      <c r="R32" s="7"/>
      <c r="S32" s="7"/>
      <c r="T32" s="7"/>
      <c r="U32" s="7"/>
      <c r="V32" s="7"/>
      <c r="W32" s="7"/>
      <c r="X32" s="7"/>
    </row>
    <row r="33" spans="1:24" x14ac:dyDescent="0.3">
      <c r="A33" s="14"/>
      <c r="B33" s="7"/>
      <c r="C33" s="7"/>
      <c r="D33" s="7"/>
      <c r="E33" s="7"/>
      <c r="F33" s="7"/>
      <c r="G33" s="7"/>
      <c r="H33" s="7"/>
      <c r="I33" s="7"/>
      <c r="J33" s="7"/>
      <c r="K33" s="7"/>
      <c r="L33" s="7"/>
      <c r="M33" s="7"/>
      <c r="N33" s="7"/>
      <c r="O33" s="7"/>
      <c r="P33" s="7"/>
      <c r="Q33" s="7"/>
      <c r="R33" s="7"/>
      <c r="S33" s="7"/>
      <c r="T33" s="7"/>
      <c r="U33" s="7"/>
      <c r="V33" s="7"/>
      <c r="W33" s="7"/>
      <c r="X33" s="7"/>
    </row>
    <row r="34" spans="1:24" x14ac:dyDescent="0.3">
      <c r="A34" s="14"/>
      <c r="B34" s="7"/>
      <c r="C34" s="7"/>
      <c r="D34" s="7"/>
      <c r="E34" s="7"/>
      <c r="F34" s="7"/>
      <c r="G34" s="7"/>
      <c r="H34" s="7"/>
      <c r="I34" s="7"/>
      <c r="J34" s="7"/>
      <c r="K34" s="7"/>
      <c r="L34" s="7"/>
      <c r="M34" s="7"/>
      <c r="N34" s="7"/>
      <c r="O34" s="7"/>
      <c r="P34" s="7"/>
      <c r="Q34" s="7"/>
      <c r="R34" s="7"/>
      <c r="S34" s="7"/>
      <c r="T34" s="7"/>
      <c r="U34" s="7"/>
      <c r="V34" s="7"/>
      <c r="W34" s="7"/>
      <c r="X34" s="7"/>
    </row>
    <row r="35" spans="1:24" x14ac:dyDescent="0.3">
      <c r="A35" s="14"/>
      <c r="B35" s="7"/>
      <c r="C35" s="7"/>
      <c r="D35" s="7"/>
      <c r="E35" s="7"/>
      <c r="F35" s="7"/>
      <c r="G35" s="7"/>
      <c r="H35" s="7"/>
      <c r="I35" s="7"/>
      <c r="J35" s="7"/>
      <c r="K35" s="7"/>
      <c r="L35" s="7"/>
      <c r="M35" s="7"/>
      <c r="N35" s="7"/>
      <c r="O35" s="7"/>
      <c r="P35" s="7"/>
      <c r="Q35" s="7"/>
      <c r="R35" s="7"/>
      <c r="S35" s="7"/>
      <c r="T35" s="7"/>
      <c r="U35" s="7"/>
      <c r="V35" s="7"/>
      <c r="W35" s="7"/>
      <c r="X35" s="7"/>
    </row>
    <row r="36" spans="1:24" x14ac:dyDescent="0.3">
      <c r="A36" s="14"/>
      <c r="B36" s="7"/>
      <c r="C36" s="7"/>
      <c r="D36" s="7"/>
      <c r="E36" s="7"/>
      <c r="F36" s="7"/>
      <c r="G36" s="7"/>
      <c r="H36" s="7"/>
      <c r="I36" s="7"/>
      <c r="J36" s="7"/>
      <c r="K36" s="7"/>
      <c r="L36" s="7"/>
      <c r="M36" s="7"/>
      <c r="N36" s="7"/>
      <c r="O36" s="7"/>
      <c r="P36" s="7"/>
      <c r="Q36" s="7"/>
      <c r="R36" s="7"/>
      <c r="S36" s="7"/>
      <c r="T36" s="7"/>
      <c r="U36" s="7"/>
      <c r="V36" s="7"/>
      <c r="W36" s="7"/>
      <c r="X36" s="7"/>
    </row>
    <row r="37" spans="1:24" x14ac:dyDescent="0.3">
      <c r="A37" s="14"/>
      <c r="B37" s="7"/>
      <c r="C37" s="7"/>
      <c r="D37" s="7"/>
      <c r="E37" s="7"/>
      <c r="F37" s="7"/>
      <c r="G37" s="7"/>
      <c r="H37" s="7"/>
      <c r="I37" s="7"/>
      <c r="J37" s="7"/>
      <c r="K37" s="7"/>
      <c r="L37" s="7"/>
      <c r="M37" s="7"/>
      <c r="N37" s="7"/>
      <c r="O37" s="7"/>
      <c r="P37" s="7"/>
      <c r="Q37" s="7"/>
      <c r="R37" s="7"/>
      <c r="S37" s="7"/>
      <c r="T37" s="7"/>
      <c r="U37" s="7"/>
      <c r="V37" s="7"/>
      <c r="W37" s="7"/>
      <c r="X37" s="7"/>
    </row>
  </sheetData>
  <printOptions horizontalCentered="1" verticalCentered="1"/>
  <pageMargins left="0.70866141732283472" right="0.70866141732283472" top="0.74803149606299213" bottom="0.74803149606299213" header="0.31496062992125984" footer="0.31496062992125984"/>
  <pageSetup paperSize="8" scale="78"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4397-05DF-4D67-A70B-B195E72E2E0D}">
  <sheetPr>
    <pageSetUpPr fitToPage="1"/>
  </sheetPr>
  <dimension ref="A1:O40"/>
  <sheetViews>
    <sheetView showGridLines="0" tabSelected="1" zoomScale="85" zoomScaleNormal="85" workbookViewId="0">
      <selection activeCell="U13" sqref="U12:U13"/>
    </sheetView>
  </sheetViews>
  <sheetFormatPr defaultRowHeight="14.4" x14ac:dyDescent="0.3"/>
  <cols>
    <col min="1" max="1" width="16.109375" bestFit="1" customWidth="1"/>
    <col min="2" max="2" width="18" bestFit="1" customWidth="1"/>
    <col min="3" max="3" width="24.21875" bestFit="1" customWidth="1"/>
    <col min="4" max="4" width="15.5546875" bestFit="1" customWidth="1"/>
    <col min="5" max="5" width="20.6640625" style="2" bestFit="1" customWidth="1"/>
    <col min="6" max="6" width="18" style="6" bestFit="1" customWidth="1"/>
    <col min="7" max="7" width="24.21875" bestFit="1" customWidth="1"/>
    <col min="8" max="8" width="12" bestFit="1" customWidth="1"/>
    <col min="9" max="9" width="16.109375" bestFit="1" customWidth="1"/>
    <col min="10" max="12" width="12" bestFit="1" customWidth="1"/>
    <col min="13" max="13" width="15.33203125" bestFit="1" customWidth="1"/>
    <col min="14" max="25" width="12" bestFit="1" customWidth="1"/>
    <col min="26" max="26" width="12.5546875" bestFit="1" customWidth="1"/>
    <col min="27" max="29" width="12" bestFit="1" customWidth="1"/>
  </cols>
  <sheetData>
    <row r="1" spans="1:15" x14ac:dyDescent="0.3">
      <c r="A1" s="7"/>
      <c r="B1" s="7"/>
      <c r="C1" s="7"/>
      <c r="D1" s="7"/>
      <c r="E1" s="14"/>
      <c r="F1" s="15"/>
      <c r="G1" s="7"/>
      <c r="H1" s="7"/>
      <c r="I1" s="7"/>
      <c r="J1" s="7"/>
      <c r="K1" s="7"/>
      <c r="L1" s="7"/>
      <c r="M1" s="7"/>
      <c r="N1" s="7"/>
      <c r="O1" s="7"/>
    </row>
    <row r="2" spans="1:15" x14ac:dyDescent="0.3">
      <c r="A2" s="7"/>
      <c r="B2" s="7"/>
      <c r="C2" s="7"/>
      <c r="D2" s="7"/>
      <c r="E2" s="16" t="s">
        <v>1</v>
      </c>
      <c r="F2" s="17" t="s">
        <v>50</v>
      </c>
      <c r="G2" s="7"/>
      <c r="H2" s="7"/>
      <c r="I2" s="7"/>
      <c r="J2" s="7"/>
      <c r="K2" s="7"/>
      <c r="L2" s="7"/>
      <c r="M2" s="7"/>
      <c r="N2" s="7"/>
      <c r="O2" s="7"/>
    </row>
    <row r="3" spans="1:15" x14ac:dyDescent="0.3">
      <c r="A3" s="7" t="s">
        <v>31</v>
      </c>
      <c r="B3" s="7" t="s">
        <v>33</v>
      </c>
      <c r="C3" s="7" t="s">
        <v>49</v>
      </c>
      <c r="D3" s="7"/>
      <c r="E3" s="16" t="s">
        <v>3</v>
      </c>
      <c r="F3" s="17">
        <v>2.0298507462686566E-2</v>
      </c>
      <c r="G3" s="7"/>
      <c r="H3" s="7"/>
      <c r="I3" s="7"/>
      <c r="J3" s="7"/>
      <c r="K3" s="7"/>
      <c r="L3" s="7"/>
      <c r="M3" s="7"/>
      <c r="N3" s="7"/>
      <c r="O3" s="7"/>
    </row>
    <row r="4" spans="1:15" x14ac:dyDescent="0.3">
      <c r="A4" s="9" t="s">
        <v>9</v>
      </c>
      <c r="B4" s="7">
        <v>107000</v>
      </c>
      <c r="C4" s="7">
        <v>59821.428571428572</v>
      </c>
      <c r="D4" s="7"/>
      <c r="E4" s="16" t="s">
        <v>48</v>
      </c>
      <c r="F4" s="17">
        <v>2.9850746268656717E-3</v>
      </c>
      <c r="G4" s="7"/>
      <c r="H4" s="7"/>
      <c r="I4" s="7"/>
      <c r="J4" s="7"/>
      <c r="K4" s="7"/>
      <c r="L4" s="7"/>
      <c r="M4" s="7"/>
      <c r="N4" s="7"/>
      <c r="O4" s="7"/>
    </row>
    <row r="5" spans="1:15" x14ac:dyDescent="0.3">
      <c r="A5" s="9" t="s">
        <v>11</v>
      </c>
      <c r="B5" s="7">
        <v>83000</v>
      </c>
      <c r="C5" s="7">
        <v>59821.428571428572</v>
      </c>
      <c r="D5" s="7"/>
      <c r="E5" s="16" t="s">
        <v>5</v>
      </c>
      <c r="F5" s="17">
        <v>1.4925373134328358E-2</v>
      </c>
      <c r="G5" s="7"/>
      <c r="H5" s="7"/>
      <c r="I5" s="7"/>
      <c r="J5" s="7"/>
      <c r="K5" s="7"/>
      <c r="L5" s="7"/>
      <c r="M5" s="7"/>
      <c r="N5" s="7"/>
      <c r="O5" s="7"/>
    </row>
    <row r="6" spans="1:15" x14ac:dyDescent="0.3">
      <c r="A6" s="9" t="s">
        <v>14</v>
      </c>
      <c r="B6" s="7">
        <v>672000</v>
      </c>
      <c r="C6" s="7">
        <v>59821.428571428572</v>
      </c>
      <c r="D6" s="7"/>
      <c r="E6" s="16" t="s">
        <v>6</v>
      </c>
      <c r="F6" s="17">
        <v>2.3880597014925373E-3</v>
      </c>
      <c r="G6" s="7"/>
      <c r="H6" s="7"/>
      <c r="I6" s="7"/>
      <c r="J6" s="7"/>
      <c r="K6" s="7"/>
      <c r="L6" s="7"/>
      <c r="M6" s="7"/>
      <c r="N6" s="7"/>
      <c r="O6" s="7"/>
    </row>
    <row r="7" spans="1:15" x14ac:dyDescent="0.3">
      <c r="A7" s="9" t="s">
        <v>16</v>
      </c>
      <c r="B7" s="7">
        <v>102000</v>
      </c>
      <c r="C7" s="7">
        <v>59821.428571428572</v>
      </c>
      <c r="D7" s="7"/>
      <c r="E7" s="16" t="s">
        <v>7</v>
      </c>
      <c r="F7" s="17">
        <v>1.4925373134328358E-2</v>
      </c>
      <c r="G7" s="7"/>
      <c r="H7" s="7"/>
      <c r="I7" s="7"/>
      <c r="J7" s="7"/>
      <c r="K7" s="7"/>
      <c r="L7" s="7"/>
      <c r="M7" s="7"/>
      <c r="N7" s="7"/>
      <c r="O7" s="7"/>
    </row>
    <row r="8" spans="1:15" x14ac:dyDescent="0.3">
      <c r="A8" s="9" t="s">
        <v>23</v>
      </c>
      <c r="B8" s="7">
        <v>72000</v>
      </c>
      <c r="C8" s="7">
        <v>59821.428571428572</v>
      </c>
      <c r="D8" s="7"/>
      <c r="E8" s="16" t="s">
        <v>8</v>
      </c>
      <c r="F8" s="17">
        <v>2.6268656716417909E-2</v>
      </c>
      <c r="G8" s="7"/>
      <c r="H8" s="7"/>
      <c r="I8" s="7"/>
      <c r="J8" s="7"/>
      <c r="K8" s="7"/>
      <c r="L8" s="7"/>
      <c r="M8" s="7"/>
      <c r="N8" s="7"/>
      <c r="O8" s="7"/>
    </row>
    <row r="9" spans="1:15" x14ac:dyDescent="0.3">
      <c r="A9" s="9" t="s">
        <v>25</v>
      </c>
      <c r="B9" s="7">
        <v>116000</v>
      </c>
      <c r="C9" s="7">
        <v>59821.428571428572</v>
      </c>
      <c r="D9" s="7"/>
      <c r="E9" s="16" t="s">
        <v>9</v>
      </c>
      <c r="F9" s="17">
        <v>6.3880597014925378E-2</v>
      </c>
      <c r="G9" s="7"/>
      <c r="H9" s="7"/>
      <c r="I9" s="7"/>
      <c r="J9" s="7"/>
      <c r="K9" s="7"/>
      <c r="L9" s="7"/>
      <c r="M9" s="7"/>
      <c r="N9" s="7"/>
      <c r="O9" s="7"/>
    </row>
    <row r="10" spans="1:15" x14ac:dyDescent="0.3">
      <c r="A10" s="9" t="s">
        <v>30</v>
      </c>
      <c r="B10" s="7">
        <v>87000</v>
      </c>
      <c r="C10" s="7">
        <v>59821.428571428572</v>
      </c>
      <c r="D10" s="7"/>
      <c r="E10" s="16" t="s">
        <v>10</v>
      </c>
      <c r="F10" s="17">
        <v>2.8656716417910448E-2</v>
      </c>
      <c r="G10" s="7"/>
      <c r="H10" s="7"/>
      <c r="I10" s="7"/>
      <c r="J10" s="7"/>
      <c r="K10" s="7"/>
      <c r="L10" s="7"/>
      <c r="M10" s="7"/>
      <c r="N10" s="7"/>
      <c r="O10" s="7"/>
    </row>
    <row r="11" spans="1:15" x14ac:dyDescent="0.3">
      <c r="A11" s="9" t="s">
        <v>32</v>
      </c>
      <c r="B11" s="7">
        <v>1239000</v>
      </c>
      <c r="C11" s="7">
        <v>59821.428571428572</v>
      </c>
      <c r="D11" s="7"/>
      <c r="E11" s="16" t="s">
        <v>11</v>
      </c>
      <c r="F11" s="17">
        <v>4.955223880597015E-2</v>
      </c>
      <c r="G11" s="7"/>
      <c r="H11" s="7"/>
      <c r="I11" s="7"/>
      <c r="J11" s="7"/>
      <c r="K11" s="7"/>
      <c r="L11" s="7"/>
      <c r="M11" s="7"/>
      <c r="N11" s="7"/>
      <c r="O11" s="7"/>
    </row>
    <row r="12" spans="1:15" x14ac:dyDescent="0.3">
      <c r="A12" s="7"/>
      <c r="B12" s="7"/>
      <c r="C12" s="7"/>
      <c r="D12" s="7"/>
      <c r="E12" s="16" t="s">
        <v>12</v>
      </c>
      <c r="F12" s="17">
        <v>2.3880597014925373E-3</v>
      </c>
      <c r="G12" s="7"/>
      <c r="H12" s="7"/>
      <c r="I12" s="7"/>
      <c r="J12" s="7"/>
      <c r="K12" s="7"/>
      <c r="L12" s="7"/>
      <c r="M12" s="7"/>
      <c r="N12" s="7"/>
      <c r="O12" s="7"/>
    </row>
    <row r="13" spans="1:15" x14ac:dyDescent="0.3">
      <c r="A13" s="7"/>
      <c r="B13" s="7"/>
      <c r="C13" s="7"/>
      <c r="D13" s="7"/>
      <c r="E13" s="16" t="s">
        <v>13</v>
      </c>
      <c r="F13" s="17">
        <v>2.3880597014925373E-2</v>
      </c>
      <c r="G13" s="7"/>
      <c r="H13" s="7"/>
      <c r="I13" s="7"/>
      <c r="J13" s="7"/>
      <c r="K13" s="7"/>
      <c r="L13" s="7"/>
      <c r="M13" s="7"/>
      <c r="N13" s="7"/>
      <c r="O13" s="7"/>
    </row>
    <row r="14" spans="1:15" x14ac:dyDescent="0.3">
      <c r="A14" s="7"/>
      <c r="B14" s="7"/>
      <c r="C14" s="7"/>
      <c r="D14" s="7"/>
      <c r="E14" s="16" t="s">
        <v>14</v>
      </c>
      <c r="F14" s="17">
        <v>0.40119402985074626</v>
      </c>
      <c r="G14" s="7"/>
      <c r="H14" s="7"/>
      <c r="I14" s="7"/>
      <c r="J14" s="7"/>
      <c r="K14" s="7"/>
      <c r="L14" s="7"/>
      <c r="M14" s="7"/>
      <c r="N14" s="7"/>
      <c r="O14" s="7"/>
    </row>
    <row r="15" spans="1:15" x14ac:dyDescent="0.3">
      <c r="A15" s="7"/>
      <c r="B15" s="7"/>
      <c r="C15" s="7"/>
      <c r="D15" s="7"/>
      <c r="E15" s="16" t="s">
        <v>15</v>
      </c>
      <c r="F15" s="17">
        <v>8.3582089552238798E-3</v>
      </c>
      <c r="G15" s="7"/>
      <c r="H15" s="7"/>
      <c r="I15" s="7"/>
      <c r="J15" s="7"/>
      <c r="K15" s="7"/>
      <c r="L15" s="7"/>
      <c r="M15" s="7"/>
      <c r="N15" s="7"/>
      <c r="O15" s="7"/>
    </row>
    <row r="16" spans="1:15" x14ac:dyDescent="0.3">
      <c r="A16" s="7"/>
      <c r="B16" s="7"/>
      <c r="C16" s="7"/>
      <c r="D16" s="7"/>
      <c r="E16" s="16" t="s">
        <v>16</v>
      </c>
      <c r="F16" s="17">
        <v>6.0895522388059703E-2</v>
      </c>
      <c r="G16" s="7"/>
      <c r="H16" s="7"/>
      <c r="I16" s="7"/>
      <c r="J16" s="7"/>
      <c r="K16" s="7"/>
      <c r="L16" s="7"/>
      <c r="M16" s="7"/>
      <c r="N16" s="7"/>
      <c r="O16" s="7"/>
    </row>
    <row r="17" spans="1:15" x14ac:dyDescent="0.3">
      <c r="A17" s="7"/>
      <c r="B17" s="7"/>
      <c r="C17" s="7"/>
      <c r="D17" s="7"/>
      <c r="E17" s="16" t="s">
        <v>17</v>
      </c>
      <c r="F17" s="17">
        <v>1.791044776119403E-3</v>
      </c>
      <c r="G17" s="7"/>
      <c r="H17" s="7"/>
      <c r="I17" s="7"/>
      <c r="J17" s="7"/>
      <c r="K17" s="7"/>
      <c r="L17" s="7"/>
      <c r="M17" s="7"/>
      <c r="N17" s="7"/>
      <c r="O17" s="7"/>
    </row>
    <row r="18" spans="1:15" x14ac:dyDescent="0.3">
      <c r="A18" s="7" t="s">
        <v>31</v>
      </c>
      <c r="B18" s="7" t="s">
        <v>33</v>
      </c>
      <c r="C18" s="7" t="s">
        <v>49</v>
      </c>
      <c r="D18" s="7"/>
      <c r="E18" s="16" t="s">
        <v>18</v>
      </c>
      <c r="F18" s="17">
        <v>1.1940298507462687E-3</v>
      </c>
      <c r="G18" s="7"/>
      <c r="H18" s="7"/>
      <c r="I18" s="7"/>
      <c r="J18" s="7"/>
      <c r="K18" s="7"/>
      <c r="L18" s="7"/>
      <c r="M18" s="7"/>
      <c r="N18" s="7"/>
      <c r="O18" s="7"/>
    </row>
    <row r="19" spans="1:15" x14ac:dyDescent="0.3">
      <c r="A19" s="9" t="s">
        <v>3</v>
      </c>
      <c r="B19" s="7">
        <v>34000</v>
      </c>
      <c r="C19" s="7">
        <v>59821.428571428572</v>
      </c>
      <c r="D19" s="7"/>
      <c r="E19" s="16" t="s">
        <v>19</v>
      </c>
      <c r="F19" s="17">
        <v>5.9701492537313433E-4</v>
      </c>
      <c r="G19" s="7"/>
      <c r="H19" s="7"/>
      <c r="I19" s="7"/>
      <c r="J19" s="7"/>
      <c r="K19" s="7"/>
      <c r="L19" s="7"/>
      <c r="M19" s="7"/>
      <c r="N19" s="7"/>
      <c r="O19" s="7"/>
    </row>
    <row r="20" spans="1:15" x14ac:dyDescent="0.3">
      <c r="A20" s="9" t="s">
        <v>4</v>
      </c>
      <c r="B20" s="7">
        <v>5000</v>
      </c>
      <c r="C20" s="7">
        <v>59821.428571428572</v>
      </c>
      <c r="D20" s="7"/>
      <c r="E20" s="16" t="s">
        <v>20</v>
      </c>
      <c r="F20" s="17">
        <v>5.9701492537313433E-4</v>
      </c>
      <c r="G20" s="7"/>
      <c r="H20" s="7"/>
      <c r="I20" s="7"/>
      <c r="J20" s="7"/>
      <c r="K20" s="7"/>
      <c r="L20" s="7"/>
      <c r="M20" s="7"/>
      <c r="N20" s="7"/>
      <c r="O20" s="7"/>
    </row>
    <row r="21" spans="1:15" x14ac:dyDescent="0.3">
      <c r="A21" s="9" t="s">
        <v>5</v>
      </c>
      <c r="B21" s="7">
        <v>25000</v>
      </c>
      <c r="C21" s="7">
        <v>59821.428571428572</v>
      </c>
      <c r="D21" s="7"/>
      <c r="E21" s="16" t="s">
        <v>21</v>
      </c>
      <c r="F21" s="17">
        <v>1.1940298507462687E-2</v>
      </c>
      <c r="G21" s="7"/>
      <c r="H21" s="7"/>
      <c r="I21" s="7"/>
      <c r="J21" s="7"/>
      <c r="K21" s="7"/>
      <c r="L21" s="7"/>
      <c r="M21" s="7"/>
      <c r="N21" s="7"/>
      <c r="O21" s="7"/>
    </row>
    <row r="22" spans="1:15" x14ac:dyDescent="0.3">
      <c r="A22" s="9" t="s">
        <v>6</v>
      </c>
      <c r="B22" s="7">
        <v>4000</v>
      </c>
      <c r="C22" s="7">
        <v>59821.428571428572</v>
      </c>
      <c r="D22" s="7"/>
      <c r="E22" s="16" t="s">
        <v>22</v>
      </c>
      <c r="F22" s="17">
        <v>6.5671641791044772E-3</v>
      </c>
      <c r="G22" s="7"/>
      <c r="H22" s="7"/>
      <c r="I22" s="7"/>
      <c r="J22" s="7"/>
      <c r="K22" s="7"/>
      <c r="L22" s="7"/>
      <c r="M22" s="7"/>
      <c r="N22" s="7"/>
      <c r="O22" s="7"/>
    </row>
    <row r="23" spans="1:15" x14ac:dyDescent="0.3">
      <c r="A23" s="9" t="s">
        <v>7</v>
      </c>
      <c r="B23" s="7">
        <v>25000</v>
      </c>
      <c r="C23" s="7">
        <v>59821.428571428572</v>
      </c>
      <c r="D23" s="7"/>
      <c r="E23" s="16" t="s">
        <v>23</v>
      </c>
      <c r="F23" s="17">
        <v>4.2985074626865669E-2</v>
      </c>
      <c r="G23" s="7"/>
      <c r="H23" s="7"/>
      <c r="I23" s="7"/>
      <c r="J23" s="7"/>
      <c r="K23" s="7"/>
      <c r="L23" s="7"/>
      <c r="M23" s="7"/>
      <c r="N23" s="7"/>
      <c r="O23" s="7"/>
    </row>
    <row r="24" spans="1:15" x14ac:dyDescent="0.3">
      <c r="A24" s="9" t="s">
        <v>8</v>
      </c>
      <c r="B24" s="7">
        <v>44000</v>
      </c>
      <c r="C24" s="7">
        <v>59821.428571428572</v>
      </c>
      <c r="D24" s="7"/>
      <c r="E24" s="16" t="s">
        <v>24</v>
      </c>
      <c r="F24" s="17">
        <v>7.164179104477612E-3</v>
      </c>
      <c r="G24" s="7"/>
      <c r="H24" s="7"/>
      <c r="I24" s="7"/>
      <c r="J24" s="7"/>
      <c r="K24" s="7"/>
      <c r="L24" s="7"/>
      <c r="M24" s="7"/>
      <c r="N24" s="7"/>
      <c r="O24" s="7"/>
    </row>
    <row r="25" spans="1:15" x14ac:dyDescent="0.3">
      <c r="A25" s="9" t="s">
        <v>10</v>
      </c>
      <c r="B25" s="7">
        <v>48000</v>
      </c>
      <c r="C25" s="7">
        <v>59821.428571428572</v>
      </c>
      <c r="D25" s="7"/>
      <c r="E25" s="16" t="s">
        <v>25</v>
      </c>
      <c r="F25" s="17">
        <v>6.9253731343283581E-2</v>
      </c>
      <c r="G25" s="7"/>
      <c r="H25" s="7"/>
      <c r="I25" s="7"/>
      <c r="J25" s="7"/>
      <c r="K25" s="7"/>
      <c r="L25" s="7"/>
      <c r="M25" s="7"/>
      <c r="N25" s="7"/>
      <c r="O25" s="7"/>
    </row>
    <row r="26" spans="1:15" x14ac:dyDescent="0.3">
      <c r="A26" s="9" t="s">
        <v>12</v>
      </c>
      <c r="B26" s="7">
        <v>4000</v>
      </c>
      <c r="C26" s="7">
        <v>59821.428571428572</v>
      </c>
      <c r="D26" s="7"/>
      <c r="E26" s="16" t="s">
        <v>26</v>
      </c>
      <c r="F26" s="17">
        <v>2.0298507462686566E-2</v>
      </c>
      <c r="G26" s="7"/>
      <c r="H26" s="7"/>
      <c r="I26" s="7"/>
      <c r="J26" s="7"/>
      <c r="K26" s="7"/>
      <c r="L26" s="7"/>
      <c r="M26" s="7"/>
      <c r="N26" s="7"/>
      <c r="O26" s="7"/>
    </row>
    <row r="27" spans="1:15" x14ac:dyDescent="0.3">
      <c r="A27" s="9" t="s">
        <v>13</v>
      </c>
      <c r="B27" s="7">
        <v>40000</v>
      </c>
      <c r="C27" s="7">
        <v>59821.428571428572</v>
      </c>
      <c r="D27" s="7"/>
      <c r="E27" s="16" t="s">
        <v>27</v>
      </c>
      <c r="F27" s="17">
        <v>5.9701492537313433E-4</v>
      </c>
      <c r="G27" s="7"/>
      <c r="H27" s="7"/>
      <c r="I27" s="7"/>
      <c r="J27" s="7"/>
      <c r="K27" s="7"/>
      <c r="L27" s="7"/>
      <c r="M27" s="7"/>
      <c r="N27" s="7"/>
      <c r="O27" s="7"/>
    </row>
    <row r="28" spans="1:15" x14ac:dyDescent="0.3">
      <c r="A28" s="9" t="s">
        <v>15</v>
      </c>
      <c r="B28" s="7">
        <v>14000</v>
      </c>
      <c r="C28" s="7">
        <v>59821.428571428572</v>
      </c>
      <c r="D28" s="7"/>
      <c r="E28" s="16" t="s">
        <v>28</v>
      </c>
      <c r="F28" s="17">
        <v>3.4626865671641791E-2</v>
      </c>
      <c r="G28" s="7"/>
      <c r="H28" s="7"/>
      <c r="I28" s="7"/>
      <c r="J28" s="7"/>
      <c r="K28" s="7"/>
      <c r="L28" s="7"/>
      <c r="M28" s="7"/>
      <c r="N28" s="7"/>
      <c r="O28" s="7"/>
    </row>
    <row r="29" spans="1:15" x14ac:dyDescent="0.3">
      <c r="A29" s="9" t="s">
        <v>17</v>
      </c>
      <c r="B29" s="7">
        <v>3000</v>
      </c>
      <c r="C29" s="7">
        <v>59821.428571428572</v>
      </c>
      <c r="D29" s="7"/>
      <c r="E29" s="16" t="s">
        <v>29</v>
      </c>
      <c r="F29" s="17">
        <v>2.9850746268656716E-2</v>
      </c>
      <c r="G29" s="7"/>
      <c r="H29" s="7"/>
      <c r="I29" s="7"/>
      <c r="J29" s="7"/>
      <c r="K29" s="7"/>
      <c r="L29" s="7"/>
      <c r="M29" s="7"/>
      <c r="N29" s="7"/>
      <c r="O29" s="7"/>
    </row>
    <row r="30" spans="1:15" x14ac:dyDescent="0.3">
      <c r="A30" s="9" t="s">
        <v>18</v>
      </c>
      <c r="B30" s="7">
        <v>2000</v>
      </c>
      <c r="C30" s="7">
        <v>59821.428571428572</v>
      </c>
      <c r="D30" s="7"/>
      <c r="E30" s="16" t="s">
        <v>30</v>
      </c>
      <c r="F30" s="17">
        <v>5.1940298507462686E-2</v>
      </c>
      <c r="G30" s="7"/>
      <c r="H30" s="7"/>
      <c r="I30" s="7"/>
      <c r="J30" s="7"/>
      <c r="K30" s="7"/>
      <c r="L30" s="7"/>
      <c r="M30" s="7"/>
      <c r="N30" s="7"/>
      <c r="O30" s="7"/>
    </row>
    <row r="31" spans="1:15" x14ac:dyDescent="0.3">
      <c r="A31" s="9" t="s">
        <v>19</v>
      </c>
      <c r="B31" s="7">
        <v>1000</v>
      </c>
      <c r="C31" s="7">
        <v>59821.428571428572</v>
      </c>
      <c r="D31" s="7"/>
      <c r="E31" s="14"/>
      <c r="F31" s="15"/>
      <c r="G31" s="7"/>
      <c r="H31" s="7"/>
      <c r="I31" s="7"/>
      <c r="J31" s="7"/>
      <c r="K31" s="7"/>
      <c r="L31" s="7"/>
      <c r="M31" s="7"/>
      <c r="N31" s="7"/>
      <c r="O31" s="7"/>
    </row>
    <row r="32" spans="1:15" x14ac:dyDescent="0.3">
      <c r="A32" s="18" t="s">
        <v>20</v>
      </c>
      <c r="B32" s="19">
        <v>1000</v>
      </c>
      <c r="C32" s="19">
        <v>59821.428571428572</v>
      </c>
      <c r="D32" s="7"/>
      <c r="E32" s="14"/>
      <c r="F32" s="15"/>
      <c r="G32" s="7"/>
      <c r="H32" s="7"/>
      <c r="I32" s="7"/>
      <c r="J32" s="7"/>
      <c r="K32" s="7"/>
      <c r="L32" s="7"/>
      <c r="M32" s="7"/>
      <c r="N32" s="7"/>
      <c r="O32" s="7"/>
    </row>
    <row r="33" spans="1:15" x14ac:dyDescent="0.3">
      <c r="A33" s="20" t="s">
        <v>21</v>
      </c>
      <c r="B33" s="13">
        <v>20000</v>
      </c>
      <c r="C33" s="13">
        <v>59821.428571428572</v>
      </c>
      <c r="D33" s="7"/>
      <c r="E33" s="14"/>
      <c r="F33" s="15"/>
      <c r="G33" s="7"/>
      <c r="H33" s="7"/>
      <c r="I33" s="7"/>
      <c r="J33" s="7"/>
      <c r="K33" s="7"/>
      <c r="L33" s="7"/>
      <c r="M33" s="7"/>
      <c r="N33" s="7"/>
      <c r="O33" s="7"/>
    </row>
    <row r="34" spans="1:15" x14ac:dyDescent="0.3">
      <c r="A34" s="20" t="s">
        <v>22</v>
      </c>
      <c r="B34" s="13">
        <v>11000</v>
      </c>
      <c r="C34" s="13">
        <v>59821.428571428572</v>
      </c>
      <c r="D34" s="7"/>
      <c r="E34" s="14"/>
      <c r="F34" s="15"/>
      <c r="G34" s="7"/>
      <c r="H34" s="7"/>
      <c r="I34" s="7"/>
      <c r="J34" s="7"/>
      <c r="K34" s="7"/>
      <c r="L34" s="7"/>
      <c r="M34" s="7"/>
      <c r="N34" s="7"/>
      <c r="O34" s="7"/>
    </row>
    <row r="35" spans="1:15" x14ac:dyDescent="0.3">
      <c r="A35" s="20" t="s">
        <v>24</v>
      </c>
      <c r="B35" s="13">
        <v>12000</v>
      </c>
      <c r="C35" s="13">
        <v>59821.428571428572</v>
      </c>
      <c r="D35" s="7"/>
      <c r="E35" s="14"/>
      <c r="F35" s="15"/>
      <c r="G35" s="7"/>
      <c r="H35" s="7"/>
      <c r="I35" s="7"/>
      <c r="J35" s="7"/>
      <c r="K35" s="7"/>
      <c r="L35" s="7"/>
      <c r="M35" s="7"/>
      <c r="N35" s="7"/>
      <c r="O35" s="7"/>
    </row>
    <row r="36" spans="1:15" x14ac:dyDescent="0.3">
      <c r="A36" s="20" t="s">
        <v>26</v>
      </c>
      <c r="B36" s="13">
        <v>34000</v>
      </c>
      <c r="C36" s="13">
        <v>59821.428571428572</v>
      </c>
      <c r="D36" s="7"/>
      <c r="E36" s="14"/>
      <c r="F36" s="15"/>
      <c r="G36" s="7"/>
      <c r="H36" s="7"/>
      <c r="I36" s="7"/>
      <c r="J36" s="7"/>
      <c r="K36" s="7"/>
      <c r="L36" s="7"/>
      <c r="M36" s="7"/>
      <c r="N36" s="7"/>
      <c r="O36" s="7"/>
    </row>
    <row r="37" spans="1:15" x14ac:dyDescent="0.3">
      <c r="A37" s="20" t="s">
        <v>27</v>
      </c>
      <c r="B37" s="13">
        <v>1000</v>
      </c>
      <c r="C37" s="13">
        <v>59821.428571428572</v>
      </c>
      <c r="D37" s="7"/>
      <c r="E37" s="14"/>
      <c r="F37" s="15"/>
      <c r="G37" s="7"/>
      <c r="H37" s="7"/>
      <c r="I37" s="7"/>
      <c r="J37" s="7"/>
      <c r="K37" s="7"/>
      <c r="L37" s="7"/>
      <c r="M37" s="7"/>
      <c r="N37" s="7"/>
      <c r="O37" s="7"/>
    </row>
    <row r="38" spans="1:15" x14ac:dyDescent="0.3">
      <c r="A38" s="20" t="s">
        <v>28</v>
      </c>
      <c r="B38" s="13">
        <v>58000</v>
      </c>
      <c r="C38" s="13">
        <v>59821.428571428572</v>
      </c>
      <c r="D38" s="7"/>
      <c r="E38" s="14"/>
      <c r="F38" s="15"/>
      <c r="G38" s="7"/>
      <c r="H38" s="7"/>
      <c r="I38" s="7"/>
      <c r="J38" s="7"/>
      <c r="K38" s="7"/>
      <c r="L38" s="7"/>
      <c r="M38" s="7"/>
      <c r="N38" s="7"/>
      <c r="O38" s="7"/>
    </row>
    <row r="39" spans="1:15" x14ac:dyDescent="0.3">
      <c r="A39" s="20" t="s">
        <v>29</v>
      </c>
      <c r="B39" s="13">
        <v>50000</v>
      </c>
      <c r="C39" s="13">
        <v>59821.428571428572</v>
      </c>
      <c r="D39" s="7"/>
      <c r="E39" s="14"/>
      <c r="F39" s="15"/>
      <c r="G39" s="7"/>
      <c r="H39" s="7"/>
      <c r="I39" s="7"/>
      <c r="J39" s="7"/>
      <c r="K39" s="7"/>
      <c r="L39" s="7"/>
      <c r="M39" s="7"/>
      <c r="N39" s="7"/>
      <c r="O39" s="7"/>
    </row>
    <row r="40" spans="1:15" x14ac:dyDescent="0.3">
      <c r="A40" s="20" t="s">
        <v>32</v>
      </c>
      <c r="B40" s="13">
        <v>436000</v>
      </c>
      <c r="C40" s="13">
        <v>59821.428571428572</v>
      </c>
      <c r="D40" s="7"/>
      <c r="E40" s="14"/>
      <c r="F40" s="15"/>
      <c r="G40" s="7"/>
      <c r="H40" s="7"/>
      <c r="I40" s="7"/>
      <c r="J40" s="7"/>
      <c r="K40" s="7"/>
      <c r="L40" s="7"/>
      <c r="M40" s="7"/>
      <c r="N40" s="7"/>
      <c r="O40" s="7"/>
    </row>
  </sheetData>
  <printOptions horizontalCentered="1" verticalCentered="1"/>
  <pageMargins left="0.70866141732283472" right="0.70866141732283472" top="0.74803149606299213" bottom="0.74803149606299213" header="0.31496062992125984" footer="0.31496062992125984"/>
  <pageSetup paperSize="8" scale="76" orientation="landscape" r:id="rId3"/>
  <drawing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AEF37-15E8-4267-B4EA-083E2A2E1CF7}">
  <sheetPr>
    <pageSetUpPr fitToPage="1"/>
  </sheetPr>
  <dimension ref="A1:Y42"/>
  <sheetViews>
    <sheetView showGridLines="0" tabSelected="1" topLeftCell="A10" zoomScale="98" zoomScaleNormal="98" workbookViewId="0">
      <selection activeCell="U13" sqref="U12:U13"/>
    </sheetView>
  </sheetViews>
  <sheetFormatPr defaultRowHeight="14.4" x14ac:dyDescent="0.3"/>
  <cols>
    <col min="22" max="22" width="16.88671875" bestFit="1" customWidth="1"/>
  </cols>
  <sheetData>
    <row r="1" spans="1:25" x14ac:dyDescent="0.3">
      <c r="A1" s="7"/>
      <c r="B1" s="7"/>
      <c r="C1" s="7"/>
      <c r="D1" s="7"/>
      <c r="E1" s="7"/>
      <c r="F1" s="7"/>
      <c r="G1" s="7"/>
      <c r="H1" s="7"/>
      <c r="I1" s="7"/>
      <c r="J1" s="7"/>
      <c r="K1" s="7"/>
      <c r="L1" s="7"/>
      <c r="M1" s="7"/>
      <c r="N1" s="7"/>
      <c r="O1" s="7"/>
      <c r="P1" s="7"/>
      <c r="Q1" s="7"/>
      <c r="R1" s="7"/>
      <c r="S1" s="7"/>
      <c r="T1" s="7"/>
      <c r="U1" s="7">
        <f ca="1">U1:V32</f>
        <v>0</v>
      </c>
      <c r="V1" s="7"/>
      <c r="W1" s="7"/>
      <c r="X1" s="7"/>
      <c r="Y1" s="7"/>
    </row>
    <row r="2" spans="1:25" x14ac:dyDescent="0.3">
      <c r="A2" s="7"/>
      <c r="B2" s="7"/>
      <c r="C2" s="7"/>
      <c r="D2" s="7"/>
      <c r="E2" s="7"/>
      <c r="F2" s="7"/>
      <c r="G2" s="7"/>
      <c r="H2" s="7"/>
      <c r="I2" s="7"/>
      <c r="J2" s="7"/>
      <c r="K2" s="7"/>
      <c r="L2" s="7"/>
      <c r="M2" s="7"/>
      <c r="N2" s="7"/>
      <c r="O2" s="7"/>
      <c r="P2" s="7"/>
      <c r="Q2" s="7"/>
      <c r="R2" s="7"/>
      <c r="S2" s="7"/>
      <c r="T2" s="7"/>
      <c r="U2" s="7"/>
      <c r="V2" s="7"/>
      <c r="W2" s="7"/>
      <c r="X2" s="7"/>
      <c r="Y2" s="7"/>
    </row>
    <row r="3" spans="1:25" x14ac:dyDescent="0.3">
      <c r="A3" s="7"/>
      <c r="B3" s="7"/>
      <c r="C3" s="7"/>
      <c r="D3" s="7"/>
      <c r="E3" s="7"/>
      <c r="F3" s="7"/>
      <c r="G3" s="7"/>
      <c r="H3" s="7"/>
      <c r="I3" s="7"/>
      <c r="J3" s="7"/>
      <c r="K3" s="7"/>
      <c r="L3" s="7"/>
      <c r="M3" s="7"/>
      <c r="N3" s="7"/>
      <c r="O3" s="7"/>
      <c r="P3" s="7"/>
      <c r="Q3" s="7"/>
      <c r="R3" s="7"/>
      <c r="S3" s="7"/>
      <c r="T3" s="7"/>
      <c r="U3" s="7"/>
      <c r="V3" s="7"/>
      <c r="W3" s="7"/>
      <c r="X3" s="7"/>
      <c r="Y3" s="7"/>
    </row>
    <row r="4" spans="1:25" x14ac:dyDescent="0.3">
      <c r="A4" s="7"/>
      <c r="B4" s="7"/>
      <c r="C4" s="7"/>
      <c r="D4" s="7"/>
      <c r="E4" s="7"/>
      <c r="F4" s="7"/>
      <c r="G4" s="7"/>
      <c r="H4" s="7"/>
      <c r="I4" s="7"/>
      <c r="J4" s="7"/>
      <c r="K4" s="7"/>
      <c r="L4" s="7"/>
      <c r="M4" s="7"/>
      <c r="N4" s="7"/>
      <c r="O4" s="7"/>
      <c r="P4" s="7"/>
      <c r="Q4" s="7"/>
      <c r="R4" s="7"/>
      <c r="S4" s="7"/>
      <c r="T4" s="7"/>
      <c r="U4" s="7"/>
      <c r="V4" s="7"/>
      <c r="W4" s="7"/>
      <c r="X4" s="7"/>
      <c r="Y4" s="7"/>
    </row>
    <row r="5" spans="1:25" x14ac:dyDescent="0.3">
      <c r="A5" s="7"/>
      <c r="B5" s="7"/>
      <c r="C5" s="7"/>
      <c r="D5" s="7"/>
      <c r="E5" s="7"/>
      <c r="F5" s="7"/>
      <c r="G5" s="7"/>
      <c r="H5" s="7"/>
      <c r="I5" s="7"/>
      <c r="J5" s="7"/>
      <c r="K5" s="7"/>
      <c r="L5" s="7"/>
      <c r="M5" s="7"/>
      <c r="N5" s="7"/>
      <c r="O5" s="7"/>
      <c r="P5" s="7"/>
      <c r="Q5" s="7"/>
      <c r="R5" s="7"/>
      <c r="S5" s="7"/>
      <c r="T5" s="7"/>
      <c r="U5" s="7"/>
      <c r="V5" s="7"/>
      <c r="W5" s="7"/>
      <c r="X5" s="7"/>
      <c r="Y5" s="7"/>
    </row>
    <row r="6" spans="1:25" x14ac:dyDescent="0.3">
      <c r="A6" s="7"/>
      <c r="B6" s="7"/>
      <c r="C6" s="7"/>
      <c r="D6" s="7"/>
      <c r="E6" s="7"/>
      <c r="F6" s="7"/>
      <c r="G6" s="7"/>
      <c r="H6" s="7"/>
      <c r="I6" s="7"/>
      <c r="J6" s="7"/>
      <c r="K6" s="7"/>
      <c r="L6" s="7"/>
      <c r="M6" s="7"/>
      <c r="N6" s="7"/>
      <c r="O6" s="7"/>
      <c r="P6" s="7"/>
      <c r="Q6" s="7"/>
      <c r="R6" s="7"/>
      <c r="S6" s="7"/>
      <c r="T6" s="7"/>
      <c r="U6" s="7"/>
      <c r="V6" s="7"/>
      <c r="W6" s="7"/>
      <c r="X6" s="7"/>
      <c r="Y6" s="7"/>
    </row>
    <row r="7" spans="1:25" x14ac:dyDescent="0.3">
      <c r="A7" s="7"/>
      <c r="B7" s="7"/>
      <c r="C7" s="7"/>
      <c r="D7" s="7"/>
      <c r="E7" s="7"/>
      <c r="F7" s="7"/>
      <c r="G7" s="7"/>
      <c r="H7" s="7"/>
      <c r="I7" s="7"/>
      <c r="J7" s="7"/>
      <c r="K7" s="7"/>
      <c r="L7" s="7"/>
      <c r="M7" s="7"/>
      <c r="N7" s="7"/>
      <c r="O7" s="7"/>
      <c r="P7" s="7"/>
      <c r="Q7" s="7"/>
      <c r="R7" s="7"/>
      <c r="S7" s="7"/>
      <c r="T7" s="7"/>
      <c r="U7" s="7"/>
      <c r="V7" s="7"/>
      <c r="W7" s="7"/>
      <c r="X7" s="7"/>
      <c r="Y7" s="7"/>
    </row>
    <row r="8" spans="1:25" x14ac:dyDescent="0.3">
      <c r="A8" s="7"/>
      <c r="B8" s="7"/>
      <c r="C8" s="7"/>
      <c r="D8" s="7"/>
      <c r="E8" s="7"/>
      <c r="F8" s="7"/>
      <c r="G8" s="7"/>
      <c r="H8" s="7"/>
      <c r="I8" s="7"/>
      <c r="J8" s="7"/>
      <c r="K8" s="7"/>
      <c r="L8" s="7"/>
      <c r="M8" s="7"/>
      <c r="N8" s="7"/>
      <c r="O8" s="7"/>
      <c r="P8" s="7"/>
      <c r="Q8" s="7"/>
      <c r="R8" s="7"/>
      <c r="S8" s="7"/>
      <c r="T8" s="7"/>
      <c r="U8" s="7"/>
      <c r="V8" s="7"/>
      <c r="W8" s="7"/>
      <c r="X8" s="7"/>
      <c r="Y8" s="7"/>
    </row>
    <row r="9" spans="1:25" x14ac:dyDescent="0.3">
      <c r="A9" s="7"/>
      <c r="B9" s="7"/>
      <c r="C9" s="7"/>
      <c r="D9" s="7"/>
      <c r="E9" s="7"/>
      <c r="F9" s="7"/>
      <c r="G9" s="7"/>
      <c r="H9" s="7"/>
      <c r="I9" s="7"/>
      <c r="J9" s="7"/>
      <c r="K9" s="7"/>
      <c r="L9" s="7"/>
      <c r="M9" s="7"/>
      <c r="N9" s="7"/>
      <c r="O9" s="7"/>
      <c r="P9" s="7"/>
      <c r="Q9" s="7"/>
      <c r="R9" s="7"/>
      <c r="S9" s="7"/>
      <c r="T9" s="7"/>
      <c r="U9" s="7"/>
      <c r="V9" s="7"/>
      <c r="W9" s="7"/>
      <c r="X9" s="7"/>
      <c r="Y9" s="7"/>
    </row>
    <row r="10" spans="1:25" x14ac:dyDescent="0.3">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3">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3">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3">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3">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3">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3">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3">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3">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3">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3">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3">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3">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3">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3">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3">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3">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3">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3">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3">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3">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3">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3">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3">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3">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3">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3">
      <c r="A37" s="7"/>
      <c r="B37" s="7"/>
      <c r="C37" s="7"/>
      <c r="D37" s="7"/>
      <c r="E37" s="7"/>
      <c r="F37" s="7"/>
      <c r="G37" s="7"/>
      <c r="H37" s="7"/>
      <c r="I37" s="7"/>
      <c r="J37" s="7"/>
      <c r="K37" s="7"/>
      <c r="L37" s="7"/>
      <c r="M37" s="7"/>
      <c r="N37" s="7"/>
      <c r="O37" s="7"/>
      <c r="P37" s="7"/>
      <c r="Q37" s="7"/>
      <c r="R37" s="7"/>
      <c r="S37" s="7"/>
      <c r="T37" s="7"/>
      <c r="U37" s="7"/>
      <c r="V37" s="7"/>
      <c r="W37" s="7"/>
      <c r="X37" s="7"/>
      <c r="Y37" s="7"/>
    </row>
    <row r="38" spans="1:25" x14ac:dyDescent="0.3">
      <c r="A38" s="7"/>
      <c r="B38" s="7"/>
      <c r="C38" s="7"/>
      <c r="D38" s="7"/>
      <c r="E38" s="7"/>
      <c r="F38" s="7"/>
      <c r="G38" s="7"/>
      <c r="H38" s="7"/>
      <c r="I38" s="7"/>
      <c r="J38" s="7"/>
      <c r="K38" s="7"/>
      <c r="L38" s="7"/>
      <c r="M38" s="7"/>
      <c r="N38" s="7"/>
      <c r="O38" s="7"/>
      <c r="P38" s="7"/>
      <c r="Q38" s="7"/>
      <c r="R38" s="7"/>
      <c r="S38" s="7"/>
      <c r="T38" s="7"/>
      <c r="U38" s="7"/>
      <c r="V38" s="7"/>
      <c r="W38" s="7"/>
      <c r="X38" s="7"/>
      <c r="Y38" s="7"/>
    </row>
    <row r="39" spans="1:25" x14ac:dyDescent="0.3">
      <c r="A39" s="7"/>
      <c r="B39" s="7"/>
      <c r="C39" s="7"/>
      <c r="D39" s="7"/>
      <c r="E39" s="7"/>
      <c r="F39" s="7"/>
      <c r="G39" s="7"/>
      <c r="H39" s="7"/>
      <c r="I39" s="7"/>
      <c r="J39" s="7"/>
      <c r="K39" s="7"/>
      <c r="L39" s="7"/>
      <c r="M39" s="7"/>
      <c r="N39" s="7"/>
      <c r="O39" s="7"/>
      <c r="P39" s="7"/>
      <c r="Q39" s="7"/>
      <c r="R39" s="7"/>
      <c r="S39" s="7"/>
      <c r="T39" s="7"/>
      <c r="U39" s="7"/>
      <c r="V39" s="7"/>
      <c r="W39" s="7"/>
      <c r="X39" s="7"/>
      <c r="Y39" s="7"/>
    </row>
    <row r="40" spans="1:25" x14ac:dyDescent="0.3">
      <c r="A40" s="7"/>
      <c r="B40" s="7"/>
      <c r="C40" s="7"/>
      <c r="D40" s="7"/>
      <c r="E40" s="7"/>
      <c r="F40" s="7"/>
      <c r="G40" s="7"/>
      <c r="H40" s="7"/>
      <c r="I40" s="7"/>
      <c r="J40" s="7"/>
      <c r="K40" s="7"/>
      <c r="L40" s="7"/>
      <c r="M40" s="7"/>
      <c r="N40" s="7"/>
      <c r="O40" s="7"/>
      <c r="P40" s="7"/>
      <c r="Q40" s="7"/>
      <c r="R40" s="7"/>
      <c r="S40" s="7"/>
      <c r="T40" s="7"/>
      <c r="U40" s="7"/>
      <c r="V40" s="7"/>
      <c r="W40" s="7"/>
      <c r="X40" s="7"/>
      <c r="Y40" s="7"/>
    </row>
    <row r="41" spans="1:25" x14ac:dyDescent="0.3">
      <c r="A41" s="7"/>
      <c r="B41" s="7"/>
      <c r="C41" s="7"/>
      <c r="D41" s="7"/>
      <c r="E41" s="7"/>
      <c r="F41" s="7"/>
      <c r="G41" s="7"/>
      <c r="H41" s="7"/>
      <c r="I41" s="7"/>
      <c r="J41" s="7"/>
      <c r="K41" s="7"/>
      <c r="L41" s="7"/>
      <c r="M41" s="7"/>
      <c r="N41" s="7"/>
      <c r="O41" s="7"/>
      <c r="P41" s="7"/>
      <c r="Q41" s="7"/>
      <c r="R41" s="7"/>
      <c r="S41" s="7"/>
      <c r="T41" s="7"/>
      <c r="U41" s="7"/>
      <c r="V41" s="7"/>
      <c r="W41" s="7"/>
      <c r="X41" s="7"/>
      <c r="Y41" s="7"/>
    </row>
    <row r="42" spans="1:25" x14ac:dyDescent="0.3">
      <c r="A42" s="7"/>
      <c r="B42" s="7"/>
      <c r="C42" s="7"/>
      <c r="D42" s="7"/>
      <c r="E42" s="7"/>
      <c r="F42" s="7"/>
      <c r="G42" s="7"/>
      <c r="H42" s="7"/>
      <c r="I42" s="7"/>
      <c r="J42" s="7"/>
      <c r="K42" s="7"/>
      <c r="L42" s="7"/>
      <c r="M42" s="7"/>
      <c r="N42" s="7"/>
      <c r="O42" s="7"/>
      <c r="P42" s="7"/>
      <c r="Q42" s="7"/>
      <c r="R42" s="7"/>
      <c r="S42" s="7"/>
      <c r="T42" s="7"/>
      <c r="U42" s="7"/>
      <c r="V42" s="7"/>
      <c r="W42" s="7"/>
      <c r="X42" s="7"/>
      <c r="Y42" s="7"/>
    </row>
  </sheetData>
  <printOptions horizontalCentered="1" verticalCentered="1"/>
  <pageMargins left="0.70866141732283472" right="0.70866141732283472" top="0.74803149606299213" bottom="0.74803149606299213" header="0.31496062992125984" footer="0.31496062992125984"/>
  <pageSetup paperSize="8" scale="83"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EEBC-51E8-432C-8949-64274ACFC774}">
  <sheetPr>
    <pageSetUpPr fitToPage="1"/>
  </sheetPr>
  <dimension ref="A1:U38"/>
  <sheetViews>
    <sheetView showGridLines="0" tabSelected="1" zoomScale="85" zoomScaleNormal="85" workbookViewId="0">
      <selection activeCell="U13" sqref="U12:U13"/>
    </sheetView>
  </sheetViews>
  <sheetFormatPr defaultRowHeight="14.4" x14ac:dyDescent="0.3"/>
  <cols>
    <col min="1" max="1" width="22.109375" bestFit="1" customWidth="1"/>
    <col min="2" max="2" width="26.21875" style="27" bestFit="1" customWidth="1"/>
    <col min="4" max="4" width="10.33203125" bestFit="1" customWidth="1"/>
  </cols>
  <sheetData>
    <row r="1" spans="1:21" ht="15.6" x14ac:dyDescent="0.3">
      <c r="A1" s="30"/>
      <c r="B1" s="31"/>
      <c r="C1" s="30"/>
      <c r="D1" s="30"/>
      <c r="E1" s="30"/>
      <c r="F1" s="30"/>
      <c r="G1" s="30"/>
      <c r="H1" s="30"/>
      <c r="I1" s="30"/>
      <c r="J1" s="30"/>
      <c r="K1" s="30"/>
      <c r="L1" s="30"/>
      <c r="M1" s="30"/>
      <c r="N1" s="30"/>
      <c r="O1" s="30"/>
      <c r="P1" s="30"/>
      <c r="Q1" s="30"/>
      <c r="R1" s="30"/>
      <c r="S1" s="30"/>
      <c r="T1" s="30"/>
      <c r="U1" s="30"/>
    </row>
    <row r="2" spans="1:21" ht="15.6" x14ac:dyDescent="0.3">
      <c r="A2" s="30"/>
      <c r="B2" s="31"/>
      <c r="C2" s="30"/>
      <c r="D2" s="30"/>
      <c r="E2" s="30"/>
      <c r="F2" s="30"/>
      <c r="G2" s="30"/>
      <c r="H2" s="30"/>
      <c r="I2" s="30"/>
      <c r="J2" s="30"/>
      <c r="K2" s="30"/>
      <c r="L2" s="30"/>
      <c r="M2" s="30"/>
      <c r="N2" s="30"/>
      <c r="O2" s="30"/>
      <c r="P2" s="30"/>
      <c r="Q2" s="30"/>
      <c r="R2" s="30"/>
      <c r="S2" s="30"/>
      <c r="T2" s="30"/>
      <c r="U2" s="30"/>
    </row>
    <row r="3" spans="1:21" ht="15.6" x14ac:dyDescent="0.3">
      <c r="A3" s="32" t="s">
        <v>1</v>
      </c>
      <c r="B3" s="34" t="s">
        <v>56</v>
      </c>
      <c r="C3" s="30"/>
      <c r="D3" s="30"/>
      <c r="E3" s="30"/>
      <c r="F3" s="30"/>
      <c r="G3" s="30"/>
      <c r="H3" s="30"/>
      <c r="I3" s="30"/>
      <c r="J3" s="30"/>
      <c r="K3" s="30"/>
      <c r="L3" s="30"/>
      <c r="M3" s="30"/>
      <c r="N3" s="30"/>
      <c r="O3" s="30"/>
      <c r="P3" s="30"/>
      <c r="Q3" s="30"/>
      <c r="R3" s="30"/>
      <c r="S3" s="30"/>
      <c r="T3" s="30"/>
      <c r="U3" s="30"/>
    </row>
    <row r="4" spans="1:21" ht="15.6" x14ac:dyDescent="0.3">
      <c r="A4" s="35" t="s">
        <v>3</v>
      </c>
      <c r="B4" s="36">
        <v>50</v>
      </c>
      <c r="C4" s="30"/>
      <c r="D4" s="30"/>
      <c r="E4" s="30"/>
      <c r="F4" s="30"/>
      <c r="G4" s="30"/>
      <c r="H4" s="30"/>
      <c r="I4" s="30"/>
      <c r="J4" s="30"/>
      <c r="K4" s="30"/>
      <c r="L4" s="30"/>
      <c r="M4" s="30"/>
      <c r="N4" s="30"/>
      <c r="O4" s="30"/>
      <c r="P4" s="30"/>
      <c r="Q4" s="30"/>
      <c r="R4" s="30"/>
      <c r="S4" s="30"/>
      <c r="T4" s="30"/>
      <c r="U4" s="30"/>
    </row>
    <row r="5" spans="1:21" ht="15.6" x14ac:dyDescent="0.3">
      <c r="A5" s="37" t="s">
        <v>48</v>
      </c>
      <c r="B5" s="36">
        <v>180</v>
      </c>
      <c r="C5" s="30"/>
      <c r="D5" s="30"/>
      <c r="E5" s="30"/>
      <c r="F5" s="30"/>
      <c r="G5" s="30"/>
      <c r="H5" s="30"/>
      <c r="I5" s="30"/>
      <c r="J5" s="30"/>
      <c r="K5" s="30"/>
      <c r="L5" s="30"/>
      <c r="M5" s="30"/>
      <c r="N5" s="30"/>
      <c r="O5" s="30"/>
      <c r="P5" s="30"/>
      <c r="Q5" s="30"/>
      <c r="R5" s="30"/>
      <c r="S5" s="30"/>
      <c r="T5" s="30"/>
      <c r="U5" s="30"/>
    </row>
    <row r="6" spans="1:21" ht="15.6" x14ac:dyDescent="0.3">
      <c r="A6" s="35" t="s">
        <v>5</v>
      </c>
      <c r="B6" s="36">
        <v>180</v>
      </c>
      <c r="C6" s="30"/>
      <c r="D6" s="30"/>
      <c r="E6" s="30"/>
      <c r="F6" s="30"/>
      <c r="G6" s="30"/>
      <c r="H6" s="30"/>
      <c r="I6" s="30"/>
      <c r="J6" s="30"/>
      <c r="K6" s="30"/>
      <c r="L6" s="30"/>
      <c r="M6" s="30"/>
      <c r="N6" s="30"/>
      <c r="O6" s="30"/>
      <c r="P6" s="30"/>
      <c r="Q6" s="30"/>
      <c r="R6" s="30"/>
      <c r="S6" s="30"/>
      <c r="T6" s="30"/>
      <c r="U6" s="30"/>
    </row>
    <row r="7" spans="1:21" ht="15.6" x14ac:dyDescent="0.3">
      <c r="A7" s="37" t="s">
        <v>6</v>
      </c>
      <c r="B7" s="36">
        <v>45</v>
      </c>
      <c r="C7" s="30"/>
      <c r="D7" s="30"/>
      <c r="E7" s="30"/>
      <c r="F7" s="30"/>
      <c r="G7" s="30"/>
      <c r="H7" s="30"/>
      <c r="I7" s="30"/>
      <c r="J7" s="30"/>
      <c r="K7" s="30"/>
      <c r="L7" s="30"/>
      <c r="M7" s="30"/>
      <c r="N7" s="30"/>
      <c r="O7" s="30"/>
      <c r="P7" s="30"/>
      <c r="Q7" s="30"/>
      <c r="R7" s="30"/>
      <c r="S7" s="30"/>
      <c r="T7" s="30"/>
      <c r="U7" s="30"/>
    </row>
    <row r="8" spans="1:21" ht="15.6" x14ac:dyDescent="0.3">
      <c r="A8" s="35" t="s">
        <v>7</v>
      </c>
      <c r="B8" s="36">
        <v>50</v>
      </c>
      <c r="C8" s="30"/>
      <c r="D8" s="30"/>
      <c r="E8" s="30"/>
      <c r="F8" s="30"/>
      <c r="G8" s="30"/>
      <c r="H8" s="30"/>
      <c r="I8" s="30"/>
      <c r="J8" s="30"/>
      <c r="K8" s="30"/>
      <c r="L8" s="30"/>
      <c r="M8" s="30"/>
      <c r="N8" s="30"/>
      <c r="O8" s="30"/>
      <c r="P8" s="30"/>
      <c r="Q8" s="30"/>
      <c r="R8" s="30"/>
      <c r="S8" s="30"/>
      <c r="T8" s="30"/>
      <c r="U8" s="30"/>
    </row>
    <row r="9" spans="1:21" ht="15.6" x14ac:dyDescent="0.3">
      <c r="A9" s="37" t="s">
        <v>8</v>
      </c>
      <c r="B9" s="36">
        <v>130</v>
      </c>
      <c r="C9" s="30"/>
      <c r="D9" s="30"/>
      <c r="E9" s="30"/>
      <c r="F9" s="30"/>
      <c r="G9" s="30"/>
      <c r="H9" s="30"/>
      <c r="I9" s="30"/>
      <c r="J9" s="30"/>
      <c r="K9" s="30"/>
      <c r="L9" s="30"/>
      <c r="M9" s="30"/>
      <c r="N9" s="30"/>
      <c r="O9" s="30"/>
      <c r="P9" s="30"/>
      <c r="Q9" s="30"/>
      <c r="R9" s="30"/>
      <c r="S9" s="30"/>
      <c r="T9" s="30"/>
      <c r="U9" s="30"/>
    </row>
    <row r="10" spans="1:21" ht="15.6" x14ac:dyDescent="0.3">
      <c r="A10" s="35" t="s">
        <v>9</v>
      </c>
      <c r="B10" s="36">
        <v>35</v>
      </c>
      <c r="C10" s="30"/>
      <c r="D10" s="30"/>
      <c r="E10" s="30"/>
      <c r="F10" s="30"/>
      <c r="G10" s="30"/>
      <c r="H10" s="30"/>
      <c r="I10" s="30"/>
      <c r="J10" s="30"/>
      <c r="K10" s="30"/>
      <c r="L10" s="30"/>
      <c r="M10" s="30"/>
      <c r="N10" s="30"/>
      <c r="O10" s="30"/>
      <c r="P10" s="30"/>
      <c r="Q10" s="30"/>
      <c r="R10" s="30"/>
      <c r="S10" s="30"/>
      <c r="T10" s="30"/>
      <c r="U10" s="30"/>
    </row>
    <row r="11" spans="1:21" ht="15.6" x14ac:dyDescent="0.3">
      <c r="A11" s="37" t="s">
        <v>10</v>
      </c>
      <c r="B11" s="36">
        <v>30</v>
      </c>
      <c r="C11" s="30"/>
      <c r="D11" s="30"/>
      <c r="E11" s="30"/>
      <c r="F11" s="30"/>
      <c r="G11" s="30"/>
      <c r="H11" s="30"/>
      <c r="I11" s="30"/>
      <c r="J11" s="30"/>
      <c r="K11" s="30"/>
      <c r="L11" s="30"/>
      <c r="M11" s="30"/>
      <c r="N11" s="30"/>
      <c r="O11" s="30"/>
      <c r="P11" s="30"/>
      <c r="Q11" s="30"/>
      <c r="R11" s="30"/>
      <c r="S11" s="30"/>
      <c r="T11" s="30"/>
      <c r="U11" s="30"/>
    </row>
    <row r="12" spans="1:21" ht="15.6" x14ac:dyDescent="0.3">
      <c r="A12" s="35" t="s">
        <v>11</v>
      </c>
      <c r="B12" s="36">
        <v>100</v>
      </c>
      <c r="C12" s="30"/>
      <c r="D12" s="30"/>
      <c r="E12" s="30"/>
      <c r="F12" s="30"/>
      <c r="G12" s="30"/>
      <c r="H12" s="30"/>
      <c r="I12" s="30"/>
      <c r="J12" s="30"/>
      <c r="K12" s="30"/>
      <c r="L12" s="30"/>
      <c r="M12" s="30"/>
      <c r="N12" s="30"/>
      <c r="O12" s="30"/>
      <c r="P12" s="30"/>
      <c r="Q12" s="30"/>
      <c r="R12" s="30"/>
      <c r="S12" s="30"/>
      <c r="T12" s="30"/>
      <c r="U12" s="30"/>
    </row>
    <row r="13" spans="1:21" ht="15.6" x14ac:dyDescent="0.3">
      <c r="A13" s="37" t="s">
        <v>12</v>
      </c>
      <c r="B13" s="36">
        <v>45</v>
      </c>
      <c r="C13" s="30"/>
      <c r="D13" s="30"/>
      <c r="E13" s="30"/>
      <c r="F13" s="30"/>
      <c r="G13" s="30"/>
      <c r="H13" s="30"/>
      <c r="I13" s="30"/>
      <c r="J13" s="30"/>
      <c r="K13" s="30"/>
      <c r="L13" s="30"/>
      <c r="M13" s="30"/>
      <c r="N13" s="30"/>
      <c r="O13" s="30"/>
      <c r="P13" s="30"/>
      <c r="Q13" s="30"/>
      <c r="R13" s="30"/>
      <c r="S13" s="30"/>
      <c r="T13" s="30"/>
      <c r="U13" s="30"/>
    </row>
    <row r="14" spans="1:21" ht="15.6" x14ac:dyDescent="0.3">
      <c r="A14" s="35" t="s">
        <v>13</v>
      </c>
      <c r="B14" s="36">
        <v>70</v>
      </c>
      <c r="C14" s="30"/>
      <c r="D14" s="30"/>
      <c r="E14" s="30"/>
      <c r="F14" s="30"/>
      <c r="G14" s="30"/>
      <c r="H14" s="30"/>
      <c r="I14" s="30"/>
      <c r="J14" s="30"/>
      <c r="K14" s="30"/>
      <c r="L14" s="30"/>
      <c r="M14" s="30"/>
      <c r="N14" s="30"/>
      <c r="O14" s="30"/>
      <c r="P14" s="30"/>
      <c r="Q14" s="30"/>
      <c r="R14" s="30"/>
      <c r="S14" s="30"/>
      <c r="T14" s="30"/>
      <c r="U14" s="30"/>
    </row>
    <row r="15" spans="1:21" ht="15.6" x14ac:dyDescent="0.3">
      <c r="A15" s="37" t="s">
        <v>14</v>
      </c>
      <c r="B15" s="36">
        <v>140</v>
      </c>
      <c r="C15" s="30"/>
      <c r="D15" s="30"/>
      <c r="E15" s="30"/>
      <c r="F15" s="30"/>
      <c r="G15" s="30"/>
      <c r="H15" s="30"/>
      <c r="I15" s="30"/>
      <c r="J15" s="30"/>
      <c r="K15" s="30"/>
      <c r="L15" s="30"/>
      <c r="M15" s="30"/>
      <c r="N15" s="30"/>
      <c r="O15" s="30"/>
      <c r="P15" s="30"/>
      <c r="Q15" s="30"/>
      <c r="R15" s="30"/>
      <c r="S15" s="30"/>
      <c r="T15" s="30"/>
      <c r="U15" s="30"/>
    </row>
    <row r="16" spans="1:21" ht="15.6" x14ac:dyDescent="0.3">
      <c r="A16" s="35" t="s">
        <v>15</v>
      </c>
      <c r="B16" s="36">
        <v>45</v>
      </c>
      <c r="C16" s="30"/>
      <c r="D16" s="30"/>
      <c r="E16" s="30"/>
      <c r="F16" s="30"/>
      <c r="G16" s="30"/>
      <c r="H16" s="30"/>
      <c r="I16" s="30"/>
      <c r="J16" s="30"/>
      <c r="K16" s="30"/>
      <c r="L16" s="30"/>
      <c r="M16" s="30"/>
      <c r="N16" s="30"/>
      <c r="O16" s="30"/>
      <c r="P16" s="30"/>
      <c r="Q16" s="30"/>
      <c r="R16" s="30"/>
      <c r="S16" s="30"/>
      <c r="T16" s="30"/>
      <c r="U16" s="30"/>
    </row>
    <row r="17" spans="1:21" ht="15.6" x14ac:dyDescent="0.3">
      <c r="A17" s="37" t="s">
        <v>16</v>
      </c>
      <c r="B17" s="36">
        <v>80</v>
      </c>
      <c r="C17" s="30"/>
      <c r="D17" s="30"/>
      <c r="E17" s="30"/>
      <c r="F17" s="30"/>
      <c r="G17" s="30"/>
      <c r="H17" s="30"/>
      <c r="I17" s="30"/>
      <c r="J17" s="30"/>
      <c r="K17" s="30"/>
      <c r="L17" s="30"/>
      <c r="M17" s="30"/>
      <c r="N17" s="30"/>
      <c r="O17" s="30"/>
      <c r="P17" s="30"/>
      <c r="Q17" s="30"/>
      <c r="R17" s="30"/>
      <c r="S17" s="30"/>
      <c r="T17" s="30"/>
      <c r="U17" s="30"/>
    </row>
    <row r="18" spans="1:21" ht="15.6" x14ac:dyDescent="0.3">
      <c r="A18" s="35" t="s">
        <v>17</v>
      </c>
      <c r="B18" s="36">
        <v>140</v>
      </c>
      <c r="C18" s="30"/>
      <c r="D18" s="30"/>
      <c r="E18" s="30"/>
      <c r="F18" s="30"/>
      <c r="G18" s="30"/>
      <c r="H18" s="30"/>
      <c r="I18" s="30"/>
      <c r="J18" s="30"/>
      <c r="K18" s="30"/>
      <c r="L18" s="30"/>
      <c r="M18" s="30"/>
      <c r="N18" s="30"/>
      <c r="O18" s="30"/>
      <c r="P18" s="30"/>
      <c r="Q18" s="30"/>
      <c r="R18" s="30"/>
      <c r="S18" s="30"/>
      <c r="T18" s="30"/>
      <c r="U18" s="30"/>
    </row>
    <row r="19" spans="1:21" ht="15.6" x14ac:dyDescent="0.3">
      <c r="A19" s="37" t="s">
        <v>18</v>
      </c>
      <c r="B19" s="36">
        <v>240</v>
      </c>
      <c r="C19" s="30"/>
      <c r="D19" s="30"/>
      <c r="E19" s="30"/>
      <c r="F19" s="30"/>
      <c r="G19" s="30"/>
      <c r="H19" s="30"/>
      <c r="I19" s="30"/>
      <c r="J19" s="30"/>
      <c r="K19" s="30"/>
      <c r="L19" s="30"/>
      <c r="M19" s="30"/>
      <c r="N19" s="30"/>
      <c r="O19" s="30"/>
      <c r="P19" s="30"/>
      <c r="Q19" s="30"/>
      <c r="R19" s="30"/>
      <c r="S19" s="30"/>
      <c r="T19" s="30"/>
      <c r="U19" s="30"/>
    </row>
    <row r="20" spans="1:21" ht="15.6" x14ac:dyDescent="0.3">
      <c r="A20" s="35" t="s">
        <v>19</v>
      </c>
      <c r="B20" s="36">
        <v>150</v>
      </c>
      <c r="C20" s="30"/>
      <c r="D20" s="30"/>
      <c r="E20" s="30"/>
      <c r="F20" s="30"/>
      <c r="G20" s="30"/>
      <c r="H20" s="30"/>
      <c r="I20" s="30"/>
      <c r="J20" s="30"/>
      <c r="K20" s="30"/>
      <c r="L20" s="30"/>
      <c r="M20" s="30"/>
      <c r="N20" s="30"/>
      <c r="O20" s="30"/>
      <c r="P20" s="30"/>
      <c r="Q20" s="30"/>
      <c r="R20" s="30"/>
      <c r="S20" s="30"/>
      <c r="T20" s="30"/>
      <c r="U20" s="30"/>
    </row>
    <row r="21" spans="1:21" ht="15.6" x14ac:dyDescent="0.3">
      <c r="A21" s="37" t="s">
        <v>20</v>
      </c>
      <c r="B21" s="36">
        <v>150</v>
      </c>
      <c r="C21" s="30"/>
      <c r="D21" s="30"/>
      <c r="E21" s="30"/>
      <c r="F21" s="30"/>
      <c r="G21" s="30"/>
      <c r="H21" s="30"/>
      <c r="I21" s="30"/>
      <c r="J21" s="30"/>
      <c r="K21" s="30"/>
      <c r="L21" s="30"/>
      <c r="M21" s="30"/>
      <c r="N21" s="30"/>
      <c r="O21" s="30"/>
      <c r="P21" s="30"/>
      <c r="Q21" s="30"/>
      <c r="R21" s="30"/>
      <c r="S21" s="30"/>
      <c r="T21" s="30"/>
      <c r="U21" s="30"/>
    </row>
    <row r="22" spans="1:21" ht="15.6" x14ac:dyDescent="0.3">
      <c r="A22" s="35" t="s">
        <v>21</v>
      </c>
      <c r="B22" s="36">
        <v>140</v>
      </c>
      <c r="C22" s="30"/>
      <c r="D22" s="30"/>
      <c r="E22" s="30"/>
      <c r="F22" s="30"/>
      <c r="G22" s="30"/>
      <c r="H22" s="30"/>
      <c r="I22" s="30"/>
      <c r="J22" s="30"/>
      <c r="K22" s="30"/>
      <c r="L22" s="30"/>
      <c r="M22" s="30"/>
      <c r="N22" s="30"/>
      <c r="O22" s="30"/>
      <c r="P22" s="30"/>
      <c r="Q22" s="30"/>
      <c r="R22" s="30"/>
      <c r="S22" s="30"/>
      <c r="T22" s="30"/>
      <c r="U22" s="30"/>
    </row>
    <row r="23" spans="1:21" ht="15.6" x14ac:dyDescent="0.3">
      <c r="A23" s="37" t="s">
        <v>22</v>
      </c>
      <c r="B23" s="36">
        <v>25</v>
      </c>
      <c r="C23" s="30"/>
      <c r="D23" s="30"/>
      <c r="E23" s="30"/>
      <c r="F23" s="30"/>
      <c r="G23" s="30"/>
      <c r="H23" s="30"/>
      <c r="I23" s="30"/>
      <c r="J23" s="30"/>
      <c r="K23" s="30"/>
      <c r="L23" s="30"/>
      <c r="M23" s="30"/>
      <c r="N23" s="30"/>
      <c r="O23" s="30"/>
      <c r="P23" s="30"/>
      <c r="Q23" s="30"/>
      <c r="R23" s="30"/>
      <c r="S23" s="30"/>
      <c r="T23" s="30"/>
      <c r="U23" s="30"/>
    </row>
    <row r="24" spans="1:21" ht="15.6" x14ac:dyDescent="0.3">
      <c r="A24" s="35" t="s">
        <v>23</v>
      </c>
      <c r="B24" s="36">
        <v>15</v>
      </c>
      <c r="C24" s="30"/>
      <c r="D24" s="33"/>
      <c r="E24" s="30"/>
      <c r="F24" s="30"/>
      <c r="G24" s="30"/>
      <c r="H24" s="30"/>
      <c r="I24" s="30"/>
      <c r="J24" s="30"/>
      <c r="K24" s="30"/>
      <c r="L24" s="30"/>
      <c r="M24" s="30"/>
      <c r="N24" s="30"/>
      <c r="O24" s="30"/>
      <c r="P24" s="30"/>
      <c r="Q24" s="30"/>
      <c r="R24" s="30"/>
      <c r="S24" s="30"/>
      <c r="T24" s="30"/>
      <c r="U24" s="30"/>
    </row>
    <row r="25" spans="1:21" ht="15.6" x14ac:dyDescent="0.3">
      <c r="A25" s="37" t="s">
        <v>24</v>
      </c>
      <c r="B25" s="36">
        <v>160</v>
      </c>
      <c r="C25" s="30"/>
      <c r="D25" s="30"/>
      <c r="E25" s="30"/>
      <c r="F25" s="30"/>
      <c r="G25" s="30"/>
      <c r="H25" s="30"/>
      <c r="I25" s="30"/>
      <c r="J25" s="30"/>
      <c r="K25" s="30"/>
      <c r="L25" s="30"/>
      <c r="M25" s="30"/>
      <c r="N25" s="30"/>
      <c r="O25" s="30"/>
      <c r="P25" s="30"/>
      <c r="Q25" s="30"/>
      <c r="R25" s="30"/>
      <c r="S25" s="30"/>
      <c r="T25" s="30"/>
      <c r="U25" s="30"/>
    </row>
    <row r="26" spans="1:21" ht="15.6" x14ac:dyDescent="0.3">
      <c r="A26" s="35" t="s">
        <v>25</v>
      </c>
      <c r="B26" s="36">
        <v>70</v>
      </c>
      <c r="C26" s="30"/>
      <c r="D26" s="30"/>
      <c r="E26" s="30"/>
      <c r="F26" s="30"/>
      <c r="G26" s="30"/>
      <c r="H26" s="30"/>
      <c r="I26" s="30"/>
      <c r="J26" s="30"/>
      <c r="K26" s="30"/>
      <c r="L26" s="30"/>
      <c r="M26" s="30"/>
      <c r="N26" s="30"/>
      <c r="O26" s="30"/>
      <c r="P26" s="30"/>
      <c r="Q26" s="30"/>
      <c r="R26" s="30"/>
      <c r="S26" s="30"/>
      <c r="T26" s="30"/>
      <c r="U26" s="30"/>
    </row>
    <row r="27" spans="1:21" ht="15.6" x14ac:dyDescent="0.3">
      <c r="A27" s="37" t="s">
        <v>26</v>
      </c>
      <c r="B27" s="36">
        <v>45</v>
      </c>
      <c r="C27" s="30"/>
      <c r="D27" s="30"/>
      <c r="E27" s="30"/>
      <c r="F27" s="30"/>
      <c r="G27" s="30"/>
      <c r="H27" s="30"/>
      <c r="I27" s="30"/>
      <c r="J27" s="30"/>
      <c r="K27" s="30"/>
      <c r="L27" s="30"/>
      <c r="M27" s="30"/>
      <c r="N27" s="30"/>
      <c r="O27" s="30"/>
      <c r="P27" s="30"/>
      <c r="Q27" s="30"/>
      <c r="R27" s="30"/>
      <c r="S27" s="30"/>
      <c r="T27" s="30"/>
      <c r="U27" s="30"/>
    </row>
    <row r="28" spans="1:21" ht="15.6" x14ac:dyDescent="0.3">
      <c r="A28" s="35" t="s">
        <v>27</v>
      </c>
      <c r="B28" s="36">
        <v>160</v>
      </c>
      <c r="C28" s="30"/>
      <c r="D28" s="30"/>
      <c r="E28" s="30"/>
      <c r="F28" s="30"/>
      <c r="G28" s="30"/>
      <c r="H28" s="30"/>
      <c r="I28" s="30"/>
      <c r="J28" s="30"/>
      <c r="K28" s="30"/>
      <c r="L28" s="30"/>
      <c r="M28" s="30"/>
      <c r="N28" s="30"/>
      <c r="O28" s="30"/>
      <c r="P28" s="30"/>
      <c r="Q28" s="30"/>
      <c r="R28" s="30"/>
      <c r="S28" s="30"/>
      <c r="T28" s="30"/>
      <c r="U28" s="30"/>
    </row>
    <row r="29" spans="1:21" ht="15.6" x14ac:dyDescent="0.3">
      <c r="A29" s="37" t="s">
        <v>28</v>
      </c>
      <c r="B29" s="36">
        <v>45</v>
      </c>
      <c r="C29" s="30"/>
      <c r="D29" s="30"/>
      <c r="E29" s="30"/>
      <c r="F29" s="30"/>
      <c r="G29" s="30"/>
      <c r="H29" s="30"/>
      <c r="I29" s="30"/>
      <c r="J29" s="30"/>
      <c r="K29" s="30"/>
      <c r="L29" s="30"/>
      <c r="M29" s="30"/>
      <c r="N29" s="30"/>
      <c r="O29" s="30"/>
      <c r="P29" s="30"/>
      <c r="Q29" s="30"/>
      <c r="R29" s="30"/>
      <c r="S29" s="30"/>
      <c r="T29" s="30"/>
      <c r="U29" s="30"/>
    </row>
    <row r="30" spans="1:21" ht="15.6" x14ac:dyDescent="0.3">
      <c r="A30" s="35" t="s">
        <v>29</v>
      </c>
      <c r="B30" s="36">
        <v>85</v>
      </c>
      <c r="C30" s="30"/>
      <c r="D30" s="30"/>
      <c r="E30" s="30"/>
      <c r="F30" s="30"/>
      <c r="G30" s="30"/>
      <c r="H30" s="30"/>
      <c r="I30" s="30"/>
      <c r="J30" s="30"/>
      <c r="K30" s="30"/>
      <c r="L30" s="30"/>
      <c r="M30" s="30"/>
      <c r="N30" s="30"/>
      <c r="O30" s="30"/>
      <c r="P30" s="30"/>
      <c r="Q30" s="30"/>
      <c r="R30" s="30"/>
      <c r="S30" s="30"/>
      <c r="T30" s="30"/>
      <c r="U30" s="30"/>
    </row>
    <row r="31" spans="1:21" ht="15.6" x14ac:dyDescent="0.3">
      <c r="A31" s="37" t="s">
        <v>30</v>
      </c>
      <c r="B31" s="36">
        <v>150</v>
      </c>
      <c r="C31" s="30"/>
      <c r="D31" s="30"/>
      <c r="E31" s="30"/>
      <c r="F31" s="30"/>
      <c r="G31" s="30"/>
      <c r="H31" s="30"/>
      <c r="I31" s="30"/>
      <c r="J31" s="30"/>
      <c r="K31" s="30"/>
      <c r="L31" s="30"/>
      <c r="M31" s="30"/>
      <c r="N31" s="30"/>
      <c r="O31" s="30"/>
      <c r="P31" s="30"/>
      <c r="Q31" s="30"/>
      <c r="R31" s="30"/>
      <c r="S31" s="30"/>
      <c r="T31" s="30"/>
      <c r="U31" s="30"/>
    </row>
    <row r="32" spans="1:21" ht="15.6" x14ac:dyDescent="0.3">
      <c r="A32" s="30"/>
      <c r="B32" s="31">
        <f>AVERAGE(Table5[[Number of days of Rain ]])</f>
        <v>98.392857142857139</v>
      </c>
      <c r="C32" s="30"/>
      <c r="D32" s="30"/>
      <c r="E32" s="30"/>
      <c r="F32" s="30"/>
      <c r="G32" s="30"/>
      <c r="H32" s="30"/>
      <c r="I32" s="30"/>
      <c r="J32" s="30"/>
      <c r="K32" s="30"/>
      <c r="L32" s="30"/>
      <c r="M32" s="30"/>
      <c r="N32" s="30"/>
      <c r="O32" s="30"/>
      <c r="P32" s="30"/>
      <c r="Q32" s="30"/>
      <c r="R32" s="30"/>
      <c r="S32" s="30"/>
      <c r="T32" s="30"/>
      <c r="U32" s="30"/>
    </row>
    <row r="33" spans="1:21" ht="15.6" x14ac:dyDescent="0.3">
      <c r="A33" s="30"/>
      <c r="B33" s="31"/>
      <c r="C33" s="30"/>
      <c r="D33" s="30"/>
      <c r="E33" s="30"/>
      <c r="F33" s="30"/>
      <c r="G33" s="30"/>
      <c r="H33" s="30"/>
      <c r="I33" s="30"/>
      <c r="J33" s="30"/>
      <c r="K33" s="30"/>
      <c r="L33" s="30"/>
      <c r="M33" s="30"/>
      <c r="N33" s="30"/>
      <c r="O33" s="30"/>
      <c r="P33" s="30"/>
      <c r="Q33" s="30"/>
      <c r="R33" s="30"/>
      <c r="S33" s="30"/>
      <c r="T33" s="30"/>
      <c r="U33" s="30"/>
    </row>
    <row r="34" spans="1:21" ht="15.6" x14ac:dyDescent="0.3">
      <c r="A34" s="30"/>
      <c r="B34" s="31"/>
      <c r="C34" s="30"/>
      <c r="D34" s="30"/>
      <c r="E34" s="30"/>
      <c r="F34" s="30"/>
      <c r="G34" s="30"/>
      <c r="H34" s="30"/>
      <c r="I34" s="30"/>
      <c r="J34" s="30"/>
      <c r="K34" s="30"/>
      <c r="L34" s="30"/>
      <c r="M34" s="30"/>
      <c r="N34" s="30"/>
      <c r="O34" s="30"/>
      <c r="P34" s="30"/>
      <c r="Q34" s="30"/>
      <c r="R34" s="30"/>
      <c r="S34" s="30"/>
      <c r="T34" s="30"/>
      <c r="U34" s="30"/>
    </row>
    <row r="35" spans="1:21" ht="15.6" x14ac:dyDescent="0.3">
      <c r="A35" s="30"/>
      <c r="B35" s="31"/>
      <c r="C35" s="30"/>
      <c r="D35" s="30"/>
      <c r="E35" s="30"/>
      <c r="F35" s="30"/>
      <c r="G35" s="30"/>
      <c r="H35" s="30"/>
      <c r="I35" s="30"/>
      <c r="J35" s="30"/>
      <c r="K35" s="30"/>
      <c r="L35" s="30"/>
      <c r="M35" s="30"/>
      <c r="N35" s="30"/>
      <c r="O35" s="30"/>
      <c r="P35" s="30"/>
      <c r="Q35" s="30"/>
      <c r="R35" s="30"/>
      <c r="S35" s="30"/>
      <c r="T35" s="30"/>
      <c r="U35" s="30"/>
    </row>
    <row r="36" spans="1:21" ht="15.6" x14ac:dyDescent="0.3">
      <c r="A36" s="30"/>
      <c r="B36" s="31"/>
      <c r="C36" s="30"/>
      <c r="D36" s="30"/>
      <c r="E36" s="30"/>
      <c r="F36" s="30"/>
      <c r="G36" s="30"/>
      <c r="H36" s="30"/>
      <c r="I36" s="30"/>
      <c r="J36" s="30"/>
      <c r="K36" s="30"/>
      <c r="L36" s="30"/>
      <c r="M36" s="30"/>
      <c r="N36" s="30"/>
      <c r="O36" s="30"/>
      <c r="P36" s="30"/>
      <c r="Q36" s="30"/>
      <c r="R36" s="30"/>
      <c r="S36" s="30"/>
      <c r="T36" s="30"/>
      <c r="U36" s="30"/>
    </row>
    <row r="37" spans="1:21" ht="15.6" x14ac:dyDescent="0.3">
      <c r="A37" s="30"/>
      <c r="B37" s="31"/>
      <c r="C37" s="30"/>
      <c r="D37" s="30"/>
      <c r="E37" s="30"/>
      <c r="F37" s="30"/>
      <c r="G37" s="30"/>
      <c r="H37" s="30"/>
      <c r="I37" s="30"/>
      <c r="J37" s="30"/>
      <c r="K37" s="30"/>
      <c r="L37" s="30"/>
      <c r="M37" s="30"/>
      <c r="N37" s="30"/>
      <c r="O37" s="30"/>
      <c r="P37" s="30"/>
      <c r="Q37" s="30"/>
      <c r="R37" s="30"/>
      <c r="S37" s="30"/>
      <c r="T37" s="30"/>
      <c r="U37" s="30"/>
    </row>
    <row r="38" spans="1:21" ht="15.6" x14ac:dyDescent="0.3">
      <c r="A38" s="30"/>
      <c r="B38" s="31"/>
      <c r="C38" s="30"/>
      <c r="D38" s="30"/>
      <c r="E38" s="30"/>
      <c r="F38" s="30"/>
      <c r="G38" s="30"/>
      <c r="H38" s="30"/>
      <c r="I38" s="30"/>
      <c r="J38" s="30"/>
      <c r="K38" s="30"/>
      <c r="L38" s="30"/>
      <c r="M38" s="30"/>
      <c r="N38" s="30"/>
      <c r="O38" s="30"/>
      <c r="P38" s="30"/>
      <c r="Q38" s="30"/>
      <c r="R38" s="30"/>
      <c r="S38" s="30"/>
      <c r="T38" s="30"/>
      <c r="U38" s="30"/>
    </row>
  </sheetData>
  <phoneticPr fontId="25" type="noConversion"/>
  <printOptions horizontalCentered="1" verticalCentered="1"/>
  <pageMargins left="0.70866141732283472" right="0.70866141732283472" top="0.74803149606299213" bottom="0.74803149606299213" header="0.31496062992125984" footer="0.31496062992125984"/>
  <pageSetup paperSize="8" scale="88"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 T a b l e 7 < / K e y > < V a l u e   x m l n s : a = " h t t p : / / s c h e m a s . d a t a c o n t r a c t . o r g / 2 0 0 4 / 0 7 / M i c r o s o f t . A n a l y s i s S e r v i c e s . C o m m o n " > < a : H a s F o c u s > t r u e < / a : H a s F o c u s > < a : S i z e A t D p i 9 6 > 1 2 7 < / a : S i z e A t D p i 9 6 > < a : V i s i b l e > t r u e < / a : V i s i b l e > < / V a l u e > < / K e y V a l u e O f s t r i n g S a n d b o x E d i t o r . M e a s u r e G r i d S t a t e S c d E 3 5 R y > < K e y V a l u e O f s t r i n g S a n d b o x E d i t o r . M e a s u r e G r i d S t a t e S c d E 3 5 R y > < K e y > T a b l e 1 < / K e y > < V a l u e   x m l n s : a = " h t t p : / / s c h e m a s . d a t a c o n t r a c t . o r g / 2 0 0 4 / 0 7 / M i c r o s o f t . A n a l y s i s S e r v i c e s . C o m m o n " > < a : H a s F o c u s > t r u e < / a : H a s F o c u s > < a : S i z e A t D p i 9 6 > 1 2 4 < / a : S i z e A t D p i 9 6 > < a : V i s i b l e > t r u e < / a : V i s i b l e > < / V a l u e > < / K e y V a l u e O f s t r i n g S a n d b o x E d i t o r . M e a s u r e G r i d S t a t e S c d E 3 5 R y > < K e y V a l u e O f s t r i n g S a n d b o x E d i t o r . M e a s u r e G r i d S t a t e S c d E 3 5 R y > < K e y > T a b l e 2 < / 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T r u e ] ] > < / C u s t o m C o n t e n t > < / G e m i n i > 
</file>

<file path=customXml/item12.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 S t a t e s   N a m e < / s t r i n g > < / k e y > < v a l u e > < i n t > 1 3 9 < / i n t > < / v a l u e > < / i t e m > < i t e m > < k e y > < s t r i n g > T r o p i c a l   M o n s o o n < / s t r i n g > < / k e y > < v a l u e > < i n t > 1 8 1 < / i n t > < / v a l u e > < / i t e m > < i t e m > < k e y > < s t r i n g > T r o p i c a l   S a v a n n a h < / s t r i n g > < / k e y > < v a l u e > < i n t > 1 8 2 < / i n t > < / v a l u e > < / i t e m > < i t e m > < k e y > < s t r i n g > T r o p i c a l   S e m i   -   A r i d   ( S t e p p e ) < / s t r i n g > < / k e y > < v a l u e > < i n t > 2 5 9 < / i n t > < / v a l u e > < / i t e m > < i t e m > < k e y > < s t r i n g > S u b t r o p i c a l   a r i d   ( D e s s e r t ) < / s t r i n g > < / k e y > < v a l u e > < i n t > 2 3 9 < / i n t > < / v a l u e > < / i t e m > < i t e m > < k e y > < s t r i n g > S u b t r o p i c a l   s e m i   -   a r i d   ( S t e p p e ) < / s t r i n g > < / k e y > < v a l u e > < i n t > 2 8 3 < / i n t > < / v a l u e > < / i t e m > < i t e m > < k e y > < s t r i n g > S u b t r o p i c a l   H u m i d   C l i m a t e < / s t r i n g > < / k e y > < v a l u e > < i n t > 2 4 6 < / i n t > < / v a l u e > < / i t e m > < i t e m > < k e y > < s t r i n g > M o u n t a i n   C l i m a t e < / s t r i n g > < / k e y > < v a l u e > < i n t > 1 7 9 < / i n t > < / v a l u e > < / i t e m > < i t e m > < k e y > < s t r i n g > N o .   o f   C l i m a t e s < / s t r i n g > < / k e y > < v a l u e > < i n t > 1 5 9 < / i n t > < / v a l u e > < / i t e m > < / C o l u m n W i d t h s > < C o l u m n D i s p l a y I n d e x > < i t e m > < k e y > < s t r i n g > S t a t e s   N a m e < / s t r i n g > < / k e y > < v a l u e > < i n t > 0 < / i n t > < / v a l u e > < / i t e m > < i t e m > < k e y > < s t r i n g > T r o p i c a l   M o n s o o n < / s t r i n g > < / k e y > < v a l u e > < i n t > 1 < / i n t > < / v a l u e > < / i t e m > < i t e m > < k e y > < s t r i n g > T r o p i c a l   S a v a n n a h < / s t r i n g > < / k e y > < v a l u e > < i n t > 2 < / i n t > < / v a l u e > < / i t e m > < i t e m > < k e y > < s t r i n g > T r o p i c a l   S e m i   -   A r i d   ( S t e p p e ) < / s t r i n g > < / k e y > < v a l u e > < i n t > 3 < / i n t > < / v a l u e > < / i t e m > < i t e m > < k e y > < s t r i n g > S u b t r o p i c a l   a r i d   ( D e s s e r t ) < / s t r i n g > < / k e y > < v a l u e > < i n t > 4 < / i n t > < / v a l u e > < / i t e m > < i t e m > < k e y > < s t r i n g > S u b t r o p i c a l   s e m i   -   a r i d   ( S t e p p e ) < / s t r i n g > < / k e y > < v a l u e > < i n t > 5 < / i n t > < / v a l u e > < / i t e m > < i t e m > < k e y > < s t r i n g > S u b t r o p i c a l   H u m i d   C l i m a t e < / s t r i n g > < / k e y > < v a l u e > < i n t > 6 < / i n t > < / v a l u e > < / i t e m > < i t e m > < k e y > < s t r i n g > M o u n t a i n   C l i m a t e < / s t r i n g > < / k e y > < v a l u e > < i n t > 7 < / i n t > < / v a l u e > < / i t e m > < i t e m > < k e y > < s t r i n g > N o .   o f   C l i m a t e s < / 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  o f   H o t e l s < / K e y > < / D i a g r a m O b j e c t K e y > < D i a g r a m O b j e c t K e y > < K e y > M e a s u r e s \ S u m   o f   N o   o f   H o t e l s \ T a g I n f o \ F o r m u l a < / K e y > < / D i a g r a m O b j e c t K e y > < D i a g r a m O b j e c t K e y > < K e y > M e a s u r e s \ S u m   o f   N o   o f   H o t e l s \ T a g I n f o \ V a l u e < / K e y > < / D i a g r a m O b j e c t K e y > < D i a g r a m O b j e c t K e y > < K e y > C o l u m n s \ S e r i a l   N o . < / K e y > < / D i a g r a m O b j e c t K e y > < D i a g r a m O b j e c t K e y > < K e y > C o l u m n s \ S t a t e s < / K e y > < / D i a g r a m O b j e c t K e y > < D i a g r a m O b j e c t K e y > < K e y > C o l u m n s \ N o   o f   H o t e l s < / K e y > < / D i a g r a m O b j e c t K e y > < D i a g r a m O b j e c t K e y > < K e y > M e a s u r e s \ S u m   o f   S e r i a l   N o . < / K e y > < / D i a g r a m O b j e c t K e y > < D i a g r a m O b j e c t K e y > < K e y > M e a s u r e s \ S u m   o f   S e r i a l   N o . \ T a g I n f o \ F o r m u l a < / K e y > < / D i a g r a m O b j e c t K e y > < D i a g r a m O b j e c t K e y > < K e y > M e a s u r e s \ S u m   o f   S e r i a l   N o . \ T a g I n f o \ V a l u e < / K e y > < / D i a g r a m O b j e c t K e y > < D i a g r a m O b j e c t K e y > < K e y > L i n k s \ & l t ; C o l u m n s \ S u m   o f   N o   o f   H o t e l s & g t ; - & l t ; M e a s u r e s \ N o   o f   H o t e l s & g t ; < / K e y > < / D i a g r a m O b j e c t K e y > < D i a g r a m O b j e c t K e y > < K e y > L i n k s \ & l t ; C o l u m n s \ S u m   o f   N o   o f   H o t e l s & g t ; - & l t ; M e a s u r e s \ N o   o f   H o t e l s & g t ; \ C O L U M N < / K e y > < / D i a g r a m O b j e c t K e y > < D i a g r a m O b j e c t K e y > < K e y > L i n k s \ & l t ; C o l u m n s \ S u m   o f   N o   o f   H o t e l s & g t ; - & l t ; M e a s u r e s \ N o   o f   H o t e l s & g t ; \ M E A S U R E < / K e y > < / D i a g r a m O b j e c t K e y > < D i a g r a m O b j e c t K e y > < K e y > L i n k s \ & l t ; C o l u m n s \ S u m   o f   S e r i a l   N o . & g t ; - & l t ; M e a s u r e s \ S e r i a l   N o . & g t ; < / K e y > < / D i a g r a m O b j e c t K e y > < D i a g r a m O b j e c t K e y > < K e y > L i n k s \ & l t ; C o l u m n s \ S u m   o f   S e r i a l   N o . & g t ; - & l t ; M e a s u r e s \ S e r i a l   N o . & g t ; \ C O L U M N < / K e y > < / D i a g r a m O b j e c t K e y > < D i a g r a m O b j e c t K e y > < K e y > L i n k s \ & l t ; C o l u m n s \ S u m   o f   S e r i a l   N o . & g t ; - & l t ; M e a s u r e s \ S e r i a l   N o . & g t ; \ M E A S U R E 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  o f   H o t e l s < / K e y > < / a : K e y > < a : V a l u e   i : t y p e = " M e a s u r e G r i d N o d e V i e w S t a t e " > < C o l u m n > 2 < / C o l u m n > < L a y e d O u t > t r u e < / L a y e d O u t > < W a s U I I n v i s i b l e > t r u e < / W a s U I I n v i s i b l e > < / a : V a l u e > < / a : K e y V a l u e O f D i a g r a m O b j e c t K e y a n y T y p e z b w N T n L X > < a : K e y V a l u e O f D i a g r a m O b j e c t K e y a n y T y p e z b w N T n L X > < a : K e y > < K e y > M e a s u r e s \ S u m   o f   N o   o f   H o t e l s \ T a g I n f o \ F o r m u l a < / K e y > < / a : K e y > < a : V a l u e   i : t y p e = " M e a s u r e G r i d V i e w S t a t e I D i a g r a m T a g A d d i t i o n a l I n f o " / > < / a : K e y V a l u e O f D i a g r a m O b j e c t K e y a n y T y p e z b w N T n L X > < a : K e y V a l u e O f D i a g r a m O b j e c t K e y a n y T y p e z b w N T n L X > < a : K e y > < K e y > M e a s u r e s \ S u m   o f   N o   o f   H o t e l s \ T a g I n f o \ V a l u e < / K e y > < / a : K e y > < a : V a l u e   i : t y p e = " M e a s u r e G r i d V i e w S t a t e I D i a g r a m T a g A d d i t i o n a l I n f o " / > < / a : K e y V a l u e O f D i a g r a m O b j e c t K e y a n y T y p e z b w N T n L X > < a : K e y V a l u e O f D i a g r a m O b j e c t K e y a n y T y p e z b w N T n L X > < a : K e y > < K e y > C o l u m n s \ S e r i a l   N o . < / K e y > < / a : K e y > < a : V a l u e   i : t y p e = " M e a s u r e G r i d N o d e V i e w S t a t e " > < L a y e d O u t > t r u e < / L a y e d O u t > < / a : V a l u e > < / a : K e y V a l u e O f D i a g r a m O b j e c t K e y a n y T y p e z b w N T n L X > < a : K e y V a l u e O f D i a g r a m O b j e c t K e y a n y T y p e z b w N T n L X > < a : K e y > < K e y > C o l u m n s \ S t a t e s < / K e y > < / a : K e y > < a : V a l u e   i : t y p e = " M e a s u r e G r i d N o d e V i e w S t a t e " > < C o l u m n > 1 < / C o l u m n > < L a y e d O u t > t r u e < / L a y e d O u t > < / a : V a l u e > < / a : K e y V a l u e O f D i a g r a m O b j e c t K e y a n y T y p e z b w N T n L X > < a : K e y V a l u e O f D i a g r a m O b j e c t K e y a n y T y p e z b w N T n L X > < a : K e y > < K e y > C o l u m n s \ N o   o f   H o t e l s < / K e y > < / a : K e y > < a : V a l u e   i : t y p e = " M e a s u r e G r i d N o d e V i e w S t a t e " > < C o l u m n > 2 < / C o l u m n > < L a y e d O u t > t r u e < / L a y e d O u t > < / a : V a l u e > < / a : K e y V a l u e O f D i a g r a m O b j e c t K e y a n y T y p e z b w N T n L X > < a : K e y V a l u e O f D i a g r a m O b j e c t K e y a n y T y p e z b w N T n L X > < a : K e y > < K e y > M e a s u r e s \ S u m   o f   S e r i a l   N o . < / K e y > < / a : K e y > < a : V a l u e   i : t y p e = " M e a s u r e G r i d N o d e V i e w S t a t e " > < L a y e d O u t > t r u e < / L a y e d O u t > < W a s U I I n v i s i b l e > t r u e < / W a s U I I n v i s i b l e > < / a : V a l u e > < / a : K e y V a l u e O f D i a g r a m O b j e c t K e y a n y T y p e z b w N T n L X > < a : K e y V a l u e O f D i a g r a m O b j e c t K e y a n y T y p e z b w N T n L X > < a : K e y > < K e y > M e a s u r e s \ S u m   o f   S e r i a l   N o . \ T a g I n f o \ F o r m u l a < / K e y > < / a : K e y > < a : V a l u e   i : t y p e = " M e a s u r e G r i d V i e w S t a t e I D i a g r a m T a g A d d i t i o n a l I n f o " / > < / a : K e y V a l u e O f D i a g r a m O b j e c t K e y a n y T y p e z b w N T n L X > < a : K e y V a l u e O f D i a g r a m O b j e c t K e y a n y T y p e z b w N T n L X > < a : K e y > < K e y > M e a s u r e s \ S u m   o f   S e r i a l   N o . \ T a g I n f o \ V a l u e < / K e y > < / a : K e y > < a : V a l u e   i : t y p e = " M e a s u r e G r i d V i e w S t a t e I D i a g r a m T a g A d d i t i o n a l I n f o " / > < / a : K e y V a l u e O f D i a g r a m O b j e c t K e y a n y T y p e z b w N T n L X > < a : K e y V a l u e O f D i a g r a m O b j e c t K e y a n y T y p e z b w N T n L X > < a : K e y > < K e y > L i n k s \ & l t ; C o l u m n s \ S u m   o f   N o   o f   H o t e l s & g t ; - & l t ; M e a s u r e s \ N o   o f   H o t e l s & g t ; < / K e y > < / a : K e y > < a : V a l u e   i : t y p e = " M e a s u r e G r i d V i e w S t a t e I D i a g r a m L i n k " / > < / a : K e y V a l u e O f D i a g r a m O b j e c t K e y a n y T y p e z b w N T n L X > < a : K e y V a l u e O f D i a g r a m O b j e c t K e y a n y T y p e z b w N T n L X > < a : K e y > < K e y > L i n k s \ & l t ; C o l u m n s \ S u m   o f   N o   o f   H o t e l s & g t ; - & l t ; M e a s u r e s \ N o   o f   H o t e l s & g t ; \ C O L U M N < / K e y > < / a : K e y > < a : V a l u e   i : t y p e = " M e a s u r e G r i d V i e w S t a t e I D i a g r a m L i n k E n d p o i n t " / > < / a : K e y V a l u e O f D i a g r a m O b j e c t K e y a n y T y p e z b w N T n L X > < a : K e y V a l u e O f D i a g r a m O b j e c t K e y a n y T y p e z b w N T n L X > < a : K e y > < K e y > L i n k s \ & l t ; C o l u m n s \ S u m   o f   N o   o f   H o t e l s & g t ; - & l t ; M e a s u r e s \ N o   o f   H o t e l s & g t ; \ M E A S U R E < / K e y > < / a : K e y > < a : V a l u e   i : t y p e = " M e a s u r e G r i d V i e w S t a t e I D i a g r a m L i n k E n d p o i n t " / > < / a : K e y V a l u e O f D i a g r a m O b j e c t K e y a n y T y p e z b w N T n L X > < a : K e y V a l u e O f D i a g r a m O b j e c t K e y a n y T y p e z b w N T n L X > < a : K e y > < K e y > L i n k s \ & l t ; C o l u m n s \ S u m   o f   S e r i a l   N o . & g t ; - & l t ; M e a s u r e s \ S e r i a l   N o . & g t ; < / K e y > < / a : K e y > < a : V a l u e   i : t y p e = " M e a s u r e G r i d V i e w S t a t e I D i a g r a m L i n k " / > < / a : K e y V a l u e O f D i a g r a m O b j e c t K e y a n y T y p e z b w N T n L X > < a : K e y V a l u e O f D i a g r a m O b j e c t K e y a n y T y p e z b w N T n L X > < a : K e y > < K e y > L i n k s \ & l t ; C o l u m n s \ S u m   o f   S e r i a l   N o . & g t ; - & l t ; M e a s u r e s \ S e r i a l   N o . & g t ; \ C O L U M N < / K e y > < / a : K e y > < a : V a l u e   i : t y p e = " M e a s u r e G r i d V i e w S t a t e I D i a g r a m L i n k E n d p o i n t " / > < / a : K e y V a l u e O f D i a g r a m O b j e c t K e y a n y T y p e z b w N T n L X > < a : K e y V a l u e O f D i a g r a m O b j e c t K e y a n y T y p e z b w N T n L X > < a : K e y > < K e y > L i n k s \ & l t ; C o l u m n s \ S u m   o f   S e r i a l   N o . & g t ; - & l t ; M e a s u r e s \ S e r i a l   N o . & g t ; \ M E A S U R E < / K e y > < / a : K e y > < a : V a l u e   i : t y p e = " M e a s u r e G r i d V i e w S t a t e I D i a g r a m L i n k E n d p o i n t " / > < / a : K e y V a l u e O f D i a g r a m O b j e c t K e y a n y T y p e z b w N T n L X > < / V i e w S t a t e s > < / D i a g r a m M a n a g e r . S e r i a l i z a b l e D i a g r a m > < D i a g r a m M a n a g e r . S e r i a l i z a b l e D i a g r a m > < A d a p t e r   i : t y p e = " M e a s u r e D i a g r a m S a n d b o x A d a p t e r " > < T a b l e N a m e > T a b l e 7 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 T r o p i c a l   M o n s o o n < / K e y > < / D i a g r a m O b j e c t K e y > < D i a g r a m O b j e c t K e y > < K e y > M e a s u r e s \ C o u n t   o f   T r o p i c a l   M o n s o o n \ T a g I n f o \ F o r m u l a < / K e y > < / D i a g r a m O b j e c t K e y > < D i a g r a m O b j e c t K e y > < K e y > M e a s u r e s \ C o u n t   o f   T r o p i c a l   M o n s o o n \ T a g I n f o \ V a l u e < / K e y > < / D i a g r a m O b j e c t K e y > < D i a g r a m O b j e c t K e y > < K e y > M e a s u r e s \ C o u n t   o f   T r o p i c a l   S a v a n n a h < / K e y > < / D i a g r a m O b j e c t K e y > < D i a g r a m O b j e c t K e y > < K e y > M e a s u r e s \ C o u n t   o f   T r o p i c a l   S a v a n n a h \ T a g I n f o \ F o r m u l a < / K e y > < / D i a g r a m O b j e c t K e y > < D i a g r a m O b j e c t K e y > < K e y > M e a s u r e s \ C o u n t   o f   T r o p i c a l   S a v a n n a h \ T a g I n f o \ V a l u e < / K e y > < / D i a g r a m O b j e c t K e y > < D i a g r a m O b j e c t K e y > < K e y > M e a s u r e s \ C o u n t   o f   T r o p i c a l   S e m i   -   A r i d   ( S t e p p e ) < / K e y > < / D i a g r a m O b j e c t K e y > < D i a g r a m O b j e c t K e y > < K e y > M e a s u r e s \ C o u n t   o f   T r o p i c a l   S e m i   -   A r i d   ( S t e p p e ) \ T a g I n f o \ F o r m u l a < / K e y > < / D i a g r a m O b j e c t K e y > < D i a g r a m O b j e c t K e y > < K e y > M e a s u r e s \ C o u n t   o f   T r o p i c a l   S e m i   -   A r i d   ( S t e p p e ) \ T a g I n f o \ V a l u e < / K e y > < / D i a g r a m O b j e c t K e y > < D i a g r a m O b j e c t K e y > < K e y > M e a s u r e s \ S u m   o f   N o .   o f   C l i m a t e s < / K e y > < / D i a g r a m O b j e c t K e y > < D i a g r a m O b j e c t K e y > < K e y > M e a s u r e s \ S u m   o f   N o .   o f   C l i m a t e s \ T a g I n f o \ F o r m u l a < / K e y > < / D i a g r a m O b j e c t K e y > < D i a g r a m O b j e c t K e y > < K e y > M e a s u r e s \ S u m   o f   N o .   o f   C l i m a t e s \ T a g I n f o \ V a l u e < / K e y > < / D i a g r a m O b j e c t K e y > < D i a g r a m O b j e c t K e y > < K e y > M e a s u r e s \ C o u n t   o f   S u b t r o p i c a l   a r i d   ( D e s s e r t ) < / K e y > < / D i a g r a m O b j e c t K e y > < D i a g r a m O b j e c t K e y > < K e y > M e a s u r e s \ C o u n t   o f   S u b t r o p i c a l   a r i d   ( D e s s e r t ) \ T a g I n f o \ F o r m u l a < / K e y > < / D i a g r a m O b j e c t K e y > < D i a g r a m O b j e c t K e y > < K e y > M e a s u r e s \ C o u n t   o f   S u b t r o p i c a l   a r i d   ( D e s s e r t ) \ T a g I n f o \ V a l u e < / K e y > < / D i a g r a m O b j e c t K e y > < D i a g r a m O b j e c t K e y > < K e y > M e a s u r e s \ C o u n t   o f   S u b t r o p i c a l   s e m i   -   a r i d   ( S t e p p e ) < / K e y > < / D i a g r a m O b j e c t K e y > < D i a g r a m O b j e c t K e y > < K e y > M e a s u r e s \ C o u n t   o f   S u b t r o p i c a l   s e m i   -   a r i d   ( S t e p p e ) \ T a g I n f o \ F o r m u l a < / K e y > < / D i a g r a m O b j e c t K e y > < D i a g r a m O b j e c t K e y > < K e y > M e a s u r e s \ C o u n t   o f   S u b t r o p i c a l   s e m i   -   a r i d   ( S t e p p e ) \ T a g I n f o \ V a l u e < / K e y > < / D i a g r a m O b j e c t K e y > < D i a g r a m O b j e c t K e y > < K e y > M e a s u r e s \ C o u n t   o f   S u b t r o p i c a l   H u m i d   C l i m a t e < / K e y > < / D i a g r a m O b j e c t K e y > < D i a g r a m O b j e c t K e y > < K e y > M e a s u r e s \ C o u n t   o f   S u b t r o p i c a l   H u m i d   C l i m a t e \ T a g I n f o \ F o r m u l a < / K e y > < / D i a g r a m O b j e c t K e y > < D i a g r a m O b j e c t K e y > < K e y > M e a s u r e s \ C o u n t   o f   S u b t r o p i c a l   H u m i d   C l i m a t e \ T a g I n f o \ V a l u e < / K e y > < / D i a g r a m O b j e c t K e y > < D i a g r a m O b j e c t K e y > < K e y > M e a s u r e s \ C o u n t   o f   M o u n t a i n   C l i m a t e < / K e y > < / D i a g r a m O b j e c t K e y > < D i a g r a m O b j e c t K e y > < K e y > M e a s u r e s \ C o u n t   o f   M o u n t a i n   C l i m a t e \ T a g I n f o \ F o r m u l a < / K e y > < / D i a g r a m O b j e c t K e y > < D i a g r a m O b j e c t K e y > < K e y > M e a s u r e s \ C o u n t   o f   M o u n t a i n   C l i m a t e \ T a g I n f o \ V a l u e < / K e y > < / D i a g r a m O b j e c t K e y > < D i a g r a m O b j e c t K e y > < K e y > C o l u m n s \ S t a t e s   N a m e < / K e y > < / D i a g r a m O b j e c t K e y > < D i a g r a m O b j e c t K e y > < K e y > C o l u m n s \ T r o p i c a l   M o n s o o n < / K e y > < / D i a g r a m O b j e c t K e y > < D i a g r a m O b j e c t K e y > < K e y > C o l u m n s \ T r o p i c a l   S a v a n n a h < / K e y > < / D i a g r a m O b j e c t K e y > < D i a g r a m O b j e c t K e y > < K e y > C o l u m n s \ T r o p i c a l   S e m i   -   A r i d   ( S t e p p e ) < / K e y > < / D i a g r a m O b j e c t K e y > < D i a g r a m O b j e c t K e y > < K e y > C o l u m n s \ S u b t r o p i c a l   a r i d   ( D e s s e r t ) < / K e y > < / D i a g r a m O b j e c t K e y > < D i a g r a m O b j e c t K e y > < K e y > C o l u m n s \ S u b t r o p i c a l   s e m i   -   a r i d   ( S t e p p e ) < / K e y > < / D i a g r a m O b j e c t K e y > < D i a g r a m O b j e c t K e y > < K e y > C o l u m n s \ S u b t r o p i c a l   H u m i d   C l i m a t e < / K e y > < / D i a g r a m O b j e c t K e y > < D i a g r a m O b j e c t K e y > < K e y > C o l u m n s \ M o u n t a i n   C l i m a t e < / K e y > < / D i a g r a m O b j e c t K e y > < D i a g r a m O b j e c t K e y > < K e y > C o l u m n s \ N o .   o f   C l i m a t e s < / K e y > < / D i a g r a m O b j e c t K e y > < D i a g r a m O b j e c t K e y > < K e y > L i n k s \ & l t ; C o l u m n s \ C o u n t   o f   T r o p i c a l   M o n s o o n & g t ; - & l t ; M e a s u r e s \ T r o p i c a l   M o n s o o n & g t ; < / K e y > < / D i a g r a m O b j e c t K e y > < D i a g r a m O b j e c t K e y > < K e y > L i n k s \ & l t ; C o l u m n s \ C o u n t   o f   T r o p i c a l   M o n s o o n & g t ; - & l t ; M e a s u r e s \ T r o p i c a l   M o n s o o n & g t ; \ C O L U M N < / K e y > < / D i a g r a m O b j e c t K e y > < D i a g r a m O b j e c t K e y > < K e y > L i n k s \ & l t ; C o l u m n s \ C o u n t   o f   T r o p i c a l   M o n s o o n & g t ; - & l t ; M e a s u r e s \ T r o p i c a l   M o n s o o n & g t ; \ M E A S U R E < / K e y > < / D i a g r a m O b j e c t K e y > < D i a g r a m O b j e c t K e y > < K e y > L i n k s \ & l t ; C o l u m n s \ C o u n t   o f   T r o p i c a l   S a v a n n a h & g t ; - & l t ; M e a s u r e s \ T r o p i c a l   S a v a n n a h & g t ; < / K e y > < / D i a g r a m O b j e c t K e y > < D i a g r a m O b j e c t K e y > < K e y > L i n k s \ & l t ; C o l u m n s \ C o u n t   o f   T r o p i c a l   S a v a n n a h & g t ; - & l t ; M e a s u r e s \ T r o p i c a l   S a v a n n a h & g t ; \ C O L U M N < / K e y > < / D i a g r a m O b j e c t K e y > < D i a g r a m O b j e c t K e y > < K e y > L i n k s \ & l t ; C o l u m n s \ C o u n t   o f   T r o p i c a l   S a v a n n a h & g t ; - & l t ; M e a s u r e s \ T r o p i c a l   S a v a n n a h & g t ; \ M E A S U R E < / K e y > < / D i a g r a m O b j e c t K e y > < D i a g r a m O b j e c t K e y > < K e y > L i n k s \ & l t ; C o l u m n s \ C o u n t   o f   T r o p i c a l   S e m i   -   A r i d   ( S t e p p e ) & g t ; - & l t ; M e a s u r e s \ T r o p i c a l   S e m i   -   A r i d   ( S t e p p e ) & g t ; < / K e y > < / D i a g r a m O b j e c t K e y > < D i a g r a m O b j e c t K e y > < K e y > L i n k s \ & l t ; C o l u m n s \ C o u n t   o f   T r o p i c a l   S e m i   -   A r i d   ( S t e p p e ) & g t ; - & l t ; M e a s u r e s \ T r o p i c a l   S e m i   -   A r i d   ( S t e p p e ) & g t ; \ C O L U M N < / K e y > < / D i a g r a m O b j e c t K e y > < D i a g r a m O b j e c t K e y > < K e y > L i n k s \ & l t ; C o l u m n s \ C o u n t   o f   T r o p i c a l   S e m i   -   A r i d   ( S t e p p e ) & g t ; - & l t ; M e a s u r e s \ T r o p i c a l   S e m i   -   A r i d   ( S t e p p e ) & g t ; \ M E A S U R E < / K e y > < / D i a g r a m O b j e c t K e y > < D i a g r a m O b j e c t K e y > < K e y > L i n k s \ & l t ; C o l u m n s \ S u m   o f   N o .   o f   C l i m a t e s & g t ; - & l t ; M e a s u r e s \ N o .   o f   C l i m a t e s & g t ; < / K e y > < / D i a g r a m O b j e c t K e y > < D i a g r a m O b j e c t K e y > < K e y > L i n k s \ & l t ; C o l u m n s \ S u m   o f   N o .   o f   C l i m a t e s & g t ; - & l t ; M e a s u r e s \ N o .   o f   C l i m a t e s & g t ; \ C O L U M N < / K e y > < / D i a g r a m O b j e c t K e y > < D i a g r a m O b j e c t K e y > < K e y > L i n k s \ & l t ; C o l u m n s \ S u m   o f   N o .   o f   C l i m a t e s & g t ; - & l t ; M e a s u r e s \ N o .   o f   C l i m a t e s & g t ; \ M E A S U R E < / K e y > < / D i a g r a m O b j e c t K e y > < D i a g r a m O b j e c t K e y > < K e y > L i n k s \ & l t ; C o l u m n s \ C o u n t   o f   S u b t r o p i c a l   a r i d   ( D e s s e r t ) & g t ; - & l t ; M e a s u r e s \ S u b t r o p i c a l   a r i d   ( D e s s e r t ) & g t ; < / K e y > < / D i a g r a m O b j e c t K e y > < D i a g r a m O b j e c t K e y > < K e y > L i n k s \ & l t ; C o l u m n s \ C o u n t   o f   S u b t r o p i c a l   a r i d   ( D e s s e r t ) & g t ; - & l t ; M e a s u r e s \ S u b t r o p i c a l   a r i d   ( D e s s e r t ) & g t ; \ C O L U M N < / K e y > < / D i a g r a m O b j e c t K e y > < D i a g r a m O b j e c t K e y > < K e y > L i n k s \ & l t ; C o l u m n s \ C o u n t   o f   S u b t r o p i c a l   a r i d   ( D e s s e r t ) & g t ; - & l t ; M e a s u r e s \ S u b t r o p i c a l   a r i d   ( D e s s e r t ) & g t ; \ M E A S U R E < / K e y > < / D i a g r a m O b j e c t K e y > < D i a g r a m O b j e c t K e y > < K e y > L i n k s \ & l t ; C o l u m n s \ C o u n t   o f   S u b t r o p i c a l   s e m i   -   a r i d   ( S t e p p e ) & g t ; - & l t ; M e a s u r e s \ S u b t r o p i c a l   s e m i   -   a r i d   ( S t e p p e ) & g t ; < / K e y > < / D i a g r a m O b j e c t K e y > < D i a g r a m O b j e c t K e y > < K e y > L i n k s \ & l t ; C o l u m n s \ C o u n t   o f   S u b t r o p i c a l   s e m i   -   a r i d   ( S t e p p e ) & g t ; - & l t ; M e a s u r e s \ S u b t r o p i c a l   s e m i   -   a r i d   ( S t e p p e ) & g t ; \ C O L U M N < / K e y > < / D i a g r a m O b j e c t K e y > < D i a g r a m O b j e c t K e y > < K e y > L i n k s \ & l t ; C o l u m n s \ C o u n t   o f   S u b t r o p i c a l   s e m i   -   a r i d   ( S t e p p e ) & g t ; - & l t ; M e a s u r e s \ S u b t r o p i c a l   s e m i   -   a r i d   ( S t e p p e ) & g t ; \ M E A S U R E < / K e y > < / D i a g r a m O b j e c t K e y > < D i a g r a m O b j e c t K e y > < K e y > L i n k s \ & l t ; C o l u m n s \ C o u n t   o f   S u b t r o p i c a l   H u m i d   C l i m a t e & g t ; - & l t ; M e a s u r e s \ S u b t r o p i c a l   H u m i d   C l i m a t e & g t ; < / K e y > < / D i a g r a m O b j e c t K e y > < D i a g r a m O b j e c t K e y > < K e y > L i n k s \ & l t ; C o l u m n s \ C o u n t   o f   S u b t r o p i c a l   H u m i d   C l i m a t e & g t ; - & l t ; M e a s u r e s \ S u b t r o p i c a l   H u m i d   C l i m a t e & g t ; \ C O L U M N < / K e y > < / D i a g r a m O b j e c t K e y > < D i a g r a m O b j e c t K e y > < K e y > L i n k s \ & l t ; C o l u m n s \ C o u n t   o f   S u b t r o p i c a l   H u m i d   C l i m a t e & g t ; - & l t ; M e a s u r e s \ S u b t r o p i c a l   H u m i d   C l i m a t e & g t ; \ M E A S U R E < / K e y > < / D i a g r a m O b j e c t K e y > < D i a g r a m O b j e c t K e y > < K e y > L i n k s \ & l t ; C o l u m n s \ C o u n t   o f   M o u n t a i n   C l i m a t e & g t ; - & l t ; M e a s u r e s \ M o u n t a i n   C l i m a t e & g t ; < / K e y > < / D i a g r a m O b j e c t K e y > < D i a g r a m O b j e c t K e y > < K e y > L i n k s \ & l t ; C o l u m n s \ C o u n t   o f   M o u n t a i n   C l i m a t e & g t ; - & l t ; M e a s u r e s \ M o u n t a i n   C l i m a t e & g t ; \ C O L U M N < / K e y > < / D i a g r a m O b j e c t K e y > < D i a g r a m O b j e c t K e y > < K e y > L i n k s \ & l t ; C o l u m n s \ C o u n t   o f   M o u n t a i n   C l i m a t e & g t ; - & l t ; M e a s u r e s \ M o u n t a i n   C l i m a t e & g t ; \ M E A S U R E 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 T r o p i c a l   M o n s o o n < / K e y > < / a : K e y > < a : V a l u e   i : t y p e = " M e a s u r e G r i d N o d e V i e w S t a t e " > < C o l u m n > 1 < / C o l u m n > < L a y e d O u t > t r u e < / L a y e d O u t > < W a s U I I n v i s i b l e > t r u e < / W a s U I I n v i s i b l e > < / a : V a l u e > < / a : K e y V a l u e O f D i a g r a m O b j e c t K e y a n y T y p e z b w N T n L X > < a : K e y V a l u e O f D i a g r a m O b j e c t K e y a n y T y p e z b w N T n L X > < a : K e y > < K e y > M e a s u r e s \ C o u n t   o f   T r o p i c a l   M o n s o o n \ T a g I n f o \ F o r m u l a < / K e y > < / a : K e y > < a : V a l u e   i : t y p e = " M e a s u r e G r i d V i e w S t a t e I D i a g r a m T a g A d d i t i o n a l I n f o " / > < / a : K e y V a l u e O f D i a g r a m O b j e c t K e y a n y T y p e z b w N T n L X > < a : K e y V a l u e O f D i a g r a m O b j e c t K e y a n y T y p e z b w N T n L X > < a : K e y > < K e y > M e a s u r e s \ C o u n t   o f   T r o p i c a l   M o n s o o n \ T a g I n f o \ V a l u e < / K e y > < / a : K e y > < a : V a l u e   i : t y p e = " M e a s u r e G r i d V i e w S t a t e I D i a g r a m T a g A d d i t i o n a l I n f o " / > < / a : K e y V a l u e O f D i a g r a m O b j e c t K e y a n y T y p e z b w N T n L X > < a : K e y V a l u e O f D i a g r a m O b j e c t K e y a n y T y p e z b w N T n L X > < a : K e y > < K e y > M e a s u r e s \ C o u n t   o f   T r o p i c a l   S a v a n n a h < / K e y > < / a : K e y > < a : V a l u e   i : t y p e = " M e a s u r e G r i d N o d e V i e w S t a t e " > < C o l u m n > 2 < / C o l u m n > < L a y e d O u t > t r u e < / L a y e d O u t > < W a s U I I n v i s i b l e > t r u e < / W a s U I I n v i s i b l e > < / a : V a l u e > < / a : K e y V a l u e O f D i a g r a m O b j e c t K e y a n y T y p e z b w N T n L X > < a : K e y V a l u e O f D i a g r a m O b j e c t K e y a n y T y p e z b w N T n L X > < a : K e y > < K e y > M e a s u r e s \ C o u n t   o f   T r o p i c a l   S a v a n n a h \ T a g I n f o \ F o r m u l a < / K e y > < / a : K e y > < a : V a l u e   i : t y p e = " M e a s u r e G r i d V i e w S t a t e I D i a g r a m T a g A d d i t i o n a l I n f o " / > < / a : K e y V a l u e O f D i a g r a m O b j e c t K e y a n y T y p e z b w N T n L X > < a : K e y V a l u e O f D i a g r a m O b j e c t K e y a n y T y p e z b w N T n L X > < a : K e y > < K e y > M e a s u r e s \ C o u n t   o f   T r o p i c a l   S a v a n n a h \ T a g I n f o \ V a l u e < / K e y > < / a : K e y > < a : V a l u e   i : t y p e = " M e a s u r e G r i d V i e w S t a t e I D i a g r a m T a g A d d i t i o n a l I n f o " / > < / a : K e y V a l u e O f D i a g r a m O b j e c t K e y a n y T y p e z b w N T n L X > < a : K e y V a l u e O f D i a g r a m O b j e c t K e y a n y T y p e z b w N T n L X > < a : K e y > < K e y > M e a s u r e s \ C o u n t   o f   T r o p i c a l   S e m i   -   A r i d   ( S t e p p e ) < / K e y > < / a : K e y > < a : V a l u e   i : t y p e = " M e a s u r e G r i d N o d e V i e w S t a t e " > < C o l u m n > 3 < / C o l u m n > < L a y e d O u t > t r u e < / L a y e d O u t > < W a s U I I n v i s i b l e > t r u e < / W a s U I I n v i s i b l e > < / a : V a l u e > < / a : K e y V a l u e O f D i a g r a m O b j e c t K e y a n y T y p e z b w N T n L X > < a : K e y V a l u e O f D i a g r a m O b j e c t K e y a n y T y p e z b w N T n L X > < a : K e y > < K e y > M e a s u r e s \ C o u n t   o f   T r o p i c a l   S e m i   -   A r i d   ( S t e p p e ) \ T a g I n f o \ F o r m u l a < / K e y > < / a : K e y > < a : V a l u e   i : t y p e = " M e a s u r e G r i d V i e w S t a t e I D i a g r a m T a g A d d i t i o n a l I n f o " / > < / a : K e y V a l u e O f D i a g r a m O b j e c t K e y a n y T y p e z b w N T n L X > < a : K e y V a l u e O f D i a g r a m O b j e c t K e y a n y T y p e z b w N T n L X > < a : K e y > < K e y > M e a s u r e s \ C o u n t   o f   T r o p i c a l   S e m i   -   A r i d   ( S t e p p e ) \ T a g I n f o \ V a l u e < / K e y > < / a : K e y > < a : V a l u e   i : t y p e = " M e a s u r e G r i d V i e w S t a t e I D i a g r a m T a g A d d i t i o n a l I n f o " / > < / a : K e y V a l u e O f D i a g r a m O b j e c t K e y a n y T y p e z b w N T n L X > < a : K e y V a l u e O f D i a g r a m O b j e c t K e y a n y T y p e z b w N T n L X > < a : K e y > < K e y > M e a s u r e s \ S u m   o f   N o .   o f   C l i m a t e s < / K e y > < / a : K e y > < a : V a l u e   i : t y p e = " M e a s u r e G r i d N o d e V i e w S t a t e " > < C o l u m n > 8 < / C o l u m n > < L a y e d O u t > t r u e < / L a y e d O u t > < W a s U I I n v i s i b l e > t r u e < / W a s U I I n v i s i b l e > < / a : V a l u e > < / a : K e y V a l u e O f D i a g r a m O b j e c t K e y a n y T y p e z b w N T n L X > < a : K e y V a l u e O f D i a g r a m O b j e c t K e y a n y T y p e z b w N T n L X > < a : K e y > < K e y > M e a s u r e s \ S u m   o f   N o .   o f   C l i m a t e s \ T a g I n f o \ F o r m u l a < / K e y > < / a : K e y > < a : V a l u e   i : t y p e = " M e a s u r e G r i d V i e w S t a t e I D i a g r a m T a g A d d i t i o n a l I n f o " / > < / a : K e y V a l u e O f D i a g r a m O b j e c t K e y a n y T y p e z b w N T n L X > < a : K e y V a l u e O f D i a g r a m O b j e c t K e y a n y T y p e z b w N T n L X > < a : K e y > < K e y > M e a s u r e s \ S u m   o f   N o .   o f   C l i m a t e s \ T a g I n f o \ V a l u e < / K e y > < / a : K e y > < a : V a l u e   i : t y p e = " M e a s u r e G r i d V i e w S t a t e I D i a g r a m T a g A d d i t i o n a l I n f o " / > < / a : K e y V a l u e O f D i a g r a m O b j e c t K e y a n y T y p e z b w N T n L X > < a : K e y V a l u e O f D i a g r a m O b j e c t K e y a n y T y p e z b w N T n L X > < a : K e y > < K e y > M e a s u r e s \ C o u n t   o f   S u b t r o p i c a l   a r i d   ( D e s s e r t ) < / K e y > < / a : K e y > < a : V a l u e   i : t y p e = " M e a s u r e G r i d N o d e V i e w S t a t e " > < C o l u m n > 4 < / C o l u m n > < L a y e d O u t > t r u e < / L a y e d O u t > < W a s U I I n v i s i b l e > t r u e < / W a s U I I n v i s i b l e > < / a : V a l u e > < / a : K e y V a l u e O f D i a g r a m O b j e c t K e y a n y T y p e z b w N T n L X > < a : K e y V a l u e O f D i a g r a m O b j e c t K e y a n y T y p e z b w N T n L X > < a : K e y > < K e y > M e a s u r e s \ C o u n t   o f   S u b t r o p i c a l   a r i d   ( D e s s e r t ) \ T a g I n f o \ F o r m u l a < / K e y > < / a : K e y > < a : V a l u e   i : t y p e = " M e a s u r e G r i d V i e w S t a t e I D i a g r a m T a g A d d i t i o n a l I n f o " / > < / a : K e y V a l u e O f D i a g r a m O b j e c t K e y a n y T y p e z b w N T n L X > < a : K e y V a l u e O f D i a g r a m O b j e c t K e y a n y T y p e z b w N T n L X > < a : K e y > < K e y > M e a s u r e s \ C o u n t   o f   S u b t r o p i c a l   a r i d   ( D e s s e r t ) \ T a g I n f o \ V a l u e < / K e y > < / a : K e y > < a : V a l u e   i : t y p e = " M e a s u r e G r i d V i e w S t a t e I D i a g r a m T a g A d d i t i o n a l I n f o " / > < / a : K e y V a l u e O f D i a g r a m O b j e c t K e y a n y T y p e z b w N T n L X > < a : K e y V a l u e O f D i a g r a m O b j e c t K e y a n y T y p e z b w N T n L X > < a : K e y > < K e y > M e a s u r e s \ C o u n t   o f   S u b t r o p i c a l   s e m i   -   a r i d   ( S t e p p e ) < / K e y > < / a : K e y > < a : V a l u e   i : t y p e = " M e a s u r e G r i d N o d e V i e w S t a t e " > < C o l u m n > 5 < / C o l u m n > < L a y e d O u t > t r u e < / L a y e d O u t > < W a s U I I n v i s i b l e > t r u e < / W a s U I I n v i s i b l e > < / a : V a l u e > < / a : K e y V a l u e O f D i a g r a m O b j e c t K e y a n y T y p e z b w N T n L X > < a : K e y V a l u e O f D i a g r a m O b j e c t K e y a n y T y p e z b w N T n L X > < a : K e y > < K e y > M e a s u r e s \ C o u n t   o f   S u b t r o p i c a l   s e m i   -   a r i d   ( S t e p p e ) \ T a g I n f o \ F o r m u l a < / K e y > < / a : K e y > < a : V a l u e   i : t y p e = " M e a s u r e G r i d V i e w S t a t e I D i a g r a m T a g A d d i t i o n a l I n f o " / > < / a : K e y V a l u e O f D i a g r a m O b j e c t K e y a n y T y p e z b w N T n L X > < a : K e y V a l u e O f D i a g r a m O b j e c t K e y a n y T y p e z b w N T n L X > < a : K e y > < K e y > M e a s u r e s \ C o u n t   o f   S u b t r o p i c a l   s e m i   -   a r i d   ( S t e p p e ) \ T a g I n f o \ V a l u e < / K e y > < / a : K e y > < a : V a l u e   i : t y p e = " M e a s u r e G r i d V i e w S t a t e I D i a g r a m T a g A d d i t i o n a l I n f o " / > < / a : K e y V a l u e O f D i a g r a m O b j e c t K e y a n y T y p e z b w N T n L X > < a : K e y V a l u e O f D i a g r a m O b j e c t K e y a n y T y p e z b w N T n L X > < a : K e y > < K e y > M e a s u r e s \ C o u n t   o f   S u b t r o p i c a l   H u m i d   C l i m a t e < / K e y > < / a : K e y > < a : V a l u e   i : t y p e = " M e a s u r e G r i d N o d e V i e w S t a t e " > < C o l u m n > 6 < / C o l u m n > < L a y e d O u t > t r u e < / L a y e d O u t > < W a s U I I n v i s i b l e > t r u e < / W a s U I I n v i s i b l e > < / a : V a l u e > < / a : K e y V a l u e O f D i a g r a m O b j e c t K e y a n y T y p e z b w N T n L X > < a : K e y V a l u e O f D i a g r a m O b j e c t K e y a n y T y p e z b w N T n L X > < a : K e y > < K e y > M e a s u r e s \ C o u n t   o f   S u b t r o p i c a l   H u m i d   C l i m a t e \ T a g I n f o \ F o r m u l a < / K e y > < / a : K e y > < a : V a l u e   i : t y p e = " M e a s u r e G r i d V i e w S t a t e I D i a g r a m T a g A d d i t i o n a l I n f o " / > < / a : K e y V a l u e O f D i a g r a m O b j e c t K e y a n y T y p e z b w N T n L X > < a : K e y V a l u e O f D i a g r a m O b j e c t K e y a n y T y p e z b w N T n L X > < a : K e y > < K e y > M e a s u r e s \ C o u n t   o f   S u b t r o p i c a l   H u m i d   C l i m a t e \ T a g I n f o \ V a l u e < / K e y > < / a : K e y > < a : V a l u e   i : t y p e = " M e a s u r e G r i d V i e w S t a t e I D i a g r a m T a g A d d i t i o n a l I n f o " / > < / a : K e y V a l u e O f D i a g r a m O b j e c t K e y a n y T y p e z b w N T n L X > < a : K e y V a l u e O f D i a g r a m O b j e c t K e y a n y T y p e z b w N T n L X > < a : K e y > < K e y > M e a s u r e s \ C o u n t   o f   M o u n t a i n   C l i m a t e < / K e y > < / a : K e y > < a : V a l u e   i : t y p e = " M e a s u r e G r i d N o d e V i e w S t a t e " > < C o l u m n > 7 < / C o l u m n > < L a y e d O u t > t r u e < / L a y e d O u t > < W a s U I I n v i s i b l e > t r u e < / W a s U I I n v i s i b l e > < / a : V a l u e > < / a : K e y V a l u e O f D i a g r a m O b j e c t K e y a n y T y p e z b w N T n L X > < a : K e y V a l u e O f D i a g r a m O b j e c t K e y a n y T y p e z b w N T n L X > < a : K e y > < K e y > M e a s u r e s \ C o u n t   o f   M o u n t a i n   C l i m a t e \ T a g I n f o \ F o r m u l a < / K e y > < / a : K e y > < a : V a l u e   i : t y p e = " M e a s u r e G r i d V i e w S t a t e I D i a g r a m T a g A d d i t i o n a l I n f o " / > < / a : K e y V a l u e O f D i a g r a m O b j e c t K e y a n y T y p e z b w N T n L X > < a : K e y V a l u e O f D i a g r a m O b j e c t K e y a n y T y p e z b w N T n L X > < a : K e y > < K e y > M e a s u r e s \ C o u n t   o f   M o u n t a i n   C l i m a t e \ T a g I n f o \ V a l u e < / K e y > < / a : K e y > < a : V a l u e   i : t y p e = " M e a s u r e G r i d V i e w S t a t e I D i a g r a m T a g A d d i t i o n a l I n f o " / > < / a : K e y V a l u e O f D i a g r a m O b j e c t K e y a n y T y p e z b w N T n L X > < a : K e y V a l u e O f D i a g r a m O b j e c t K e y a n y T y p e z b w N T n L X > < a : K e y > < K e y > C o l u m n s \ S t a t e s   N a m e < / K e y > < / a : K e y > < a : V a l u e   i : t y p e = " M e a s u r e G r i d N o d e V i e w S t a t e " > < L a y e d O u t > t r u e < / L a y e d O u t > < / a : V a l u e > < / a : K e y V a l u e O f D i a g r a m O b j e c t K e y a n y T y p e z b w N T n L X > < a : K e y V a l u e O f D i a g r a m O b j e c t K e y a n y T y p e z b w N T n L X > < a : K e y > < K e y > C o l u m n s \ T r o p i c a l   M o n s o o n < / K e y > < / a : K e y > < a : V a l u e   i : t y p e = " M e a s u r e G r i d N o d e V i e w S t a t e " > < C o l u m n > 1 < / C o l u m n > < L a y e d O u t > t r u e < / L a y e d O u t > < / a : V a l u e > < / a : K e y V a l u e O f D i a g r a m O b j e c t K e y a n y T y p e z b w N T n L X > < a : K e y V a l u e O f D i a g r a m O b j e c t K e y a n y T y p e z b w N T n L X > < a : K e y > < K e y > C o l u m n s \ T r o p i c a l   S a v a n n a h < / K e y > < / a : K e y > < a : V a l u e   i : t y p e = " M e a s u r e G r i d N o d e V i e w S t a t e " > < C o l u m n > 2 < / C o l u m n > < L a y e d O u t > t r u e < / L a y e d O u t > < / a : V a l u e > < / a : K e y V a l u e O f D i a g r a m O b j e c t K e y a n y T y p e z b w N T n L X > < a : K e y V a l u e O f D i a g r a m O b j e c t K e y a n y T y p e z b w N T n L X > < a : K e y > < K e y > C o l u m n s \ T r o p i c a l   S e m i   -   A r i d   ( S t e p p e ) < / K e y > < / a : K e y > < a : V a l u e   i : t y p e = " M e a s u r e G r i d N o d e V i e w S t a t e " > < C o l u m n > 3 < / C o l u m n > < L a y e d O u t > t r u e < / L a y e d O u t > < / a : V a l u e > < / a : K e y V a l u e O f D i a g r a m O b j e c t K e y a n y T y p e z b w N T n L X > < a : K e y V a l u e O f D i a g r a m O b j e c t K e y a n y T y p e z b w N T n L X > < a : K e y > < K e y > C o l u m n s \ S u b t r o p i c a l   a r i d   ( D e s s e r t ) < / K e y > < / a : K e y > < a : V a l u e   i : t y p e = " M e a s u r e G r i d N o d e V i e w S t a t e " > < C o l u m n > 4 < / C o l u m n > < L a y e d O u t > t r u e < / L a y e d O u t > < / a : V a l u e > < / a : K e y V a l u e O f D i a g r a m O b j e c t K e y a n y T y p e z b w N T n L X > < a : K e y V a l u e O f D i a g r a m O b j e c t K e y a n y T y p e z b w N T n L X > < a : K e y > < K e y > C o l u m n s \ S u b t r o p i c a l   s e m i   -   a r i d   ( S t e p p e ) < / K e y > < / a : K e y > < a : V a l u e   i : t y p e = " M e a s u r e G r i d N o d e V i e w S t a t e " > < C o l u m n > 5 < / C o l u m n > < L a y e d O u t > t r u e < / L a y e d O u t > < / a : V a l u e > < / a : K e y V a l u e O f D i a g r a m O b j e c t K e y a n y T y p e z b w N T n L X > < a : K e y V a l u e O f D i a g r a m O b j e c t K e y a n y T y p e z b w N T n L X > < a : K e y > < K e y > C o l u m n s \ S u b t r o p i c a l   H u m i d   C l i m a t e < / K e y > < / a : K e y > < a : V a l u e   i : t y p e = " M e a s u r e G r i d N o d e V i e w S t a t e " > < C o l u m n > 6 < / C o l u m n > < L a y e d O u t > t r u e < / L a y e d O u t > < / a : V a l u e > < / a : K e y V a l u e O f D i a g r a m O b j e c t K e y a n y T y p e z b w N T n L X > < a : K e y V a l u e O f D i a g r a m O b j e c t K e y a n y T y p e z b w N T n L X > < a : K e y > < K e y > C o l u m n s \ M o u n t a i n   C l i m a t e < / K e y > < / a : K e y > < a : V a l u e   i : t y p e = " M e a s u r e G r i d N o d e V i e w S t a t e " > < C o l u m n > 7 < / C o l u m n > < L a y e d O u t > t r u e < / L a y e d O u t > < / a : V a l u e > < / a : K e y V a l u e O f D i a g r a m O b j e c t K e y a n y T y p e z b w N T n L X > < a : K e y V a l u e O f D i a g r a m O b j e c t K e y a n y T y p e z b w N T n L X > < a : K e y > < K e y > C o l u m n s \ N o .   o f   C l i m a t e s < / K e y > < / a : K e y > < a : V a l u e   i : t y p e = " M e a s u r e G r i d N o d e V i e w S t a t e " > < C o l u m n > 8 < / C o l u m n > < L a y e d O u t > t r u e < / L a y e d O u t > < / a : V a l u e > < / a : K e y V a l u e O f D i a g r a m O b j e c t K e y a n y T y p e z b w N T n L X > < a : K e y V a l u e O f D i a g r a m O b j e c t K e y a n y T y p e z b w N T n L X > < a : K e y > < K e y > L i n k s \ & l t ; C o l u m n s \ C o u n t   o f   T r o p i c a l   M o n s o o n & g t ; - & l t ; M e a s u r e s \ T r o p i c a l   M o n s o o n & g t ; < / K e y > < / a : K e y > < a : V a l u e   i : t y p e = " M e a s u r e G r i d V i e w S t a t e I D i a g r a m L i n k " / > < / a : K e y V a l u e O f D i a g r a m O b j e c t K e y a n y T y p e z b w N T n L X > < a : K e y V a l u e O f D i a g r a m O b j e c t K e y a n y T y p e z b w N T n L X > < a : K e y > < K e y > L i n k s \ & l t ; C o l u m n s \ C o u n t   o f   T r o p i c a l   M o n s o o n & g t ; - & l t ; M e a s u r e s \ T r o p i c a l   M o n s o o n & g t ; \ C O L U M N < / K e y > < / a : K e y > < a : V a l u e   i : t y p e = " M e a s u r e G r i d V i e w S t a t e I D i a g r a m L i n k E n d p o i n t " / > < / a : K e y V a l u e O f D i a g r a m O b j e c t K e y a n y T y p e z b w N T n L X > < a : K e y V a l u e O f D i a g r a m O b j e c t K e y a n y T y p e z b w N T n L X > < a : K e y > < K e y > L i n k s \ & l t ; C o l u m n s \ C o u n t   o f   T r o p i c a l   M o n s o o n & g t ; - & l t ; M e a s u r e s \ T r o p i c a l   M o n s o o n & g t ; \ M E A S U R E < / K e y > < / a : K e y > < a : V a l u e   i : t y p e = " M e a s u r e G r i d V i e w S t a t e I D i a g r a m L i n k E n d p o i n t " / > < / a : K e y V a l u e O f D i a g r a m O b j e c t K e y a n y T y p e z b w N T n L X > < a : K e y V a l u e O f D i a g r a m O b j e c t K e y a n y T y p e z b w N T n L X > < a : K e y > < K e y > L i n k s \ & l t ; C o l u m n s \ C o u n t   o f   T r o p i c a l   S a v a n n a h & g t ; - & l t ; M e a s u r e s \ T r o p i c a l   S a v a n n a h & g t ; < / K e y > < / a : K e y > < a : V a l u e   i : t y p e = " M e a s u r e G r i d V i e w S t a t e I D i a g r a m L i n k " / > < / a : K e y V a l u e O f D i a g r a m O b j e c t K e y a n y T y p e z b w N T n L X > < a : K e y V a l u e O f D i a g r a m O b j e c t K e y a n y T y p e z b w N T n L X > < a : K e y > < K e y > L i n k s \ & l t ; C o l u m n s \ C o u n t   o f   T r o p i c a l   S a v a n n a h & g t ; - & l t ; M e a s u r e s \ T r o p i c a l   S a v a n n a h & g t ; \ C O L U M N < / K e y > < / a : K e y > < a : V a l u e   i : t y p e = " M e a s u r e G r i d V i e w S t a t e I D i a g r a m L i n k E n d p o i n t " / > < / a : K e y V a l u e O f D i a g r a m O b j e c t K e y a n y T y p e z b w N T n L X > < a : K e y V a l u e O f D i a g r a m O b j e c t K e y a n y T y p e z b w N T n L X > < a : K e y > < K e y > L i n k s \ & l t ; C o l u m n s \ C o u n t   o f   T r o p i c a l   S a v a n n a h & g t ; - & l t ; M e a s u r e s \ T r o p i c a l   S a v a n n a h & g t ; \ M E A S U R E < / K e y > < / a : K e y > < a : V a l u e   i : t y p e = " M e a s u r e G r i d V i e w S t a t e I D i a g r a m L i n k E n d p o i n t " / > < / a : K e y V a l u e O f D i a g r a m O b j e c t K e y a n y T y p e z b w N T n L X > < a : K e y V a l u e O f D i a g r a m O b j e c t K e y a n y T y p e z b w N T n L X > < a : K e y > < K e y > L i n k s \ & l t ; C o l u m n s \ C o u n t   o f   T r o p i c a l   S e m i   -   A r i d   ( S t e p p e ) & g t ; - & l t ; M e a s u r e s \ T r o p i c a l   S e m i   -   A r i d   ( S t e p p e ) & g t ; < / K e y > < / a : K e y > < a : V a l u e   i : t y p e = " M e a s u r e G r i d V i e w S t a t e I D i a g r a m L i n k " / > < / a : K e y V a l u e O f D i a g r a m O b j e c t K e y a n y T y p e z b w N T n L X > < a : K e y V a l u e O f D i a g r a m O b j e c t K e y a n y T y p e z b w N T n L X > < a : K e y > < K e y > L i n k s \ & l t ; C o l u m n s \ C o u n t   o f   T r o p i c a l   S e m i   -   A r i d   ( S t e p p e ) & g t ; - & l t ; M e a s u r e s \ T r o p i c a l   S e m i   -   A r i d   ( S t e p p e ) & g t ; \ C O L U M N < / K e y > < / a : K e y > < a : V a l u e   i : t y p e = " M e a s u r e G r i d V i e w S t a t e I D i a g r a m L i n k E n d p o i n t " / > < / a : K e y V a l u e O f D i a g r a m O b j e c t K e y a n y T y p e z b w N T n L X > < a : K e y V a l u e O f D i a g r a m O b j e c t K e y a n y T y p e z b w N T n L X > < a : K e y > < K e y > L i n k s \ & l t ; C o l u m n s \ C o u n t   o f   T r o p i c a l   S e m i   -   A r i d   ( S t e p p e ) & g t ; - & l t ; M e a s u r e s \ T r o p i c a l   S e m i   -   A r i d   ( S t e p p e ) & g t ; \ M E A S U R E < / K e y > < / a : K e y > < a : V a l u e   i : t y p e = " M e a s u r e G r i d V i e w S t a t e I D i a g r a m L i n k E n d p o i n t " / > < / a : K e y V a l u e O f D i a g r a m O b j e c t K e y a n y T y p e z b w N T n L X > < a : K e y V a l u e O f D i a g r a m O b j e c t K e y a n y T y p e z b w N T n L X > < a : K e y > < K e y > L i n k s \ & l t ; C o l u m n s \ S u m   o f   N o .   o f   C l i m a t e s & g t ; - & l t ; M e a s u r e s \ N o .   o f   C l i m a t e s & g t ; < / K e y > < / a : K e y > < a : V a l u e   i : t y p e = " M e a s u r e G r i d V i e w S t a t e I D i a g r a m L i n k " / > < / a : K e y V a l u e O f D i a g r a m O b j e c t K e y a n y T y p e z b w N T n L X > < a : K e y V a l u e O f D i a g r a m O b j e c t K e y a n y T y p e z b w N T n L X > < a : K e y > < K e y > L i n k s \ & l t ; C o l u m n s \ S u m   o f   N o .   o f   C l i m a t e s & g t ; - & l t ; M e a s u r e s \ N o .   o f   C l i m a t e s & g t ; \ C O L U M N < / K e y > < / a : K e y > < a : V a l u e   i : t y p e = " M e a s u r e G r i d V i e w S t a t e I D i a g r a m L i n k E n d p o i n t " / > < / a : K e y V a l u e O f D i a g r a m O b j e c t K e y a n y T y p e z b w N T n L X > < a : K e y V a l u e O f D i a g r a m O b j e c t K e y a n y T y p e z b w N T n L X > < a : K e y > < K e y > L i n k s \ & l t ; C o l u m n s \ S u m   o f   N o .   o f   C l i m a t e s & g t ; - & l t ; M e a s u r e s \ N o .   o f   C l i m a t e s & g t ; \ M E A S U R E < / K e y > < / a : K e y > < a : V a l u e   i : t y p e = " M e a s u r e G r i d V i e w S t a t e I D i a g r a m L i n k E n d p o i n t " / > < / a : K e y V a l u e O f D i a g r a m O b j e c t K e y a n y T y p e z b w N T n L X > < a : K e y V a l u e O f D i a g r a m O b j e c t K e y a n y T y p e z b w N T n L X > < a : K e y > < K e y > L i n k s \ & l t ; C o l u m n s \ C o u n t   o f   S u b t r o p i c a l   a r i d   ( D e s s e r t ) & g t ; - & l t ; M e a s u r e s \ S u b t r o p i c a l   a r i d   ( D e s s e r t ) & g t ; < / K e y > < / a : K e y > < a : V a l u e   i : t y p e = " M e a s u r e G r i d V i e w S t a t e I D i a g r a m L i n k " / > < / a : K e y V a l u e O f D i a g r a m O b j e c t K e y a n y T y p e z b w N T n L X > < a : K e y V a l u e O f D i a g r a m O b j e c t K e y a n y T y p e z b w N T n L X > < a : K e y > < K e y > L i n k s \ & l t ; C o l u m n s \ C o u n t   o f   S u b t r o p i c a l   a r i d   ( D e s s e r t ) & g t ; - & l t ; M e a s u r e s \ S u b t r o p i c a l   a r i d   ( D e s s e r t ) & g t ; \ C O L U M N < / K e y > < / a : K e y > < a : V a l u e   i : t y p e = " M e a s u r e G r i d V i e w S t a t e I D i a g r a m L i n k E n d p o i n t " / > < / a : K e y V a l u e O f D i a g r a m O b j e c t K e y a n y T y p e z b w N T n L X > < a : K e y V a l u e O f D i a g r a m O b j e c t K e y a n y T y p e z b w N T n L X > < a : K e y > < K e y > L i n k s \ & l t ; C o l u m n s \ C o u n t   o f   S u b t r o p i c a l   a r i d   ( D e s s e r t ) & g t ; - & l t ; M e a s u r e s \ S u b t r o p i c a l   a r i d   ( D e s s e r t ) & g t ; \ M E A S U R E < / K e y > < / a : K e y > < a : V a l u e   i : t y p e = " M e a s u r e G r i d V i e w S t a t e I D i a g r a m L i n k E n d p o i n t " / > < / a : K e y V a l u e O f D i a g r a m O b j e c t K e y a n y T y p e z b w N T n L X > < a : K e y V a l u e O f D i a g r a m O b j e c t K e y a n y T y p e z b w N T n L X > < a : K e y > < K e y > L i n k s \ & l t ; C o l u m n s \ C o u n t   o f   S u b t r o p i c a l   s e m i   -   a r i d   ( S t e p p e ) & g t ; - & l t ; M e a s u r e s \ S u b t r o p i c a l   s e m i   -   a r i d   ( S t e p p e ) & g t ; < / K e y > < / a : K e y > < a : V a l u e   i : t y p e = " M e a s u r e G r i d V i e w S t a t e I D i a g r a m L i n k " / > < / a : K e y V a l u e O f D i a g r a m O b j e c t K e y a n y T y p e z b w N T n L X > < a : K e y V a l u e O f D i a g r a m O b j e c t K e y a n y T y p e z b w N T n L X > < a : K e y > < K e y > L i n k s \ & l t ; C o l u m n s \ C o u n t   o f   S u b t r o p i c a l   s e m i   -   a r i d   ( S t e p p e ) & g t ; - & l t ; M e a s u r e s \ S u b t r o p i c a l   s e m i   -   a r i d   ( S t e p p e ) & g t ; \ C O L U M N < / K e y > < / a : K e y > < a : V a l u e   i : t y p e = " M e a s u r e G r i d V i e w S t a t e I D i a g r a m L i n k E n d p o i n t " / > < / a : K e y V a l u e O f D i a g r a m O b j e c t K e y a n y T y p e z b w N T n L X > < a : K e y V a l u e O f D i a g r a m O b j e c t K e y a n y T y p e z b w N T n L X > < a : K e y > < K e y > L i n k s \ & l t ; C o l u m n s \ C o u n t   o f   S u b t r o p i c a l   s e m i   -   a r i d   ( S t e p p e ) & g t ; - & l t ; M e a s u r e s \ S u b t r o p i c a l   s e m i   -   a r i d   ( S t e p p e ) & g t ; \ M E A S U R E < / K e y > < / a : K e y > < a : V a l u e   i : t y p e = " M e a s u r e G r i d V i e w S t a t e I D i a g r a m L i n k E n d p o i n t " / > < / a : K e y V a l u e O f D i a g r a m O b j e c t K e y a n y T y p e z b w N T n L X > < a : K e y V a l u e O f D i a g r a m O b j e c t K e y a n y T y p e z b w N T n L X > < a : K e y > < K e y > L i n k s \ & l t ; C o l u m n s \ C o u n t   o f   S u b t r o p i c a l   H u m i d   C l i m a t e & g t ; - & l t ; M e a s u r e s \ S u b t r o p i c a l   H u m i d   C l i m a t e & g t ; < / K e y > < / a : K e y > < a : V a l u e   i : t y p e = " M e a s u r e G r i d V i e w S t a t e I D i a g r a m L i n k " / > < / a : K e y V a l u e O f D i a g r a m O b j e c t K e y a n y T y p e z b w N T n L X > < a : K e y V a l u e O f D i a g r a m O b j e c t K e y a n y T y p e z b w N T n L X > < a : K e y > < K e y > L i n k s \ & l t ; C o l u m n s \ C o u n t   o f   S u b t r o p i c a l   H u m i d   C l i m a t e & g t ; - & l t ; M e a s u r e s \ S u b t r o p i c a l   H u m i d   C l i m a t e & g t ; \ C O L U M N < / K e y > < / a : K e y > < a : V a l u e   i : t y p e = " M e a s u r e G r i d V i e w S t a t e I D i a g r a m L i n k E n d p o i n t " / > < / a : K e y V a l u e O f D i a g r a m O b j e c t K e y a n y T y p e z b w N T n L X > < a : K e y V a l u e O f D i a g r a m O b j e c t K e y a n y T y p e z b w N T n L X > < a : K e y > < K e y > L i n k s \ & l t ; C o l u m n s \ C o u n t   o f   S u b t r o p i c a l   H u m i d   C l i m a t e & g t ; - & l t ; M e a s u r e s \ S u b t r o p i c a l   H u m i d   C l i m a t e & g t ; \ M E A S U R E < / K e y > < / a : K e y > < a : V a l u e   i : t y p e = " M e a s u r e G r i d V i e w S t a t e I D i a g r a m L i n k E n d p o i n t " / > < / a : K e y V a l u e O f D i a g r a m O b j e c t K e y a n y T y p e z b w N T n L X > < a : K e y V a l u e O f D i a g r a m O b j e c t K e y a n y T y p e z b w N T n L X > < a : K e y > < K e y > L i n k s \ & l t ; C o l u m n s \ C o u n t   o f   M o u n t a i n   C l i m a t e & g t ; - & l t ; M e a s u r e s \ M o u n t a i n   C l i m a t e & g t ; < / K e y > < / a : K e y > < a : V a l u e   i : t y p e = " M e a s u r e G r i d V i e w S t a t e I D i a g r a m L i n k " / > < / a : K e y V a l u e O f D i a g r a m O b j e c t K e y a n y T y p e z b w N T n L X > < a : K e y V a l u e O f D i a g r a m O b j e c t K e y a n y T y p e z b w N T n L X > < a : K e y > < K e y > L i n k s \ & l t ; C o l u m n s \ C o u n t   o f   M o u n t a i n   C l i m a t e & g t ; - & l t ; M e a s u r e s \ M o u n t a i n   C l i m a t e & g t ; \ C O L U M N < / K e y > < / a : K e y > < a : V a l u e   i : t y p e = " M e a s u r e G r i d V i e w S t a t e I D i a g r a m L i n k E n d p o i n t " / > < / a : K e y V a l u e O f D i a g r a m O b j e c t K e y a n y T y p e z b w N T n L X > < a : K e y V a l u e O f D i a g r a m O b j e c t K e y a n y T y p e z b w N T n L X > < a : K e y > < K e y > L i n k s \ & l t ; C o l u m n s \ C o u n t   o f   M o u n t a i n   C l i m a t e & g t ; - & l t ; M e a s u r e s \ M o u n t a i n   C l i m a t e & g t ; \ M E A S U R E < / K e y > < / a : K e y > < a : V a l u e   i : t y p e = " M e a s u r e G r i d V i e w S t a t e I D i a g r a m L i n k E n d p o i n t " / > < / 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  o f   h o t e l s < / K e y > < / D i a g r a m O b j e c t K e y > < D i a g r a m O b j e c t K e y > < K e y > M e a s u r e s \ S u m   o f   N o .   o f   h o t e l s \ T a g I n f o \ F o r m u l a < / K e y > < / D i a g r a m O b j e c t K e y > < D i a g r a m O b j e c t K e y > < K e y > M e a s u r e s \ S u m   o f   N o .   o f   h o t e l s \ T a g I n f o \ V a l u e < / K e y > < / D i a g r a m O b j e c t K e y > < D i a g r a m O b j e c t K e y > < K e y > C o l u m n s \ N o r t h e a s t e r n   S t a t e s < / K e y > < / D i a g r a m O b j e c t K e y > < D i a g r a m O b j e c t K e y > < K e y > C o l u m n s \ N o .   o f   h o t e l s < / K e y > < / D i a g r a m O b j e c t K e y > < D i a g r a m O b j e c t K e y > < K e y > L i n k s \ & l t ; C o l u m n s \ S u m   o f   N o .   o f   h o t e l s & g t ; - & l t ; M e a s u r e s \ N o .   o f   h o t e l s & g t ; < / K e y > < / D i a g r a m O b j e c t K e y > < D i a g r a m O b j e c t K e y > < K e y > L i n k s \ & l t ; C o l u m n s \ S u m   o f   N o .   o f   h o t e l s & g t ; - & l t ; M e a s u r e s \ N o .   o f   h o t e l s & g t ; \ C O L U M N < / K e y > < / D i a g r a m O b j e c t K e y > < D i a g r a m O b j e c t K e y > < K e y > L i n k s \ & l t ; C o l u m n s \ S u m   o f   N o .   o f   h o t e l s & g t ; - & l t ; M e a s u r e s \ N o .   o f   h o t e l s & g t ; \ M E A S U R E 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  o f   h o t e l s < / K e y > < / a : K e y > < a : V a l u e   i : t y p e = " M e a s u r e G r i d N o d e V i e w S t a t e " > < C o l u m n > 1 < / C o l u m n > < L a y e d O u t > t r u e < / L a y e d O u t > < W a s U I I n v i s i b l e > t r u e < / W a s U I I n v i s i b l e > < / a : V a l u e > < / a : K e y V a l u e O f D i a g r a m O b j e c t K e y a n y T y p e z b w N T n L X > < a : K e y V a l u e O f D i a g r a m O b j e c t K e y a n y T y p e z b w N T n L X > < a : K e y > < K e y > M e a s u r e s \ S u m   o f   N o .   o f   h o t e l s \ T a g I n f o \ F o r m u l a < / K e y > < / a : K e y > < a : V a l u e   i : t y p e = " M e a s u r e G r i d V i e w S t a t e I D i a g r a m T a g A d d i t i o n a l I n f o " / > < / a : K e y V a l u e O f D i a g r a m O b j e c t K e y a n y T y p e z b w N T n L X > < a : K e y V a l u e O f D i a g r a m O b j e c t K e y a n y T y p e z b w N T n L X > < a : K e y > < K e y > M e a s u r e s \ S u m   o f   N o .   o f   h o t e l s \ T a g I n f o \ V a l u e < / K e y > < / a : K e y > < a : V a l u e   i : t y p e = " M e a s u r e G r i d V i e w S t a t e I D i a g r a m T a g A d d i t i o n a l I n f o " / > < / a : K e y V a l u e O f D i a g r a m O b j e c t K e y a n y T y p e z b w N T n L X > < a : K e y V a l u e O f D i a g r a m O b j e c t K e y a n y T y p e z b w N T n L X > < a : K e y > < K e y > C o l u m n s \ N o r t h e a s t e r n   S t a t e s < / K e y > < / a : K e y > < a : V a l u e   i : t y p e = " M e a s u r e G r i d N o d e V i e w S t a t e " > < L a y e d O u t > t r u e < / L a y e d O u t > < / a : V a l u e > < / a : K e y V a l u e O f D i a g r a m O b j e c t K e y a n y T y p e z b w N T n L X > < a : K e y V a l u e O f D i a g r a m O b j e c t K e y a n y T y p e z b w N T n L X > < a : K e y > < K e y > C o l u m n s \ N o .   o f   h o t e l s < / K e y > < / a : K e y > < a : V a l u e   i : t y p e = " M e a s u r e G r i d N o d e V i e w S t a t e " > < C o l u m n > 1 < / C o l u m n > < L a y e d O u t > t r u e < / L a y e d O u t > < / a : V a l u e > < / a : K e y V a l u e O f D i a g r a m O b j e c t K e y a n y T y p e z b w N T n L X > < a : K e y V a l u e O f D i a g r a m O b j e c t K e y a n y T y p e z b w N T n L X > < a : K e y > < K e y > L i n k s \ & l t ; C o l u m n s \ S u m   o f   N o .   o f   h o t e l s & g t ; - & l t ; M e a s u r e s \ N o .   o f   h o t e l s & g t ; < / K e y > < / a : K e y > < a : V a l u e   i : t y p e = " M e a s u r e G r i d V i e w S t a t e I D i a g r a m L i n k " / > < / a : K e y V a l u e O f D i a g r a m O b j e c t K e y a n y T y p e z b w N T n L X > < a : K e y V a l u e O f D i a g r a m O b j e c t K e y a n y T y p e z b w N T n L X > < a : K e y > < K e y > L i n k s \ & l t ; C o l u m n s \ S u m   o f   N o .   o f   h o t e l s & g t ; - & l t ; M e a s u r e s \ N o .   o f   h o t e l s & g t ; \ C O L U M N < / K e y > < / a : K e y > < a : V a l u e   i : t y p e = " M e a s u r e G r i d V i e w S t a t e I D i a g r a m L i n k E n d p o i n t " / > < / a : K e y V a l u e O f D i a g r a m O b j e c t K e y a n y T y p e z b w N T n L X > < a : K e y V a l u e O f D i a g r a m O b j e c t K e y a n y T y p e z b w N T n L X > < a : K e y > < K e y > L i n k s \ & l t ; C o l u m n s \ S u m   o f   N o .   o f   h o t e l s & g t ; - & l t ; M e a s u r e s \ N o .   o f   h o t e l s & g t ; \ M E A S U R E 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P o w e r P i v o t V e r s i o n " > < C u s t o m C o n t e n t > < ! [ C D A T A [ 2 0 1 5 . 1 3 0 . 1 6 0 5 . 1 9 9 ] ] > < / 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 C o l u m n s \ S t a t e s   N a m e < / K e y > < / a : K e y > < a : V a l u e   i : t y p e = " T a b l e W i d g e t B a s e V i e w S t a t e " / > < / a : K e y V a l u e O f D i a g r a m O b j e c t K e y a n y T y p e z b w N T n L X > < a : K e y V a l u e O f D i a g r a m O b j e c t K e y a n y T y p e z b w N T n L X > < a : K e y > < K e y > C o l u m n s \ T r o p i c a l   M o n s o o n < / K e y > < / a : K e y > < a : V a l u e   i : t y p e = " T a b l e W i d g e t B a s e V i e w S t a t e " / > < / a : K e y V a l u e O f D i a g r a m O b j e c t K e y a n y T y p e z b w N T n L X > < a : K e y V a l u e O f D i a g r a m O b j e c t K e y a n y T y p e z b w N T n L X > < a : K e y > < K e y > C o l u m n s \ T r o p i c a l   S a v a n n a h < / K e y > < / a : K e y > < a : V a l u e   i : t y p e = " T a b l e W i d g e t B a s e V i e w S t a t e " / > < / a : K e y V a l u e O f D i a g r a m O b j e c t K e y a n y T y p e z b w N T n L X > < a : K e y V a l u e O f D i a g r a m O b j e c t K e y a n y T y p e z b w N T n L X > < a : K e y > < K e y > C o l u m n s \ T r o p i c a l   S e m i   -   A r i d   ( S t e p p e ) < / K e y > < / a : K e y > < a : V a l u e   i : t y p e = " T a b l e W i d g e t B a s e V i e w S t a t e " / > < / a : K e y V a l u e O f D i a g r a m O b j e c t K e y a n y T y p e z b w N T n L X > < a : K e y V a l u e O f D i a g r a m O b j e c t K e y a n y T y p e z b w N T n L X > < a : K e y > < K e y > C o l u m n s \ S u b t r o p i c a l   a r i d   ( D e s s e r t ) < / K e y > < / a : K e y > < a : V a l u e   i : t y p e = " T a b l e W i d g e t B a s e V i e w S t a t e " / > < / a : K e y V a l u e O f D i a g r a m O b j e c t K e y a n y T y p e z b w N T n L X > < a : K e y V a l u e O f D i a g r a m O b j e c t K e y a n y T y p e z b w N T n L X > < a : K e y > < K e y > C o l u m n s \ S u b t r o p i c a l   s e m i   -   a r i d   ( S t e p p e ) < / K e y > < / a : K e y > < a : V a l u e   i : t y p e = " T a b l e W i d g e t B a s e V i e w S t a t e " / > < / a : K e y V a l u e O f D i a g r a m O b j e c t K e y a n y T y p e z b w N T n L X > < a : K e y V a l u e O f D i a g r a m O b j e c t K e y a n y T y p e z b w N T n L X > < a : K e y > < K e y > C o l u m n s \ S u b t r o p i c a l   H u m i d   C l i m a t e < / K e y > < / a : K e y > < a : V a l u e   i : t y p e = " T a b l e W i d g e t B a s e V i e w S t a t e " / > < / a : K e y V a l u e O f D i a g r a m O b j e c t K e y a n y T y p e z b w N T n L X > < a : K e y V a l u e O f D i a g r a m O b j e c t K e y a n y T y p e z b w N T n L X > < a : K e y > < K e y > C o l u m n s \ M o u n t a i n   C l i m a t e < / K e y > < / a : K e y > < a : V a l u e   i : t y p e = " T a b l e W i d g e t B a s e V i e w S t a t e " / > < / a : K e y V a l u e O f D i a g r a m O b j e c t K e y a n y T y p e z b w N T n L X > < a : K e y V a l u e O f D i a g r a m O b j e c t K e y a n y T y p e z b w N T n L X > < a : K e y > < K e y > C o l u m n s \ N o .   o f   C l i m a t e s 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 C o l u m n s \ S e r i a l   N o . < / K e y > < / a : K e y > < a : V a l u e   i : t y p e = " T a b l e W i d g e t B a s e V i e w S t a t e " / > < / a : K e y V a l u e O f D i a g r a m O b j e c t K e y a n y T y p e z b w N T n L X > < a : K e y V a l u e O f D i a g r a m O b j e c t K e y a n y T y p e z b w N T n L X > < a : K e y > < K e y > C o l u m n s \ S t a t e s < / K e y > < / a : K e y > < a : V a l u e   i : t y p e = " T a b l e W i d g e t B a s e V i e w S t a t e " / > < / a : K e y V a l u e O f D i a g r a m O b j e c t K e y a n y T y p e z b w N T n L X > < a : K e y V a l u e O f D i a g r a m O b j e c t K e y a n y T y p e z b w N T n L X > < a : K e y > < K e y > C o l u m n s \ N o   o f   H o t e l s 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 C o l u m n s \ N o r t h e a s t e r n   S t a t e s < / K e y > < / a : K e y > < a : V a l u e   i : t y p e = " T a b l e W i d g e t B a s e V i e w S t a t e " / > < / a : K e y V a l u e O f D i a g r a m O b j e c t K e y a n y T y p e z b w N T n L X > < a : K e y V a l u e O f D i a g r a m O b j e c t K e y a n y T y p e z b w N T n L X > < a : K e y > < K e y > C o l u m n s \ N o .   o f   h o t e l s 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O r d e r " > < C u s t o m C o n t e n t > < ! [ C D A T A [ T a b l e 7 , T a b l e 1 , T a b l e 2 ] ] > < / C u s t o m C o n t e n t > < / G e m i n i > 
</file>

<file path=customXml/item4.xml>��< ? x m l   v e r s i o n = " 1 . 0 "   e n c o d i n g = " U T F - 1 6 " ? > < G e m i n i   x m l n s = " h t t p : / / g e m i n i / p i v o t c u s t o m i z a t i o n / M a n u a l C a l c M o d e " > < 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 S e r i a l   N o . < / s t r i n g > < / k e y > < v a l u e > < i n t > 1 1 6 < / i n t > < / v a l u e > < / i t e m > < i t e m > < k e y > < s t r i n g > S t a t e s < / s t r i n g > < / k e y > < v a l u e > < i n t > 9 0 < / i n t > < / v a l u e > < / i t e m > < i t e m > < k e y > < s t r i n g > N o   o f   H o t e l s < / s t r i n g > < / k e y > < v a l u e > < i n t > 1 3 8 < / i n t > < / v a l u e > < / i t e m > < / C o l u m n W i d t h s > < C o l u m n D i s p l a y I n d e x > < i t e m > < k e y > < s t r i n g > S e r i a l   N o . < / s t r i n g > < / k e y > < v a l u e > < i n t > 0 < / i n t > < / v a l u e > < / i t e m > < i t e m > < k e y > < s t r i n g > S t a t e s < / s t r i n g > < / k e y > < v a l u e > < i n t > 1 < / i n t > < / v a l u e > < / i t e m > < i t e m > < k e y > < s t r i n g > N o   o f   H o t e l s 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T a b l e 2 ] ] > < / 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 2 0 2 3 - 0 5 - 0 8 T 1 4 : 4 6 : 5 6 . 8 4 5 0 1 8 2 + 0 5 : 3 0 < / L a s t P r o c e s s e d T i m e > < / D a t a M o d e l i n g S a n d b o x . S e r i a l i z e d S a n d b o x E r r o r C a c h e > ] ] > < / 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 N o r t h e a s t e r n   S t a t e s < / s t r i n g > < / k e y > < v a l u e > < i n t > 1 9 7 < / i n t > < / v a l u e > < / i t e m > < i t e m > < k e y > < s t r i n g > N o .   o f   h o t e l s < / s t r i n g > < / k e y > < v a l u e > < i n t > 1 4 1 < / i n t > < / v a l u e > < / i t e m > < / C o l u m n W i d t h s > < C o l u m n D i s p l a y I n d e x > < i t e m > < k e y > < s t r i n g > N o r t h e a s t e r n   S t a t e s < / s t r i n g > < / k e y > < v a l u e > < i n t > 0 < / i n t > < / v a l u e > < / i t e m > < i t e m > < k e y > < s t r i n g > N o .   o f   h o t e l s 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A8EF7CC-B2D3-44D6-B884-364B97738483}">
  <ds:schemaRefs/>
</ds:datastoreItem>
</file>

<file path=customXml/itemProps10.xml><?xml version="1.0" encoding="utf-8"?>
<ds:datastoreItem xmlns:ds="http://schemas.openxmlformats.org/officeDocument/2006/customXml" ds:itemID="{06247F64-5258-4DE0-81CF-3079BA59076C}">
  <ds:schemaRefs/>
</ds:datastoreItem>
</file>

<file path=customXml/itemProps11.xml><?xml version="1.0" encoding="utf-8"?>
<ds:datastoreItem xmlns:ds="http://schemas.openxmlformats.org/officeDocument/2006/customXml" ds:itemID="{DF63903B-09C6-44EE-BA08-218D81DF02FD}">
  <ds:schemaRefs/>
</ds:datastoreItem>
</file>

<file path=customXml/itemProps12.xml><?xml version="1.0" encoding="utf-8"?>
<ds:datastoreItem xmlns:ds="http://schemas.openxmlformats.org/officeDocument/2006/customXml" ds:itemID="{71E997B8-4AD4-46DF-9DAA-0FADF04668EF}">
  <ds:schemaRefs/>
</ds:datastoreItem>
</file>

<file path=customXml/itemProps13.xml><?xml version="1.0" encoding="utf-8"?>
<ds:datastoreItem xmlns:ds="http://schemas.openxmlformats.org/officeDocument/2006/customXml" ds:itemID="{FFEC6107-04E8-4FAC-94A3-1A179DFC71EA}">
  <ds:schemaRefs/>
</ds:datastoreItem>
</file>

<file path=customXml/itemProps14.xml><?xml version="1.0" encoding="utf-8"?>
<ds:datastoreItem xmlns:ds="http://schemas.openxmlformats.org/officeDocument/2006/customXml" ds:itemID="{0EA3166F-F36F-4875-BF7A-88287711BFDC}">
  <ds:schemaRefs/>
</ds:datastoreItem>
</file>

<file path=customXml/itemProps15.xml><?xml version="1.0" encoding="utf-8"?>
<ds:datastoreItem xmlns:ds="http://schemas.openxmlformats.org/officeDocument/2006/customXml" ds:itemID="{12D1E1BC-A423-4798-BE24-EB38963EE1E5}">
  <ds:schemaRefs/>
</ds:datastoreItem>
</file>

<file path=customXml/itemProps16.xml><?xml version="1.0" encoding="utf-8"?>
<ds:datastoreItem xmlns:ds="http://schemas.openxmlformats.org/officeDocument/2006/customXml" ds:itemID="{EC7B8506-9FBE-4C20-8E5E-72F71AC8AF6D}">
  <ds:schemaRefs/>
</ds:datastoreItem>
</file>

<file path=customXml/itemProps17.xml><?xml version="1.0" encoding="utf-8"?>
<ds:datastoreItem xmlns:ds="http://schemas.openxmlformats.org/officeDocument/2006/customXml" ds:itemID="{387FA022-BF2B-4619-B56C-81945C5F8FE1}">
  <ds:schemaRefs/>
</ds:datastoreItem>
</file>

<file path=customXml/itemProps18.xml><?xml version="1.0" encoding="utf-8"?>
<ds:datastoreItem xmlns:ds="http://schemas.openxmlformats.org/officeDocument/2006/customXml" ds:itemID="{25164242-B7F7-45AA-8DCF-F5C2B47B9097}">
  <ds:schemaRefs/>
</ds:datastoreItem>
</file>

<file path=customXml/itemProps2.xml><?xml version="1.0" encoding="utf-8"?>
<ds:datastoreItem xmlns:ds="http://schemas.openxmlformats.org/officeDocument/2006/customXml" ds:itemID="{D717089E-7F7A-4965-9857-8048C3E0DD92}">
  <ds:schemaRefs/>
</ds:datastoreItem>
</file>

<file path=customXml/itemProps3.xml><?xml version="1.0" encoding="utf-8"?>
<ds:datastoreItem xmlns:ds="http://schemas.openxmlformats.org/officeDocument/2006/customXml" ds:itemID="{1F98320B-1AD3-4566-8ADA-CC89DC46F302}">
  <ds:schemaRefs/>
</ds:datastoreItem>
</file>

<file path=customXml/itemProps4.xml><?xml version="1.0" encoding="utf-8"?>
<ds:datastoreItem xmlns:ds="http://schemas.openxmlformats.org/officeDocument/2006/customXml" ds:itemID="{4809A8B6-D812-4298-86AC-C4FB387BB997}">
  <ds:schemaRefs/>
</ds:datastoreItem>
</file>

<file path=customXml/itemProps5.xml><?xml version="1.0" encoding="utf-8"?>
<ds:datastoreItem xmlns:ds="http://schemas.openxmlformats.org/officeDocument/2006/customXml" ds:itemID="{148B9E5B-6CB1-4D85-B505-0018459332BA}">
  <ds:schemaRefs/>
</ds:datastoreItem>
</file>

<file path=customXml/itemProps6.xml><?xml version="1.0" encoding="utf-8"?>
<ds:datastoreItem xmlns:ds="http://schemas.openxmlformats.org/officeDocument/2006/customXml" ds:itemID="{D135622B-45FD-4E6F-832A-437D1C4A2E9D}">
  <ds:schemaRefs/>
</ds:datastoreItem>
</file>

<file path=customXml/itemProps7.xml><?xml version="1.0" encoding="utf-8"?>
<ds:datastoreItem xmlns:ds="http://schemas.openxmlformats.org/officeDocument/2006/customXml" ds:itemID="{9A5D50F6-0504-4BDF-A4B2-314925788D5D}">
  <ds:schemaRefs/>
</ds:datastoreItem>
</file>

<file path=customXml/itemProps8.xml><?xml version="1.0" encoding="utf-8"?>
<ds:datastoreItem xmlns:ds="http://schemas.openxmlformats.org/officeDocument/2006/customXml" ds:itemID="{970C9EC5-BDEA-4FF6-AC03-BD1B3B4744E6}">
  <ds:schemaRefs/>
</ds:datastoreItem>
</file>

<file path=customXml/itemProps9.xml><?xml version="1.0" encoding="utf-8"?>
<ds:datastoreItem xmlns:ds="http://schemas.openxmlformats.org/officeDocument/2006/customXml" ds:itemID="{95720958-5307-4C43-AC2C-5145B476C5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Page</vt:lpstr>
      <vt:lpstr>Hotel_Dataset</vt:lpstr>
      <vt:lpstr>Q1</vt:lpstr>
      <vt:lpstr>Sheet3</vt:lpstr>
      <vt:lpstr>Q2</vt:lpstr>
      <vt:lpstr>Q3</vt:lpstr>
      <vt:lpstr>Q4</vt:lpstr>
      <vt:lpstr>Q5</vt:lpstr>
      <vt:lpstr>Q6</vt:lpstr>
      <vt:lpstr>End Page</vt:lpstr>
      <vt:lpstr>Hotel_dataset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 ROG</dc:creator>
  <cp:lastModifiedBy>ASUS ROG</cp:lastModifiedBy>
  <cp:lastPrinted>2023-05-08T16:32:41Z</cp:lastPrinted>
  <dcterms:created xsi:type="dcterms:W3CDTF">2023-04-26T08:57:33Z</dcterms:created>
  <dcterms:modified xsi:type="dcterms:W3CDTF">2023-05-08T16:33:59Z</dcterms:modified>
</cp:coreProperties>
</file>