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b9e20c1d2c3b6d/studia/psi/"/>
    </mc:Choice>
  </mc:AlternateContent>
  <xr:revisionPtr revIDLastSave="232" documentId="8_{087507D6-8A7A-44FB-A5F2-392DFBB1397F}" xr6:coauthVersionLast="46" xr6:coauthVersionMax="46" xr10:uidLastSave="{69AA219F-0B68-4632-9CF8-DCF9DA0C866D}"/>
  <bookViews>
    <workbookView xWindow="-120" yWindow="-120" windowWidth="27870" windowHeight="16440" xr2:uid="{4059AEF0-16F3-432E-914F-F725DEEBB683}"/>
  </bookViews>
  <sheets>
    <sheet name="Wstep" sheetId="1" r:id="rId1"/>
    <sheet name="Wynik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D39" i="1"/>
  <c r="D40" i="1"/>
  <c r="D41" i="1"/>
  <c r="D42" i="1"/>
  <c r="D43" i="1"/>
  <c r="D44" i="1"/>
  <c r="D38" i="1"/>
</calcChain>
</file>

<file path=xl/sharedStrings.xml><?xml version="1.0" encoding="utf-8"?>
<sst xmlns="http://schemas.openxmlformats.org/spreadsheetml/2006/main" count="101" uniqueCount="50">
  <si>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</si>
  <si>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</si>
  <si>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</si>
  <si>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</si>
  <si>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</si>
  <si>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</si>
  <si>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</si>
  <si>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</si>
  <si>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</si>
  <si>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</si>
  <si>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</si>
  <si>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</si>
  <si>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</si>
  <si>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</si>
  <si>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</si>
  <si>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</si>
  <si>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min</t>
  </si>
  <si>
    <t>max</t>
  </si>
  <si>
    <t>mean</t>
  </si>
  <si>
    <t>std</t>
  </si>
  <si>
    <t>count</t>
  </si>
  <si>
    <t>Nazwa</t>
  </si>
  <si>
    <t>Rodzaj</t>
  </si>
  <si>
    <t>Usunięta przed uczeniem modelu</t>
  </si>
  <si>
    <t>Ilościowa</t>
  </si>
  <si>
    <t>Jakościowa</t>
  </si>
  <si>
    <t>Nie</t>
  </si>
  <si>
    <t>Tak (nie daje wartościowej informacji)</t>
  </si>
  <si>
    <t>Tak (posiada wiele pustych, trudnych do zastąpienia wartości)</t>
  </si>
  <si>
    <t>(-0.001, 100.0]</t>
  </si>
  <si>
    <t>(100.0, 200.0]</t>
  </si>
  <si>
    <t>(200.0, 300.0]</t>
  </si>
  <si>
    <t>(300.0, 400.0]</t>
  </si>
  <si>
    <t>(400.0, 500.0]</t>
  </si>
  <si>
    <t>(500.0, 1000.0]</t>
  </si>
  <si>
    <t>(1000.0, 10000.0]</t>
  </si>
  <si>
    <t>Zakres</t>
  </si>
  <si>
    <t>Ilość wartości</t>
  </si>
  <si>
    <t>% Wszystkich wartości</t>
  </si>
  <si>
    <t>RMSE</t>
  </si>
  <si>
    <t>MAE</t>
  </si>
  <si>
    <t>MSE</t>
  </si>
  <si>
    <t>R2</t>
  </si>
  <si>
    <t>Typ danych</t>
  </si>
  <si>
    <t>Nr. architektury</t>
  </si>
  <si>
    <t>trenujace</t>
  </si>
  <si>
    <t>testowe</t>
  </si>
  <si>
    <t>price after</t>
  </si>
  <si>
    <t>nghb_group</t>
  </si>
  <si>
    <t>nghb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</si>
</sst>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9" fontId="2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2" fillId="3" borderId="2" xfId="0" applyFont="1" applyFill="1" applyBorder="1"/>
    <xf numFmtId="0" fontId="0" fillId="0" borderId="2" xfId="0" applyBorder="1" applyAlignment="1">
      <alignment vertical="center" wrapText="1"/>
    </xf>
    <xf numFmtId="0" fontId="0" fillId="0" borderId="3" xfId="0" applyBorder="1"/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0" fillId="3" borderId="2" xfId="0" applyFill="1" applyBorder="1"/>
    <xf numFmtId="10" fontId="0" fillId="0" borderId="0" xfId="0" applyNumberFormat="1"/>
    <xf numFmtId="10" fontId="0" fillId="0" borderId="2" xfId="0" applyNumberFormat="1" applyBorder="1"/>
    <xf numFmtId="0" fontId="4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1" applyBorder="1" applyAlignment="1">
      <alignment vertical="center" wrapText="1"/>
    </xf>
  </cellXfs>
  <cellStyles count="2">
    <cellStyle name="Neutral" xfId="1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9AD0-2948-4578-97FA-5A1F958A5091}">
  <dimension ref="B2:AB45"/>
  <sheetViews>
    <sheetView tabSelected="1" topLeftCell="B1" workbookViewId="0">
      <selection activeCell="J2" sqref="J2:K12"/>
    </sheetView>
  </sheetViews>
  <sheetFormatPr defaultRowHeight="15"/>
  <cols>
    <col min="2" max="2" width="28.7109375" bestFit="1" customWidth="1"/>
    <col min="3" max="3" width="12.85546875" bestFit="1" customWidth="1"/>
    <col min="4" max="4" width="36" customWidth="1"/>
    <col min="6" max="6" width="6" bestFit="1" customWidth="1"/>
    <col min="7" max="8" width="9.5703125" bestFit="1" customWidth="1"/>
    <col min="9" max="9" width="10.5703125" bestFit="1" customWidth="1"/>
    <col min="10" max="10" width="24.140625" customWidth="1"/>
    <col min="11" max="11" width="19" customWidth="1"/>
    <col min="12" max="12" width="17.140625" customWidth="1"/>
    <col min="13" max="13" width="19" bestFit="1" customWidth="1"/>
    <col min="14" max="14" width="10.140625" bestFit="1" customWidth="1"/>
    <col min="22" max="22" width="8" bestFit="1" customWidth="1"/>
    <col min="23" max="23" width="9.28515625" customWidth="1"/>
    <col min="24" max="24" width="10.5703125" bestFit="1" customWidth="1"/>
    <col min="25" max="25" width="17.7109375" customWidth="1"/>
    <col min="26" max="26" width="22.140625" customWidth="1"/>
    <col min="27" max="27" width="16" customWidth="1"/>
  </cols>
  <sheetData>
    <row r="2" spans="2:17">
      <c r="B2" s="11" t="s">
        <v>21</v>
      </c>
      <c r="C2" s="11" t="s">
        <v>22</v>
      </c>
      <c r="D2" s="11" t="s">
        <v>23</v>
      </c>
      <c r="J2" s="21"/>
      <c r="K2" s="21" t="s">
        <v>9</v>
      </c>
    </row>
    <row r="3" spans="2:17">
      <c r="B3" s="9" t="s">
        <v>0</v>
      </c>
      <c r="C3" s="9" t="s">
        <v>24</v>
      </c>
      <c r="D3" s="9" t="s">
        <v>27</v>
      </c>
      <c r="J3" s="21" t="s">
        <v>48</v>
      </c>
      <c r="K3" s="3">
        <v>-2.3196000000000001E-2</v>
      </c>
    </row>
    <row r="4" spans="2:17">
      <c r="B4" s="9" t="s">
        <v>1</v>
      </c>
      <c r="C4" s="9" t="s">
        <v>25</v>
      </c>
      <c r="D4" s="9" t="s">
        <v>27</v>
      </c>
      <c r="J4" s="21" t="s">
        <v>49</v>
      </c>
      <c r="K4" s="3">
        <v>-0.142119</v>
      </c>
    </row>
    <row r="5" spans="2:17">
      <c r="B5" s="9" t="s">
        <v>2</v>
      </c>
      <c r="C5" s="9" t="s">
        <v>24</v>
      </c>
      <c r="D5" s="9" t="s">
        <v>27</v>
      </c>
      <c r="J5" s="21" t="s">
        <v>6</v>
      </c>
      <c r="K5" s="3">
        <v>6.7295999999999995E-2</v>
      </c>
    </row>
    <row r="6" spans="2:17">
      <c r="B6" s="9" t="s">
        <v>3</v>
      </c>
      <c r="C6" s="9" t="s">
        <v>25</v>
      </c>
      <c r="D6" s="9" t="s">
        <v>27</v>
      </c>
      <c r="G6" s="8"/>
      <c r="H6" s="8"/>
      <c r="J6" s="21" t="s">
        <v>7</v>
      </c>
      <c r="K6" s="22">
        <v>-0.30569800000000003</v>
      </c>
      <c r="O6" s="8"/>
      <c r="Q6" s="8"/>
    </row>
    <row r="7" spans="2:17">
      <c r="B7" s="9" t="s">
        <v>4</v>
      </c>
      <c r="C7" s="9" t="s">
        <v>25</v>
      </c>
      <c r="D7" s="9" t="s">
        <v>26</v>
      </c>
      <c r="G7" s="8"/>
      <c r="H7" s="8"/>
      <c r="J7" s="21" t="s">
        <v>8</v>
      </c>
      <c r="K7" s="3">
        <v>0.48920400000000003</v>
      </c>
      <c r="O7" s="8"/>
      <c r="Q7" s="8"/>
    </row>
    <row r="8" spans="2:17">
      <c r="B8" s="9" t="s">
        <v>5</v>
      </c>
      <c r="C8" s="9" t="s">
        <v>25</v>
      </c>
      <c r="D8" s="9" t="s">
        <v>26</v>
      </c>
      <c r="G8" s="8"/>
      <c r="H8" s="8"/>
      <c r="J8" s="21" t="s">
        <v>9</v>
      </c>
      <c r="K8" s="3">
        <v>1</v>
      </c>
      <c r="O8" s="8"/>
      <c r="Q8" s="8"/>
    </row>
    <row r="9" spans="2:17">
      <c r="B9" s="9" t="s">
        <v>6</v>
      </c>
      <c r="C9" s="9" t="s">
        <v>24</v>
      </c>
      <c r="D9" s="9" t="s">
        <v>26</v>
      </c>
      <c r="G9" s="8"/>
      <c r="H9" s="8"/>
      <c r="J9" s="21" t="s">
        <v>10</v>
      </c>
      <c r="K9" s="3">
        <v>2.8076E-2</v>
      </c>
      <c r="O9" s="8"/>
      <c r="Q9" s="8"/>
    </row>
    <row r="10" spans="2:17" ht="15" customHeight="1">
      <c r="B10" s="9" t="s">
        <v>7</v>
      </c>
      <c r="C10" s="9" t="s">
        <v>24</v>
      </c>
      <c r="D10" s="9" t="s">
        <v>26</v>
      </c>
      <c r="J10" s="21" t="s">
        <v>11</v>
      </c>
      <c r="K10" s="3">
        <v>-2.7798E-2</v>
      </c>
    </row>
    <row r="11" spans="2:17" ht="15" customHeight="1">
      <c r="B11" s="9" t="s">
        <v>8</v>
      </c>
      <c r="C11" s="9" t="s">
        <v>25</v>
      </c>
      <c r="D11" s="9" t="s">
        <v>26</v>
      </c>
      <c r="J11" s="21" t="s">
        <v>13</v>
      </c>
      <c r="K11" s="3">
        <v>-5.0220000000000001E-2</v>
      </c>
    </row>
    <row r="12" spans="2:17">
      <c r="B12" s="9" t="s">
        <v>9</v>
      </c>
      <c r="C12" s="9" t="s">
        <v>24</v>
      </c>
      <c r="D12" s="9" t="s">
        <v>26</v>
      </c>
      <c r="J12" s="21" t="s">
        <v>15</v>
      </c>
      <c r="K12" s="3">
        <v>5.7972000000000003E-2</v>
      </c>
    </row>
    <row r="13" spans="2:17">
      <c r="B13" s="9" t="s">
        <v>10</v>
      </c>
      <c r="C13" s="9" t="s">
        <v>24</v>
      </c>
      <c r="D13" s="9" t="s">
        <v>26</v>
      </c>
    </row>
    <row r="14" spans="2:17">
      <c r="B14" s="9" t="s">
        <v>11</v>
      </c>
      <c r="C14" s="9" t="s">
        <v>24</v>
      </c>
      <c r="D14" s="9" t="s">
        <v>26</v>
      </c>
    </row>
    <row r="15" spans="2:17" ht="30" customHeight="1">
      <c r="B15" s="9" t="s">
        <v>12</v>
      </c>
      <c r="C15" s="9" t="s">
        <v>25</v>
      </c>
      <c r="D15" s="10" t="s">
        <v>28</v>
      </c>
    </row>
    <row r="16" spans="2:17">
      <c r="B16" s="9" t="s">
        <v>13</v>
      </c>
      <c r="C16" s="9" t="s">
        <v>24</v>
      </c>
      <c r="D16" s="9" t="s">
        <v>26</v>
      </c>
    </row>
    <row r="17" spans="2:28">
      <c r="B17" s="9" t="s">
        <v>14</v>
      </c>
      <c r="C17" s="9" t="s">
        <v>24</v>
      </c>
      <c r="D17" s="9" t="s">
        <v>27</v>
      </c>
    </row>
    <row r="18" spans="2:28" ht="16.5" customHeight="1">
      <c r="B18" s="9" t="s">
        <v>15</v>
      </c>
      <c r="C18" s="9" t="s">
        <v>24</v>
      </c>
      <c r="D18" s="9" t="s">
        <v>26</v>
      </c>
      <c r="L18" s="4"/>
    </row>
    <row r="19" spans="2:28">
      <c r="L19" s="5"/>
    </row>
    <row r="20" spans="2:28">
      <c r="L20" s="5"/>
    </row>
    <row r="21" spans="2:28">
      <c r="L21" s="5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2:28" ht="15" customHeight="1">
      <c r="F22" s="13"/>
      <c r="G22" s="14" t="s">
        <v>6</v>
      </c>
      <c r="H22" s="14" t="s">
        <v>7</v>
      </c>
      <c r="I22" s="14" t="s">
        <v>9</v>
      </c>
      <c r="J22" s="14" t="s">
        <v>10</v>
      </c>
      <c r="K22" s="14" t="s">
        <v>11</v>
      </c>
      <c r="L22" s="20" t="s">
        <v>13</v>
      </c>
      <c r="M22" s="14" t="s">
        <v>15</v>
      </c>
      <c r="N22" s="14" t="s">
        <v>47</v>
      </c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2:28">
      <c r="F23" s="14" t="s">
        <v>20</v>
      </c>
      <c r="G23" s="12">
        <v>48895</v>
      </c>
      <c r="H23" s="12">
        <v>48895</v>
      </c>
      <c r="I23" s="12">
        <v>48895</v>
      </c>
      <c r="J23" s="12">
        <v>48895</v>
      </c>
      <c r="K23" s="12">
        <v>48895</v>
      </c>
      <c r="L23" s="9">
        <v>48895</v>
      </c>
      <c r="M23" s="12">
        <v>48895</v>
      </c>
      <c r="N23" s="16">
        <v>45527</v>
      </c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2:28">
      <c r="F24" s="14" t="s">
        <v>18</v>
      </c>
      <c r="G24" s="12">
        <v>40.728949</v>
      </c>
      <c r="H24" s="12">
        <v>-73.952169999999995</v>
      </c>
      <c r="I24" s="12">
        <v>152.720687</v>
      </c>
      <c r="J24" s="12">
        <v>7.0299620000000003</v>
      </c>
      <c r="K24" s="12">
        <v>23.274466</v>
      </c>
      <c r="L24" s="9">
        <v>1.09091</v>
      </c>
      <c r="M24" s="12">
        <v>112.781327</v>
      </c>
      <c r="N24" s="16">
        <v>118.31265</v>
      </c>
      <c r="S24" s="6"/>
      <c r="T24" s="6"/>
      <c r="U24" s="7"/>
      <c r="V24" s="5"/>
      <c r="W24" s="5"/>
      <c r="X24" s="5"/>
      <c r="Y24" s="5"/>
      <c r="Z24" s="5"/>
      <c r="AA24" s="5"/>
      <c r="AB24" s="6"/>
    </row>
    <row r="25" spans="2:28">
      <c r="F25" s="14" t="s">
        <v>19</v>
      </c>
      <c r="G25" s="12">
        <v>5.4530000000000002E-2</v>
      </c>
      <c r="H25" s="12">
        <v>4.6156999999999997E-2</v>
      </c>
      <c r="I25" s="12">
        <v>240.15416999999999</v>
      </c>
      <c r="J25" s="12">
        <v>20.510549999999999</v>
      </c>
      <c r="K25" s="12">
        <v>44.550581999999999</v>
      </c>
      <c r="L25" s="9">
        <v>1.597283</v>
      </c>
      <c r="M25" s="12">
        <v>131.62228899999999</v>
      </c>
      <c r="N25" s="16">
        <v>65.89067</v>
      </c>
      <c r="S25" s="6"/>
      <c r="T25" s="6"/>
      <c r="U25" s="7"/>
      <c r="V25" s="5"/>
      <c r="W25" s="5"/>
      <c r="X25" s="5"/>
      <c r="Y25" s="5"/>
      <c r="Z25" s="5"/>
      <c r="AA25" s="5"/>
      <c r="AB25" s="6"/>
    </row>
    <row r="26" spans="2:28">
      <c r="F26" s="14" t="s">
        <v>16</v>
      </c>
      <c r="G26" s="12">
        <v>40.499789999999997</v>
      </c>
      <c r="H26" s="12">
        <v>-74.244420000000005</v>
      </c>
      <c r="I26" s="12">
        <v>0</v>
      </c>
      <c r="J26" s="12">
        <v>1</v>
      </c>
      <c r="K26" s="12">
        <v>0</v>
      </c>
      <c r="L26" s="9">
        <v>0</v>
      </c>
      <c r="M26" s="12">
        <v>0</v>
      </c>
      <c r="N26" s="16">
        <v>10</v>
      </c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2:28">
      <c r="F27" s="14" t="s">
        <v>17</v>
      </c>
      <c r="G27" s="12">
        <v>40.913060000000002</v>
      </c>
      <c r="H27" s="12">
        <v>-73.712990000000005</v>
      </c>
      <c r="I27" s="12">
        <v>10000</v>
      </c>
      <c r="J27" s="12">
        <v>1250</v>
      </c>
      <c r="K27" s="12">
        <v>629</v>
      </c>
      <c r="L27" s="9">
        <v>58.5</v>
      </c>
      <c r="M27" s="12">
        <v>365</v>
      </c>
      <c r="N27" s="16">
        <v>300</v>
      </c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2:28">
      <c r="N28" s="15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2:28">
      <c r="N29" s="15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2:28"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2:28">
      <c r="K31" s="14" t="s">
        <v>9</v>
      </c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2:28">
      <c r="J32" s="14" t="s">
        <v>20</v>
      </c>
      <c r="K32" s="16">
        <v>45527</v>
      </c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2:28">
      <c r="J33" s="14" t="s">
        <v>18</v>
      </c>
      <c r="K33" s="16">
        <v>118.31265</v>
      </c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2:28">
      <c r="J34" s="14" t="s">
        <v>19</v>
      </c>
      <c r="K34" s="16">
        <v>65.89067</v>
      </c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2:28">
      <c r="J35" s="14" t="s">
        <v>16</v>
      </c>
      <c r="K35" s="16">
        <v>10</v>
      </c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2:28">
      <c r="J36" s="14" t="s">
        <v>17</v>
      </c>
      <c r="K36" s="16">
        <v>300</v>
      </c>
    </row>
    <row r="37" spans="2:28">
      <c r="B37" s="17" t="s">
        <v>36</v>
      </c>
      <c r="C37" s="17" t="s">
        <v>37</v>
      </c>
      <c r="D37" s="17" t="s">
        <v>38</v>
      </c>
    </row>
    <row r="38" spans="2:28">
      <c r="B38" s="16" t="s">
        <v>29</v>
      </c>
      <c r="C38" s="9">
        <v>23928</v>
      </c>
      <c r="D38" s="19">
        <f>C38/SUM($C$38:$C$44)</f>
        <v>0.48937519173739646</v>
      </c>
    </row>
    <row r="39" spans="2:28">
      <c r="B39" s="16" t="s">
        <v>30</v>
      </c>
      <c r="C39" s="9">
        <v>16583</v>
      </c>
      <c r="D39" s="19">
        <f t="shared" ref="D39:D44" si="0">C39/SUM($C$38:$C$44)</f>
        <v>0.33915533285612026</v>
      </c>
    </row>
    <row r="40" spans="2:28">
      <c r="B40" s="16" t="s">
        <v>31</v>
      </c>
      <c r="C40" s="9">
        <v>5027</v>
      </c>
      <c r="D40" s="19">
        <f t="shared" si="0"/>
        <v>0.10281214848143982</v>
      </c>
    </row>
    <row r="41" spans="2:28">
      <c r="B41" s="16" t="s">
        <v>32</v>
      </c>
      <c r="C41" s="9">
        <v>1594</v>
      </c>
      <c r="D41" s="19">
        <f t="shared" si="0"/>
        <v>3.2600470395745984E-2</v>
      </c>
      <c r="H41" s="18">
        <f>SUM(D38:D40)</f>
        <v>0.93134267307495655</v>
      </c>
    </row>
    <row r="42" spans="2:28">
      <c r="B42" s="16" t="s">
        <v>33</v>
      </c>
      <c r="C42" s="9">
        <v>719</v>
      </c>
      <c r="D42" s="19">
        <f t="shared" si="0"/>
        <v>1.4704980059310768E-2</v>
      </c>
    </row>
    <row r="43" spans="2:28">
      <c r="B43" s="16" t="s">
        <v>34</v>
      </c>
      <c r="C43" s="9">
        <v>805</v>
      </c>
      <c r="D43" s="19">
        <f t="shared" si="0"/>
        <v>1.6463851109520401E-2</v>
      </c>
    </row>
    <row r="44" spans="2:28">
      <c r="B44" s="16" t="s">
        <v>35</v>
      </c>
      <c r="C44" s="9">
        <v>239</v>
      </c>
      <c r="D44" s="19">
        <f t="shared" si="0"/>
        <v>4.8880253604663051E-3</v>
      </c>
    </row>
    <row r="45" spans="2:28">
      <c r="D45" s="18"/>
    </row>
  </sheetData>
  <conditionalFormatting sqref="K3:K12">
    <cfRule type="cellIs" dxfId="0" priority="2" operator="greaterThan">
      <formula>0.4</formula>
    </cfRule>
    <cfRule type="cellIs" dxfId="1" priority="1" operator="lessThan">
      <formula>-0.4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E5E8-1F95-4BF2-8BE5-E26E105A3AE9}">
  <dimension ref="C6:J20"/>
  <sheetViews>
    <sheetView workbookViewId="0">
      <selection activeCell="K11" sqref="K11"/>
    </sheetView>
  </sheetViews>
  <sheetFormatPr defaultRowHeight="15"/>
  <cols>
    <col min="2" max="2" width="14.140625" bestFit="1" customWidth="1"/>
    <col min="4" max="4" width="20.28515625" customWidth="1"/>
    <col min="5" max="6" width="12" customWidth="1"/>
  </cols>
  <sheetData>
    <row r="6" spans="3:10">
      <c r="C6" s="1"/>
      <c r="D6" s="1"/>
      <c r="E6" s="1"/>
      <c r="F6" s="1"/>
      <c r="G6" s="1"/>
      <c r="H6" s="1"/>
      <c r="I6" s="1"/>
      <c r="J6" s="1"/>
    </row>
    <row r="15" spans="3:10" ht="15.75" customHeight="1">
      <c r="C15" s="4"/>
      <c r="D15" s="4"/>
      <c r="E15" s="4"/>
      <c r="F15" s="4"/>
      <c r="G15" s="4"/>
      <c r="H15" s="4"/>
      <c r="I15" s="4"/>
    </row>
    <row r="16" spans="3:10" ht="15" customHeight="1">
      <c r="C16" s="21"/>
      <c r="D16" s="21" t="s">
        <v>44</v>
      </c>
      <c r="E16" s="21" t="s">
        <v>43</v>
      </c>
      <c r="F16" s="21" t="s">
        <v>41</v>
      </c>
      <c r="G16" s="21" t="s">
        <v>39</v>
      </c>
      <c r="H16" s="21" t="s">
        <v>40</v>
      </c>
      <c r="I16" s="21" t="s">
        <v>42</v>
      </c>
    </row>
    <row r="17" spans="3:9" ht="15" customHeight="1">
      <c r="C17" s="2">
        <v>0</v>
      </c>
      <c r="D17" s="3">
        <v>1</v>
      </c>
      <c r="E17" s="3" t="s">
        <v>45</v>
      </c>
      <c r="F17" s="3">
        <v>1703.2701420000001</v>
      </c>
      <c r="G17" s="3">
        <v>41.270695000000003</v>
      </c>
      <c r="H17" s="3">
        <v>27.996891000000002</v>
      </c>
      <c r="I17" s="3">
        <v>0.60659799999999997</v>
      </c>
    </row>
    <row r="18" spans="3:9">
      <c r="C18" s="2">
        <v>1</v>
      </c>
      <c r="D18" s="3">
        <v>1</v>
      </c>
      <c r="E18" s="3" t="s">
        <v>46</v>
      </c>
      <c r="F18" s="3">
        <v>2000.3626710000001</v>
      </c>
      <c r="G18" s="3">
        <v>44.725414000000001</v>
      </c>
      <c r="H18" s="3">
        <v>31.458178</v>
      </c>
      <c r="I18" s="3">
        <v>0.54293899999999995</v>
      </c>
    </row>
    <row r="19" spans="3:9">
      <c r="C19" s="2">
        <v>2</v>
      </c>
      <c r="D19" s="3">
        <v>2</v>
      </c>
      <c r="E19" s="3" t="s">
        <v>45</v>
      </c>
      <c r="F19" s="3">
        <v>2030.783813</v>
      </c>
      <c r="G19" s="3">
        <v>45.064216999999999</v>
      </c>
      <c r="H19" s="3">
        <v>31.365455999999998</v>
      </c>
      <c r="I19" s="3">
        <v>0.53095199999999998</v>
      </c>
    </row>
    <row r="20" spans="3:9">
      <c r="C20" s="2">
        <v>3</v>
      </c>
      <c r="D20" s="3">
        <v>2</v>
      </c>
      <c r="E20" s="3" t="s">
        <v>46</v>
      </c>
      <c r="F20" s="3">
        <v>2041.399048</v>
      </c>
      <c r="G20" s="3">
        <v>45.181843000000001</v>
      </c>
      <c r="H20" s="3">
        <v>31.603842</v>
      </c>
      <c r="I20" s="3">
        <v>0.53356300000000001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Wstep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 Karpęcki</cp:lastModifiedBy>
  <dcterms:created xsi:type="dcterms:W3CDTF">2021-05-05T09:59:51Z</dcterms:created>
  <dcterms:modified xsi:type="dcterms:W3CDTF">2021-05-06T11:53:40Z</dcterms:modified>
</cp:coreProperties>
</file>