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/>
  </bookViews>
  <sheets>
    <sheet name="Inicio" sheetId="7" r:id="rId1"/>
    <sheet name="Facebook" sheetId="2" r:id="rId2"/>
    <sheet name="Twitter" sheetId="1" r:id="rId3"/>
    <sheet name="Instagram" sheetId="4" r:id="rId4"/>
    <sheet name="Youtube" sheetId="5" r:id="rId5"/>
    <sheet name="Web" sheetId="6" r:id="rId6"/>
  </sheets>
  <calcPr calcId="124519"/>
</workbook>
</file>

<file path=xl/calcChain.xml><?xml version="1.0" encoding="utf-8"?>
<calcChain xmlns="http://schemas.openxmlformats.org/spreadsheetml/2006/main">
  <c r="G7" i="2"/>
  <c r="F15"/>
  <c r="G7" i="6"/>
  <c r="F15" i="1"/>
  <c r="G7"/>
  <c r="G17" i="6"/>
  <c r="E25"/>
  <c r="F15" i="5"/>
  <c r="D15"/>
  <c r="G7"/>
  <c r="E19"/>
  <c r="G15"/>
  <c r="G11"/>
  <c r="G15" i="4"/>
  <c r="F15"/>
  <c r="D15"/>
  <c r="G11"/>
  <c r="G7"/>
  <c r="E19" i="2"/>
  <c r="G15"/>
  <c r="D15"/>
  <c r="G11"/>
  <c r="E19" i="1"/>
  <c r="G15"/>
  <c r="D15"/>
  <c r="G11"/>
</calcChain>
</file>

<file path=xl/sharedStrings.xml><?xml version="1.0" encoding="utf-8"?>
<sst xmlns="http://schemas.openxmlformats.org/spreadsheetml/2006/main" count="193" uniqueCount="67">
  <si>
    <t>Audiencia</t>
  </si>
  <si>
    <t>Fans perdidos</t>
  </si>
  <si>
    <t>Fans ganados</t>
  </si>
  <si>
    <t>Orgánico</t>
  </si>
  <si>
    <t>Pagado</t>
  </si>
  <si>
    <t>Alcance</t>
  </si>
  <si>
    <t>Interacción</t>
  </si>
  <si>
    <t>Fans anteriores</t>
  </si>
  <si>
    <t>Anterior</t>
  </si>
  <si>
    <t>Visitas</t>
  </si>
  <si>
    <t>Evolución</t>
  </si>
  <si>
    <t>Actual</t>
  </si>
  <si>
    <t>Sección más visitada</t>
  </si>
  <si>
    <t>Twitter</t>
  </si>
  <si>
    <t>Seguidores anteriores</t>
  </si>
  <si>
    <t>Seguidores actuales</t>
  </si>
  <si>
    <t>Mejor post</t>
  </si>
  <si>
    <t>Instagram</t>
  </si>
  <si>
    <t>Youtube</t>
  </si>
  <si>
    <t>Suscriptores anteriores</t>
  </si>
  <si>
    <t>Total</t>
  </si>
  <si>
    <t>Suscriptores actuales</t>
  </si>
  <si>
    <t>Retención</t>
  </si>
  <si>
    <t>Mejor video</t>
  </si>
  <si>
    <t>Usuarios</t>
  </si>
  <si>
    <t>Usuarios anteriores</t>
  </si>
  <si>
    <t>Usuarios actuales</t>
  </si>
  <si>
    <t>Referal</t>
  </si>
  <si>
    <t>Social</t>
  </si>
  <si>
    <t>Directo</t>
  </si>
  <si>
    <t>Web</t>
  </si>
  <si>
    <t>Página más vista</t>
  </si>
  <si>
    <t>Páginas por sesión</t>
  </si>
  <si>
    <t>Visitantes</t>
  </si>
  <si>
    <t>Visitantes únicos</t>
  </si>
  <si>
    <t>Visitantes recurrentes</t>
  </si>
  <si>
    <t>Objetivo</t>
  </si>
  <si>
    <t>Canales</t>
  </si>
  <si>
    <t>Hombres</t>
  </si>
  <si>
    <t>Mujeres</t>
  </si>
  <si>
    <t>Edad</t>
  </si>
  <si>
    <t>País</t>
  </si>
  <si>
    <t>Intereses</t>
  </si>
  <si>
    <t>Mejor artículo</t>
  </si>
  <si>
    <t>%Rebote</t>
  </si>
  <si>
    <t>Mejor foto/video</t>
  </si>
  <si>
    <t>Mejor hashtag</t>
  </si>
  <si>
    <t>Mejor tweet</t>
  </si>
  <si>
    <t>Facebook</t>
  </si>
  <si>
    <t xml:space="preserve">Seguidores actuales </t>
  </si>
  <si>
    <t xml:space="preserve"> Total </t>
  </si>
  <si>
    <t>Visita nuestra web</t>
  </si>
  <si>
    <t>Plantillas informes Redes Sociales y Web gratuitas.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</si>
  <si>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</si>
  <si>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</si>
  <si>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</si>
  <si>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</si>
  <si>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</si>
  <si>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</si>
  <si>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</si>
  <si>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</si>
  <si>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</si>
  <si>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</si>
  <si>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</si>
  <si>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</si>
  <si>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</si>
  <si>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Post principal</t>
  </si>
</sst>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0_ ;[Red]\-0\ "/>
    <numFmt numFmtId="166" formatCode="#,##0;[Red]#,##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/>
      <name val="Trebuchet MS"/>
      <family val="2"/>
    </font>
    <font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F3D3D"/>
        <bgColor indexed="64"/>
      </patternFill>
    </fill>
    <fill>
      <patternFill patternType="solid">
        <fgColor rgb="FF9D4B0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9">
    <border>
      <left/>
      <right/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 style="thin">
        <color theme="3" tint="0.39997558519241921"/>
      </right>
      <top style="medium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thin">
        <color theme="3" tint="0.39997558519241921"/>
      </right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medium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medium">
        <color theme="3" tint="0.39997558519241921"/>
      </top>
      <bottom/>
      <diagonal/>
    </border>
    <border>
      <left style="thin">
        <color theme="3" tint="0.39997558519241921"/>
      </left>
      <right/>
      <top style="medium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medium">
        <color theme="3" tint="0.39997558519241921"/>
      </top>
      <bottom/>
      <diagonal/>
    </border>
    <border>
      <left style="thin">
        <color theme="3" tint="0.39997558519241921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 style="thin">
        <color indexed="64"/>
      </right>
      <top style="medium">
        <color theme="3" tint="0.39997558519241921"/>
      </top>
      <bottom/>
      <diagonal/>
    </border>
    <border>
      <left style="thin">
        <color indexed="64"/>
      </left>
      <right/>
      <top style="medium">
        <color theme="3" tint="0.39997558519241921"/>
      </top>
      <bottom/>
      <diagonal/>
    </border>
    <border>
      <left style="thin">
        <color theme="3" tint="0.39997558519241921"/>
      </left>
      <right style="thin">
        <color indexed="64"/>
      </right>
      <top style="medium">
        <color theme="3" tint="0.39997558519241921"/>
      </top>
      <bottom/>
      <diagonal/>
    </border>
    <border>
      <left style="thin">
        <color theme="3" tint="0.39997558519241921"/>
      </left>
      <right style="thin">
        <color indexed="64"/>
      </right>
      <top style="medium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 style="thin">
        <color indexed="64"/>
      </right>
      <top style="thin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thin">
        <color theme="3" tint="0.39997558519241921"/>
      </bottom>
      <diagonal/>
    </border>
    <border>
      <left/>
      <right/>
      <top style="medium">
        <color theme="3" tint="0.39997558519241921"/>
      </top>
      <bottom style="thin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/>
      <top style="thin">
        <color theme="3" tint="0.39997558519241921"/>
      </top>
      <bottom style="medium">
        <color theme="3" tint="0.39997558519241921"/>
      </bottom>
      <diagonal/>
    </border>
    <border>
      <left/>
      <right/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thin">
        <color theme="3" tint="0.79998168889431442"/>
      </right>
      <top style="medium">
        <color theme="3" tint="0.79998168889431442"/>
      </top>
      <bottom/>
      <diagonal/>
    </border>
    <border>
      <left style="thin">
        <color theme="3" tint="0.79998168889431442"/>
      </left>
      <right/>
      <top style="medium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thin">
        <color theme="3" tint="0.79998168889431442"/>
      </right>
      <top/>
      <bottom style="medium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medium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/>
      <right/>
      <top style="medium">
        <color theme="3" tint="0.79998168889431442"/>
      </top>
      <bottom/>
      <diagonal/>
    </border>
    <border>
      <left style="thin">
        <color theme="3" tint="0.79998168889431442"/>
      </left>
      <right style="thin">
        <color indexed="64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/>
      <right/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indexed="64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rgb="FF9D4B07"/>
      </left>
      <right/>
      <top style="medium">
        <color rgb="FF9D4B07"/>
      </top>
      <bottom/>
      <diagonal/>
    </border>
    <border>
      <left/>
      <right style="thin">
        <color rgb="FF9D4B07"/>
      </right>
      <top style="medium">
        <color rgb="FF9D4B07"/>
      </top>
      <bottom/>
      <diagonal/>
    </border>
    <border>
      <left style="thin">
        <color rgb="FF9D4B07"/>
      </left>
      <right/>
      <top style="medium">
        <color rgb="FF9D4B07"/>
      </top>
      <bottom style="thin">
        <color rgb="FF9D4B07"/>
      </bottom>
      <diagonal/>
    </border>
    <border>
      <left/>
      <right style="thin">
        <color rgb="FF9D4B07"/>
      </right>
      <top style="medium">
        <color rgb="FF9D4B07"/>
      </top>
      <bottom style="thin">
        <color rgb="FF9D4B07"/>
      </bottom>
      <diagonal/>
    </border>
    <border>
      <left style="thin">
        <color rgb="FF9D4B07"/>
      </left>
      <right style="medium">
        <color rgb="FF9D4B07"/>
      </right>
      <top style="medium">
        <color rgb="FF9D4B07"/>
      </top>
      <bottom style="thin">
        <color rgb="FF9D4B07"/>
      </bottom>
      <diagonal/>
    </border>
    <border>
      <left style="medium">
        <color rgb="FF9D4B07"/>
      </left>
      <right/>
      <top/>
      <bottom style="medium">
        <color rgb="FF9D4B07"/>
      </bottom>
      <diagonal/>
    </border>
    <border>
      <left/>
      <right style="thin">
        <color rgb="FF9D4B07"/>
      </right>
      <top/>
      <bottom style="medium">
        <color rgb="FF9D4B07"/>
      </bottom>
      <diagonal/>
    </border>
    <border>
      <left style="thin">
        <color rgb="FF9D4B07"/>
      </left>
      <right/>
      <top style="thin">
        <color rgb="FF9D4B07"/>
      </top>
      <bottom style="medium">
        <color rgb="FF9D4B07"/>
      </bottom>
      <diagonal/>
    </border>
    <border>
      <left/>
      <right style="thin">
        <color rgb="FF9D4B07"/>
      </right>
      <top style="thin">
        <color rgb="FF9D4B07"/>
      </top>
      <bottom style="medium">
        <color rgb="FF9D4B07"/>
      </bottom>
      <diagonal/>
    </border>
    <border>
      <left/>
      <right/>
      <top/>
      <bottom style="medium">
        <color rgb="FF9D4B07"/>
      </bottom>
      <diagonal/>
    </border>
    <border>
      <left/>
      <right style="medium">
        <color rgb="FF9D4B07"/>
      </right>
      <top style="thin">
        <color rgb="FF9D4B07"/>
      </top>
      <bottom style="medium">
        <color rgb="FF9D4B07"/>
      </bottom>
      <diagonal/>
    </border>
    <border>
      <left/>
      <right/>
      <top style="medium">
        <color rgb="FF9D4B07"/>
      </top>
      <bottom/>
      <diagonal/>
    </border>
    <border>
      <left style="thin">
        <color rgb="FF9D4B07"/>
      </left>
      <right/>
      <top style="medium">
        <color rgb="FF9D4B07"/>
      </top>
      <bottom/>
      <diagonal/>
    </border>
    <border>
      <left style="thin">
        <color rgb="FF9D4B07"/>
      </left>
      <right style="thin">
        <color rgb="FF9D4B07"/>
      </right>
      <top style="medium">
        <color rgb="FF9D4B07"/>
      </top>
      <bottom style="thin">
        <color rgb="FF9D4B07"/>
      </bottom>
      <diagonal/>
    </border>
    <border>
      <left style="thin">
        <color rgb="FF9D4B07"/>
      </left>
      <right style="medium">
        <color rgb="FF9D4B07"/>
      </right>
      <top style="thin">
        <color rgb="FF9D4B07"/>
      </top>
      <bottom style="medium">
        <color rgb="FF9D4B07"/>
      </bottom>
      <diagonal/>
    </border>
    <border>
      <left style="thin">
        <color rgb="FF9D4B07"/>
      </left>
      <right style="thin">
        <color indexed="64"/>
      </right>
      <top style="medium">
        <color rgb="FF9D4B07"/>
      </top>
      <bottom style="thin">
        <color rgb="FF9D4B07"/>
      </bottom>
      <diagonal/>
    </border>
    <border>
      <left style="thin">
        <color indexed="64"/>
      </left>
      <right style="thin">
        <color rgb="FF9D4B07"/>
      </right>
      <top style="medium">
        <color rgb="FF9D4B07"/>
      </top>
      <bottom style="thin">
        <color rgb="FF9D4B07"/>
      </bottom>
      <diagonal/>
    </border>
    <border>
      <left style="thin">
        <color rgb="FF9D4B07"/>
      </left>
      <right style="medium">
        <color rgb="FF9D4B07"/>
      </right>
      <top style="medium">
        <color rgb="FF9D4B07"/>
      </top>
      <bottom/>
      <diagonal/>
    </border>
    <border>
      <left style="thin">
        <color rgb="FF9D4B07"/>
      </left>
      <right style="thin">
        <color rgb="FF9D4B07"/>
      </right>
      <top style="thin">
        <color rgb="FF9D4B07"/>
      </top>
      <bottom style="medium">
        <color rgb="FF9D4B07"/>
      </bottom>
      <diagonal/>
    </border>
    <border>
      <left/>
      <right style="medium">
        <color rgb="FF9D4B07"/>
      </right>
      <top style="medium">
        <color rgb="FF9D4B07"/>
      </top>
      <bottom/>
      <diagonal/>
    </border>
    <border>
      <left style="medium">
        <color rgb="FF9D4B07"/>
      </left>
      <right/>
      <top style="thin">
        <color rgb="FF9D4B07"/>
      </top>
      <bottom style="medium">
        <color rgb="FF9D4B07"/>
      </bottom>
      <diagonal/>
    </border>
    <border>
      <left/>
      <right/>
      <top style="thin">
        <color rgb="FF9D4B07"/>
      </top>
      <bottom style="medium">
        <color rgb="FF9D4B07"/>
      </bottom>
      <diagonal/>
    </border>
    <border>
      <left style="medium">
        <color rgb="FF9D4B07"/>
      </left>
      <right/>
      <top style="medium">
        <color rgb="FF9D4B07"/>
      </top>
      <bottom style="thin">
        <color rgb="FF9D4B07"/>
      </bottom>
      <diagonal/>
    </border>
    <border>
      <left/>
      <right/>
      <top style="medium">
        <color rgb="FF9D4B07"/>
      </top>
      <bottom style="thin">
        <color rgb="FF9D4B07"/>
      </bottom>
      <diagonal/>
    </border>
    <border>
      <left/>
      <right style="medium">
        <color rgb="FF9D4B07"/>
      </right>
      <top style="medium">
        <color rgb="FF9D4B07"/>
      </top>
      <bottom style="thin">
        <color rgb="FF9D4B07"/>
      </bottom>
      <diagonal/>
    </border>
    <border>
      <left style="medium">
        <color rgb="FFEF3D3D"/>
      </left>
      <right/>
      <top style="medium">
        <color rgb="FFEF3D3D"/>
      </top>
      <bottom/>
      <diagonal/>
    </border>
    <border>
      <left/>
      <right/>
      <top style="medium">
        <color rgb="FFEF3D3D"/>
      </top>
      <bottom/>
      <diagonal/>
    </border>
    <border>
      <left style="thin">
        <color rgb="FFEF3D3D"/>
      </left>
      <right/>
      <top style="medium">
        <color rgb="FFEF3D3D"/>
      </top>
      <bottom/>
      <diagonal/>
    </border>
    <border>
      <left style="thin">
        <color rgb="FFEF3D3D"/>
      </left>
      <right style="medium">
        <color rgb="FFEF3D3D"/>
      </right>
      <top style="medium">
        <color rgb="FFEF3D3D"/>
      </top>
      <bottom/>
      <diagonal/>
    </border>
    <border>
      <left style="medium">
        <color rgb="FFEF3D3D"/>
      </left>
      <right/>
      <top/>
      <bottom style="medium">
        <color rgb="FFEF3D3D"/>
      </bottom>
      <diagonal/>
    </border>
    <border>
      <left/>
      <right/>
      <top/>
      <bottom style="medium">
        <color rgb="FFEF3D3D"/>
      </bottom>
      <diagonal/>
    </border>
    <border>
      <left style="thin">
        <color rgb="FFEF3D3D"/>
      </left>
      <right/>
      <top style="thin">
        <color rgb="FFEF3D3D"/>
      </top>
      <bottom style="medium">
        <color rgb="FFEF3D3D"/>
      </bottom>
      <diagonal/>
    </border>
    <border>
      <left/>
      <right style="thin">
        <color rgb="FFEF3D3D"/>
      </right>
      <top style="thin">
        <color rgb="FFEF3D3D"/>
      </top>
      <bottom style="medium">
        <color rgb="FFEF3D3D"/>
      </bottom>
      <diagonal/>
    </border>
    <border>
      <left style="thin">
        <color rgb="FFEF3D3D"/>
      </left>
      <right style="medium">
        <color rgb="FFEF3D3D"/>
      </right>
      <top style="thin">
        <color rgb="FFEF3D3D"/>
      </top>
      <bottom style="medium">
        <color rgb="FFEF3D3D"/>
      </bottom>
      <diagonal/>
    </border>
    <border>
      <left style="thin">
        <color rgb="FFEF3D3D"/>
      </left>
      <right style="thin">
        <color rgb="FFEF3D3D"/>
      </right>
      <top style="medium">
        <color rgb="FFEF3D3D"/>
      </top>
      <bottom/>
      <diagonal/>
    </border>
    <border>
      <left style="thin">
        <color rgb="FFEF3D3D"/>
      </left>
      <right style="medium">
        <color rgb="FFEF3D3D"/>
      </right>
      <top style="medium">
        <color rgb="FFEF3D3D"/>
      </top>
      <bottom style="thin">
        <color rgb="FFEF3D3D"/>
      </bottom>
      <diagonal/>
    </border>
    <border>
      <left style="thin">
        <color rgb="FFEF3D3D"/>
      </left>
      <right style="thin">
        <color rgb="FFEF3D3D"/>
      </right>
      <top style="thin">
        <color rgb="FFEF3D3D"/>
      </top>
      <bottom style="medium">
        <color rgb="FFEF3D3D"/>
      </bottom>
      <diagonal/>
    </border>
    <border>
      <left style="thin">
        <color rgb="FFEF3D3D"/>
      </left>
      <right style="thin">
        <color indexed="64"/>
      </right>
      <top style="medium">
        <color rgb="FFEF3D3D"/>
      </top>
      <bottom/>
      <diagonal/>
    </border>
    <border>
      <left style="thin">
        <color indexed="64"/>
      </left>
      <right style="thin">
        <color rgb="FFEF3D3D"/>
      </right>
      <top style="medium">
        <color rgb="FFEF3D3D"/>
      </top>
      <bottom/>
      <diagonal/>
    </border>
    <border>
      <left style="thin">
        <color rgb="FFEF3D3D"/>
      </left>
      <right style="thin">
        <color indexed="64"/>
      </right>
      <top style="medium">
        <color rgb="FFEF3D3D"/>
      </top>
      <bottom style="thin">
        <color rgb="FFEF3D3D"/>
      </bottom>
      <diagonal/>
    </border>
    <border>
      <left style="thin">
        <color indexed="64"/>
      </left>
      <right style="thin">
        <color rgb="FFEF3D3D"/>
      </right>
      <top style="medium">
        <color rgb="FFEF3D3D"/>
      </top>
      <bottom style="thin">
        <color rgb="FFEF3D3D"/>
      </bottom>
      <diagonal/>
    </border>
    <border>
      <left/>
      <right style="medium">
        <color rgb="FFEF3D3D"/>
      </right>
      <top style="thin">
        <color rgb="FFEF3D3D"/>
      </top>
      <bottom style="medium">
        <color rgb="FFEF3D3D"/>
      </bottom>
      <diagonal/>
    </border>
    <border>
      <left/>
      <right style="medium">
        <color rgb="FFEF3D3D"/>
      </right>
      <top style="medium">
        <color rgb="FFEF3D3D"/>
      </top>
      <bottom/>
      <diagonal/>
    </border>
    <border>
      <left style="medium">
        <color rgb="FFEF3D3D"/>
      </left>
      <right/>
      <top style="medium">
        <color rgb="FFEF3D3D"/>
      </top>
      <bottom style="thin">
        <color rgb="FFEF3D3D"/>
      </bottom>
      <diagonal/>
    </border>
    <border>
      <left/>
      <right/>
      <top style="medium">
        <color rgb="FFEF3D3D"/>
      </top>
      <bottom style="thin">
        <color rgb="FFEF3D3D"/>
      </bottom>
      <diagonal/>
    </border>
    <border>
      <left/>
      <right style="medium">
        <color rgb="FFEF3D3D"/>
      </right>
      <top style="medium">
        <color rgb="FFEF3D3D"/>
      </top>
      <bottom style="thin">
        <color rgb="FFEF3D3D"/>
      </bottom>
      <diagonal/>
    </border>
    <border>
      <left/>
      <right style="medium">
        <color rgb="FFEF3D3D"/>
      </right>
      <top/>
      <bottom style="medium">
        <color rgb="FFEF3D3D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3" tint="0.79998168889431442"/>
      </top>
      <bottom/>
      <diagonal/>
    </border>
    <border>
      <left/>
      <right style="thin">
        <color theme="6" tint="0.39997558519241921"/>
      </right>
      <top style="thin">
        <color theme="3" tint="0.79998168889431442"/>
      </top>
      <bottom/>
      <diagonal/>
    </border>
    <border>
      <left style="medium">
        <color theme="6" tint="0.39997558519241921"/>
      </left>
      <right/>
      <top style="medium">
        <color theme="6" tint="0.39997558519241921"/>
      </top>
      <bottom/>
      <diagonal/>
    </border>
    <border>
      <left/>
      <right style="thin">
        <color theme="6" tint="0.39997558519241921"/>
      </right>
      <top style="medium">
        <color theme="6" tint="0.39997558519241921"/>
      </top>
      <bottom/>
      <diagonal/>
    </border>
    <border>
      <left style="thin">
        <color theme="6" tint="0.39997558519241921"/>
      </left>
      <right/>
      <top style="medium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/>
      <right/>
      <top style="medium">
        <color theme="6" tint="0.39997558519241921"/>
      </top>
      <bottom style="thin">
        <color theme="3" tint="0.79998168889431442"/>
      </bottom>
      <diagonal/>
    </border>
    <border>
      <left/>
      <right style="thin">
        <color theme="6" tint="0.39997558519241921"/>
      </right>
      <top style="medium">
        <color theme="6" tint="0.39997558519241921"/>
      </top>
      <bottom style="thin">
        <color theme="3" tint="0.79998168889431442"/>
      </bottom>
      <diagonal/>
    </border>
    <border>
      <left/>
      <right style="medium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 style="medium">
        <color theme="6" tint="0.39997558519241921"/>
      </left>
      <right/>
      <top/>
      <bottom/>
      <diagonal/>
    </border>
    <border>
      <left style="thin">
        <color theme="6" tint="0.39997558519241921"/>
      </left>
      <right style="medium">
        <color theme="6" tint="0.39997558519241921"/>
      </right>
      <top/>
      <bottom/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theme="6" tint="0.39997558519241921"/>
      </left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/>
      <bottom style="medium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/>
      <right/>
      <top style="medium">
        <color theme="6" tint="0.39997558519241921"/>
      </top>
      <bottom/>
      <diagonal/>
    </border>
    <border>
      <left/>
      <right style="medium">
        <color theme="6" tint="0.39997558519241921"/>
      </right>
      <top style="medium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/>
      <right style="medium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/>
      <right style="medium">
        <color theme="6" tint="0.39997558519241921"/>
      </right>
      <top/>
      <bottom style="medium">
        <color theme="6" tint="0.39997558519241921"/>
      </bottom>
      <diagonal/>
    </border>
    <border>
      <left/>
      <right style="thin">
        <color indexed="64"/>
      </right>
      <top style="medium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medium">
        <color theme="6" tint="0.39997558519241921"/>
      </top>
      <bottom style="thin">
        <color theme="6" tint="0.39997558519241921"/>
      </bottom>
      <diagonal/>
    </border>
    <border>
      <left/>
      <right/>
      <top style="medium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theme="6" tint="0.39997558519241921"/>
      </top>
      <bottom/>
      <diagonal/>
    </border>
    <border>
      <left/>
      <right style="thin">
        <color indexed="64"/>
      </right>
      <top style="medium">
        <color theme="6" tint="0.39997558519241921"/>
      </top>
      <bottom/>
      <diagonal/>
    </border>
    <border>
      <left style="thin">
        <color indexed="64"/>
      </left>
      <right style="medium">
        <color theme="6" tint="0.39997558519241921"/>
      </right>
      <top style="medium">
        <color theme="6" tint="0.39997558519241921"/>
      </top>
      <bottom/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indexed="64"/>
      </left>
      <right style="medium">
        <color theme="6" tint="0.39997558519241921"/>
      </right>
      <top style="thin">
        <color theme="6" tint="0.39997558519241921"/>
      </top>
      <bottom style="medium">
        <color theme="6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rgb="FF9D4B07"/>
      </left>
      <right style="thin">
        <color rgb="FF9D4B07"/>
      </right>
      <top style="thin">
        <color rgb="FF9D4B07"/>
      </top>
      <bottom style="thin">
        <color rgb="FF9D4B07"/>
      </bottom>
      <diagonal/>
    </border>
    <border>
      <left style="medium">
        <color rgb="FF9D4B07"/>
      </left>
      <right style="thin">
        <color rgb="FF9D4B07"/>
      </right>
      <top style="medium">
        <color rgb="FF9D4B07"/>
      </top>
      <bottom style="thin">
        <color rgb="FF9D4B07"/>
      </bottom>
      <diagonal/>
    </border>
    <border>
      <left style="medium">
        <color rgb="FF9D4B07"/>
      </left>
      <right style="thin">
        <color rgb="FF9D4B07"/>
      </right>
      <top style="thin">
        <color rgb="FF9D4B07"/>
      </top>
      <bottom style="thin">
        <color rgb="FF9D4B07"/>
      </bottom>
      <diagonal/>
    </border>
    <border>
      <left style="thin">
        <color rgb="FF9D4B07"/>
      </left>
      <right style="medium">
        <color rgb="FF9D4B07"/>
      </right>
      <top style="thin">
        <color rgb="FF9D4B07"/>
      </top>
      <bottom style="thin">
        <color rgb="FF9D4B07"/>
      </bottom>
      <diagonal/>
    </border>
    <border>
      <left style="medium">
        <color rgb="FF9D4B07"/>
      </left>
      <right style="thin">
        <color rgb="FF9D4B07"/>
      </right>
      <top style="thin">
        <color rgb="FF9D4B07"/>
      </top>
      <bottom style="medium">
        <color rgb="FF9D4B07"/>
      </bottom>
      <diagonal/>
    </border>
    <border>
      <left style="thin">
        <color rgb="FFEF3D3D"/>
      </left>
      <right style="thin">
        <color rgb="FFEF3D3D"/>
      </right>
      <top style="thin">
        <color rgb="FFEF3D3D"/>
      </top>
      <bottom style="thin">
        <color rgb="FFEF3D3D"/>
      </bottom>
      <diagonal/>
    </border>
    <border>
      <left style="medium">
        <color rgb="FFEF3D3D"/>
      </left>
      <right style="thin">
        <color rgb="FFEF3D3D"/>
      </right>
      <top style="medium">
        <color rgb="FFEF3D3D"/>
      </top>
      <bottom style="thin">
        <color rgb="FFEF3D3D"/>
      </bottom>
      <diagonal/>
    </border>
    <border>
      <left style="thin">
        <color rgb="FFEF3D3D"/>
      </left>
      <right style="thin">
        <color rgb="FFEF3D3D"/>
      </right>
      <top style="medium">
        <color rgb="FFEF3D3D"/>
      </top>
      <bottom style="thin">
        <color rgb="FFEF3D3D"/>
      </bottom>
      <diagonal/>
    </border>
    <border>
      <left style="medium">
        <color rgb="FFEF3D3D"/>
      </left>
      <right style="thin">
        <color rgb="FFEF3D3D"/>
      </right>
      <top style="thin">
        <color rgb="FFEF3D3D"/>
      </top>
      <bottom style="thin">
        <color rgb="FFEF3D3D"/>
      </bottom>
      <diagonal/>
    </border>
    <border>
      <left style="thin">
        <color rgb="FFEF3D3D"/>
      </left>
      <right style="medium">
        <color rgb="FFEF3D3D"/>
      </right>
      <top style="thin">
        <color rgb="FFEF3D3D"/>
      </top>
      <bottom style="thin">
        <color rgb="FFEF3D3D"/>
      </bottom>
      <diagonal/>
    </border>
    <border>
      <left style="medium">
        <color rgb="FFEF3D3D"/>
      </left>
      <right style="thin">
        <color rgb="FFEF3D3D"/>
      </right>
      <top style="thin">
        <color rgb="FFEF3D3D"/>
      </top>
      <bottom style="medium">
        <color rgb="FFEF3D3D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medium">
        <color theme="6" tint="0.59999389629810485"/>
      </left>
      <right style="thin">
        <color theme="6" tint="0.59999389629810485"/>
      </right>
      <top style="medium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 style="medium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medium">
        <color theme="6" tint="0.59999389629810485"/>
      </right>
      <top style="medium">
        <color theme="6" tint="0.59999389629810485"/>
      </top>
      <bottom style="thin">
        <color theme="6" tint="0.59999389629810485"/>
      </bottom>
      <diagonal/>
    </border>
    <border>
      <left style="medium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 style="medium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medium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medium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medium">
        <color theme="6" tint="0.59999389629810485"/>
      </bottom>
      <diagonal/>
    </border>
    <border>
      <left style="thin">
        <color theme="6" tint="0.59999389629810485"/>
      </left>
      <right style="medium">
        <color theme="6" tint="0.59999389629810485"/>
      </right>
      <top style="thin">
        <color theme="6" tint="0.59999389629810485"/>
      </top>
      <bottom style="medium">
        <color theme="6" tint="0.59999389629810485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291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3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4" fillId="0" borderId="0" xfId="0" applyFont="1"/>
    <xf numFmtId="10" fontId="1" fillId="0" borderId="0" xfId="0" applyNumberFormat="1" applyFont="1" applyBorder="1" applyAlignment="1"/>
    <xf numFmtId="0" fontId="0" fillId="0" borderId="0" xfId="0" applyFill="1"/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7" fillId="0" borderId="0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7" fillId="0" borderId="0" xfId="0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12" fillId="0" borderId="0" xfId="0" applyFont="1" applyFill="1" applyBorder="1" applyAlignment="1"/>
    <xf numFmtId="0" fontId="9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9" xfId="0" applyNumberForma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1" xfId="0" applyNumberForma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9" fillId="5" borderId="58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/>
    </xf>
    <xf numFmtId="0" fontId="9" fillId="5" borderId="67" xfId="0" applyFont="1" applyFill="1" applyBorder="1" applyAlignment="1">
      <alignment horizontal="center"/>
    </xf>
    <xf numFmtId="0" fontId="9" fillId="5" borderId="58" xfId="0" applyFont="1" applyFill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61" xfId="0" applyNumberFormat="1" applyFill="1" applyBorder="1" applyAlignment="1">
      <alignment horizontal="center"/>
    </xf>
    <xf numFmtId="0" fontId="9" fillId="5" borderId="71" xfId="0" applyFont="1" applyFill="1" applyBorder="1" applyAlignment="1">
      <alignment horizontal="center"/>
    </xf>
    <xf numFmtId="0" fontId="9" fillId="4" borderId="82" xfId="0" applyFont="1" applyFill="1" applyBorder="1" applyAlignment="1">
      <alignment horizontal="center" vertical="center"/>
    </xf>
    <xf numFmtId="0" fontId="9" fillId="4" borderId="81" xfId="0" applyFont="1" applyFill="1" applyBorder="1" applyAlignment="1">
      <alignment horizontal="center"/>
    </xf>
    <xf numFmtId="0" fontId="9" fillId="4" borderId="88" xfId="0" applyFont="1" applyFill="1" applyBorder="1" applyAlignment="1">
      <alignment horizontal="center"/>
    </xf>
    <xf numFmtId="0" fontId="9" fillId="4" borderId="89" xfId="0" applyFont="1" applyFill="1" applyBorder="1" applyAlignment="1">
      <alignment horizontal="center"/>
    </xf>
    <xf numFmtId="3" fontId="0" fillId="0" borderId="90" xfId="0" applyNumberFormat="1" applyBorder="1" applyAlignment="1">
      <alignment horizontal="center"/>
    </xf>
    <xf numFmtId="3" fontId="0" fillId="0" borderId="90" xfId="0" applyNumberFormat="1" applyFill="1" applyBorder="1" applyAlignment="1">
      <alignment horizontal="center"/>
    </xf>
    <xf numFmtId="0" fontId="9" fillId="4" borderId="96" xfId="0" applyFont="1" applyFill="1" applyBorder="1" applyAlignment="1">
      <alignment horizontal="center"/>
    </xf>
    <xf numFmtId="10" fontId="1" fillId="0" borderId="38" xfId="0" applyNumberFormat="1" applyFont="1" applyBorder="1" applyAlignment="1">
      <alignment horizontal="center"/>
    </xf>
    <xf numFmtId="9" fontId="1" fillId="0" borderId="41" xfId="1" applyFon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/>
    </xf>
    <xf numFmtId="9" fontId="1" fillId="0" borderId="9" xfId="1" applyFont="1" applyBorder="1" applyAlignment="1">
      <alignment horizontal="center"/>
    </xf>
    <xf numFmtId="3" fontId="0" fillId="0" borderId="72" xfId="0" applyNumberFormat="1" applyBorder="1" applyAlignment="1">
      <alignment horizontal="center"/>
    </xf>
    <xf numFmtId="10" fontId="1" fillId="0" borderId="61" xfId="0" applyNumberFormat="1" applyFont="1" applyBorder="1" applyAlignment="1">
      <alignment horizontal="center"/>
    </xf>
    <xf numFmtId="9" fontId="1" fillId="0" borderId="61" xfId="1" applyFont="1" applyBorder="1" applyAlignment="1">
      <alignment horizontal="center"/>
    </xf>
    <xf numFmtId="3" fontId="0" fillId="0" borderId="85" xfId="0" applyNumberFormat="1" applyBorder="1" applyAlignment="1">
      <alignment horizontal="center"/>
    </xf>
    <xf numFmtId="10" fontId="1" fillId="0" borderId="90" xfId="0" applyNumberFormat="1" applyFont="1" applyBorder="1" applyAlignment="1">
      <alignment horizontal="center"/>
    </xf>
    <xf numFmtId="9" fontId="1" fillId="0" borderId="90" xfId="1" applyFont="1" applyBorder="1" applyAlignment="1">
      <alignment horizontal="center"/>
    </xf>
    <xf numFmtId="9" fontId="0" fillId="0" borderId="85" xfId="1" applyFont="1" applyBorder="1" applyAlignment="1">
      <alignment horizontal="center"/>
    </xf>
    <xf numFmtId="0" fontId="13" fillId="6" borderId="103" xfId="0" applyFont="1" applyFill="1" applyBorder="1" applyAlignment="1">
      <alignment horizontal="center" vertical="center"/>
    </xf>
    <xf numFmtId="0" fontId="13" fillId="6" borderId="102" xfId="0" applyFont="1" applyFill="1" applyBorder="1" applyAlignment="1">
      <alignment horizontal="center" vertical="center"/>
    </xf>
    <xf numFmtId="0" fontId="13" fillId="6" borderId="112" xfId="0" applyFont="1" applyFill="1" applyBorder="1" applyAlignment="1">
      <alignment horizontal="center" vertical="center"/>
    </xf>
    <xf numFmtId="0" fontId="13" fillId="6" borderId="115" xfId="0" applyFont="1" applyFill="1" applyBorder="1" applyAlignment="1">
      <alignment horizontal="center" vertic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0" fontId="0" fillId="0" borderId="121" xfId="0" applyBorder="1" applyAlignment="1">
      <alignment horizontal="center"/>
    </xf>
    <xf numFmtId="0" fontId="13" fillId="6" borderId="126" xfId="0" applyFont="1" applyFill="1" applyBorder="1" applyAlignment="1">
      <alignment horizontal="center"/>
    </xf>
    <xf numFmtId="0" fontId="13" fillId="6" borderId="109" xfId="0" applyFont="1" applyFill="1" applyBorder="1" applyAlignment="1">
      <alignment horizontal="center"/>
    </xf>
    <xf numFmtId="0" fontId="13" fillId="6" borderId="127" xfId="0" applyFont="1" applyFill="1" applyBorder="1" applyAlignment="1">
      <alignment horizontal="center"/>
    </xf>
    <xf numFmtId="3" fontId="0" fillId="0" borderId="124" xfId="0" applyNumberFormat="1" applyBorder="1" applyAlignment="1">
      <alignment horizontal="center"/>
    </xf>
    <xf numFmtId="3" fontId="0" fillId="0" borderId="129" xfId="0" applyNumberFormat="1" applyFill="1" applyBorder="1" applyAlignment="1">
      <alignment horizontal="center"/>
    </xf>
    <xf numFmtId="3" fontId="0" fillId="0" borderId="129" xfId="0" applyNumberFormat="1" applyBorder="1" applyAlignment="1">
      <alignment horizontal="center"/>
    </xf>
    <xf numFmtId="3" fontId="0" fillId="0" borderId="130" xfId="0" applyNumberFormat="1" applyBorder="1" applyAlignment="1">
      <alignment horizontal="center"/>
    </xf>
    <xf numFmtId="3" fontId="0" fillId="0" borderId="130" xfId="0" applyNumberFormat="1" applyBorder="1"/>
    <xf numFmtId="0" fontId="13" fillId="6" borderId="133" xfId="0" applyFont="1" applyFill="1" applyBorder="1" applyAlignment="1">
      <alignment horizontal="center"/>
    </xf>
    <xf numFmtId="0" fontId="13" fillId="6" borderId="134" xfId="0" applyFont="1" applyFill="1" applyBorder="1" applyAlignment="1">
      <alignment horizontal="center"/>
    </xf>
    <xf numFmtId="164" fontId="7" fillId="0" borderId="114" xfId="0" applyNumberFormat="1" applyFont="1" applyBorder="1" applyAlignment="1">
      <alignment horizontal="center"/>
    </xf>
    <xf numFmtId="164" fontId="7" fillId="0" borderId="87" xfId="0" applyNumberFormat="1" applyFont="1" applyBorder="1" applyAlignment="1">
      <alignment horizontal="center"/>
    </xf>
    <xf numFmtId="9" fontId="0" fillId="0" borderId="87" xfId="1" applyNumberFormat="1" applyFont="1" applyBorder="1" applyAlignment="1">
      <alignment horizontal="center"/>
    </xf>
    <xf numFmtId="166" fontId="0" fillId="0" borderId="39" xfId="0" applyNumberFormat="1" applyBorder="1" applyAlignment="1">
      <alignment horizontal="center"/>
    </xf>
    <xf numFmtId="166" fontId="0" fillId="0" borderId="46" xfId="0" applyNumberFormat="1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164" fontId="7" fillId="0" borderId="39" xfId="0" applyNumberFormat="1" applyFont="1" applyBorder="1" applyAlignment="1">
      <alignment horizontal="center"/>
    </xf>
    <xf numFmtId="164" fontId="7" fillId="0" borderId="64" xfId="0" applyNumberFormat="1" applyFont="1" applyBorder="1" applyAlignment="1">
      <alignment horizontal="center"/>
    </xf>
    <xf numFmtId="164" fontId="0" fillId="0" borderId="68" xfId="0" applyNumberFormat="1" applyBorder="1" applyAlignment="1">
      <alignment horizontal="center"/>
    </xf>
    <xf numFmtId="164" fontId="0" fillId="0" borderId="95" xfId="0" applyNumberFormat="1" applyBorder="1" applyAlignment="1">
      <alignment horizontal="center"/>
    </xf>
    <xf numFmtId="164" fontId="0" fillId="0" borderId="87" xfId="0" applyNumberForma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3" fontId="11" fillId="0" borderId="9" xfId="0" applyNumberFormat="1" applyFont="1" applyFill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/>
    </xf>
    <xf numFmtId="3" fontId="0" fillId="0" borderId="22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118" xfId="0" applyNumberFormat="1" applyBorder="1" applyAlignment="1">
      <alignment horizontal="center"/>
    </xf>
    <xf numFmtId="164" fontId="0" fillId="0" borderId="119" xfId="0" applyNumberFormat="1" applyBorder="1" applyAlignment="1">
      <alignment horizontal="center"/>
    </xf>
    <xf numFmtId="0" fontId="15" fillId="7" borderId="145" xfId="0" applyFont="1" applyFill="1" applyBorder="1" applyAlignment="1">
      <alignment horizontal="center"/>
    </xf>
    <xf numFmtId="0" fontId="15" fillId="7" borderId="146" xfId="0" applyFont="1" applyFill="1" applyBorder="1" applyAlignment="1">
      <alignment horizontal="center"/>
    </xf>
    <xf numFmtId="0" fontId="15" fillId="7" borderId="146" xfId="0" applyFont="1" applyFill="1" applyBorder="1" applyAlignment="1">
      <alignment horizontal="center" vertical="center"/>
    </xf>
    <xf numFmtId="0" fontId="15" fillId="7" borderId="148" xfId="0" applyFont="1" applyFill="1" applyBorder="1" applyAlignment="1">
      <alignment horizontal="center"/>
    </xf>
    <xf numFmtId="0" fontId="15" fillId="7" borderId="40" xfId="0" applyFont="1" applyFill="1" applyBorder="1" applyAlignment="1">
      <alignment horizontal="center"/>
    </xf>
    <xf numFmtId="0" fontId="15" fillId="7" borderId="34" xfId="0" applyFont="1" applyFill="1" applyBorder="1" applyAlignment="1">
      <alignment horizontal="center"/>
    </xf>
    <xf numFmtId="0" fontId="9" fillId="3" borderId="140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141" xfId="0" applyFont="1" applyFill="1" applyBorder="1" applyAlignment="1">
      <alignment horizontal="center"/>
    </xf>
    <xf numFmtId="0" fontId="9" fillId="3" borderId="141" xfId="0" applyFont="1" applyFill="1" applyBorder="1" applyAlignment="1">
      <alignment horizontal="center" vertical="center"/>
    </xf>
    <xf numFmtId="0" fontId="9" fillId="3" borderId="143" xfId="0" applyFont="1" applyFill="1" applyBorder="1" applyAlignment="1">
      <alignment horizontal="center"/>
    </xf>
    <xf numFmtId="0" fontId="4" fillId="5" borderId="150" xfId="0" applyFont="1" applyFill="1" applyBorder="1" applyAlignment="1">
      <alignment horizontal="center"/>
    </xf>
    <xf numFmtId="0" fontId="4" fillId="5" borderId="67" xfId="0" applyFont="1" applyFill="1" applyBorder="1" applyAlignment="1">
      <alignment horizontal="center"/>
    </xf>
    <xf numFmtId="0" fontId="4" fillId="5" borderId="58" xfId="0" applyFont="1" applyFill="1" applyBorder="1" applyAlignment="1">
      <alignment horizontal="center"/>
    </xf>
    <xf numFmtId="0" fontId="4" fillId="5" borderId="151" xfId="0" applyFont="1" applyFill="1" applyBorder="1" applyAlignment="1">
      <alignment horizontal="center"/>
    </xf>
    <xf numFmtId="0" fontId="4" fillId="5" borderId="151" xfId="0" applyFont="1" applyFill="1" applyBorder="1" applyAlignment="1">
      <alignment horizontal="center" vertical="center"/>
    </xf>
    <xf numFmtId="0" fontId="4" fillId="5" borderId="153" xfId="0" applyFont="1" applyFill="1" applyBorder="1" applyAlignment="1">
      <alignment horizontal="center"/>
    </xf>
    <xf numFmtId="0" fontId="9" fillId="4" borderId="155" xfId="0" applyFont="1" applyFill="1" applyBorder="1" applyAlignment="1">
      <alignment horizontal="center"/>
    </xf>
    <xf numFmtId="0" fontId="9" fillId="4" borderId="156" xfId="0" applyFont="1" applyFill="1" applyBorder="1" applyAlignment="1">
      <alignment horizontal="center"/>
    </xf>
    <xf numFmtId="0" fontId="9" fillId="4" borderId="157" xfId="0" applyFont="1" applyFill="1" applyBorder="1" applyAlignment="1">
      <alignment horizontal="center"/>
    </xf>
    <xf numFmtId="0" fontId="9" fillId="4" borderId="157" xfId="0" applyFont="1" applyFill="1" applyBorder="1" applyAlignment="1">
      <alignment horizontal="center" vertical="center"/>
    </xf>
    <xf numFmtId="0" fontId="9" fillId="4" borderId="159" xfId="0" applyFont="1" applyFill="1" applyBorder="1" applyAlignment="1">
      <alignment horizontal="center"/>
    </xf>
    <xf numFmtId="0" fontId="15" fillId="6" borderId="161" xfId="0" applyFont="1" applyFill="1" applyBorder="1" applyAlignment="1">
      <alignment horizontal="center"/>
    </xf>
    <xf numFmtId="0" fontId="15" fillId="6" borderId="164" xfId="0" applyFont="1" applyFill="1" applyBorder="1" applyAlignment="1">
      <alignment horizontal="center"/>
    </xf>
    <xf numFmtId="0" fontId="15" fillId="6" borderId="164" xfId="0" applyFont="1" applyFill="1" applyBorder="1" applyAlignment="1">
      <alignment horizontal="center" vertical="center"/>
    </xf>
    <xf numFmtId="0" fontId="15" fillId="6" borderId="166" xfId="0" applyFont="1" applyFill="1" applyBorder="1" applyAlignment="1">
      <alignment horizontal="center"/>
    </xf>
    <xf numFmtId="0" fontId="15" fillId="6" borderId="162" xfId="0" applyFont="1" applyFill="1" applyBorder="1" applyAlignment="1">
      <alignment horizontal="center"/>
    </xf>
    <xf numFmtId="0" fontId="15" fillId="6" borderId="163" xfId="0" applyFont="1" applyFill="1" applyBorder="1" applyAlignment="1">
      <alignment horizontal="center"/>
    </xf>
    <xf numFmtId="3" fontId="0" fillId="0" borderId="139" xfId="0" applyNumberFormat="1" applyBorder="1"/>
    <xf numFmtId="3" fontId="0" fillId="0" borderId="142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44" xfId="0" applyNumberFormat="1" applyBorder="1"/>
    <xf numFmtId="3" fontId="0" fillId="0" borderId="147" xfId="0" applyNumberFormat="1" applyBorder="1"/>
    <xf numFmtId="3" fontId="0" fillId="0" borderId="41" xfId="0" applyNumberFormat="1" applyBorder="1"/>
    <xf numFmtId="3" fontId="0" fillId="0" borderId="39" xfId="0" applyNumberFormat="1" applyBorder="1"/>
    <xf numFmtId="3" fontId="0" fillId="0" borderId="149" xfId="0" applyNumberFormat="1" applyBorder="1"/>
    <xf numFmtId="3" fontId="0" fillId="0" borderId="152" xfId="0" applyNumberFormat="1" applyBorder="1"/>
    <xf numFmtId="3" fontId="0" fillId="0" borderId="72" xfId="0" applyNumberFormat="1" applyBorder="1"/>
    <xf numFmtId="3" fontId="0" fillId="0" borderId="68" xfId="0" applyNumberFormat="1" applyBorder="1"/>
    <xf numFmtId="3" fontId="0" fillId="0" borderId="154" xfId="0" applyNumberFormat="1" applyBorder="1"/>
    <xf numFmtId="3" fontId="0" fillId="0" borderId="158" xfId="0" applyNumberFormat="1" applyBorder="1"/>
    <xf numFmtId="3" fontId="0" fillId="0" borderId="90" xfId="0" applyNumberFormat="1" applyBorder="1"/>
    <xf numFmtId="3" fontId="0" fillId="0" borderId="87" xfId="0" applyNumberFormat="1" applyBorder="1"/>
    <xf numFmtId="3" fontId="0" fillId="0" borderId="160" xfId="0" applyNumberFormat="1" applyBorder="1"/>
    <xf numFmtId="3" fontId="0" fillId="0" borderId="165" xfId="0" applyNumberFormat="1" applyBorder="1"/>
    <xf numFmtId="3" fontId="0" fillId="0" borderId="167" xfId="0" applyNumberFormat="1" applyBorder="1"/>
    <xf numFmtId="3" fontId="0" fillId="0" borderId="168" xfId="0" applyNumberFormat="1" applyBorder="1"/>
    <xf numFmtId="0" fontId="0" fillId="0" borderId="0" xfId="0" applyAlignment="1">
      <alignment horizontal="center"/>
    </xf>
    <xf numFmtId="0" fontId="14" fillId="0" borderId="0" xfId="2" applyAlignment="1" applyProtection="1">
      <alignment horizontal="center"/>
    </xf>
    <xf numFmtId="0" fontId="10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2" fillId="3" borderId="26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38" xfId="0" applyNumberFormat="1" applyBorder="1" applyAlignment="1">
      <alignment horizontal="center" vertical="center"/>
    </xf>
    <xf numFmtId="3" fontId="11" fillId="0" borderId="37" xfId="0" applyNumberFormat="1" applyFont="1" applyFill="1" applyBorder="1" applyAlignment="1">
      <alignment horizontal="center" vertical="center"/>
    </xf>
    <xf numFmtId="3" fontId="11" fillId="0" borderId="3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2" fillId="5" borderId="76" xfId="0" applyFont="1" applyFill="1" applyBorder="1" applyAlignment="1">
      <alignment horizontal="center"/>
    </xf>
    <xf numFmtId="0" fontId="12" fillId="5" borderId="77" xfId="0" applyFont="1" applyFill="1" applyBorder="1" applyAlignment="1">
      <alignment horizontal="center"/>
    </xf>
    <xf numFmtId="0" fontId="12" fillId="5" borderId="78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64" xfId="0" applyBorder="1" applyAlignment="1">
      <alignment horizontal="center"/>
    </xf>
    <xf numFmtId="0" fontId="12" fillId="5" borderId="54" xfId="0" applyFont="1" applyFill="1" applyBorder="1" applyAlignment="1">
      <alignment horizontal="center"/>
    </xf>
    <xf numFmtId="0" fontId="12" fillId="5" borderId="65" xfId="0" applyFont="1" applyFill="1" applyBorder="1" applyAlignment="1">
      <alignment horizontal="center"/>
    </xf>
    <xf numFmtId="0" fontId="12" fillId="5" borderId="73" xfId="0" applyFont="1" applyFill="1" applyBorder="1" applyAlignment="1">
      <alignment horizontal="center"/>
    </xf>
    <xf numFmtId="0" fontId="12" fillId="5" borderId="54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 vertical="center"/>
    </xf>
    <xf numFmtId="0" fontId="12" fillId="5" borderId="59" xfId="0" applyFont="1" applyFill="1" applyBorder="1" applyAlignment="1">
      <alignment horizontal="center" vertical="center"/>
    </xf>
    <xf numFmtId="0" fontId="12" fillId="5" borderId="63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/>
    </xf>
    <xf numFmtId="0" fontId="9" fillId="5" borderId="70" xfId="0" applyFont="1" applyFill="1" applyBorder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2" fillId="5" borderId="55" xfId="0" applyFont="1" applyFill="1" applyBorder="1" applyAlignment="1">
      <alignment horizontal="center" vertical="center"/>
    </xf>
    <xf numFmtId="0" fontId="12" fillId="5" borderId="60" xfId="0" applyFont="1" applyFill="1" applyBorder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/>
    </xf>
    <xf numFmtId="3" fontId="11" fillId="0" borderId="61" xfId="0" applyNumberFormat="1" applyFont="1" applyFill="1" applyBorder="1" applyAlignment="1">
      <alignment horizontal="center" vertical="center"/>
    </xf>
    <xf numFmtId="3" fontId="11" fillId="0" borderId="62" xfId="0" applyNumberFormat="1" applyFont="1" applyFill="1" applyBorder="1" applyAlignment="1">
      <alignment horizontal="center" vertical="center"/>
    </xf>
    <xf numFmtId="3" fontId="0" fillId="0" borderId="63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0" fontId="12" fillId="4" borderId="97" xfId="0" applyFont="1" applyFill="1" applyBorder="1" applyAlignment="1">
      <alignment horizontal="center"/>
    </xf>
    <xf numFmtId="0" fontId="12" fillId="4" borderId="98" xfId="0" applyFont="1" applyFill="1" applyBorder="1" applyAlignment="1">
      <alignment horizontal="center"/>
    </xf>
    <xf numFmtId="0" fontId="12" fillId="4" borderId="99" xfId="0" applyFont="1" applyFill="1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2" fillId="0" borderId="84" xfId="0" applyFont="1" applyBorder="1" applyAlignment="1">
      <alignment horizontal="center"/>
    </xf>
    <xf numFmtId="0" fontId="2" fillId="0" borderId="100" xfId="0" applyFont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2" fillId="4" borderId="79" xfId="0" applyFont="1" applyFill="1" applyBorder="1" applyAlignment="1">
      <alignment horizontal="center" vertical="center"/>
    </xf>
    <xf numFmtId="0" fontId="12" fillId="4" borderId="80" xfId="0" applyFont="1" applyFill="1" applyBorder="1" applyAlignment="1">
      <alignment horizontal="center" vertical="center"/>
    </xf>
    <xf numFmtId="0" fontId="12" fillId="4" borderId="83" xfId="0" applyFont="1" applyFill="1" applyBorder="1" applyAlignment="1">
      <alignment horizontal="center" vertical="center"/>
    </xf>
    <xf numFmtId="0" fontId="12" fillId="4" borderId="8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4" borderId="91" xfId="0" applyFont="1" applyFill="1" applyBorder="1" applyAlignment="1">
      <alignment horizontal="center"/>
    </xf>
    <xf numFmtId="0" fontId="9" fillId="4" borderId="92" xfId="0" applyFont="1" applyFill="1" applyBorder="1" applyAlignment="1">
      <alignment horizontal="center"/>
    </xf>
    <xf numFmtId="0" fontId="9" fillId="4" borderId="93" xfId="0" applyFont="1" applyFill="1" applyBorder="1" applyAlignment="1">
      <alignment horizontal="center"/>
    </xf>
    <xf numFmtId="0" fontId="9" fillId="4" borderId="94" xfId="0" applyFont="1" applyFill="1" applyBorder="1" applyAlignment="1">
      <alignment horizontal="center"/>
    </xf>
    <xf numFmtId="0" fontId="9" fillId="4" borderId="81" xfId="0" applyFont="1" applyFill="1" applyBorder="1" applyAlignment="1">
      <alignment horizontal="center" vertical="center"/>
    </xf>
    <xf numFmtId="0" fontId="9" fillId="4" borderId="80" xfId="0" applyFont="1" applyFill="1" applyBorder="1" applyAlignment="1">
      <alignment horizontal="center" vertical="center"/>
    </xf>
    <xf numFmtId="3" fontId="0" fillId="0" borderId="85" xfId="0" applyNumberFormat="1" applyBorder="1" applyAlignment="1">
      <alignment horizontal="center" vertical="center"/>
    </xf>
    <xf numFmtId="3" fontId="0" fillId="0" borderId="86" xfId="0" applyNumberFormat="1" applyBorder="1" applyAlignment="1">
      <alignment horizontal="center" vertical="center"/>
    </xf>
    <xf numFmtId="0" fontId="13" fillId="6" borderId="108" xfId="0" applyFont="1" applyFill="1" applyBorder="1" applyAlignment="1">
      <alignment horizontal="center" vertical="center"/>
    </xf>
    <xf numFmtId="0" fontId="13" fillId="6" borderId="109" xfId="0" applyFont="1" applyFill="1" applyBorder="1" applyAlignment="1">
      <alignment horizontal="center" vertical="center"/>
    </xf>
    <xf numFmtId="0" fontId="13" fillId="6" borderId="110" xfId="0" applyFont="1" applyFill="1" applyBorder="1" applyAlignment="1">
      <alignment horizontal="center" vertical="center"/>
    </xf>
    <xf numFmtId="0" fontId="13" fillId="6" borderId="111" xfId="0" applyFont="1" applyFill="1" applyBorder="1" applyAlignment="1">
      <alignment horizontal="center" vertical="center"/>
    </xf>
    <xf numFmtId="3" fontId="0" fillId="0" borderId="128" xfId="0" applyNumberFormat="1" applyBorder="1" applyAlignment="1">
      <alignment horizontal="center"/>
    </xf>
    <xf numFmtId="3" fontId="0" fillId="0" borderId="117" xfId="0" applyNumberFormat="1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24" xfId="0" applyBorder="1" applyAlignment="1">
      <alignment horizontal="center"/>
    </xf>
    <xf numFmtId="0" fontId="6" fillId="6" borderId="106" xfId="0" applyFont="1" applyFill="1" applyBorder="1" applyAlignment="1">
      <alignment horizontal="center" vertical="center"/>
    </xf>
    <xf numFmtId="0" fontId="6" fillId="6" borderId="107" xfId="0" applyFont="1" applyFill="1" applyBorder="1" applyAlignment="1">
      <alignment horizontal="center" vertical="center"/>
    </xf>
    <xf numFmtId="0" fontId="6" fillId="6" borderId="116" xfId="0" applyFont="1" applyFill="1" applyBorder="1" applyAlignment="1">
      <alignment horizontal="center" vertical="center"/>
    </xf>
    <xf numFmtId="0" fontId="6" fillId="6" borderId="117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30" xfId="0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6" fillId="6" borderId="113" xfId="0" applyFont="1" applyFill="1" applyBorder="1" applyAlignment="1">
      <alignment horizontal="center" vertical="center"/>
    </xf>
    <xf numFmtId="0" fontId="6" fillId="6" borderId="101" xfId="0" applyFont="1" applyFill="1" applyBorder="1" applyAlignment="1">
      <alignment horizontal="center" vertical="center"/>
    </xf>
    <xf numFmtId="0" fontId="6" fillId="6" borderId="122" xfId="0" applyFont="1" applyFill="1" applyBorder="1" applyAlignment="1">
      <alignment horizontal="center" vertical="center"/>
    </xf>
    <xf numFmtId="0" fontId="6" fillId="6" borderId="128" xfId="0" applyFont="1" applyFill="1" applyBorder="1" applyAlignment="1">
      <alignment horizontal="center" vertical="center"/>
    </xf>
    <xf numFmtId="0" fontId="13" fillId="6" borderId="131" xfId="0" applyFont="1" applyFill="1" applyBorder="1" applyAlignment="1">
      <alignment horizontal="center"/>
    </xf>
    <xf numFmtId="0" fontId="13" fillId="6" borderId="132" xfId="0" applyFont="1" applyFill="1" applyBorder="1" applyAlignment="1">
      <alignment horizontal="center"/>
    </xf>
    <xf numFmtId="0" fontId="13" fillId="6" borderId="108" xfId="0" applyFont="1" applyFill="1" applyBorder="1" applyAlignment="1">
      <alignment horizontal="center"/>
    </xf>
    <xf numFmtId="0" fontId="13" fillId="6" borderId="109" xfId="0" applyFont="1" applyFill="1" applyBorder="1" applyAlignment="1">
      <alignment horizontal="center"/>
    </xf>
    <xf numFmtId="0" fontId="13" fillId="6" borderId="122" xfId="0" applyFont="1" applyFill="1" applyBorder="1" applyAlignment="1">
      <alignment horizontal="center" vertical="center"/>
    </xf>
    <xf numFmtId="0" fontId="13" fillId="6" borderId="123" xfId="0" applyFont="1" applyFill="1" applyBorder="1" applyAlignment="1">
      <alignment horizontal="center" vertical="center"/>
    </xf>
    <xf numFmtId="3" fontId="11" fillId="0" borderId="118" xfId="0" applyNumberFormat="1" applyFont="1" applyFill="1" applyBorder="1" applyAlignment="1">
      <alignment horizontal="center" vertical="center"/>
    </xf>
    <xf numFmtId="3" fontId="11" fillId="0" borderId="124" xfId="0" applyNumberFormat="1" applyFont="1" applyFill="1" applyBorder="1" applyAlignment="1">
      <alignment horizontal="center" vertical="center"/>
    </xf>
    <xf numFmtId="3" fontId="0" fillId="0" borderId="118" xfId="0" applyNumberFormat="1" applyFill="1" applyBorder="1" applyAlignment="1">
      <alignment horizontal="center" vertical="center"/>
    </xf>
    <xf numFmtId="3" fontId="0" fillId="0" borderId="125" xfId="0" applyNumberForma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3" fontId="0" fillId="0" borderId="104" xfId="0" applyNumberFormat="1" applyBorder="1" applyAlignment="1">
      <alignment horizontal="center" vertical="center"/>
    </xf>
    <xf numFmtId="3" fontId="0" fillId="0" borderId="105" xfId="0" applyNumberFormat="1" applyBorder="1" applyAlignment="1">
      <alignment horizontal="center" vertical="center"/>
    </xf>
    <xf numFmtId="0" fontId="13" fillId="6" borderId="135" xfId="0" applyFont="1" applyFill="1" applyBorder="1" applyAlignment="1">
      <alignment horizontal="center"/>
    </xf>
    <xf numFmtId="0" fontId="13" fillId="6" borderId="136" xfId="0" applyFont="1" applyFill="1" applyBorder="1" applyAlignment="1">
      <alignment horizontal="center"/>
    </xf>
    <xf numFmtId="9" fontId="0" fillId="0" borderId="137" xfId="1" applyFont="1" applyBorder="1" applyAlignment="1">
      <alignment horizontal="center"/>
    </xf>
    <xf numFmtId="9" fontId="0" fillId="0" borderId="138" xfId="1" applyFont="1" applyBorder="1" applyAlignment="1">
      <alignment horizontal="center"/>
    </xf>
    <xf numFmtId="0" fontId="6" fillId="6" borderId="106" xfId="0" applyFont="1" applyFill="1" applyBorder="1" applyAlignment="1">
      <alignment horizontal="center"/>
    </xf>
    <xf numFmtId="0" fontId="6" fillId="6" borderId="122" xfId="0" applyFont="1" applyFill="1" applyBorder="1" applyAlignment="1">
      <alignment horizontal="center"/>
    </xf>
    <xf numFmtId="0" fontId="6" fillId="6" borderId="123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ual" xfId="1" builtinId="5"/>
  </cellStyles>
  <dxfs count="0"/>
  <tableStyles count="0" defaultTableStyle="TableStyleMedium9" defaultPivotStyle="PivotStyleLight16"/>
  <colors>
    <mruColors>
      <color rgb="FF9D4B07"/>
      <color rgb="FFEF3D3D"/>
      <color rgb="FFD4121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plotArea>
      <c:layout/>
      <c:lineChart>
        <c:grouping val="stacked"/>
        <c:ser>
          <c:idx val="0"/>
          <c:order val="0"/>
          <c:tx>
            <c:strRef>
              <c:f>Facebook!$J$4</c:f>
              <c:strCache>
                <c:ptCount val="1"/>
                <c:pt idx="0">
                  <c:v>Audiencia</c:v>
                </c:pt>
              </c:strCache>
            </c:strRef>
          </c:tx>
          <c:marker>
            <c:symbol val="none"/>
          </c:marker>
          <c:cat>
            <c:strRef>
              <c:f>Facebook!$I$5:$I$16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Facebook!$J$5:$J$16</c:f>
              <c:numCache>
                <c:formatCode>#,##0</c:formatCode>
                <c:ptCount val="12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1700</c:v>
                </c:pt>
              </c:numCache>
            </c:numRef>
          </c:val>
        </c:ser>
        <c:ser>
          <c:idx val="1"/>
          <c:order val="1"/>
          <c:tx>
            <c:strRef>
              <c:f>Facebook!$K$4</c:f>
              <c:strCache>
                <c:ptCount val="1"/>
                <c:pt idx="0">
                  <c:v>Alcance</c:v>
                </c:pt>
              </c:strCache>
            </c:strRef>
          </c:tx>
          <c:marker>
            <c:symbol val="none"/>
          </c:marker>
          <c:cat>
            <c:strRef>
              <c:f>Facebook!$I$5:$I$16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Facebook!$K$5:$K$16</c:f>
              <c:numCache>
                <c:formatCode>#,##0</c:formatCode>
                <c:ptCount val="12"/>
                <c:pt idx="0">
                  <c:v>3000</c:v>
                </c:pt>
                <c:pt idx="1">
                  <c:v>5000</c:v>
                </c:pt>
                <c:pt idx="2">
                  <c:v>2000</c:v>
                </c:pt>
                <c:pt idx="3">
                  <c:v>8000</c:v>
                </c:pt>
                <c:pt idx="4">
                  <c:v>9000</c:v>
                </c:pt>
                <c:pt idx="5">
                  <c:v>5000</c:v>
                </c:pt>
                <c:pt idx="6">
                  <c:v>5000</c:v>
                </c:pt>
                <c:pt idx="7">
                  <c:v>6000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12000</c:v>
                </c:pt>
              </c:numCache>
            </c:numRef>
          </c:val>
        </c:ser>
        <c:ser>
          <c:idx val="2"/>
          <c:order val="2"/>
          <c:tx>
            <c:strRef>
              <c:f>Facebook!$L$4</c:f>
              <c:strCache>
                <c:ptCount val="1"/>
                <c:pt idx="0">
                  <c:v>Interacción</c:v>
                </c:pt>
              </c:strCache>
            </c:strRef>
          </c:tx>
          <c:marker>
            <c:symbol val="none"/>
          </c:marker>
          <c:cat>
            <c:strRef>
              <c:f>Facebook!$I$5:$I$16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Facebook!$L$5:$L$16</c:f>
              <c:numCache>
                <c:formatCode>#,##0</c:formatCode>
                <c:ptCount val="12"/>
                <c:pt idx="0">
                  <c:v>6000</c:v>
                </c:pt>
                <c:pt idx="1">
                  <c:v>8000</c:v>
                </c:pt>
                <c:pt idx="2">
                  <c:v>3000</c:v>
                </c:pt>
                <c:pt idx="3">
                  <c:v>7000</c:v>
                </c:pt>
                <c:pt idx="4">
                  <c:v>5000</c:v>
                </c:pt>
                <c:pt idx="5">
                  <c:v>4000</c:v>
                </c:pt>
                <c:pt idx="6">
                  <c:v>4500</c:v>
                </c:pt>
                <c:pt idx="7">
                  <c:v>9000</c:v>
                </c:pt>
                <c:pt idx="8">
                  <c:v>12000</c:v>
                </c:pt>
                <c:pt idx="9">
                  <c:v>8000</c:v>
                </c:pt>
                <c:pt idx="10">
                  <c:v>9000</c:v>
                </c:pt>
                <c:pt idx="11">
                  <c:v>12000</c:v>
                </c:pt>
              </c:numCache>
            </c:numRef>
          </c:val>
        </c:ser>
        <c:marker val="1"/>
        <c:axId val="101893632"/>
        <c:axId val="101895168"/>
      </c:lineChart>
      <c:catAx>
        <c:axId val="101893632"/>
        <c:scaling>
          <c:orientation val="minMax"/>
        </c:scaling>
        <c:axPos val="b"/>
        <c:tickLblPos val="nextTo"/>
        <c:crossAx val="101895168"/>
        <c:crosses val="autoZero"/>
        <c:auto val="1"/>
        <c:lblAlgn val="ctr"/>
        <c:lblOffset val="100"/>
      </c:catAx>
      <c:valAx>
        <c:axId val="101895168"/>
        <c:scaling>
          <c:orientation val="minMax"/>
        </c:scaling>
        <c:axPos val="l"/>
        <c:majorGridlines/>
        <c:numFmt formatCode="#,##0" sourceLinked="1"/>
        <c:tickLblPos val="nextTo"/>
        <c:crossAx val="101893632"/>
        <c:crosses val="autoZero"/>
        <c:crossBetween val="between"/>
      </c:valAx>
    </c:plotArea>
    <c:legend>
      <c:legendPos val="r"/>
      <c:layout/>
    </c:legend>
    <c:plotVisOnly val="1"/>
  </c:chart>
  <c:spPr>
    <a:ln cap="rnd" cmpd="sng">
      <a:solidFill>
        <a:schemeClr val="accent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plotArea>
      <c:layout/>
      <c:lineChart>
        <c:grouping val="stacked"/>
        <c:ser>
          <c:idx val="0"/>
          <c:order val="0"/>
          <c:tx>
            <c:strRef>
              <c:f>Twitter!$J$4</c:f>
              <c:strCache>
                <c:ptCount val="1"/>
                <c:pt idx="0">
                  <c:v>Audiencia</c:v>
                </c:pt>
              </c:strCache>
            </c:strRef>
          </c:tx>
          <c:marker>
            <c:symbol val="none"/>
          </c:marker>
          <c:cat>
            <c:strRef>
              <c:f>Twitter!$I$5:$I$16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Twitter!$J$5:$J$16</c:f>
              <c:numCache>
                <c:formatCode>#,##0</c:formatCode>
                <c:ptCount val="12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8000</c:v>
                </c:pt>
              </c:numCache>
            </c:numRef>
          </c:val>
        </c:ser>
        <c:ser>
          <c:idx val="1"/>
          <c:order val="1"/>
          <c:tx>
            <c:strRef>
              <c:f>Twitter!$K$4</c:f>
              <c:strCache>
                <c:ptCount val="1"/>
                <c:pt idx="0">
                  <c:v>Alcance</c:v>
                </c:pt>
              </c:strCache>
            </c:strRef>
          </c:tx>
          <c:marker>
            <c:symbol val="none"/>
          </c:marker>
          <c:cat>
            <c:strRef>
              <c:f>Twitter!$I$5:$I$16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Twitter!$K$5:$K$16</c:f>
              <c:numCache>
                <c:formatCode>#,##0</c:formatCode>
                <c:ptCount val="12"/>
                <c:pt idx="0">
                  <c:v>3000</c:v>
                </c:pt>
                <c:pt idx="1">
                  <c:v>5000</c:v>
                </c:pt>
                <c:pt idx="2">
                  <c:v>2000</c:v>
                </c:pt>
                <c:pt idx="3">
                  <c:v>8000</c:v>
                </c:pt>
                <c:pt idx="4">
                  <c:v>9000</c:v>
                </c:pt>
                <c:pt idx="5">
                  <c:v>5000</c:v>
                </c:pt>
                <c:pt idx="6">
                  <c:v>5000</c:v>
                </c:pt>
                <c:pt idx="7">
                  <c:v>6000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12000</c:v>
                </c:pt>
              </c:numCache>
            </c:numRef>
          </c:val>
        </c:ser>
        <c:ser>
          <c:idx val="2"/>
          <c:order val="2"/>
          <c:tx>
            <c:strRef>
              <c:f>Twitter!$L$4</c:f>
              <c:strCache>
                <c:ptCount val="1"/>
                <c:pt idx="0">
                  <c:v>Interacción</c:v>
                </c:pt>
              </c:strCache>
            </c:strRef>
          </c:tx>
          <c:marker>
            <c:symbol val="none"/>
          </c:marker>
          <c:cat>
            <c:strRef>
              <c:f>Twitter!$I$5:$I$16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Twitter!$L$5:$L$16</c:f>
              <c:numCache>
                <c:formatCode>#,##0</c:formatCode>
                <c:ptCount val="12"/>
                <c:pt idx="0">
                  <c:v>6000</c:v>
                </c:pt>
                <c:pt idx="1">
                  <c:v>8000</c:v>
                </c:pt>
                <c:pt idx="2">
                  <c:v>3000</c:v>
                </c:pt>
                <c:pt idx="3">
                  <c:v>7000</c:v>
                </c:pt>
                <c:pt idx="4">
                  <c:v>5000</c:v>
                </c:pt>
                <c:pt idx="5">
                  <c:v>4000</c:v>
                </c:pt>
                <c:pt idx="6">
                  <c:v>4500</c:v>
                </c:pt>
                <c:pt idx="7">
                  <c:v>9000</c:v>
                </c:pt>
                <c:pt idx="8">
                  <c:v>12000</c:v>
                </c:pt>
                <c:pt idx="9">
                  <c:v>8000</c:v>
                </c:pt>
                <c:pt idx="10">
                  <c:v>9000</c:v>
                </c:pt>
                <c:pt idx="11">
                  <c:v>12000</c:v>
                </c:pt>
              </c:numCache>
            </c:numRef>
          </c:val>
        </c:ser>
        <c:marker val="1"/>
        <c:axId val="103236352"/>
        <c:axId val="103237888"/>
      </c:lineChart>
      <c:catAx>
        <c:axId val="103236352"/>
        <c:scaling>
          <c:orientation val="minMax"/>
        </c:scaling>
        <c:axPos val="b"/>
        <c:tickLblPos val="nextTo"/>
        <c:crossAx val="103237888"/>
        <c:crosses val="autoZero"/>
        <c:auto val="1"/>
        <c:lblAlgn val="ctr"/>
        <c:lblOffset val="100"/>
      </c:catAx>
      <c:valAx>
        <c:axId val="103237888"/>
        <c:scaling>
          <c:orientation val="minMax"/>
        </c:scaling>
        <c:axPos val="l"/>
        <c:majorGridlines/>
        <c:numFmt formatCode="#,##0" sourceLinked="1"/>
        <c:tickLblPos val="nextTo"/>
        <c:crossAx val="103236352"/>
        <c:crosses val="autoZero"/>
        <c:crossBetween val="between"/>
      </c:valAx>
    </c:plotArea>
    <c:legend>
      <c:legendPos val="r"/>
    </c:legend>
    <c:plotVisOnly val="1"/>
  </c:chart>
  <c:spPr>
    <a:ln cap="rnd" cmpd="sng">
      <a:solidFill>
        <a:schemeClr val="tx2">
          <a:lumMod val="20000"/>
          <a:lumOff val="80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plotArea>
      <c:layout/>
      <c:lineChart>
        <c:grouping val="stacked"/>
        <c:ser>
          <c:idx val="0"/>
          <c:order val="0"/>
          <c:tx>
            <c:strRef>
              <c:f>Instagram!$J$4</c:f>
              <c:strCache>
                <c:ptCount val="1"/>
                <c:pt idx="0">
                  <c:v>Audiencia</c:v>
                </c:pt>
              </c:strCache>
            </c:strRef>
          </c:tx>
          <c:marker>
            <c:symbol val="none"/>
          </c:marker>
          <c:cat>
            <c:strRef>
              <c:f>Instagram!$I$5:$I$16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Instagram!$J$5:$J$16</c:f>
              <c:numCache>
                <c:formatCode>#,##0</c:formatCode>
                <c:ptCount val="12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Instagram!$K$4</c:f>
              <c:strCache>
                <c:ptCount val="1"/>
                <c:pt idx="0">
                  <c:v>Alcance</c:v>
                </c:pt>
              </c:strCache>
            </c:strRef>
          </c:tx>
          <c:marker>
            <c:symbol val="none"/>
          </c:marker>
          <c:cat>
            <c:strRef>
              <c:f>Instagram!$I$5:$I$16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Instagram!$K$5:$K$16</c:f>
              <c:numCache>
                <c:formatCode>#,##0</c:formatCode>
                <c:ptCount val="12"/>
                <c:pt idx="0">
                  <c:v>3000</c:v>
                </c:pt>
                <c:pt idx="1">
                  <c:v>5000</c:v>
                </c:pt>
                <c:pt idx="2">
                  <c:v>2000</c:v>
                </c:pt>
                <c:pt idx="3">
                  <c:v>8000</c:v>
                </c:pt>
                <c:pt idx="4">
                  <c:v>9000</c:v>
                </c:pt>
                <c:pt idx="5">
                  <c:v>5000</c:v>
                </c:pt>
                <c:pt idx="6">
                  <c:v>5000</c:v>
                </c:pt>
                <c:pt idx="7">
                  <c:v>6000</c:v>
                </c:pt>
                <c:pt idx="8">
                  <c:v>9000</c:v>
                </c:pt>
                <c:pt idx="9">
                  <c:v>10000</c:v>
                </c:pt>
                <c:pt idx="10">
                  <c:v>15000</c:v>
                </c:pt>
                <c:pt idx="11">
                  <c:v>12000</c:v>
                </c:pt>
              </c:numCache>
            </c:numRef>
          </c:val>
        </c:ser>
        <c:ser>
          <c:idx val="2"/>
          <c:order val="2"/>
          <c:tx>
            <c:strRef>
              <c:f>Instagram!$L$4</c:f>
              <c:strCache>
                <c:ptCount val="1"/>
                <c:pt idx="0">
                  <c:v>Interacción</c:v>
                </c:pt>
              </c:strCache>
            </c:strRef>
          </c:tx>
          <c:marker>
            <c:symbol val="none"/>
          </c:marker>
          <c:cat>
            <c:strRef>
              <c:f>Instagram!$I$5:$I$16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Instagram!$L$5:$L$16</c:f>
              <c:numCache>
                <c:formatCode>#,##0</c:formatCode>
                <c:ptCount val="12"/>
                <c:pt idx="0">
                  <c:v>6000</c:v>
                </c:pt>
                <c:pt idx="1">
                  <c:v>8000</c:v>
                </c:pt>
                <c:pt idx="2">
                  <c:v>3000</c:v>
                </c:pt>
                <c:pt idx="3">
                  <c:v>7000</c:v>
                </c:pt>
                <c:pt idx="4">
                  <c:v>5000</c:v>
                </c:pt>
                <c:pt idx="5">
                  <c:v>4000</c:v>
                </c:pt>
                <c:pt idx="6">
                  <c:v>4500</c:v>
                </c:pt>
                <c:pt idx="7">
                  <c:v>9000</c:v>
                </c:pt>
                <c:pt idx="8">
                  <c:v>12000</c:v>
                </c:pt>
                <c:pt idx="9">
                  <c:v>8000</c:v>
                </c:pt>
                <c:pt idx="10">
                  <c:v>9000</c:v>
                </c:pt>
                <c:pt idx="11">
                  <c:v>100000</c:v>
                </c:pt>
              </c:numCache>
            </c:numRef>
          </c:val>
        </c:ser>
        <c:marker val="1"/>
        <c:axId val="102825984"/>
        <c:axId val="102827520"/>
      </c:lineChart>
      <c:catAx>
        <c:axId val="102825984"/>
        <c:scaling>
          <c:orientation val="minMax"/>
        </c:scaling>
        <c:axPos val="b"/>
        <c:tickLblPos val="nextTo"/>
        <c:crossAx val="102827520"/>
        <c:crosses val="autoZero"/>
        <c:auto val="1"/>
        <c:lblAlgn val="ctr"/>
        <c:lblOffset val="100"/>
      </c:catAx>
      <c:valAx>
        <c:axId val="102827520"/>
        <c:scaling>
          <c:orientation val="minMax"/>
        </c:scaling>
        <c:axPos val="l"/>
        <c:majorGridlines/>
        <c:numFmt formatCode="#,##0" sourceLinked="1"/>
        <c:tickLblPos val="nextTo"/>
        <c:crossAx val="102825984"/>
        <c:crosses val="autoZero"/>
        <c:crossBetween val="between"/>
      </c:valAx>
    </c:plotArea>
    <c:legend>
      <c:legendPos val="r"/>
      <c:layout/>
    </c:legend>
    <c:plotVisOnly val="1"/>
  </c:chart>
  <c:spPr>
    <a:ln cap="rnd" cmpd="sng">
      <a:solidFill>
        <a:srgbClr val="9D4B07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plotArea>
      <c:layout/>
      <c:lineChart>
        <c:grouping val="stacked"/>
        <c:ser>
          <c:idx val="0"/>
          <c:order val="0"/>
          <c:tx>
            <c:strRef>
              <c:f>Youtube!$J$4</c:f>
              <c:strCache>
                <c:ptCount val="1"/>
                <c:pt idx="0">
                  <c:v>Audiencia</c:v>
                </c:pt>
              </c:strCache>
            </c:strRef>
          </c:tx>
          <c:marker>
            <c:symbol val="none"/>
          </c:marker>
          <c:cat>
            <c:strRef>
              <c:f>Youtube!$I$5:$I$16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Youtube!$J$5:$J$16</c:f>
              <c:numCache>
                <c:formatCode>#,##0</c:formatCode>
                <c:ptCount val="12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Youtube!$K$4</c:f>
              <c:strCache>
                <c:ptCount val="1"/>
                <c:pt idx="0">
                  <c:v>Alcance</c:v>
                </c:pt>
              </c:strCache>
            </c:strRef>
          </c:tx>
          <c:marker>
            <c:symbol val="none"/>
          </c:marker>
          <c:cat>
            <c:strRef>
              <c:f>Youtube!$I$5:$I$16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Youtube!$K$5:$K$16</c:f>
              <c:numCache>
                <c:formatCode>#,##0</c:formatCode>
                <c:ptCount val="12"/>
                <c:pt idx="0">
                  <c:v>3000</c:v>
                </c:pt>
                <c:pt idx="1">
                  <c:v>5000</c:v>
                </c:pt>
                <c:pt idx="2">
                  <c:v>2000</c:v>
                </c:pt>
                <c:pt idx="3">
                  <c:v>8000</c:v>
                </c:pt>
                <c:pt idx="4">
                  <c:v>9000</c:v>
                </c:pt>
                <c:pt idx="5">
                  <c:v>5000</c:v>
                </c:pt>
                <c:pt idx="6">
                  <c:v>5000</c:v>
                </c:pt>
                <c:pt idx="7">
                  <c:v>6000</c:v>
                </c:pt>
                <c:pt idx="8">
                  <c:v>9000</c:v>
                </c:pt>
                <c:pt idx="9">
                  <c:v>1000</c:v>
                </c:pt>
                <c:pt idx="10">
                  <c:v>1000</c:v>
                </c:pt>
                <c:pt idx="11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Youtube!$L$4</c:f>
              <c:strCache>
                <c:ptCount val="1"/>
                <c:pt idx="0">
                  <c:v>Interacción</c:v>
                </c:pt>
              </c:strCache>
            </c:strRef>
          </c:tx>
          <c:marker>
            <c:symbol val="none"/>
          </c:marker>
          <c:cat>
            <c:strRef>
              <c:f>Youtube!$I$5:$I$16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Youtube!$L$5:$L$16</c:f>
              <c:numCache>
                <c:formatCode>#,##0</c:formatCode>
                <c:ptCount val="12"/>
                <c:pt idx="0">
                  <c:v>6000</c:v>
                </c:pt>
                <c:pt idx="1">
                  <c:v>8000</c:v>
                </c:pt>
                <c:pt idx="2">
                  <c:v>3000</c:v>
                </c:pt>
                <c:pt idx="3">
                  <c:v>7000</c:v>
                </c:pt>
                <c:pt idx="4">
                  <c:v>5000</c:v>
                </c:pt>
                <c:pt idx="5">
                  <c:v>4000</c:v>
                </c:pt>
                <c:pt idx="6">
                  <c:v>4500</c:v>
                </c:pt>
                <c:pt idx="7">
                  <c:v>9000</c:v>
                </c:pt>
                <c:pt idx="8">
                  <c:v>12000</c:v>
                </c:pt>
                <c:pt idx="9">
                  <c:v>8000</c:v>
                </c:pt>
                <c:pt idx="10">
                  <c:v>9000</c:v>
                </c:pt>
                <c:pt idx="11">
                  <c:v>12000</c:v>
                </c:pt>
              </c:numCache>
            </c:numRef>
          </c:val>
        </c:ser>
        <c:marker val="1"/>
        <c:axId val="103300096"/>
        <c:axId val="103310080"/>
      </c:lineChart>
      <c:catAx>
        <c:axId val="103300096"/>
        <c:scaling>
          <c:orientation val="minMax"/>
        </c:scaling>
        <c:axPos val="b"/>
        <c:tickLblPos val="nextTo"/>
        <c:crossAx val="103310080"/>
        <c:crosses val="autoZero"/>
        <c:auto val="1"/>
        <c:lblAlgn val="ctr"/>
        <c:lblOffset val="100"/>
      </c:catAx>
      <c:valAx>
        <c:axId val="103310080"/>
        <c:scaling>
          <c:orientation val="minMax"/>
        </c:scaling>
        <c:axPos val="l"/>
        <c:majorGridlines/>
        <c:numFmt formatCode="#,##0" sourceLinked="1"/>
        <c:tickLblPos val="nextTo"/>
        <c:crossAx val="103300096"/>
        <c:crosses val="autoZero"/>
        <c:crossBetween val="between"/>
      </c:valAx>
    </c:plotArea>
    <c:legend>
      <c:legendPos val="r"/>
      <c:layout/>
    </c:legend>
    <c:plotVisOnly val="1"/>
  </c:chart>
  <c:spPr>
    <a:ln cap="rnd" cmpd="sng">
      <a:solidFill>
        <a:srgbClr val="EF3D3D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plotArea>
      <c:layout/>
      <c:lineChart>
        <c:grouping val="stacked"/>
        <c:ser>
          <c:idx val="0"/>
          <c:order val="0"/>
          <c:tx>
            <c:strRef>
              <c:f>Web!$J$4</c:f>
              <c:strCache>
                <c:ptCount val="1"/>
                <c:pt idx="0">
                  <c:v>Audiencia</c:v>
                </c:pt>
              </c:strCache>
            </c:strRef>
          </c:tx>
          <c:marker>
            <c:symbol val="none"/>
          </c:marker>
          <c:cat>
            <c:strRef>
              <c:f>Web!$I$5:$I$16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Web!$J$5:$J$16</c:f>
              <c:numCache>
                <c:formatCode>#,##0</c:formatCode>
                <c:ptCount val="12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Web!$K$4</c:f>
              <c:strCache>
                <c:ptCount val="1"/>
                <c:pt idx="0">
                  <c:v>Alcance</c:v>
                </c:pt>
              </c:strCache>
            </c:strRef>
          </c:tx>
          <c:marker>
            <c:symbol val="none"/>
          </c:marker>
          <c:cat>
            <c:strRef>
              <c:f>Web!$I$5:$I$16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Web!$K$5:$K$16</c:f>
              <c:numCache>
                <c:formatCode>#,##0</c:formatCode>
                <c:ptCount val="12"/>
                <c:pt idx="0">
                  <c:v>3000</c:v>
                </c:pt>
                <c:pt idx="1">
                  <c:v>5000</c:v>
                </c:pt>
                <c:pt idx="2">
                  <c:v>2000</c:v>
                </c:pt>
                <c:pt idx="3">
                  <c:v>8000</c:v>
                </c:pt>
                <c:pt idx="4">
                  <c:v>9000</c:v>
                </c:pt>
                <c:pt idx="5">
                  <c:v>5000</c:v>
                </c:pt>
                <c:pt idx="6">
                  <c:v>5000</c:v>
                </c:pt>
                <c:pt idx="7">
                  <c:v>6000</c:v>
                </c:pt>
                <c:pt idx="8">
                  <c:v>9000</c:v>
                </c:pt>
                <c:pt idx="9">
                  <c:v>10000</c:v>
                </c:pt>
                <c:pt idx="10">
                  <c:v>9000</c:v>
                </c:pt>
                <c:pt idx="11">
                  <c:v>8000</c:v>
                </c:pt>
              </c:numCache>
            </c:numRef>
          </c:val>
        </c:ser>
        <c:ser>
          <c:idx val="2"/>
          <c:order val="2"/>
          <c:tx>
            <c:strRef>
              <c:f>Web!$L$4</c:f>
              <c:strCache>
                <c:ptCount val="1"/>
                <c:pt idx="0">
                  <c:v>Interacción</c:v>
                </c:pt>
              </c:strCache>
            </c:strRef>
          </c:tx>
          <c:marker>
            <c:symbol val="none"/>
          </c:marker>
          <c:cat>
            <c:strRef>
              <c:f>Web!$I$5:$I$16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Web!$L$5:$L$16</c:f>
              <c:numCache>
                <c:formatCode>#,##0</c:formatCode>
                <c:ptCount val="12"/>
                <c:pt idx="0">
                  <c:v>5000</c:v>
                </c:pt>
                <c:pt idx="1">
                  <c:v>8000</c:v>
                </c:pt>
                <c:pt idx="2">
                  <c:v>3000</c:v>
                </c:pt>
                <c:pt idx="3">
                  <c:v>7000</c:v>
                </c:pt>
                <c:pt idx="4">
                  <c:v>5000</c:v>
                </c:pt>
                <c:pt idx="5">
                  <c:v>4000</c:v>
                </c:pt>
                <c:pt idx="6">
                  <c:v>4500</c:v>
                </c:pt>
                <c:pt idx="7">
                  <c:v>9000</c:v>
                </c:pt>
                <c:pt idx="8">
                  <c:v>0</c:v>
                </c:pt>
                <c:pt idx="9">
                  <c:v>8000</c:v>
                </c:pt>
                <c:pt idx="10">
                  <c:v>9000</c:v>
                </c:pt>
                <c:pt idx="11">
                  <c:v>1000</c:v>
                </c:pt>
              </c:numCache>
            </c:numRef>
          </c:val>
        </c:ser>
        <c:marker val="1"/>
        <c:axId val="103586048"/>
        <c:axId val="103596032"/>
      </c:lineChart>
      <c:catAx>
        <c:axId val="103586048"/>
        <c:scaling>
          <c:orientation val="minMax"/>
        </c:scaling>
        <c:axPos val="b"/>
        <c:tickLblPos val="nextTo"/>
        <c:crossAx val="103596032"/>
        <c:crosses val="autoZero"/>
        <c:auto val="1"/>
        <c:lblAlgn val="ctr"/>
        <c:lblOffset val="100"/>
      </c:catAx>
      <c:valAx>
        <c:axId val="103596032"/>
        <c:scaling>
          <c:orientation val="minMax"/>
        </c:scaling>
        <c:axPos val="l"/>
        <c:majorGridlines/>
        <c:numFmt formatCode="#,##0" sourceLinked="1"/>
        <c:tickLblPos val="nextTo"/>
        <c:crossAx val="103586048"/>
        <c:crosses val="autoZero"/>
        <c:crossBetween val="between"/>
      </c:valAx>
    </c:plotArea>
    <c:legend>
      <c:legendPos val="r"/>
      <c:layout/>
    </c:legend>
    <c:plotVisOnly val="1"/>
  </c:chart>
  <c:spPr>
    <a:ln cap="rnd" cmpd="sng">
      <a:solidFill>
        <a:schemeClr val="accent3">
          <a:lumMod val="60000"/>
          <a:lumOff val="40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</xdr:row>
      <xdr:rowOff>0</xdr:rowOff>
    </xdr:from>
    <xdr:to>
      <xdr:col>6</xdr:col>
      <xdr:colOff>438539</xdr:colOff>
      <xdr:row>12</xdr:row>
      <xdr:rowOff>27436</xdr:rowOff>
    </xdr:to>
    <xdr:pic>
      <xdr:nvPicPr>
        <xdr:cNvPr id="2" name="1 Imagen" descr="Go up solo letras azu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381000"/>
          <a:ext cx="3724664" cy="19324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47626</xdr:colOff>
      <xdr:row>1</xdr:row>
      <xdr:rowOff>19051</xdr:rowOff>
    </xdr:from>
    <xdr:to>
      <xdr:col>6</xdr:col>
      <xdr:colOff>600075</xdr:colOff>
      <xdr:row>3</xdr:row>
      <xdr:rowOff>180975</xdr:rowOff>
    </xdr:to>
    <xdr:pic>
      <xdr:nvPicPr>
        <xdr:cNvPr id="3" name="2 Imagen" descr="1453320182_faceboo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6" y="209551"/>
          <a:ext cx="552449" cy="5524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38100</xdr:rowOff>
    </xdr:from>
    <xdr:to>
      <xdr:col>6</xdr:col>
      <xdr:colOff>647700</xdr:colOff>
      <xdr:row>37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104776</xdr:colOff>
      <xdr:row>1</xdr:row>
      <xdr:rowOff>19051</xdr:rowOff>
    </xdr:from>
    <xdr:to>
      <xdr:col>6</xdr:col>
      <xdr:colOff>657225</xdr:colOff>
      <xdr:row>4</xdr:row>
      <xdr:rowOff>0</xdr:rowOff>
    </xdr:to>
    <xdr:pic>
      <xdr:nvPicPr>
        <xdr:cNvPr id="3" name="2 Imagen" descr="1453320171_twitt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1" y="209551"/>
          <a:ext cx="552449" cy="5524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6</xdr:col>
      <xdr:colOff>714375</xdr:colOff>
      <xdr:row>40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152401</xdr:colOff>
      <xdr:row>1</xdr:row>
      <xdr:rowOff>28576</xdr:rowOff>
    </xdr:from>
    <xdr:to>
      <xdr:col>6</xdr:col>
      <xdr:colOff>685801</xdr:colOff>
      <xdr:row>3</xdr:row>
      <xdr:rowOff>171451</xdr:rowOff>
    </xdr:to>
    <xdr:pic>
      <xdr:nvPicPr>
        <xdr:cNvPr id="3" name="2 Imagen" descr="1453320191_instagra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6" y="219076"/>
          <a:ext cx="533400" cy="533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6</xdr:col>
      <xdr:colOff>771525</xdr:colOff>
      <xdr:row>37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104776</xdr:colOff>
      <xdr:row>1</xdr:row>
      <xdr:rowOff>9526</xdr:rowOff>
    </xdr:from>
    <xdr:to>
      <xdr:col>6</xdr:col>
      <xdr:colOff>657226</xdr:colOff>
      <xdr:row>3</xdr:row>
      <xdr:rowOff>171451</xdr:rowOff>
    </xdr:to>
    <xdr:pic>
      <xdr:nvPicPr>
        <xdr:cNvPr id="3" name="2 Imagen" descr="1453320200_youtub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6" y="200026"/>
          <a:ext cx="552450" cy="552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6</xdr:col>
      <xdr:colOff>742950</xdr:colOff>
      <xdr:row>37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114301</xdr:colOff>
      <xdr:row>1</xdr:row>
      <xdr:rowOff>9526</xdr:rowOff>
    </xdr:from>
    <xdr:to>
      <xdr:col>6</xdr:col>
      <xdr:colOff>666751</xdr:colOff>
      <xdr:row>3</xdr:row>
      <xdr:rowOff>171451</xdr:rowOff>
    </xdr:to>
    <xdr:pic>
      <xdr:nvPicPr>
        <xdr:cNvPr id="3" name="2 Imagen" descr="ww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1" y="200026"/>
          <a:ext cx="552450" cy="552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6</xdr:col>
      <xdr:colOff>723900</xdr:colOff>
      <xdr:row>43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oupmarketingdigit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7"/>
  <sheetViews>
    <sheetView tabSelected="1" workbookViewId="0">
      <selection activeCell="B3" sqref="B3:G15"/>
    </sheetView>
  </sheetViews>
  <sheetFormatPr baseColWidth="10" defaultRowHeight="15"/>
  <sheetData>
    <row r="3" spans="2:7">
      <c r="B3" s="160"/>
      <c r="C3" s="160"/>
      <c r="D3" s="160"/>
      <c r="E3" s="160"/>
      <c r="F3" s="160"/>
      <c r="G3" s="160"/>
    </row>
    <row r="4" spans="2:7">
      <c r="B4" s="160"/>
      <c r="C4" s="160"/>
      <c r="D4" s="160"/>
      <c r="E4" s="160"/>
      <c r="F4" s="160"/>
      <c r="G4" s="160"/>
    </row>
    <row r="5" spans="2:7">
      <c r="B5" s="160"/>
      <c r="C5" s="160"/>
      <c r="D5" s="160"/>
      <c r="E5" s="160"/>
      <c r="F5" s="160"/>
      <c r="G5" s="160"/>
    </row>
    <row r="6" spans="2:7">
      <c r="B6" s="160"/>
      <c r="C6" s="160"/>
      <c r="D6" s="160"/>
      <c r="E6" s="160"/>
      <c r="F6" s="160"/>
      <c r="G6" s="160"/>
    </row>
    <row r="7" spans="2:7">
      <c r="B7" s="160"/>
      <c r="C7" s="160"/>
      <c r="D7" s="160"/>
      <c r="E7" s="160"/>
      <c r="F7" s="160"/>
      <c r="G7" s="160"/>
    </row>
    <row r="8" spans="2:7">
      <c r="B8" s="160"/>
      <c r="C8" s="160"/>
      <c r="D8" s="160"/>
      <c r="E8" s="160"/>
      <c r="F8" s="160"/>
      <c r="G8" s="160"/>
    </row>
    <row r="9" spans="2:7">
      <c r="B9" s="160"/>
      <c r="C9" s="160"/>
      <c r="D9" s="160"/>
      <c r="E9" s="160"/>
      <c r="F9" s="160"/>
      <c r="G9" s="160"/>
    </row>
    <row r="10" spans="2:7">
      <c r="B10" s="160"/>
      <c r="C10" s="160"/>
      <c r="D10" s="160"/>
      <c r="E10" s="160"/>
      <c r="F10" s="160"/>
      <c r="G10" s="160"/>
    </row>
    <row r="11" spans="2:7">
      <c r="B11" s="160"/>
      <c r="C11" s="160"/>
      <c r="D11" s="160"/>
      <c r="E11" s="160"/>
      <c r="F11" s="160"/>
      <c r="G11" s="160"/>
    </row>
    <row r="12" spans="2:7">
      <c r="B12" s="160"/>
      <c r="C12" s="160"/>
      <c r="D12" s="160"/>
      <c r="E12" s="160"/>
      <c r="F12" s="160"/>
      <c r="G12" s="160"/>
    </row>
    <row r="13" spans="2:7">
      <c r="B13" s="160"/>
      <c r="C13" s="160"/>
      <c r="D13" s="160"/>
      <c r="E13" s="160"/>
      <c r="F13" s="160"/>
      <c r="G13" s="160"/>
    </row>
    <row r="14" spans="2:7">
      <c r="B14" s="160"/>
      <c r="C14" s="160"/>
      <c r="D14" s="160"/>
      <c r="E14" s="160"/>
      <c r="F14" s="160"/>
      <c r="G14" s="160"/>
    </row>
    <row r="15" spans="2:7">
      <c r="B15" s="160"/>
      <c r="C15" s="160"/>
      <c r="D15" s="160"/>
      <c r="E15" s="160"/>
      <c r="F15" s="160"/>
      <c r="G15" s="160"/>
    </row>
    <row r="16" spans="2:7">
      <c r="B16" s="160" t="s">
        <v>52</v>
      </c>
      <c r="C16" s="160"/>
      <c r="D16" s="160"/>
      <c r="E16" s="160"/>
      <c r="F16" s="160"/>
      <c r="G16" s="160"/>
    </row>
    <row r="17" spans="2:7">
      <c r="B17" s="161" t="s">
        <v>51</v>
      </c>
      <c r="C17" s="161"/>
      <c r="D17" s="161"/>
      <c r="E17" s="161"/>
      <c r="F17" s="161"/>
      <c r="G17" s="161"/>
    </row>
  </sheetData>
  <mergeCells count="3">
    <mergeCell ref="B3:G15"/>
    <mergeCell ref="B16:G16"/>
    <mergeCell ref="B17:G17"/>
  </mergeCells>
  <hyperlinks>
    <hyperlink ref="B17:G17" r:id="rId1" display="web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4"/>
  <sheetViews>
    <sheetView workbookViewId="0">
      <selection activeCell="H1" sqref="H1"/>
    </sheetView>
  </sheetViews>
  <sheetFormatPr baseColWidth="10" defaultRowHeight="15"/>
  <cols>
    <col min="3" max="3" width="14" customWidth="1"/>
    <col min="4" max="4" width="13.42578125" customWidth="1"/>
    <col min="5" max="5" width="12.85546875" customWidth="1"/>
    <col min="6" max="6" width="11.42578125" customWidth="1"/>
    <col min="7" max="7" width="10.28515625" customWidth="1"/>
  </cols>
  <sheetData>
    <row r="1" spans="1:12" ht="15" customHeight="1"/>
    <row r="2" spans="1:12">
      <c r="A2" s="162" t="s">
        <v>48</v>
      </c>
      <c r="B2" s="162"/>
      <c r="C2" s="162"/>
      <c r="D2" s="162"/>
      <c r="E2" s="162"/>
      <c r="F2" s="162"/>
      <c r="G2" s="162"/>
    </row>
    <row r="3" spans="1:12" ht="15.75" thickBot="1">
      <c r="A3" s="162"/>
      <c r="B3" s="162"/>
      <c r="C3" s="162"/>
      <c r="D3" s="162"/>
      <c r="E3" s="162"/>
      <c r="F3" s="162"/>
      <c r="G3" s="162"/>
    </row>
    <row r="4" spans="1:12">
      <c r="A4" s="162"/>
      <c r="B4" s="162"/>
      <c r="C4" s="162"/>
      <c r="D4" s="162"/>
      <c r="E4" s="162"/>
      <c r="F4" s="162"/>
      <c r="G4" s="162"/>
      <c r="I4" s="118" t="s">
        <v>65</v>
      </c>
      <c r="J4" s="37" t="s">
        <v>0</v>
      </c>
      <c r="K4" s="37" t="s">
        <v>5</v>
      </c>
      <c r="L4" s="119" t="s">
        <v>6</v>
      </c>
    </row>
    <row r="5" spans="1:12" ht="15" customHeight="1" thickBot="1">
      <c r="A5" s="8"/>
      <c r="I5" s="120" t="s">
        <v>53</v>
      </c>
      <c r="J5" s="140">
        <v>1000</v>
      </c>
      <c r="K5" s="140">
        <v>3000</v>
      </c>
      <c r="L5" s="141">
        <v>6000</v>
      </c>
    </row>
    <row r="6" spans="1:12" ht="15" customHeight="1">
      <c r="A6" s="163" t="s">
        <v>0</v>
      </c>
      <c r="B6" s="164"/>
      <c r="C6" s="27" t="s">
        <v>7</v>
      </c>
      <c r="D6" s="28" t="s">
        <v>2</v>
      </c>
      <c r="E6" s="28" t="s">
        <v>1</v>
      </c>
      <c r="F6" s="28" t="s">
        <v>50</v>
      </c>
      <c r="G6" s="29" t="s">
        <v>10</v>
      </c>
      <c r="H6" s="7"/>
      <c r="I6" s="121" t="s">
        <v>54</v>
      </c>
      <c r="J6" s="140">
        <v>1050</v>
      </c>
      <c r="K6" s="140">
        <v>5000</v>
      </c>
      <c r="L6" s="141">
        <v>8000</v>
      </c>
    </row>
    <row r="7" spans="1:12" ht="15.75" thickBot="1">
      <c r="A7" s="165"/>
      <c r="B7" s="166"/>
      <c r="C7" s="106">
        <v>23000</v>
      </c>
      <c r="D7" s="107">
        <v>130</v>
      </c>
      <c r="E7" s="62">
        <v>0</v>
      </c>
      <c r="F7" s="63">
        <v>23130</v>
      </c>
      <c r="G7" s="102">
        <f>D7-E7</f>
        <v>130</v>
      </c>
      <c r="H7" s="7"/>
      <c r="I7" s="120" t="s">
        <v>55</v>
      </c>
      <c r="J7" s="140">
        <v>1100</v>
      </c>
      <c r="K7" s="140">
        <v>2000</v>
      </c>
      <c r="L7" s="141">
        <v>3000</v>
      </c>
    </row>
    <row r="8" spans="1:12" ht="15.75" customHeight="1">
      <c r="A8" s="17"/>
      <c r="B8" s="17"/>
      <c r="C8" s="16"/>
      <c r="D8" s="16"/>
      <c r="E8" s="11"/>
      <c r="F8" s="11"/>
      <c r="G8" s="13"/>
      <c r="H8" s="7"/>
      <c r="I8" s="120" t="s">
        <v>56</v>
      </c>
      <c r="J8" s="140">
        <v>1050</v>
      </c>
      <c r="K8" s="140">
        <v>8000</v>
      </c>
      <c r="L8" s="141">
        <v>7000</v>
      </c>
    </row>
    <row r="9" spans="1:12" ht="15" customHeight="1" thickBot="1">
      <c r="C9" s="7"/>
      <c r="D9" s="7"/>
      <c r="E9" s="7"/>
      <c r="F9" s="7"/>
      <c r="I9" s="120" t="s">
        <v>57</v>
      </c>
      <c r="J9" s="140">
        <v>1100</v>
      </c>
      <c r="K9" s="140">
        <v>9000</v>
      </c>
      <c r="L9" s="141">
        <v>5000</v>
      </c>
    </row>
    <row r="10" spans="1:12" ht="15" customHeight="1">
      <c r="A10" s="163" t="s">
        <v>5</v>
      </c>
      <c r="B10" s="167"/>
      <c r="C10" s="30" t="s">
        <v>8</v>
      </c>
      <c r="D10" s="31" t="s">
        <v>3</v>
      </c>
      <c r="E10" s="32" t="s">
        <v>4</v>
      </c>
      <c r="F10" s="32" t="s">
        <v>11</v>
      </c>
      <c r="G10" s="33" t="s">
        <v>10</v>
      </c>
      <c r="H10" s="7"/>
      <c r="I10" s="120" t="s">
        <v>58</v>
      </c>
      <c r="J10" s="140">
        <v>1150</v>
      </c>
      <c r="K10" s="140">
        <v>5000</v>
      </c>
      <c r="L10" s="141">
        <v>4000</v>
      </c>
    </row>
    <row r="11" spans="1:12" ht="15.75" thickBot="1">
      <c r="A11" s="165"/>
      <c r="B11" s="168"/>
      <c r="C11" s="34">
        <v>17000</v>
      </c>
      <c r="D11" s="34">
        <v>427388</v>
      </c>
      <c r="E11" s="35">
        <v>901077</v>
      </c>
      <c r="F11" s="34">
        <v>170600</v>
      </c>
      <c r="G11" s="103">
        <f>F11-C11</f>
        <v>153600</v>
      </c>
      <c r="H11" s="7"/>
      <c r="I11" s="120" t="s">
        <v>59</v>
      </c>
      <c r="J11" s="140">
        <v>1200</v>
      </c>
      <c r="K11" s="140">
        <v>5000</v>
      </c>
      <c r="L11" s="141">
        <v>4500</v>
      </c>
    </row>
    <row r="12" spans="1:12" ht="15" customHeight="1">
      <c r="A12" s="1"/>
      <c r="B12" s="1"/>
      <c r="C12" s="2"/>
      <c r="D12" s="3"/>
      <c r="E12" s="4"/>
      <c r="F12" s="4"/>
      <c r="G12" s="7"/>
      <c r="I12" s="120" t="s">
        <v>60</v>
      </c>
      <c r="J12" s="140">
        <v>1300</v>
      </c>
      <c r="K12" s="140">
        <v>6000</v>
      </c>
      <c r="L12" s="141">
        <v>9000</v>
      </c>
    </row>
    <row r="13" spans="1:12" ht="15.75" thickBot="1">
      <c r="I13" s="120" t="s">
        <v>61</v>
      </c>
      <c r="J13" s="140">
        <v>1400</v>
      </c>
      <c r="K13" s="140">
        <v>9000</v>
      </c>
      <c r="L13" s="141">
        <v>12000</v>
      </c>
    </row>
    <row r="14" spans="1:12">
      <c r="A14" s="163" t="s">
        <v>6</v>
      </c>
      <c r="B14" s="164"/>
      <c r="C14" s="175" t="s">
        <v>8</v>
      </c>
      <c r="D14" s="176"/>
      <c r="E14" s="177" t="s">
        <v>11</v>
      </c>
      <c r="F14" s="176"/>
      <c r="G14" s="33" t="s">
        <v>10</v>
      </c>
      <c r="H14" s="7"/>
      <c r="I14" s="120" t="s">
        <v>62</v>
      </c>
      <c r="J14" s="140">
        <v>1450</v>
      </c>
      <c r="K14" s="140">
        <v>10000</v>
      </c>
      <c r="L14" s="141">
        <v>8000</v>
      </c>
    </row>
    <row r="15" spans="1:12" ht="15.75" thickBot="1">
      <c r="A15" s="165"/>
      <c r="B15" s="166"/>
      <c r="C15" s="34">
        <v>41000</v>
      </c>
      <c r="D15" s="64">
        <f>C15/C7</f>
        <v>1.7826086956521738</v>
      </c>
      <c r="E15" s="34">
        <v>45000</v>
      </c>
      <c r="F15" s="65">
        <f>E15/F7</f>
        <v>1.9455252918287937</v>
      </c>
      <c r="G15" s="104">
        <f>E15-C15</f>
        <v>4000</v>
      </c>
      <c r="I15" s="120" t="s">
        <v>63</v>
      </c>
      <c r="J15" s="140">
        <v>1500</v>
      </c>
      <c r="K15" s="140">
        <v>15000</v>
      </c>
      <c r="L15" s="141">
        <v>9000</v>
      </c>
    </row>
    <row r="16" spans="1:12" ht="15.75" thickBot="1">
      <c r="A16" s="5"/>
      <c r="B16" s="5"/>
      <c r="C16" s="6"/>
      <c r="E16" s="9"/>
      <c r="F16" s="7"/>
      <c r="G16" s="7"/>
      <c r="I16" s="122" t="s">
        <v>64</v>
      </c>
      <c r="J16" s="142">
        <v>1700</v>
      </c>
      <c r="K16" s="142">
        <v>12000</v>
      </c>
      <c r="L16" s="143">
        <v>12000</v>
      </c>
    </row>
    <row r="17" spans="1:8" ht="15.75" thickBot="1">
      <c r="E17" s="7"/>
    </row>
    <row r="18" spans="1:8">
      <c r="A18" s="163" t="s">
        <v>9</v>
      </c>
      <c r="B18" s="164"/>
      <c r="C18" s="36" t="s">
        <v>8</v>
      </c>
      <c r="D18" s="37" t="s">
        <v>11</v>
      </c>
      <c r="E18" s="32" t="s">
        <v>10</v>
      </c>
      <c r="F18" s="178" t="s">
        <v>66</v>
      </c>
      <c r="G18" s="179"/>
    </row>
    <row r="19" spans="1:8" ht="15.75" thickBot="1">
      <c r="A19" s="165"/>
      <c r="B19" s="166"/>
      <c r="C19" s="34">
        <v>50000</v>
      </c>
      <c r="D19" s="108">
        <v>55000</v>
      </c>
      <c r="E19" s="105">
        <f>D19-C19</f>
        <v>5000</v>
      </c>
      <c r="F19" s="180"/>
      <c r="G19" s="181"/>
    </row>
    <row r="20" spans="1:8" ht="15.75" thickBot="1"/>
    <row r="21" spans="1:8" ht="23.25">
      <c r="C21" s="169" t="s">
        <v>16</v>
      </c>
      <c r="D21" s="170"/>
      <c r="E21" s="170"/>
      <c r="F21" s="170"/>
      <c r="G21" s="171"/>
    </row>
    <row r="22" spans="1:8" ht="15.75" thickBot="1">
      <c r="C22" s="172"/>
      <c r="D22" s="173"/>
      <c r="E22" s="173"/>
      <c r="F22" s="173"/>
      <c r="G22" s="174"/>
    </row>
    <row r="23" spans="1:8">
      <c r="A23" s="7"/>
      <c r="B23" s="7"/>
      <c r="C23" s="7"/>
      <c r="D23" s="7"/>
      <c r="E23" s="7"/>
      <c r="F23" s="7"/>
      <c r="G23" s="7"/>
    </row>
    <row r="24" spans="1:8" ht="13.5" customHeight="1">
      <c r="A24" s="7"/>
      <c r="B24" s="21"/>
      <c r="C24" s="26"/>
      <c r="D24" s="26"/>
      <c r="E24" s="26"/>
      <c r="F24" s="26"/>
      <c r="G24" s="26"/>
      <c r="H24" s="21"/>
    </row>
    <row r="25" spans="1:8">
      <c r="A25" s="7"/>
      <c r="B25" s="21"/>
      <c r="C25" s="25"/>
      <c r="D25" s="25"/>
      <c r="E25" s="25"/>
      <c r="F25" s="25"/>
      <c r="G25" s="25"/>
      <c r="H25" s="21"/>
    </row>
    <row r="26" spans="1:8">
      <c r="A26" s="7"/>
      <c r="B26" s="21"/>
      <c r="C26" s="21"/>
      <c r="D26" s="21"/>
      <c r="E26" s="21"/>
      <c r="F26" s="21"/>
      <c r="G26" s="21"/>
      <c r="H26" s="21"/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/>
      <c r="B28" s="7"/>
      <c r="C28" s="7"/>
      <c r="D28" s="7"/>
      <c r="E28" s="7"/>
      <c r="F28" s="7"/>
      <c r="G28" s="7"/>
      <c r="H28" s="7"/>
    </row>
    <row r="29" spans="1:8">
      <c r="A29" s="7"/>
      <c r="B29" s="7"/>
      <c r="C29" s="7"/>
      <c r="D29" s="7"/>
      <c r="E29" s="7"/>
      <c r="F29" s="7"/>
      <c r="G29" s="7"/>
      <c r="H29" s="7"/>
    </row>
    <row r="30" spans="1:8">
      <c r="A30" s="7"/>
      <c r="B30" s="7"/>
      <c r="C30" s="7"/>
      <c r="D30" s="7"/>
      <c r="E30" s="7"/>
      <c r="F30" s="7"/>
      <c r="G30" s="7"/>
      <c r="H30" s="7"/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8">
      <c r="A35" s="7"/>
      <c r="B35" s="7"/>
      <c r="C35" s="7"/>
      <c r="D35" s="7"/>
      <c r="E35" s="7"/>
      <c r="F35" s="7"/>
      <c r="G35" s="7"/>
    </row>
    <row r="36" spans="1:8">
      <c r="A36" s="7"/>
      <c r="B36" s="7"/>
      <c r="C36" s="7"/>
      <c r="D36" s="7"/>
      <c r="E36" s="7"/>
      <c r="F36" s="7"/>
      <c r="G36" s="7"/>
      <c r="H36" s="7"/>
    </row>
    <row r="37" spans="1:8">
      <c r="A37" s="7"/>
      <c r="B37" s="7"/>
      <c r="C37" s="7"/>
      <c r="D37" s="7"/>
      <c r="E37" s="7"/>
      <c r="F37" s="7"/>
      <c r="G37" s="7"/>
      <c r="H37" s="7"/>
    </row>
    <row r="38" spans="1:8">
      <c r="A38" s="7"/>
      <c r="B38" s="7"/>
      <c r="C38" s="7"/>
      <c r="D38" s="7"/>
      <c r="E38" s="7"/>
      <c r="F38" s="7"/>
      <c r="G38" s="7"/>
      <c r="H38" s="7"/>
    </row>
    <row r="39" spans="1:8">
      <c r="A39" s="7"/>
      <c r="B39" s="7"/>
      <c r="C39" s="7"/>
      <c r="D39" s="7"/>
      <c r="E39" s="7"/>
      <c r="F39" s="7"/>
      <c r="G3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</sheetData>
  <mergeCells count="11">
    <mergeCell ref="A2:G4"/>
    <mergeCell ref="A6:B7"/>
    <mergeCell ref="A10:B11"/>
    <mergeCell ref="C21:G21"/>
    <mergeCell ref="C22:G22"/>
    <mergeCell ref="A14:B15"/>
    <mergeCell ref="C14:D14"/>
    <mergeCell ref="E14:F14"/>
    <mergeCell ref="A18:B19"/>
    <mergeCell ref="F18:G18"/>
    <mergeCell ref="F19:G1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L93"/>
  <sheetViews>
    <sheetView workbookViewId="0">
      <selection activeCell="H1" sqref="H1"/>
    </sheetView>
  </sheetViews>
  <sheetFormatPr baseColWidth="10" defaultRowHeight="15"/>
  <cols>
    <col min="3" max="3" width="14.42578125" customWidth="1"/>
    <col min="4" max="5" width="11.140625" customWidth="1"/>
    <col min="6" max="6" width="14" customWidth="1"/>
  </cols>
  <sheetData>
    <row r="2" spans="1:12" ht="15" customHeight="1">
      <c r="A2" s="194" t="s">
        <v>13</v>
      </c>
      <c r="B2" s="194"/>
      <c r="C2" s="194"/>
      <c r="D2" s="194"/>
      <c r="E2" s="194"/>
      <c r="F2" s="194"/>
      <c r="G2" s="194"/>
    </row>
    <row r="3" spans="1:12" ht="15" customHeight="1" thickBot="1">
      <c r="A3" s="194"/>
      <c r="B3" s="194"/>
      <c r="C3" s="194"/>
      <c r="D3" s="194"/>
      <c r="E3" s="194"/>
      <c r="F3" s="194"/>
      <c r="G3" s="194"/>
    </row>
    <row r="4" spans="1:12" ht="15" customHeight="1">
      <c r="A4" s="194"/>
      <c r="B4" s="194"/>
      <c r="C4" s="194"/>
      <c r="D4" s="194"/>
      <c r="E4" s="194"/>
      <c r="F4" s="194"/>
      <c r="G4" s="194"/>
      <c r="I4" s="112" t="s">
        <v>65</v>
      </c>
      <c r="J4" s="116" t="s">
        <v>0</v>
      </c>
      <c r="K4" s="116" t="s">
        <v>5</v>
      </c>
      <c r="L4" s="117" t="s">
        <v>6</v>
      </c>
    </row>
    <row r="5" spans="1:12" ht="15.75" thickBot="1">
      <c r="G5" s="7"/>
      <c r="I5" s="113" t="s">
        <v>53</v>
      </c>
      <c r="J5" s="144">
        <v>1000</v>
      </c>
      <c r="K5" s="144">
        <v>3000</v>
      </c>
      <c r="L5" s="145">
        <v>6000</v>
      </c>
    </row>
    <row r="6" spans="1:12" ht="15" customHeight="1">
      <c r="A6" s="195" t="s">
        <v>0</v>
      </c>
      <c r="B6" s="204"/>
      <c r="C6" s="188" t="s">
        <v>14</v>
      </c>
      <c r="D6" s="189"/>
      <c r="E6" s="188" t="s">
        <v>49</v>
      </c>
      <c r="F6" s="189"/>
      <c r="G6" s="38" t="s">
        <v>10</v>
      </c>
      <c r="H6" s="7"/>
      <c r="I6" s="114" t="s">
        <v>54</v>
      </c>
      <c r="J6" s="144">
        <v>1050</v>
      </c>
      <c r="K6" s="144">
        <v>5000</v>
      </c>
      <c r="L6" s="145">
        <v>8000</v>
      </c>
    </row>
    <row r="7" spans="1:12" ht="15.75" thickBot="1">
      <c r="A7" s="197"/>
      <c r="B7" s="205"/>
      <c r="C7" s="192">
        <v>23000</v>
      </c>
      <c r="D7" s="193"/>
      <c r="E7" s="190">
        <v>22995</v>
      </c>
      <c r="F7" s="191"/>
      <c r="G7" s="97">
        <f>E7-C7</f>
        <v>-5</v>
      </c>
      <c r="H7" s="7"/>
      <c r="I7" s="113" t="s">
        <v>55</v>
      </c>
      <c r="J7" s="144">
        <v>1100</v>
      </c>
      <c r="K7" s="144">
        <v>2000</v>
      </c>
      <c r="L7" s="145">
        <v>3000</v>
      </c>
    </row>
    <row r="8" spans="1:12" s="10" customFormat="1" ht="15" customHeight="1">
      <c r="A8" s="18"/>
      <c r="B8" s="18"/>
      <c r="C8" s="14"/>
      <c r="D8" s="22"/>
      <c r="E8" s="19"/>
      <c r="F8" s="22"/>
      <c r="G8" s="20"/>
      <c r="H8" s="21"/>
      <c r="I8" s="113" t="s">
        <v>56</v>
      </c>
      <c r="J8" s="144">
        <v>1050</v>
      </c>
      <c r="K8" s="144">
        <v>8000</v>
      </c>
      <c r="L8" s="145">
        <v>7000</v>
      </c>
    </row>
    <row r="9" spans="1:12" ht="15.75" thickBot="1">
      <c r="B9" s="7"/>
      <c r="C9" s="7"/>
      <c r="D9" s="7"/>
      <c r="E9" s="7"/>
      <c r="F9" s="7"/>
      <c r="G9" s="7"/>
      <c r="H9" s="10"/>
      <c r="I9" s="113" t="s">
        <v>57</v>
      </c>
      <c r="J9" s="144">
        <v>1100</v>
      </c>
      <c r="K9" s="144">
        <v>9000</v>
      </c>
      <c r="L9" s="145">
        <v>5000</v>
      </c>
    </row>
    <row r="10" spans="1:12" ht="15" customHeight="1">
      <c r="A10" s="195" t="s">
        <v>5</v>
      </c>
      <c r="B10" s="204"/>
      <c r="C10" s="39" t="s">
        <v>8</v>
      </c>
      <c r="D10" s="39" t="s">
        <v>3</v>
      </c>
      <c r="E10" s="40" t="s">
        <v>4</v>
      </c>
      <c r="F10" s="41" t="s">
        <v>11</v>
      </c>
      <c r="G10" s="42" t="s">
        <v>10</v>
      </c>
      <c r="I10" s="113" t="s">
        <v>58</v>
      </c>
      <c r="J10" s="144">
        <v>1150</v>
      </c>
      <c r="K10" s="144">
        <v>5000</v>
      </c>
      <c r="L10" s="145">
        <v>4000</v>
      </c>
    </row>
    <row r="11" spans="1:12" ht="15" customHeight="1" thickBot="1">
      <c r="A11" s="197"/>
      <c r="B11" s="205"/>
      <c r="C11" s="109">
        <v>17000</v>
      </c>
      <c r="D11" s="43">
        <v>427388</v>
      </c>
      <c r="E11" s="44">
        <v>901077</v>
      </c>
      <c r="F11" s="43">
        <v>170600</v>
      </c>
      <c r="G11" s="94">
        <f>F11-C11</f>
        <v>153600</v>
      </c>
      <c r="H11" s="7"/>
      <c r="I11" s="113" t="s">
        <v>59</v>
      </c>
      <c r="J11" s="144">
        <v>1200</v>
      </c>
      <c r="K11" s="144">
        <v>5000</v>
      </c>
      <c r="L11" s="145">
        <v>4500</v>
      </c>
    </row>
    <row r="12" spans="1:12" ht="15" customHeight="1">
      <c r="A12" s="1"/>
      <c r="B12" s="1"/>
      <c r="C12" s="2"/>
      <c r="D12" s="3"/>
      <c r="E12" s="4"/>
      <c r="F12" s="4"/>
      <c r="G12" s="7"/>
      <c r="I12" s="113" t="s">
        <v>60</v>
      </c>
      <c r="J12" s="144">
        <v>1300</v>
      </c>
      <c r="K12" s="144">
        <v>6000</v>
      </c>
      <c r="L12" s="145">
        <v>9000</v>
      </c>
    </row>
    <row r="13" spans="1:12" ht="15.75" thickBot="1">
      <c r="H13" s="7"/>
      <c r="I13" s="113" t="s">
        <v>61</v>
      </c>
      <c r="J13" s="144">
        <v>1400</v>
      </c>
      <c r="K13" s="144">
        <v>9000</v>
      </c>
      <c r="L13" s="145">
        <v>12000</v>
      </c>
    </row>
    <row r="14" spans="1:12" ht="15" customHeight="1">
      <c r="A14" s="195" t="s">
        <v>6</v>
      </c>
      <c r="B14" s="196"/>
      <c r="C14" s="199" t="s">
        <v>8</v>
      </c>
      <c r="D14" s="200"/>
      <c r="E14" s="199" t="s">
        <v>11</v>
      </c>
      <c r="F14" s="200"/>
      <c r="G14" s="42" t="s">
        <v>10</v>
      </c>
      <c r="H14" s="7"/>
      <c r="I14" s="113" t="s">
        <v>62</v>
      </c>
      <c r="J14" s="144">
        <v>1450</v>
      </c>
      <c r="K14" s="144">
        <v>10000</v>
      </c>
      <c r="L14" s="145">
        <v>8000</v>
      </c>
    </row>
    <row r="15" spans="1:12" ht="15.75" thickBot="1">
      <c r="A15" s="197"/>
      <c r="B15" s="198"/>
      <c r="C15" s="43">
        <v>41000</v>
      </c>
      <c r="D15" s="60">
        <f>C15/C7</f>
        <v>1.7826086956521738</v>
      </c>
      <c r="E15" s="43">
        <v>45000</v>
      </c>
      <c r="F15" s="61">
        <f>E15/E7</f>
        <v>1.9569471624266144</v>
      </c>
      <c r="G15" s="95">
        <f>E15-C15</f>
        <v>4000</v>
      </c>
      <c r="I15" s="113" t="s">
        <v>63</v>
      </c>
      <c r="J15" s="144">
        <v>1500</v>
      </c>
      <c r="K15" s="144">
        <v>15000</v>
      </c>
      <c r="L15" s="145">
        <v>9000</v>
      </c>
    </row>
    <row r="16" spans="1:12" ht="15.75" thickBot="1">
      <c r="A16" s="5"/>
      <c r="B16" s="5"/>
      <c r="C16" s="6"/>
      <c r="D16" s="7"/>
      <c r="E16" s="9"/>
      <c r="F16" s="7"/>
      <c r="G16" s="7"/>
      <c r="I16" s="115" t="s">
        <v>64</v>
      </c>
      <c r="J16" s="146">
        <v>8000</v>
      </c>
      <c r="K16" s="146">
        <v>12000</v>
      </c>
      <c r="L16" s="147">
        <v>12000</v>
      </c>
    </row>
    <row r="17" spans="1:9" ht="15.75" thickBot="1">
      <c r="E17" s="7"/>
    </row>
    <row r="18" spans="1:9">
      <c r="A18" s="195" t="s">
        <v>9</v>
      </c>
      <c r="B18" s="196"/>
      <c r="C18" s="41" t="s">
        <v>8</v>
      </c>
      <c r="D18" s="39" t="s">
        <v>11</v>
      </c>
      <c r="E18" s="45" t="s">
        <v>10</v>
      </c>
      <c r="F18" s="199" t="s">
        <v>12</v>
      </c>
      <c r="G18" s="201"/>
      <c r="H18" s="7"/>
      <c r="I18" s="7"/>
    </row>
    <row r="19" spans="1:9" ht="15.75" thickBot="1">
      <c r="A19" s="197"/>
      <c r="B19" s="198"/>
      <c r="C19" s="43">
        <v>50000</v>
      </c>
      <c r="D19" s="109">
        <v>49000</v>
      </c>
      <c r="E19" s="96">
        <f>D19-C19</f>
        <v>-1000</v>
      </c>
      <c r="F19" s="202"/>
      <c r="G19" s="203"/>
      <c r="H19" s="7"/>
    </row>
    <row r="20" spans="1:9" ht="15.75" thickBot="1">
      <c r="C20" s="7"/>
      <c r="D20" s="7"/>
      <c r="F20" s="7"/>
      <c r="G20" s="7"/>
    </row>
    <row r="21" spans="1:9" ht="23.25">
      <c r="C21" s="182" t="s">
        <v>47</v>
      </c>
      <c r="D21" s="183"/>
      <c r="E21" s="183"/>
      <c r="F21" s="183"/>
      <c r="G21" s="184"/>
      <c r="H21" s="7"/>
    </row>
    <row r="22" spans="1:9" ht="18.75" thickBot="1">
      <c r="C22" s="185"/>
      <c r="D22" s="186"/>
      <c r="E22" s="186"/>
      <c r="F22" s="186"/>
      <c r="G22" s="187"/>
      <c r="H22" s="7"/>
    </row>
    <row r="23" spans="1:9" ht="15.75" thickBot="1">
      <c r="C23" s="7"/>
      <c r="D23" s="7"/>
    </row>
    <row r="24" spans="1:9" ht="23.25">
      <c r="C24" s="182" t="s">
        <v>46</v>
      </c>
      <c r="D24" s="183"/>
      <c r="E24" s="183"/>
      <c r="F24" s="183"/>
      <c r="G24" s="184"/>
    </row>
    <row r="25" spans="1:9" ht="18.75" thickBot="1">
      <c r="C25" s="185"/>
      <c r="D25" s="186"/>
      <c r="E25" s="186"/>
      <c r="F25" s="186"/>
      <c r="G25" s="18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  <row r="75" spans="1:6">
      <c r="A75" s="7"/>
      <c r="B75" s="7"/>
      <c r="C75" s="7"/>
      <c r="D75" s="7"/>
      <c r="E75" s="7"/>
      <c r="F75" s="7"/>
    </row>
    <row r="76" spans="1:6">
      <c r="A76" s="7"/>
      <c r="B76" s="7"/>
      <c r="C76" s="7"/>
      <c r="D76" s="7"/>
      <c r="E76" s="7"/>
      <c r="F76" s="7"/>
    </row>
    <row r="77" spans="1:6">
      <c r="A77" s="7"/>
      <c r="B77" s="7"/>
      <c r="C77" s="7"/>
      <c r="D77" s="7"/>
      <c r="E77" s="7"/>
      <c r="F77" s="7"/>
    </row>
    <row r="78" spans="1:6">
      <c r="A78" s="7"/>
      <c r="B78" s="7"/>
      <c r="C78" s="7"/>
      <c r="D78" s="7"/>
      <c r="E78" s="7"/>
      <c r="F78" s="7"/>
    </row>
    <row r="79" spans="1:6">
      <c r="A79" s="7"/>
      <c r="B79" s="7"/>
      <c r="C79" s="7"/>
      <c r="D79" s="7"/>
      <c r="E79" s="7"/>
      <c r="F79" s="7"/>
    </row>
    <row r="80" spans="1:6">
      <c r="A80" s="7"/>
      <c r="B80" s="7"/>
      <c r="C80" s="7"/>
      <c r="D80" s="7"/>
      <c r="E80" s="7"/>
      <c r="F80" s="7"/>
    </row>
    <row r="81" spans="1:6">
      <c r="A81" s="7"/>
      <c r="B81" s="7"/>
      <c r="C81" s="7"/>
      <c r="D81" s="7"/>
      <c r="E81" s="7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  <row r="88" spans="1:6">
      <c r="A88" s="7"/>
      <c r="B88" s="7"/>
      <c r="C88" s="7"/>
      <c r="D88" s="7"/>
      <c r="E88" s="7"/>
      <c r="F88" s="7"/>
    </row>
    <row r="89" spans="1:6">
      <c r="A89" s="7"/>
      <c r="B89" s="7"/>
      <c r="C89" s="7"/>
      <c r="D89" s="7"/>
      <c r="E89" s="7"/>
      <c r="F89" s="7"/>
    </row>
    <row r="90" spans="1:6">
      <c r="A90" s="7"/>
      <c r="B90" s="7"/>
      <c r="C90" s="7"/>
      <c r="D90" s="7"/>
      <c r="E90" s="7"/>
      <c r="F90" s="7"/>
    </row>
    <row r="91" spans="1:6">
      <c r="A91" s="7"/>
      <c r="B91" s="7"/>
      <c r="C91" s="7"/>
      <c r="D91" s="7"/>
      <c r="E91" s="7"/>
      <c r="F91" s="7"/>
    </row>
    <row r="92" spans="1:6">
      <c r="A92" s="7"/>
      <c r="B92" s="7"/>
      <c r="C92" s="7"/>
      <c r="D92" s="7"/>
      <c r="E92" s="7"/>
      <c r="F92" s="7"/>
    </row>
    <row r="93" spans="1:6">
      <c r="A93" s="7"/>
      <c r="B93" s="7"/>
      <c r="C93" s="7"/>
      <c r="D93" s="7"/>
      <c r="E93" s="7"/>
      <c r="F93" s="7"/>
    </row>
  </sheetData>
  <mergeCells count="17">
    <mergeCell ref="A2:G4"/>
    <mergeCell ref="A18:B19"/>
    <mergeCell ref="C14:D14"/>
    <mergeCell ref="E14:F14"/>
    <mergeCell ref="F18:G18"/>
    <mergeCell ref="F19:G19"/>
    <mergeCell ref="A6:B7"/>
    <mergeCell ref="A10:B11"/>
    <mergeCell ref="A14:B15"/>
    <mergeCell ref="C24:G24"/>
    <mergeCell ref="C25:G25"/>
    <mergeCell ref="C6:D6"/>
    <mergeCell ref="E7:F7"/>
    <mergeCell ref="E6:F6"/>
    <mergeCell ref="C7:D7"/>
    <mergeCell ref="C21:G21"/>
    <mergeCell ref="C22:G2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64"/>
  <sheetViews>
    <sheetView workbookViewId="0">
      <selection activeCell="H1" sqref="H1"/>
    </sheetView>
  </sheetViews>
  <sheetFormatPr baseColWidth="10" defaultRowHeight="15"/>
  <cols>
    <col min="4" max="4" width="13.7109375" customWidth="1"/>
    <col min="5" max="5" width="11.85546875" customWidth="1"/>
    <col min="6" max="6" width="12.85546875" customWidth="1"/>
    <col min="7" max="7" width="12" customWidth="1"/>
  </cols>
  <sheetData>
    <row r="2" spans="1:12">
      <c r="A2" s="221" t="s">
        <v>17</v>
      </c>
      <c r="B2" s="221"/>
      <c r="C2" s="221"/>
      <c r="D2" s="221"/>
      <c r="E2" s="221"/>
      <c r="F2" s="221"/>
      <c r="G2" s="221"/>
    </row>
    <row r="3" spans="1:12" ht="15.75" thickBot="1">
      <c r="A3" s="221"/>
      <c r="B3" s="221"/>
      <c r="C3" s="221"/>
      <c r="D3" s="221"/>
      <c r="E3" s="221"/>
      <c r="F3" s="221"/>
      <c r="G3" s="221"/>
    </row>
    <row r="4" spans="1:12">
      <c r="A4" s="221"/>
      <c r="B4" s="221"/>
      <c r="C4" s="221"/>
      <c r="D4" s="221"/>
      <c r="E4" s="221"/>
      <c r="F4" s="221"/>
      <c r="G4" s="221"/>
      <c r="I4" s="123" t="s">
        <v>65</v>
      </c>
      <c r="J4" s="124" t="s">
        <v>0</v>
      </c>
      <c r="K4" s="124" t="s">
        <v>5</v>
      </c>
      <c r="L4" s="125" t="s">
        <v>6</v>
      </c>
    </row>
    <row r="5" spans="1:12" ht="15.75" thickBot="1">
      <c r="A5" s="8"/>
      <c r="I5" s="126" t="s">
        <v>53</v>
      </c>
      <c r="J5" s="148">
        <v>1000</v>
      </c>
      <c r="K5" s="148">
        <v>3000</v>
      </c>
      <c r="L5" s="149">
        <v>6000</v>
      </c>
    </row>
    <row r="6" spans="1:12">
      <c r="A6" s="215" t="s">
        <v>0</v>
      </c>
      <c r="B6" s="222"/>
      <c r="C6" s="224" t="s">
        <v>14</v>
      </c>
      <c r="D6" s="225"/>
      <c r="E6" s="224" t="s">
        <v>15</v>
      </c>
      <c r="F6" s="225"/>
      <c r="G6" s="46" t="s">
        <v>10</v>
      </c>
      <c r="I6" s="127" t="s">
        <v>54</v>
      </c>
      <c r="J6" s="148">
        <v>1050</v>
      </c>
      <c r="K6" s="148">
        <v>5000</v>
      </c>
      <c r="L6" s="149">
        <v>8000</v>
      </c>
    </row>
    <row r="7" spans="1:12" ht="15.75" thickBot="1">
      <c r="A7" s="217"/>
      <c r="B7" s="223"/>
      <c r="C7" s="226">
        <v>23000</v>
      </c>
      <c r="D7" s="227"/>
      <c r="E7" s="228">
        <v>23182</v>
      </c>
      <c r="F7" s="229"/>
      <c r="G7" s="98">
        <f>E7-C7</f>
        <v>182</v>
      </c>
      <c r="I7" s="126" t="s">
        <v>55</v>
      </c>
      <c r="J7" s="148">
        <v>1100</v>
      </c>
      <c r="K7" s="148">
        <v>2000</v>
      </c>
      <c r="L7" s="149">
        <v>3000</v>
      </c>
    </row>
    <row r="8" spans="1:12" s="10" customFormat="1" ht="15" customHeight="1">
      <c r="A8" s="24"/>
      <c r="B8" s="24"/>
      <c r="C8" s="16"/>
      <c r="D8" s="16"/>
      <c r="E8" s="22"/>
      <c r="F8" s="22"/>
      <c r="G8" s="20"/>
      <c r="I8" s="126" t="s">
        <v>56</v>
      </c>
      <c r="J8" s="148">
        <v>1050</v>
      </c>
      <c r="K8" s="148">
        <v>8000</v>
      </c>
      <c r="L8" s="149">
        <v>7000</v>
      </c>
    </row>
    <row r="9" spans="1:12" ht="15.75" thickBot="1">
      <c r="I9" s="126" t="s">
        <v>57</v>
      </c>
      <c r="J9" s="148">
        <v>1100</v>
      </c>
      <c r="K9" s="148">
        <v>9000</v>
      </c>
      <c r="L9" s="149">
        <v>5000</v>
      </c>
    </row>
    <row r="10" spans="1:12">
      <c r="A10" s="215" t="s">
        <v>5</v>
      </c>
      <c r="B10" s="216"/>
      <c r="C10" s="47" t="s">
        <v>8</v>
      </c>
      <c r="D10" s="48" t="s">
        <v>3</v>
      </c>
      <c r="E10" s="48" t="s">
        <v>4</v>
      </c>
      <c r="F10" s="48" t="s">
        <v>11</v>
      </c>
      <c r="G10" s="49" t="s">
        <v>10</v>
      </c>
      <c r="I10" s="126" t="s">
        <v>58</v>
      </c>
      <c r="J10" s="148">
        <v>1150</v>
      </c>
      <c r="K10" s="148">
        <v>5000</v>
      </c>
      <c r="L10" s="149">
        <v>4000</v>
      </c>
    </row>
    <row r="11" spans="1:12" ht="15.75" thickBot="1">
      <c r="A11" s="217"/>
      <c r="B11" s="218"/>
      <c r="C11" s="50">
        <v>17000</v>
      </c>
      <c r="D11" s="50">
        <v>427388</v>
      </c>
      <c r="E11" s="51">
        <v>901077</v>
      </c>
      <c r="F11" s="50">
        <v>170600</v>
      </c>
      <c r="G11" s="99">
        <f>F11-C11</f>
        <v>153600</v>
      </c>
      <c r="I11" s="126" t="s">
        <v>59</v>
      </c>
      <c r="J11" s="148">
        <v>1200</v>
      </c>
      <c r="K11" s="148">
        <v>5000</v>
      </c>
      <c r="L11" s="149">
        <v>4500</v>
      </c>
    </row>
    <row r="12" spans="1:12" ht="14.25" customHeight="1">
      <c r="A12" s="1"/>
      <c r="B12" s="1"/>
      <c r="C12" s="2"/>
      <c r="D12" s="3"/>
      <c r="E12" s="4"/>
      <c r="F12" s="4"/>
      <c r="I12" s="126" t="s">
        <v>60</v>
      </c>
      <c r="J12" s="148">
        <v>1300</v>
      </c>
      <c r="K12" s="148">
        <v>6000</v>
      </c>
      <c r="L12" s="149">
        <v>9000</v>
      </c>
    </row>
    <row r="13" spans="1:12" ht="15.75" thickBot="1">
      <c r="I13" s="126" t="s">
        <v>61</v>
      </c>
      <c r="J13" s="148">
        <v>1400</v>
      </c>
      <c r="K13" s="148">
        <v>9000</v>
      </c>
      <c r="L13" s="149">
        <v>12000</v>
      </c>
    </row>
    <row r="14" spans="1:12">
      <c r="A14" s="215" t="s">
        <v>6</v>
      </c>
      <c r="B14" s="216"/>
      <c r="C14" s="219" t="s">
        <v>8</v>
      </c>
      <c r="D14" s="220"/>
      <c r="E14" s="219" t="s">
        <v>11</v>
      </c>
      <c r="F14" s="220"/>
      <c r="G14" s="52" t="s">
        <v>10</v>
      </c>
      <c r="I14" s="126" t="s">
        <v>62</v>
      </c>
      <c r="J14" s="148">
        <v>1450</v>
      </c>
      <c r="K14" s="148">
        <v>10000</v>
      </c>
      <c r="L14" s="149">
        <v>8000</v>
      </c>
    </row>
    <row r="15" spans="1:12" ht="15.75" thickBot="1">
      <c r="A15" s="217"/>
      <c r="B15" s="218"/>
      <c r="C15" s="66">
        <v>41000</v>
      </c>
      <c r="D15" s="67">
        <f>C15/C7</f>
        <v>1.7826086956521738</v>
      </c>
      <c r="E15" s="50">
        <v>45000</v>
      </c>
      <c r="F15" s="68">
        <f>E15/E7</f>
        <v>1.9411612457941507</v>
      </c>
      <c r="G15" s="99">
        <f>E15-C15</f>
        <v>4000</v>
      </c>
      <c r="I15" s="126" t="s">
        <v>63</v>
      </c>
      <c r="J15" s="148">
        <v>1500</v>
      </c>
      <c r="K15" s="148">
        <v>15000</v>
      </c>
      <c r="L15" s="149">
        <v>9000</v>
      </c>
    </row>
    <row r="16" spans="1:12" ht="15.75" thickBot="1">
      <c r="A16" s="5"/>
      <c r="B16" s="5"/>
      <c r="C16" s="6"/>
      <c r="E16" s="9"/>
      <c r="I16" s="128" t="s">
        <v>64</v>
      </c>
      <c r="J16" s="150">
        <v>5000</v>
      </c>
      <c r="K16" s="150">
        <v>12000</v>
      </c>
      <c r="L16" s="151">
        <v>100000</v>
      </c>
    </row>
    <row r="17" spans="1:8" ht="15.75" thickBot="1"/>
    <row r="18" spans="1:8" ht="23.25">
      <c r="C18" s="212" t="s">
        <v>45</v>
      </c>
      <c r="D18" s="213"/>
      <c r="E18" s="213"/>
      <c r="F18" s="213"/>
      <c r="G18" s="214"/>
    </row>
    <row r="19" spans="1:8" ht="15.75" thickBot="1">
      <c r="B19" s="7"/>
      <c r="C19" s="209"/>
      <c r="D19" s="210"/>
      <c r="E19" s="210"/>
      <c r="F19" s="210"/>
      <c r="G19" s="211"/>
    </row>
    <row r="20" spans="1:8" ht="15.75" thickBot="1"/>
    <row r="21" spans="1:8" ht="23.25">
      <c r="C21" s="206" t="s">
        <v>46</v>
      </c>
      <c r="D21" s="207"/>
      <c r="E21" s="207"/>
      <c r="F21" s="207"/>
      <c r="G21" s="208"/>
    </row>
    <row r="22" spans="1:8" ht="15.75" thickBot="1">
      <c r="B22" s="7"/>
      <c r="C22" s="209"/>
      <c r="D22" s="210"/>
      <c r="E22" s="210"/>
      <c r="F22" s="210"/>
      <c r="G22" s="211"/>
      <c r="H22" s="7"/>
    </row>
    <row r="28" spans="1:8">
      <c r="A28" s="7"/>
      <c r="B28" s="7"/>
      <c r="C28" s="7"/>
      <c r="D28" s="7"/>
      <c r="E28" s="7"/>
      <c r="F28" s="7"/>
      <c r="G28" s="7"/>
      <c r="H28" s="7"/>
    </row>
    <row r="29" spans="1:8">
      <c r="A29" s="7"/>
      <c r="B29" s="7"/>
      <c r="C29" s="7"/>
      <c r="D29" s="7"/>
      <c r="E29" s="7"/>
      <c r="F29" s="7"/>
      <c r="G29" s="7"/>
      <c r="H29" s="7"/>
    </row>
    <row r="30" spans="1:8">
      <c r="A30" s="7"/>
      <c r="B30" s="7"/>
      <c r="C30" s="7"/>
      <c r="D30" s="7"/>
      <c r="E30" s="7"/>
      <c r="F30" s="7"/>
      <c r="G30" s="7"/>
      <c r="H30" s="7"/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8">
      <c r="A35" s="7"/>
      <c r="B35" s="7"/>
      <c r="C35" s="7"/>
      <c r="D35" s="7"/>
      <c r="E35" s="7"/>
      <c r="F35" s="7"/>
      <c r="G35" s="7"/>
      <c r="H35" s="7"/>
    </row>
    <row r="36" spans="1:8">
      <c r="A36" s="7"/>
      <c r="B36" s="7"/>
      <c r="C36" s="7"/>
      <c r="D36" s="7"/>
      <c r="E36" s="7"/>
      <c r="F36" s="7"/>
      <c r="G36" s="7"/>
      <c r="H36" s="7"/>
    </row>
    <row r="37" spans="1:8">
      <c r="A37" s="7"/>
      <c r="B37" s="7"/>
      <c r="C37" s="7"/>
      <c r="D37" s="7"/>
      <c r="E37" s="7"/>
      <c r="F37" s="7"/>
      <c r="G37" s="7"/>
      <c r="H37" s="7"/>
    </row>
    <row r="38" spans="1:8">
      <c r="A38" s="7"/>
      <c r="B38" s="7"/>
      <c r="C38" s="7"/>
      <c r="D38" s="7"/>
      <c r="E38" s="7"/>
      <c r="F38" s="7"/>
      <c r="G38" s="7"/>
      <c r="H38" s="7"/>
    </row>
    <row r="39" spans="1:8">
      <c r="A39" s="7"/>
      <c r="B39" s="7"/>
      <c r="C39" s="7"/>
      <c r="D39" s="7"/>
      <c r="E39" s="7"/>
      <c r="F39" s="7"/>
      <c r="G39" s="7"/>
      <c r="H39" s="7"/>
    </row>
    <row r="40" spans="1:8">
      <c r="A40" s="7"/>
      <c r="B40" s="7"/>
      <c r="C40" s="7"/>
      <c r="D40" s="7"/>
      <c r="E40" s="7"/>
      <c r="F40" s="7"/>
      <c r="G40" s="7"/>
      <c r="H40" s="7"/>
    </row>
    <row r="41" spans="1:8">
      <c r="A41" s="7"/>
      <c r="B41" s="7"/>
      <c r="C41" s="7"/>
      <c r="D41" s="7"/>
      <c r="E41" s="7"/>
      <c r="F41" s="7"/>
      <c r="G41" s="7"/>
      <c r="H41" s="7"/>
    </row>
    <row r="42" spans="1:8">
      <c r="A42" s="7"/>
      <c r="B42" s="7"/>
      <c r="C42" s="7"/>
      <c r="D42" s="7"/>
      <c r="E42" s="7"/>
      <c r="F42" s="7"/>
      <c r="G42" s="7"/>
      <c r="H42" s="7"/>
    </row>
    <row r="43" spans="1:8">
      <c r="A43" s="7"/>
      <c r="B43" s="7"/>
      <c r="C43" s="7"/>
      <c r="D43" s="7"/>
      <c r="E43" s="7"/>
      <c r="F43" s="7"/>
      <c r="G43" s="7"/>
      <c r="H43" s="7"/>
    </row>
    <row r="44" spans="1:8">
      <c r="A44" s="7"/>
      <c r="B44" s="7"/>
      <c r="C44" s="7"/>
      <c r="D44" s="7"/>
      <c r="E44" s="7"/>
      <c r="F44" s="7"/>
      <c r="G44" s="7"/>
      <c r="H44" s="7"/>
    </row>
    <row r="45" spans="1:8">
      <c r="A45" s="7"/>
      <c r="B45" s="7"/>
      <c r="C45" s="7"/>
      <c r="D45" s="7"/>
      <c r="E45" s="7"/>
      <c r="F45" s="7"/>
      <c r="G45" s="7"/>
      <c r="H45" s="7"/>
    </row>
    <row r="46" spans="1:8">
      <c r="A46" s="7"/>
      <c r="B46" s="7"/>
      <c r="C46" s="7"/>
      <c r="D46" s="7"/>
      <c r="E46" s="7"/>
      <c r="F46" s="7"/>
      <c r="G46" s="7"/>
      <c r="H46" s="7"/>
    </row>
    <row r="47" spans="1:8">
      <c r="A47" s="7"/>
      <c r="B47" s="7"/>
      <c r="C47" s="7"/>
      <c r="D47" s="7"/>
      <c r="E47" s="7"/>
      <c r="F47" s="7"/>
      <c r="G47" s="7"/>
      <c r="H47" s="7"/>
    </row>
    <row r="48" spans="1:8">
      <c r="A48" s="7"/>
      <c r="B48" s="7"/>
      <c r="C48" s="7"/>
      <c r="D48" s="7"/>
      <c r="E48" s="7"/>
      <c r="F48" s="7"/>
      <c r="G48" s="7"/>
      <c r="H48" s="7"/>
    </row>
    <row r="49" spans="1:8">
      <c r="A49" s="7"/>
      <c r="B49" s="7"/>
      <c r="C49" s="7"/>
      <c r="D49" s="7"/>
      <c r="E49" s="7"/>
      <c r="F49" s="7"/>
      <c r="G49" s="7"/>
      <c r="H49" s="7"/>
    </row>
    <row r="50" spans="1:8">
      <c r="A50" s="7"/>
      <c r="B50" s="7"/>
      <c r="C50" s="7"/>
      <c r="D50" s="7"/>
      <c r="E50" s="7"/>
      <c r="F50" s="7"/>
      <c r="G50" s="7"/>
      <c r="H50" s="7"/>
    </row>
    <row r="51" spans="1:8">
      <c r="A51" s="7"/>
      <c r="B51" s="7"/>
      <c r="C51" s="7"/>
      <c r="D51" s="7"/>
      <c r="E51" s="7"/>
      <c r="F51" s="7"/>
      <c r="G51" s="7"/>
      <c r="H51" s="7"/>
    </row>
    <row r="52" spans="1:8">
      <c r="A52" s="7"/>
      <c r="B52" s="7"/>
      <c r="C52" s="7"/>
      <c r="D52" s="7"/>
      <c r="E52" s="7"/>
      <c r="F52" s="7"/>
      <c r="G52" s="7"/>
      <c r="H52" s="7"/>
    </row>
    <row r="53" spans="1:8">
      <c r="A53" s="7"/>
      <c r="B53" s="7"/>
      <c r="C53" s="7"/>
      <c r="D53" s="7"/>
      <c r="E53" s="7"/>
      <c r="F53" s="7"/>
      <c r="G53" s="7"/>
      <c r="H53" s="7"/>
    </row>
    <row r="54" spans="1:8">
      <c r="A54" s="7"/>
      <c r="B54" s="7"/>
      <c r="C54" s="7"/>
      <c r="D54" s="7"/>
      <c r="E54" s="7"/>
      <c r="F54" s="7"/>
      <c r="G54" s="7"/>
      <c r="H54" s="7"/>
    </row>
    <row r="55" spans="1:8">
      <c r="A55" s="7"/>
      <c r="B55" s="7"/>
      <c r="C55" s="7"/>
      <c r="D55" s="7"/>
      <c r="E55" s="7"/>
      <c r="F55" s="7"/>
      <c r="G55" s="7"/>
      <c r="H55" s="7"/>
    </row>
    <row r="56" spans="1:8">
      <c r="A56" s="7"/>
      <c r="B56" s="7"/>
      <c r="C56" s="7"/>
      <c r="D56" s="7"/>
      <c r="E56" s="7"/>
      <c r="F56" s="7"/>
      <c r="G56" s="7"/>
      <c r="H56" s="7"/>
    </row>
    <row r="57" spans="1:8">
      <c r="A57" s="7"/>
      <c r="B57" s="7"/>
      <c r="C57" s="7"/>
      <c r="D57" s="7"/>
      <c r="E57" s="7"/>
      <c r="F57" s="7"/>
      <c r="G57" s="7"/>
      <c r="H57" s="7"/>
    </row>
    <row r="58" spans="1:8">
      <c r="A58" s="7"/>
      <c r="B58" s="7"/>
      <c r="C58" s="7"/>
      <c r="D58" s="7"/>
      <c r="E58" s="7"/>
      <c r="F58" s="7"/>
      <c r="G58" s="7"/>
      <c r="H58" s="7"/>
    </row>
    <row r="59" spans="1:8">
      <c r="A59" s="7"/>
      <c r="B59" s="7"/>
      <c r="C59" s="7"/>
      <c r="D59" s="7"/>
      <c r="E59" s="7"/>
      <c r="F59" s="7"/>
      <c r="G59" s="7"/>
      <c r="H59" s="7"/>
    </row>
    <row r="60" spans="1:8">
      <c r="A60" s="7"/>
      <c r="B60" s="7"/>
      <c r="C60" s="7"/>
      <c r="D60" s="7"/>
      <c r="E60" s="7"/>
      <c r="F60" s="7"/>
      <c r="G60" s="7"/>
      <c r="H60" s="7"/>
    </row>
    <row r="61" spans="1:8">
      <c r="A61" s="7"/>
      <c r="B61" s="7"/>
      <c r="C61" s="7"/>
      <c r="D61" s="7"/>
      <c r="E61" s="7"/>
      <c r="F61" s="7"/>
      <c r="G61" s="7"/>
      <c r="H61" s="7"/>
    </row>
    <row r="62" spans="1:8">
      <c r="A62" s="7"/>
      <c r="B62" s="7"/>
      <c r="C62" s="7"/>
      <c r="D62" s="7"/>
      <c r="E62" s="7"/>
      <c r="F62" s="7"/>
      <c r="G62" s="7"/>
      <c r="H62" s="7"/>
    </row>
    <row r="63" spans="1:8">
      <c r="A63" s="7"/>
      <c r="B63" s="7"/>
      <c r="C63" s="7"/>
      <c r="D63" s="7"/>
      <c r="E63" s="7"/>
      <c r="F63" s="7"/>
      <c r="G63" s="7"/>
      <c r="H63" s="7"/>
    </row>
    <row r="64" spans="1:8">
      <c r="A64" s="7"/>
      <c r="B64" s="7"/>
      <c r="C64" s="7"/>
      <c r="D64" s="7"/>
      <c r="E64" s="7"/>
      <c r="F64" s="7"/>
      <c r="G64" s="7"/>
      <c r="H64" s="7"/>
    </row>
  </sheetData>
  <mergeCells count="14">
    <mergeCell ref="A2:G4"/>
    <mergeCell ref="A6:B7"/>
    <mergeCell ref="C6:D6"/>
    <mergeCell ref="E6:F6"/>
    <mergeCell ref="C7:D7"/>
    <mergeCell ref="E7:F7"/>
    <mergeCell ref="C21:G21"/>
    <mergeCell ref="C22:G22"/>
    <mergeCell ref="C18:G18"/>
    <mergeCell ref="C19:G19"/>
    <mergeCell ref="A10:B11"/>
    <mergeCell ref="A14:B15"/>
    <mergeCell ref="C14:D14"/>
    <mergeCell ref="E14:F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L59"/>
  <sheetViews>
    <sheetView workbookViewId="0">
      <selection activeCell="H1" sqref="H1"/>
    </sheetView>
  </sheetViews>
  <sheetFormatPr baseColWidth="10" defaultRowHeight="15"/>
  <cols>
    <col min="3" max="3" width="14.5703125" bestFit="1" customWidth="1"/>
    <col min="4" max="4" width="11" customWidth="1"/>
    <col min="5" max="5" width="11.42578125" customWidth="1"/>
    <col min="6" max="6" width="13.28515625" customWidth="1"/>
  </cols>
  <sheetData>
    <row r="2" spans="1:12">
      <c r="A2" s="236" t="s">
        <v>18</v>
      </c>
      <c r="B2" s="236"/>
      <c r="C2" s="236"/>
      <c r="D2" s="236"/>
      <c r="E2" s="236"/>
      <c r="F2" s="236"/>
      <c r="G2" s="236"/>
    </row>
    <row r="3" spans="1:12" ht="15.75" thickBot="1">
      <c r="A3" s="236"/>
      <c r="B3" s="236"/>
      <c r="C3" s="236"/>
      <c r="D3" s="236"/>
      <c r="E3" s="236"/>
      <c r="F3" s="236"/>
      <c r="G3" s="236"/>
    </row>
    <row r="4" spans="1:12">
      <c r="A4" s="236"/>
      <c r="B4" s="236"/>
      <c r="C4" s="236"/>
      <c r="D4" s="236"/>
      <c r="E4" s="236"/>
      <c r="F4" s="236"/>
      <c r="G4" s="236"/>
      <c r="I4" s="129" t="s">
        <v>65</v>
      </c>
      <c r="J4" s="130" t="s">
        <v>0</v>
      </c>
      <c r="K4" s="130" t="s">
        <v>5</v>
      </c>
      <c r="L4" s="56" t="s">
        <v>6</v>
      </c>
    </row>
    <row r="5" spans="1:12" ht="15.75" thickBot="1">
      <c r="I5" s="131" t="s">
        <v>53</v>
      </c>
      <c r="J5" s="152">
        <v>1000</v>
      </c>
      <c r="K5" s="152">
        <v>3000</v>
      </c>
      <c r="L5" s="153">
        <v>6000</v>
      </c>
    </row>
    <row r="6" spans="1:12">
      <c r="A6" s="237" t="s">
        <v>0</v>
      </c>
      <c r="B6" s="238"/>
      <c r="C6" s="247" t="s">
        <v>19</v>
      </c>
      <c r="D6" s="248"/>
      <c r="E6" s="247" t="s">
        <v>21</v>
      </c>
      <c r="F6" s="248"/>
      <c r="G6" s="53" t="s">
        <v>10</v>
      </c>
      <c r="I6" s="132" t="s">
        <v>54</v>
      </c>
      <c r="J6" s="152">
        <v>1050</v>
      </c>
      <c r="K6" s="152">
        <v>5000</v>
      </c>
      <c r="L6" s="153">
        <v>8000</v>
      </c>
    </row>
    <row r="7" spans="1:12" ht="15.75" thickBot="1">
      <c r="A7" s="239"/>
      <c r="B7" s="240"/>
      <c r="C7" s="249">
        <v>8284</v>
      </c>
      <c r="D7" s="250"/>
      <c r="E7" s="249">
        <v>9000</v>
      </c>
      <c r="F7" s="250"/>
      <c r="G7" s="92">
        <f>E7-C7</f>
        <v>716</v>
      </c>
      <c r="H7" s="7"/>
      <c r="I7" s="131" t="s">
        <v>55</v>
      </c>
      <c r="J7" s="152">
        <v>1100</v>
      </c>
      <c r="K7" s="152">
        <v>2000</v>
      </c>
      <c r="L7" s="153">
        <v>3000</v>
      </c>
    </row>
    <row r="8" spans="1:12" s="10" customFormat="1" ht="15.75" customHeight="1">
      <c r="A8" s="17"/>
      <c r="B8" s="17"/>
      <c r="C8" s="22"/>
      <c r="D8" s="22"/>
      <c r="E8" s="19"/>
      <c r="F8" s="19"/>
      <c r="G8" s="20"/>
      <c r="H8" s="21"/>
      <c r="I8" s="131" t="s">
        <v>56</v>
      </c>
      <c r="J8" s="152">
        <v>1050</v>
      </c>
      <c r="K8" s="152">
        <v>8000</v>
      </c>
      <c r="L8" s="153">
        <v>7000</v>
      </c>
    </row>
    <row r="9" spans="1:12" ht="15.75" thickBot="1">
      <c r="E9" s="7"/>
      <c r="F9" s="7"/>
      <c r="G9" s="7"/>
      <c r="I9" s="131" t="s">
        <v>57</v>
      </c>
      <c r="J9" s="152">
        <v>1100</v>
      </c>
      <c r="K9" s="152">
        <v>9000</v>
      </c>
      <c r="L9" s="153">
        <v>5000</v>
      </c>
    </row>
    <row r="10" spans="1:12">
      <c r="A10" s="237" t="s">
        <v>5</v>
      </c>
      <c r="B10" s="238"/>
      <c r="C10" s="54" t="s">
        <v>8</v>
      </c>
      <c r="D10" s="55" t="s">
        <v>3</v>
      </c>
      <c r="E10" s="55" t="s">
        <v>4</v>
      </c>
      <c r="F10" s="55" t="s">
        <v>11</v>
      </c>
      <c r="G10" s="56" t="s">
        <v>10</v>
      </c>
      <c r="I10" s="131" t="s">
        <v>58</v>
      </c>
      <c r="J10" s="152">
        <v>1150</v>
      </c>
      <c r="K10" s="152">
        <v>5000</v>
      </c>
      <c r="L10" s="153">
        <v>4000</v>
      </c>
    </row>
    <row r="11" spans="1:12" ht="15.75" thickBot="1">
      <c r="A11" s="239"/>
      <c r="B11" s="240"/>
      <c r="C11" s="57">
        <v>17000</v>
      </c>
      <c r="D11" s="57">
        <v>427388</v>
      </c>
      <c r="E11" s="58">
        <v>901077</v>
      </c>
      <c r="F11" s="57">
        <v>170600</v>
      </c>
      <c r="G11" s="101">
        <f>F11-C11</f>
        <v>153600</v>
      </c>
      <c r="H11" s="7"/>
      <c r="I11" s="131" t="s">
        <v>59</v>
      </c>
      <c r="J11" s="152">
        <v>1200</v>
      </c>
      <c r="K11" s="152">
        <v>5000</v>
      </c>
      <c r="L11" s="153">
        <v>4500</v>
      </c>
    </row>
    <row r="12" spans="1:12" ht="18" customHeight="1">
      <c r="A12" s="1"/>
      <c r="B12" s="1"/>
      <c r="C12" s="2"/>
      <c r="D12" s="3"/>
      <c r="E12" s="4"/>
      <c r="F12" s="4"/>
      <c r="I12" s="131" t="s">
        <v>60</v>
      </c>
      <c r="J12" s="152">
        <v>1300</v>
      </c>
      <c r="K12" s="152">
        <v>6000</v>
      </c>
      <c r="L12" s="153">
        <v>9000</v>
      </c>
    </row>
    <row r="13" spans="1:12" ht="15.75" thickBot="1">
      <c r="I13" s="131" t="s">
        <v>61</v>
      </c>
      <c r="J13" s="152">
        <v>1400</v>
      </c>
      <c r="K13" s="152">
        <v>9000</v>
      </c>
      <c r="L13" s="153">
        <v>12000</v>
      </c>
    </row>
    <row r="14" spans="1:12">
      <c r="A14" s="237" t="s">
        <v>6</v>
      </c>
      <c r="B14" s="238"/>
      <c r="C14" s="243" t="s">
        <v>8</v>
      </c>
      <c r="D14" s="244"/>
      <c r="E14" s="245" t="s">
        <v>11</v>
      </c>
      <c r="F14" s="246"/>
      <c r="G14" s="56" t="s">
        <v>10</v>
      </c>
      <c r="I14" s="131" t="s">
        <v>62</v>
      </c>
      <c r="J14" s="152">
        <v>1450</v>
      </c>
      <c r="K14" s="152">
        <v>1000</v>
      </c>
      <c r="L14" s="153">
        <v>8000</v>
      </c>
    </row>
    <row r="15" spans="1:12" ht="15.75" thickBot="1">
      <c r="A15" s="239"/>
      <c r="B15" s="240"/>
      <c r="C15" s="69">
        <v>41000</v>
      </c>
      <c r="D15" s="70">
        <f>C15/C7</f>
        <v>4.949299855142443</v>
      </c>
      <c r="E15" s="57">
        <v>45000</v>
      </c>
      <c r="F15" s="71">
        <f>E15/E7</f>
        <v>5</v>
      </c>
      <c r="G15" s="100">
        <f>E15-C15</f>
        <v>4000</v>
      </c>
      <c r="I15" s="131" t="s">
        <v>63</v>
      </c>
      <c r="J15" s="152">
        <v>1500</v>
      </c>
      <c r="K15" s="152">
        <v>1000</v>
      </c>
      <c r="L15" s="153">
        <v>9000</v>
      </c>
    </row>
    <row r="16" spans="1:12" ht="15.75" thickBot="1">
      <c r="A16" s="5"/>
      <c r="B16" s="5"/>
      <c r="C16" s="6"/>
      <c r="D16" s="7"/>
      <c r="E16" s="9"/>
      <c r="G16" s="7"/>
      <c r="I16" s="133" t="s">
        <v>64</v>
      </c>
      <c r="J16" s="154">
        <v>5000</v>
      </c>
      <c r="K16" s="154">
        <v>1200</v>
      </c>
      <c r="L16" s="155">
        <v>12000</v>
      </c>
    </row>
    <row r="17" spans="1:8" ht="15.75" thickBot="1">
      <c r="E17" s="7"/>
    </row>
    <row r="18" spans="1:8">
      <c r="A18" s="237" t="s">
        <v>22</v>
      </c>
      <c r="B18" s="238"/>
      <c r="C18" s="54" t="s">
        <v>8</v>
      </c>
      <c r="D18" s="55" t="s">
        <v>11</v>
      </c>
      <c r="E18" s="59" t="s">
        <v>10</v>
      </c>
      <c r="F18" s="241"/>
      <c r="G18" s="241"/>
      <c r="H18" s="7"/>
    </row>
    <row r="19" spans="1:8" ht="15.75" thickBot="1">
      <c r="A19" s="239"/>
      <c r="B19" s="240"/>
      <c r="C19" s="72">
        <v>0.85</v>
      </c>
      <c r="D19" s="72">
        <v>0.86</v>
      </c>
      <c r="E19" s="93">
        <f>D19-C19</f>
        <v>1.0000000000000009E-2</v>
      </c>
      <c r="F19" s="242"/>
      <c r="G19" s="242"/>
      <c r="H19" s="7"/>
    </row>
    <row r="20" spans="1:8" ht="15.75" thickBot="1"/>
    <row r="21" spans="1:8" ht="23.25">
      <c r="C21" s="230" t="s">
        <v>23</v>
      </c>
      <c r="D21" s="231"/>
      <c r="E21" s="231"/>
      <c r="F21" s="231"/>
      <c r="G21" s="232"/>
    </row>
    <row r="22" spans="1:8" ht="18.75" thickBot="1">
      <c r="C22" s="233"/>
      <c r="D22" s="234"/>
      <c r="E22" s="234"/>
      <c r="F22" s="234"/>
      <c r="G22" s="235"/>
      <c r="H22" s="7"/>
    </row>
    <row r="23" spans="1:8">
      <c r="E23" s="7"/>
      <c r="G23" s="7"/>
    </row>
    <row r="27" spans="1:8">
      <c r="A27" s="7"/>
      <c r="B27" s="7"/>
      <c r="C27" s="7"/>
      <c r="D27" s="7"/>
      <c r="E27" s="7"/>
      <c r="F27" s="7"/>
      <c r="G27" s="7"/>
    </row>
    <row r="28" spans="1:8">
      <c r="A28" s="7"/>
      <c r="B28" s="7"/>
      <c r="C28" s="7"/>
      <c r="D28" s="7"/>
      <c r="E28" s="7"/>
      <c r="F28" s="7"/>
      <c r="G28" s="7"/>
    </row>
    <row r="29" spans="1:8">
      <c r="A29" s="7"/>
      <c r="B29" s="7"/>
      <c r="C29" s="7"/>
      <c r="D29" s="7"/>
      <c r="E29" s="7"/>
      <c r="F29" s="7"/>
      <c r="G29" s="7"/>
    </row>
    <row r="30" spans="1:8">
      <c r="A30" s="7"/>
      <c r="B30" s="7"/>
      <c r="C30" s="7"/>
      <c r="D30" s="7"/>
      <c r="E30" s="7"/>
      <c r="F30" s="7"/>
      <c r="G30" s="7"/>
    </row>
    <row r="31" spans="1:8">
      <c r="A31" s="7"/>
      <c r="B31" s="7"/>
      <c r="C31" s="7"/>
      <c r="D31" s="7"/>
      <c r="E31" s="7"/>
      <c r="F31" s="7"/>
      <c r="G31" s="7"/>
    </row>
    <row r="32" spans="1:8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7"/>
      <c r="D39" s="7"/>
      <c r="E39" s="7"/>
      <c r="F39" s="7"/>
      <c r="G39" s="7"/>
    </row>
    <row r="40" spans="1:7">
      <c r="A40" s="7"/>
      <c r="B40" s="7"/>
      <c r="C40" s="7"/>
      <c r="D40" s="7"/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  <c r="D42" s="7"/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  <c r="D44" s="7"/>
      <c r="E44" s="7"/>
      <c r="F44" s="7"/>
      <c r="G44" s="7"/>
    </row>
    <row r="45" spans="1:7">
      <c r="A45" s="7"/>
      <c r="B45" s="7"/>
      <c r="C45" s="7"/>
      <c r="D45" s="7"/>
      <c r="E45" s="7"/>
      <c r="F45" s="7"/>
      <c r="G45" s="7"/>
    </row>
    <row r="46" spans="1:7">
      <c r="A46" s="7"/>
      <c r="B46" s="7"/>
      <c r="C46" s="7"/>
      <c r="D46" s="7"/>
      <c r="E46" s="7"/>
      <c r="F46" s="7"/>
      <c r="G46" s="7"/>
    </row>
    <row r="47" spans="1:7">
      <c r="A47" s="7"/>
      <c r="B47" s="7"/>
      <c r="C47" s="7"/>
      <c r="D47" s="7"/>
      <c r="E47" s="7"/>
      <c r="F47" s="7"/>
      <c r="G47" s="7"/>
    </row>
    <row r="48" spans="1:7">
      <c r="A48" s="7"/>
      <c r="B48" s="7"/>
      <c r="C48" s="7"/>
      <c r="D48" s="7"/>
      <c r="E48" s="7"/>
      <c r="F48" s="7"/>
      <c r="G48" s="7"/>
    </row>
    <row r="49" spans="1:7">
      <c r="A49" s="7"/>
      <c r="B49" s="7"/>
      <c r="C49" s="7"/>
      <c r="D49" s="7"/>
      <c r="E49" s="7"/>
      <c r="F49" s="7"/>
      <c r="G49" s="7"/>
    </row>
    <row r="50" spans="1:7">
      <c r="A50" s="7"/>
      <c r="B50" s="7"/>
      <c r="C50" s="7"/>
      <c r="D50" s="7"/>
      <c r="E50" s="7"/>
      <c r="F50" s="7"/>
      <c r="G50" s="7"/>
    </row>
    <row r="51" spans="1:7">
      <c r="A51" s="7"/>
      <c r="B51" s="7"/>
      <c r="C51" s="7"/>
      <c r="D51" s="7"/>
      <c r="E51" s="7"/>
      <c r="F51" s="7"/>
      <c r="G51" s="7"/>
    </row>
    <row r="52" spans="1:7">
      <c r="A52" s="7"/>
      <c r="B52" s="7"/>
      <c r="C52" s="7"/>
      <c r="D52" s="7"/>
      <c r="E52" s="7"/>
      <c r="F52" s="7"/>
      <c r="G52" s="7"/>
    </row>
    <row r="53" spans="1:7">
      <c r="A53" s="7"/>
      <c r="B53" s="7"/>
      <c r="C53" s="7"/>
      <c r="D53" s="7"/>
      <c r="E53" s="7"/>
      <c r="F53" s="7"/>
      <c r="G53" s="7"/>
    </row>
    <row r="54" spans="1:7">
      <c r="A54" s="7"/>
      <c r="B54" s="7"/>
      <c r="C54" s="7"/>
      <c r="D54" s="7"/>
      <c r="E54" s="7"/>
      <c r="F54" s="7"/>
      <c r="G54" s="7"/>
    </row>
    <row r="55" spans="1:7">
      <c r="A55" s="7"/>
      <c r="B55" s="7"/>
      <c r="C55" s="7"/>
      <c r="D55" s="7"/>
      <c r="E55" s="7"/>
      <c r="F55" s="7"/>
      <c r="G55" s="7"/>
    </row>
    <row r="56" spans="1:7">
      <c r="A56" s="7"/>
      <c r="B56" s="7"/>
      <c r="C56" s="7"/>
      <c r="D56" s="7"/>
      <c r="E56" s="7"/>
      <c r="F56" s="7"/>
      <c r="G56" s="7"/>
    </row>
    <row r="57" spans="1:7">
      <c r="A57" s="7"/>
      <c r="B57" s="7"/>
      <c r="C57" s="7"/>
      <c r="D57" s="7"/>
      <c r="E57" s="7"/>
      <c r="F57" s="7"/>
      <c r="G57" s="7"/>
    </row>
    <row r="58" spans="1:7">
      <c r="A58" s="7"/>
      <c r="B58" s="7"/>
      <c r="C58" s="7"/>
      <c r="D58" s="7"/>
      <c r="E58" s="7"/>
      <c r="F58" s="7"/>
      <c r="G58" s="7"/>
    </row>
    <row r="59" spans="1:7">
      <c r="A59" s="7"/>
      <c r="B59" s="7"/>
      <c r="C59" s="7"/>
      <c r="D59" s="7"/>
      <c r="E59" s="7"/>
      <c r="F59" s="7"/>
      <c r="G59" s="7"/>
    </row>
  </sheetData>
  <mergeCells count="15">
    <mergeCell ref="C21:G21"/>
    <mergeCell ref="C22:G22"/>
    <mergeCell ref="A2:G4"/>
    <mergeCell ref="A6:B7"/>
    <mergeCell ref="A18:B19"/>
    <mergeCell ref="F18:G18"/>
    <mergeCell ref="F19:G19"/>
    <mergeCell ref="A10:B11"/>
    <mergeCell ref="A14:B15"/>
    <mergeCell ref="C14:D14"/>
    <mergeCell ref="E14:F14"/>
    <mergeCell ref="C6:D6"/>
    <mergeCell ref="E6:F6"/>
    <mergeCell ref="C7:D7"/>
    <mergeCell ref="E7:F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L88"/>
  <sheetViews>
    <sheetView workbookViewId="0">
      <selection activeCell="H1" sqref="H1"/>
    </sheetView>
  </sheetViews>
  <sheetFormatPr baseColWidth="10" defaultRowHeight="15"/>
  <cols>
    <col min="3" max="3" width="14.5703125" bestFit="1" customWidth="1"/>
    <col min="4" max="4" width="10.7109375" customWidth="1"/>
    <col min="5" max="5" width="11" customWidth="1"/>
    <col min="6" max="6" width="14.28515625" customWidth="1"/>
    <col min="7" max="7" width="11.42578125" customWidth="1"/>
  </cols>
  <sheetData>
    <row r="2" spans="1:12">
      <c r="A2" s="266" t="s">
        <v>30</v>
      </c>
      <c r="B2" s="266"/>
      <c r="C2" s="266"/>
      <c r="D2" s="266"/>
      <c r="E2" s="266"/>
      <c r="F2" s="266"/>
      <c r="G2" s="266"/>
    </row>
    <row r="3" spans="1:12" ht="15.75" thickBot="1">
      <c r="A3" s="266"/>
      <c r="B3" s="266"/>
      <c r="C3" s="266"/>
      <c r="D3" s="266"/>
      <c r="E3" s="266"/>
      <c r="F3" s="266"/>
      <c r="G3" s="266"/>
    </row>
    <row r="4" spans="1:12">
      <c r="A4" s="266"/>
      <c r="B4" s="266"/>
      <c r="C4" s="266"/>
      <c r="D4" s="266"/>
      <c r="E4" s="266"/>
      <c r="F4" s="266"/>
      <c r="G4" s="266"/>
      <c r="I4" s="134" t="s">
        <v>65</v>
      </c>
      <c r="J4" s="138" t="s">
        <v>0</v>
      </c>
      <c r="K4" s="138" t="s">
        <v>5</v>
      </c>
      <c r="L4" s="139" t="s">
        <v>6</v>
      </c>
    </row>
    <row r="5" spans="1:12" ht="15.75" thickBot="1">
      <c r="C5" s="7"/>
      <c r="E5" s="7"/>
      <c r="G5" s="7"/>
      <c r="I5" s="135" t="s">
        <v>53</v>
      </c>
      <c r="J5" s="156">
        <v>1000</v>
      </c>
      <c r="K5" s="156">
        <v>3000</v>
      </c>
      <c r="L5" s="157">
        <v>5000</v>
      </c>
    </row>
    <row r="6" spans="1:12">
      <c r="A6" s="259" t="s">
        <v>24</v>
      </c>
      <c r="B6" s="260"/>
      <c r="C6" s="251" t="s">
        <v>25</v>
      </c>
      <c r="D6" s="252"/>
      <c r="E6" s="253" t="s">
        <v>26</v>
      </c>
      <c r="F6" s="254"/>
      <c r="G6" s="75" t="s">
        <v>10</v>
      </c>
      <c r="I6" s="136" t="s">
        <v>54</v>
      </c>
      <c r="J6" s="156">
        <v>1050</v>
      </c>
      <c r="K6" s="156">
        <v>5000</v>
      </c>
      <c r="L6" s="157">
        <v>8000</v>
      </c>
    </row>
    <row r="7" spans="1:12">
      <c r="A7" s="267"/>
      <c r="B7" s="268"/>
      <c r="C7" s="281">
        <v>1000</v>
      </c>
      <c r="D7" s="281"/>
      <c r="E7" s="282">
        <v>1200</v>
      </c>
      <c r="F7" s="283"/>
      <c r="G7" s="91">
        <f>E7-C7</f>
        <v>200</v>
      </c>
      <c r="I7" s="135" t="s">
        <v>55</v>
      </c>
      <c r="J7" s="156">
        <v>1100</v>
      </c>
      <c r="K7" s="156">
        <v>2000</v>
      </c>
      <c r="L7" s="157">
        <v>3000</v>
      </c>
    </row>
    <row r="8" spans="1:12">
      <c r="A8" s="267"/>
      <c r="B8" s="268"/>
      <c r="C8" s="74" t="s">
        <v>38</v>
      </c>
      <c r="D8" s="73" t="s">
        <v>39</v>
      </c>
      <c r="E8" s="74" t="s">
        <v>40</v>
      </c>
      <c r="F8" s="73" t="s">
        <v>41</v>
      </c>
      <c r="G8" s="76" t="s">
        <v>42</v>
      </c>
      <c r="I8" s="135" t="s">
        <v>56</v>
      </c>
      <c r="J8" s="156">
        <v>1050</v>
      </c>
      <c r="K8" s="156">
        <v>8000</v>
      </c>
      <c r="L8" s="157">
        <v>7000</v>
      </c>
    </row>
    <row r="9" spans="1:12" ht="15.75" thickBot="1">
      <c r="A9" s="261"/>
      <c r="B9" s="262"/>
      <c r="C9" s="77">
        <v>500</v>
      </c>
      <c r="D9" s="78">
        <v>7000</v>
      </c>
      <c r="E9" s="79"/>
      <c r="F9" s="79"/>
      <c r="G9" s="80"/>
      <c r="H9" s="7"/>
      <c r="I9" s="135" t="s">
        <v>57</v>
      </c>
      <c r="J9" s="156">
        <v>1100</v>
      </c>
      <c r="K9" s="156">
        <v>9000</v>
      </c>
      <c r="L9" s="157">
        <v>5000</v>
      </c>
    </row>
    <row r="10" spans="1:12" s="10" customFormat="1" ht="15" customHeight="1">
      <c r="A10" s="15"/>
      <c r="B10" s="15"/>
      <c r="C10" s="21"/>
      <c r="D10" s="21"/>
      <c r="E10" s="21"/>
      <c r="F10" s="21"/>
      <c r="G10" s="21"/>
      <c r="H10" s="21"/>
      <c r="I10" s="135" t="s">
        <v>58</v>
      </c>
      <c r="J10" s="156">
        <v>1150</v>
      </c>
      <c r="K10" s="156">
        <v>5000</v>
      </c>
      <c r="L10" s="157">
        <v>4000</v>
      </c>
    </row>
    <row r="11" spans="1:12" ht="15.75" customHeight="1" thickBot="1">
      <c r="A11" s="15"/>
      <c r="B11" s="15"/>
      <c r="C11" s="14"/>
      <c r="D11" s="11"/>
      <c r="E11" s="12"/>
      <c r="F11" s="11"/>
      <c r="G11" s="13"/>
      <c r="I11" s="135" t="s">
        <v>59</v>
      </c>
      <c r="J11" s="156">
        <v>1200</v>
      </c>
      <c r="K11" s="156">
        <v>5000</v>
      </c>
      <c r="L11" s="157">
        <v>4500</v>
      </c>
    </row>
    <row r="12" spans="1:12" ht="14.25" customHeight="1">
      <c r="A12" s="259" t="s">
        <v>33</v>
      </c>
      <c r="B12" s="260"/>
      <c r="C12" s="251" t="s">
        <v>34</v>
      </c>
      <c r="D12" s="252"/>
      <c r="E12" s="275" t="s">
        <v>35</v>
      </c>
      <c r="F12" s="276"/>
      <c r="G12" s="13"/>
      <c r="H12" s="7"/>
      <c r="I12" s="135" t="s">
        <v>60</v>
      </c>
      <c r="J12" s="156">
        <v>1300</v>
      </c>
      <c r="K12" s="156">
        <v>6000</v>
      </c>
      <c r="L12" s="157">
        <v>9000</v>
      </c>
    </row>
    <row r="13" spans="1:12" ht="14.25" customHeight="1" thickBot="1">
      <c r="A13" s="261"/>
      <c r="B13" s="262"/>
      <c r="C13" s="277">
        <v>200</v>
      </c>
      <c r="D13" s="278"/>
      <c r="E13" s="279">
        <v>1000</v>
      </c>
      <c r="F13" s="280"/>
      <c r="G13" s="13"/>
      <c r="H13" s="7"/>
      <c r="I13" s="135" t="s">
        <v>61</v>
      </c>
      <c r="J13" s="156">
        <v>1400</v>
      </c>
      <c r="K13" s="156">
        <v>9000</v>
      </c>
      <c r="L13" s="157">
        <v>0</v>
      </c>
    </row>
    <row r="14" spans="1:12" s="10" customFormat="1" ht="14.25" customHeight="1">
      <c r="A14" s="15"/>
      <c r="B14" s="15"/>
      <c r="C14" s="23"/>
      <c r="D14" s="23"/>
      <c r="E14" s="19"/>
      <c r="F14" s="19"/>
      <c r="G14" s="20"/>
      <c r="H14" s="21"/>
      <c r="I14" s="135" t="s">
        <v>62</v>
      </c>
      <c r="J14" s="156">
        <v>1450</v>
      </c>
      <c r="K14" s="156">
        <v>10000</v>
      </c>
      <c r="L14" s="157">
        <v>8000</v>
      </c>
    </row>
    <row r="15" spans="1:12" ht="15.75" thickBot="1">
      <c r="D15" s="7"/>
      <c r="F15" s="7"/>
      <c r="I15" s="135" t="s">
        <v>63</v>
      </c>
      <c r="J15" s="156">
        <v>1500</v>
      </c>
      <c r="K15" s="156">
        <v>9000</v>
      </c>
      <c r="L15" s="157">
        <v>9000</v>
      </c>
    </row>
    <row r="16" spans="1:12" ht="15.75" thickBot="1">
      <c r="A16" s="259" t="s">
        <v>37</v>
      </c>
      <c r="B16" s="269"/>
      <c r="C16" s="81" t="s">
        <v>27</v>
      </c>
      <c r="D16" s="81" t="s">
        <v>3</v>
      </c>
      <c r="E16" s="81" t="s">
        <v>28</v>
      </c>
      <c r="F16" s="82" t="s">
        <v>29</v>
      </c>
      <c r="G16" s="83" t="s">
        <v>20</v>
      </c>
      <c r="H16" s="7"/>
      <c r="I16" s="137" t="s">
        <v>64</v>
      </c>
      <c r="J16" s="158">
        <v>5000</v>
      </c>
      <c r="K16" s="158">
        <v>8000</v>
      </c>
      <c r="L16" s="159">
        <v>1000</v>
      </c>
    </row>
    <row r="17" spans="1:8" ht="15.75" thickBot="1">
      <c r="A17" s="261"/>
      <c r="B17" s="270"/>
      <c r="C17" s="86">
        <v>17000</v>
      </c>
      <c r="D17" s="84">
        <v>427388</v>
      </c>
      <c r="E17" s="85">
        <v>901077</v>
      </c>
      <c r="F17" s="86">
        <v>170600</v>
      </c>
      <c r="G17" s="87">
        <f>C17+D17+E17+F17</f>
        <v>1516065</v>
      </c>
      <c r="H17" s="7"/>
    </row>
    <row r="18" spans="1:8" ht="15" customHeight="1">
      <c r="A18" s="1"/>
      <c r="B18" s="1"/>
      <c r="C18" s="2"/>
      <c r="D18" s="3"/>
      <c r="E18" s="4"/>
      <c r="F18" s="4"/>
      <c r="G18" s="7"/>
    </row>
    <row r="19" spans="1:8" ht="15.75" thickBot="1">
      <c r="A19" s="7"/>
      <c r="B19" s="7"/>
      <c r="C19" s="7"/>
    </row>
    <row r="20" spans="1:8">
      <c r="A20" s="259" t="s">
        <v>6</v>
      </c>
      <c r="B20" s="260"/>
      <c r="C20" s="271" t="s">
        <v>31</v>
      </c>
      <c r="D20" s="272"/>
      <c r="E20" s="273" t="s">
        <v>32</v>
      </c>
      <c r="F20" s="274"/>
      <c r="G20" s="83" t="s">
        <v>36</v>
      </c>
      <c r="H20" s="7"/>
    </row>
    <row r="21" spans="1:8" ht="15.75" thickBot="1">
      <c r="A21" s="261"/>
      <c r="B21" s="262"/>
      <c r="C21" s="255"/>
      <c r="D21" s="256"/>
      <c r="E21" s="257"/>
      <c r="F21" s="258"/>
      <c r="G21" s="88"/>
    </row>
    <row r="22" spans="1:8">
      <c r="A22" s="5"/>
      <c r="B22" s="5"/>
      <c r="C22" s="6"/>
      <c r="D22" s="7"/>
      <c r="E22" s="9"/>
      <c r="F22" s="7"/>
      <c r="G22" s="7"/>
    </row>
    <row r="23" spans="1:8" ht="15.75" thickBot="1">
      <c r="C23" s="7"/>
      <c r="E23" s="7"/>
    </row>
    <row r="24" spans="1:8">
      <c r="A24" s="259" t="s">
        <v>9</v>
      </c>
      <c r="B24" s="260"/>
      <c r="C24" s="89" t="s">
        <v>8</v>
      </c>
      <c r="D24" s="90" t="s">
        <v>11</v>
      </c>
      <c r="E24" s="81" t="s">
        <v>10</v>
      </c>
      <c r="F24" s="284" t="s">
        <v>44</v>
      </c>
      <c r="G24" s="285"/>
      <c r="H24" s="7"/>
    </row>
    <row r="25" spans="1:8" ht="15.75" thickBot="1">
      <c r="A25" s="261"/>
      <c r="B25" s="262"/>
      <c r="C25" s="110">
        <v>50000</v>
      </c>
      <c r="D25" s="86">
        <v>40000</v>
      </c>
      <c r="E25" s="111">
        <f>D25-C25</f>
        <v>-10000</v>
      </c>
      <c r="F25" s="286"/>
      <c r="G25" s="287"/>
      <c r="H25" s="7"/>
    </row>
    <row r="26" spans="1:8" ht="15.75" thickBot="1">
      <c r="B26" s="7"/>
      <c r="C26" s="7"/>
      <c r="D26" s="7"/>
      <c r="E26" s="7"/>
      <c r="F26" s="7"/>
      <c r="G26" s="7"/>
    </row>
    <row r="27" spans="1:8" ht="23.25">
      <c r="C27" s="288" t="s">
        <v>43</v>
      </c>
      <c r="D27" s="289"/>
      <c r="E27" s="289"/>
      <c r="F27" s="289"/>
      <c r="G27" s="290"/>
    </row>
    <row r="28" spans="1:8" ht="15.75" thickBot="1">
      <c r="C28" s="263"/>
      <c r="D28" s="264"/>
      <c r="E28" s="264"/>
      <c r="F28" s="264"/>
      <c r="G28" s="265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  <row r="75" spans="1:6">
      <c r="A75" s="7"/>
      <c r="B75" s="7"/>
      <c r="C75" s="7"/>
      <c r="D75" s="7"/>
      <c r="E75" s="7"/>
      <c r="F75" s="7"/>
    </row>
    <row r="76" spans="1:6">
      <c r="A76" s="7"/>
      <c r="B76" s="7"/>
      <c r="C76" s="7"/>
      <c r="D76" s="7"/>
      <c r="E76" s="7"/>
      <c r="F76" s="7"/>
    </row>
    <row r="77" spans="1:6">
      <c r="A77" s="7"/>
      <c r="B77" s="7"/>
      <c r="C77" s="7"/>
      <c r="D77" s="7"/>
      <c r="E77" s="7"/>
      <c r="F77" s="7"/>
    </row>
    <row r="78" spans="1:6">
      <c r="A78" s="7"/>
      <c r="B78" s="7"/>
      <c r="C78" s="7"/>
      <c r="D78" s="7"/>
      <c r="E78" s="7"/>
      <c r="F78" s="7"/>
    </row>
    <row r="79" spans="1:6">
      <c r="A79" s="7"/>
      <c r="B79" s="7"/>
      <c r="C79" s="7"/>
      <c r="D79" s="7"/>
      <c r="E79" s="7"/>
      <c r="F79" s="7"/>
    </row>
    <row r="80" spans="1:6">
      <c r="A80" s="7"/>
      <c r="B80" s="7"/>
      <c r="C80" s="7"/>
      <c r="D80" s="7"/>
      <c r="E80" s="7"/>
      <c r="F80" s="7"/>
    </row>
    <row r="81" spans="1:6">
      <c r="A81" s="7"/>
      <c r="B81" s="7"/>
      <c r="C81" s="7"/>
      <c r="D81" s="7"/>
      <c r="E81" s="7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  <row r="88" spans="1:6">
      <c r="A88" s="7"/>
      <c r="B88" s="7"/>
      <c r="C88" s="7"/>
      <c r="D88" s="7"/>
      <c r="E88" s="7"/>
      <c r="F88" s="7"/>
    </row>
  </sheetData>
  <mergeCells count="22">
    <mergeCell ref="C28:G28"/>
    <mergeCell ref="A2:G4"/>
    <mergeCell ref="A6:B9"/>
    <mergeCell ref="A16:B17"/>
    <mergeCell ref="A20:B21"/>
    <mergeCell ref="C20:D20"/>
    <mergeCell ref="E20:F20"/>
    <mergeCell ref="E12:F12"/>
    <mergeCell ref="C13:D13"/>
    <mergeCell ref="E13:F13"/>
    <mergeCell ref="C7:D7"/>
    <mergeCell ref="E7:F7"/>
    <mergeCell ref="A24:B25"/>
    <mergeCell ref="F24:G24"/>
    <mergeCell ref="F25:G25"/>
    <mergeCell ref="C27:G27"/>
    <mergeCell ref="C6:D6"/>
    <mergeCell ref="E6:F6"/>
    <mergeCell ref="C21:D21"/>
    <mergeCell ref="E21:F21"/>
    <mergeCell ref="A12:B13"/>
    <mergeCell ref="C12:D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Inicio</vt:lpstr>
      <vt:lpstr>Facebook</vt:lpstr>
      <vt:lpstr>Twitter</vt:lpstr>
      <vt:lpstr>Instagram</vt:lpstr>
      <vt:lpstr>Youtube</vt:lpstr>
      <vt:lpstr>Web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MiKi Jaleo</cp:lastModifiedBy>
  <cp:lastPrinted>2016-08-16T16:35:37Z</cp:lastPrinted>
  <dcterms:created xsi:type="dcterms:W3CDTF">2014-05-16T14:58:42Z</dcterms:created>
  <dcterms:modified xsi:type="dcterms:W3CDTF">2016-08-18T09:58:48Z</dcterms:modified>
</cp:coreProperties>
</file>