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ving Trabajo\Desktop\Paginas Git\Mktska.com.mx\gastos\"/>
    </mc:Choice>
  </mc:AlternateContent>
  <bookViews>
    <workbookView xWindow="0" yWindow="0" windowWidth="29010" windowHeight="128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4" i="1"/>
  <c r="C5" i="1"/>
  <c r="C6" i="1"/>
  <c r="C7" i="1"/>
  <c r="C8" i="1"/>
  <c r="C9" i="1"/>
  <c r="C10" i="1"/>
  <c r="C11" i="1"/>
  <c r="C12" i="1"/>
  <c r="C13" i="1"/>
  <c r="C14" i="1"/>
  <c r="C3" i="1"/>
  <c r="J11" i="1"/>
  <c r="J4" i="1"/>
  <c r="J5" i="1"/>
  <c r="J6" i="1"/>
  <c r="J7" i="1"/>
  <c r="J8" i="1"/>
  <c r="J9" i="1"/>
  <c r="J10" i="1"/>
  <c r="J3" i="1"/>
  <c r="F15" i="1"/>
  <c r="E15" i="1"/>
  <c r="D15" i="1"/>
  <c r="D14" i="1"/>
  <c r="F14" i="1"/>
  <c r="F4" i="1"/>
  <c r="F5" i="1"/>
  <c r="F6" i="1"/>
  <c r="F7" i="1"/>
  <c r="F8" i="1"/>
  <c r="F9" i="1"/>
  <c r="F10" i="1"/>
  <c r="F11" i="1"/>
  <c r="F12" i="1"/>
  <c r="F13" i="1"/>
  <c r="F3" i="1"/>
  <c r="D4" i="1"/>
  <c r="D5" i="1"/>
  <c r="D6" i="1"/>
  <c r="D7" i="1"/>
  <c r="D9" i="1"/>
  <c r="D10" i="1"/>
  <c r="D11" i="1"/>
  <c r="D12" i="1"/>
  <c r="D13" i="1"/>
  <c r="D3" i="1"/>
  <c r="E8" i="1"/>
  <c r="D8" i="1" s="1"/>
</calcChain>
</file>

<file path=xl/sharedStrings.xml><?xml version="1.0" encoding="utf-8"?>
<sst xmlns="http://schemas.openxmlformats.org/spreadsheetml/2006/main" count="19" uniqueCount="19">
  <si>
    <t xml:space="preserve">Agua </t>
  </si>
  <si>
    <t xml:space="preserve">luz </t>
  </si>
  <si>
    <t>comida</t>
  </si>
  <si>
    <t>consumibles</t>
  </si>
  <si>
    <t>internet</t>
  </si>
  <si>
    <t>Publidad Rss</t>
  </si>
  <si>
    <t>Publicidad Pag</t>
  </si>
  <si>
    <t>Equipo</t>
  </si>
  <si>
    <t>Escuela</t>
  </si>
  <si>
    <t>por dia</t>
  </si>
  <si>
    <t>por mes</t>
  </si>
  <si>
    <t>por año</t>
  </si>
  <si>
    <t>Cigarros</t>
  </si>
  <si>
    <t>Dulces</t>
  </si>
  <si>
    <t>gancia pura</t>
  </si>
  <si>
    <t>Clientes</t>
  </si>
  <si>
    <t xml:space="preserve">Ganancia mensual minima </t>
  </si>
  <si>
    <t>Cuanto les puedo cobrar mensual</t>
  </si>
  <si>
    <t>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</si>
</sst>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C15" sqref="C15"/>
    </sheetView>
  </sheetViews>
  <sheetFormatPr baseColWidth="10" defaultRowHeight="15" x14ac:dyDescent="0.25"/>
  <cols>
    <col min="3" max="3" width="13.85546875" bestFit="1" customWidth="1"/>
    <col min="4" max="4" width="19.28515625" customWidth="1"/>
    <col min="5" max="5" width="16.140625" customWidth="1"/>
    <col min="6" max="6" width="20.28515625" customWidth="1"/>
    <col min="8" max="8" width="24.85546875" bestFit="1" customWidth="1"/>
    <col min="9" max="9" width="9.42578125" bestFit="1" customWidth="1"/>
    <col min="10" max="10" width="30.85546875" bestFit="1" customWidth="1"/>
  </cols>
  <sheetData>
    <row r="2" spans="2:10" x14ac:dyDescent="0.25">
      <c r="C2" t="s">
        <v>18</v>
      </c>
      <c r="D2" t="s">
        <v>9</v>
      </c>
      <c r="E2" t="s">
        <v>10</v>
      </c>
      <c r="F2" t="s">
        <v>11</v>
      </c>
      <c r="H2" t="s">
        <v>16</v>
      </c>
      <c r="I2" t="s">
        <v>15</v>
      </c>
      <c r="J2" t="s">
        <v>17</v>
      </c>
    </row>
    <row r="3" spans="2:10" x14ac:dyDescent="0.25">
      <c r="B3" t="s">
        <v>4</v>
      </c>
      <c r="C3">
        <f>D3/8</f>
        <v>1.7269736842105263</v>
      </c>
      <c r="D3">
        <f>E3/30.4</f>
        <v>13.815789473684211</v>
      </c>
      <c r="E3">
        <v>420</v>
      </c>
      <c r="F3">
        <f>E3*12</f>
        <v>5040</v>
      </c>
      <c r="H3" s="1">
        <v>17639</v>
      </c>
      <c r="I3">
        <v>8</v>
      </c>
      <c r="J3">
        <f>H3/I3</f>
        <v>2204.875</v>
      </c>
    </row>
    <row r="4" spans="2:10" x14ac:dyDescent="0.25">
      <c r="B4" t="s">
        <v>0</v>
      </c>
      <c r="C4">
        <f t="shared" ref="C4:C14" si="0">D4/8</f>
        <v>0.82236842105263164</v>
      </c>
      <c r="D4">
        <f t="shared" ref="D4:D14" si="1">E4/30.4</f>
        <v>6.5789473684210531</v>
      </c>
      <c r="E4">
        <v>200</v>
      </c>
      <c r="F4">
        <f t="shared" ref="F4:F14" si="2">E4*12</f>
        <v>2400</v>
      </c>
      <c r="H4" s="1">
        <v>17639</v>
      </c>
      <c r="I4">
        <v>7</v>
      </c>
      <c r="J4">
        <f t="shared" ref="J4:J10" si="3">H4/I4</f>
        <v>2519.8571428571427</v>
      </c>
    </row>
    <row r="5" spans="2:10" x14ac:dyDescent="0.25">
      <c r="B5" t="s">
        <v>1</v>
      </c>
      <c r="C5">
        <f t="shared" si="0"/>
        <v>1.2335526315789473</v>
      </c>
      <c r="D5">
        <f t="shared" si="1"/>
        <v>9.8684210526315788</v>
      </c>
      <c r="E5">
        <v>300</v>
      </c>
      <c r="F5">
        <f t="shared" si="2"/>
        <v>3600</v>
      </c>
      <c r="H5" s="1">
        <v>17639</v>
      </c>
      <c r="I5">
        <v>6</v>
      </c>
      <c r="J5">
        <f t="shared" si="3"/>
        <v>2939.8333333333335</v>
      </c>
    </row>
    <row r="6" spans="2:10" x14ac:dyDescent="0.25">
      <c r="B6" t="s">
        <v>2</v>
      </c>
      <c r="C6">
        <f t="shared" si="0"/>
        <v>12.335526315789474</v>
      </c>
      <c r="D6">
        <f t="shared" si="1"/>
        <v>98.684210526315795</v>
      </c>
      <c r="E6">
        <v>3000</v>
      </c>
      <c r="F6">
        <f t="shared" si="2"/>
        <v>36000</v>
      </c>
      <c r="H6" s="1">
        <v>17639</v>
      </c>
      <c r="I6">
        <v>5</v>
      </c>
      <c r="J6">
        <f t="shared" si="3"/>
        <v>3527.8</v>
      </c>
    </row>
    <row r="7" spans="2:10" x14ac:dyDescent="0.25">
      <c r="B7" t="s">
        <v>13</v>
      </c>
      <c r="C7">
        <f t="shared" si="0"/>
        <v>1.6447368421052633</v>
      </c>
      <c r="D7">
        <f t="shared" si="1"/>
        <v>13.157894736842106</v>
      </c>
      <c r="E7">
        <v>400</v>
      </c>
      <c r="F7">
        <f t="shared" si="2"/>
        <v>4800</v>
      </c>
      <c r="H7" s="1">
        <v>17639</v>
      </c>
      <c r="I7">
        <v>4</v>
      </c>
      <c r="J7">
        <f t="shared" si="3"/>
        <v>4409.75</v>
      </c>
    </row>
    <row r="8" spans="2:10" x14ac:dyDescent="0.25">
      <c r="B8" t="s">
        <v>12</v>
      </c>
      <c r="C8">
        <f t="shared" si="0"/>
        <v>3.2894736842105265</v>
      </c>
      <c r="D8">
        <f t="shared" si="1"/>
        <v>26.315789473684212</v>
      </c>
      <c r="E8">
        <f>50*16</f>
        <v>800</v>
      </c>
      <c r="F8">
        <f t="shared" si="2"/>
        <v>9600</v>
      </c>
      <c r="H8" s="1">
        <v>17639</v>
      </c>
      <c r="I8">
        <v>3</v>
      </c>
      <c r="J8">
        <f t="shared" si="3"/>
        <v>5879.666666666667</v>
      </c>
    </row>
    <row r="9" spans="2:10" x14ac:dyDescent="0.25">
      <c r="B9" t="s">
        <v>3</v>
      </c>
      <c r="C9">
        <f t="shared" si="0"/>
        <v>6.1677631578947372</v>
      </c>
      <c r="D9">
        <f t="shared" si="1"/>
        <v>49.342105263157897</v>
      </c>
      <c r="E9">
        <v>1500</v>
      </c>
      <c r="F9">
        <f t="shared" si="2"/>
        <v>18000</v>
      </c>
      <c r="H9" s="1">
        <v>17639</v>
      </c>
      <c r="I9">
        <v>2</v>
      </c>
      <c r="J9">
        <f t="shared" si="3"/>
        <v>8819.5</v>
      </c>
    </row>
    <row r="10" spans="2:10" x14ac:dyDescent="0.25">
      <c r="B10" t="s">
        <v>5</v>
      </c>
      <c r="C10">
        <f t="shared" si="0"/>
        <v>7.401315789473685</v>
      </c>
      <c r="D10">
        <f t="shared" si="1"/>
        <v>59.21052631578948</v>
      </c>
      <c r="E10">
        <v>1800</v>
      </c>
      <c r="F10">
        <f t="shared" si="2"/>
        <v>21600</v>
      </c>
      <c r="H10" s="1">
        <v>17639</v>
      </c>
      <c r="I10">
        <v>1</v>
      </c>
      <c r="J10">
        <f t="shared" si="3"/>
        <v>17639</v>
      </c>
    </row>
    <row r="11" spans="2:10" x14ac:dyDescent="0.25">
      <c r="B11" t="s">
        <v>6</v>
      </c>
      <c r="C11">
        <f t="shared" si="0"/>
        <v>12.335526315789474</v>
      </c>
      <c r="D11">
        <f t="shared" si="1"/>
        <v>98.684210526315795</v>
      </c>
      <c r="E11">
        <v>3000</v>
      </c>
      <c r="F11">
        <f t="shared" si="2"/>
        <v>36000</v>
      </c>
      <c r="H11" s="1">
        <v>17639</v>
      </c>
      <c r="I11">
        <v>0</v>
      </c>
      <c r="J11">
        <f>0</f>
        <v>0</v>
      </c>
    </row>
    <row r="12" spans="2:10" x14ac:dyDescent="0.25">
      <c r="B12" t="s">
        <v>7</v>
      </c>
      <c r="C12">
        <f t="shared" si="0"/>
        <v>8.2236842105263168</v>
      </c>
      <c r="D12">
        <f t="shared" si="1"/>
        <v>65.789473684210535</v>
      </c>
      <c r="E12">
        <v>2000</v>
      </c>
      <c r="F12">
        <f t="shared" si="2"/>
        <v>24000</v>
      </c>
    </row>
    <row r="13" spans="2:10" x14ac:dyDescent="0.25">
      <c r="B13" t="s">
        <v>8</v>
      </c>
      <c r="C13">
        <f t="shared" si="0"/>
        <v>3.4950657894736845</v>
      </c>
      <c r="D13">
        <f t="shared" si="1"/>
        <v>27.960526315789476</v>
      </c>
      <c r="E13">
        <v>850</v>
      </c>
      <c r="F13">
        <f t="shared" si="2"/>
        <v>10200</v>
      </c>
    </row>
    <row r="14" spans="2:10" x14ac:dyDescent="0.25">
      <c r="B14" t="s">
        <v>14</v>
      </c>
      <c r="C14">
        <f t="shared" si="0"/>
        <v>12.335526315789474</v>
      </c>
      <c r="D14">
        <f t="shared" si="1"/>
        <v>98.684210526315795</v>
      </c>
      <c r="E14">
        <v>3000</v>
      </c>
      <c r="F14">
        <f t="shared" si="2"/>
        <v>36000</v>
      </c>
    </row>
    <row r="15" spans="2:10" x14ac:dyDescent="0.25">
      <c r="C15">
        <f>SUM(C3:C14)</f>
        <v>71.01151315789474</v>
      </c>
      <c r="D15">
        <f>SUM(D3:D14)</f>
        <v>568.09210526315792</v>
      </c>
      <c r="E15">
        <f>SUM(E3:E14)</f>
        <v>17270</v>
      </c>
      <c r="F15">
        <f>SUM(F3:F14)</f>
        <v>207240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Trabajo</dc:creator>
  <cp:lastModifiedBy>Irving Trabajo</cp:lastModifiedBy>
  <dcterms:created xsi:type="dcterms:W3CDTF">2019-05-14T01:23:28Z</dcterms:created>
  <dcterms:modified xsi:type="dcterms:W3CDTF">2019-05-14T01:50:17Z</dcterms:modified>
</cp:coreProperties>
</file>