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https://alfalavalonline-my.sharepoint.com/personal/kska_framo_no/Documents/Documents/GitHub/klubben/Enova/"/>
    </mc:Choice>
  </mc:AlternateContent>
  <xr:revisionPtr revIDLastSave="323" documentId="8_{4518F689-248E-4B3C-BAFE-0ACE033597B4}" xr6:coauthVersionLast="47" xr6:coauthVersionMax="47" xr10:uidLastSave="{9F3BFCA4-7A61-43D7-9AB0-C3CEE2262430}"/>
  <bookViews>
    <workbookView xWindow="-38520" yWindow="-120" windowWidth="38640" windowHeight="2112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1" l="1"/>
  <c r="F27" i="1"/>
  <c r="F13" i="1"/>
  <c r="F45" i="1"/>
  <c r="E47" i="1"/>
</calcChain>
</file>

<file path=xl/sharedStrings.xml><?xml version="1.0" encoding="utf-8"?>
<sst xmlns="http://schemas.openxmlformats.org/spreadsheetml/2006/main" count="87" uniqueCount="35">
  <si>
    <t>Utstedt av</t>
  </si>
  <si>
    <t>Faktura nr.</t>
  </si>
  <si>
    <t>Evt. kommentar</t>
  </si>
  <si>
    <t>Merknader:</t>
  </si>
  <si>
    <t>Kostnadspost</t>
  </si>
  <si>
    <t>Faktura dato</t>
  </si>
  <si>
    <t>1)</t>
  </si>
  <si>
    <t>2)</t>
  </si>
  <si>
    <t>Tilskuddsmottaker (navn):</t>
  </si>
  <si>
    <t xml:space="preserve">Totalkostnad inkl. mva </t>
  </si>
  <si>
    <t>Beløp inkl. mva</t>
  </si>
  <si>
    <t>Arbeidskostnader</t>
  </si>
  <si>
    <t>Oppgradering av bygningskroppen</t>
  </si>
  <si>
    <t xml:space="preserve">NB! Dette beløpet skal oppgis som totale kostnader for prosjektet. </t>
  </si>
  <si>
    <t>Ytterdør /Vindu</t>
  </si>
  <si>
    <t>NB! Fyll inn informasjon kun i de blå feltene</t>
  </si>
  <si>
    <t>Hvis en faktura inneholder kostnader fra flere kostnadsposter, føres faktura opp flere ganger med tilhørende delsum.</t>
  </si>
  <si>
    <t>Relevante kostnader  er kostnader relatert til selve energioppgradering av bolig, som til vindu, dører, isolasjon, tetting o.l inkludert arbeidskostnader. Eventuelle kostnader til tilbygg, el-, VVS og interiør kan ikke inngå</t>
  </si>
  <si>
    <t>Kostnadsoppstilling (fakturaoversikt)</t>
  </si>
  <si>
    <t>Byggmester Olav Dalland</t>
  </si>
  <si>
    <t>Leigland Bygg As</t>
  </si>
  <si>
    <t>I. Bjørø Kobber og Blikk AS</t>
  </si>
  <si>
    <t>Har utelatt små fakturer, slik som avfallshåndtering, kjøp av teip osv som byggemesterene har bedt oss om å skaffe</t>
  </si>
  <si>
    <t>Noe Isolasjon har vi skaffet frå COOP OBS på tilbud, så viss antall kvadrat meter på isolasjon i fakturer over og enova beregningen ikkje går opp er det grunna dette og at vi kunne gjenbruke noe gammel isolasjon.</t>
  </si>
  <si>
    <t xml:space="preserve">I teksten på fakturaene frå Bjørø Kobber og Blikk er prosjekt navnet tilbygg, dette er svært misvisende, og det reflekterer det navnet dei ga prosjektet då dei flyttet vinduet på sørsiden ut av veggen som eit fritt hengende vindu. Ta eventuelt direkte kontakt med ibjørø kobber og blikk  viss dei skal endre prosjektnavn på faktura, linjene på fakturaene stemmer med det som er gjort. </t>
  </si>
  <si>
    <t>Byggmester Olav Dalland har fått Agnar Skåtun og Leigland Bygg til å fakturere oss direkte</t>
  </si>
  <si>
    <t>Materialer</t>
  </si>
  <si>
    <t>Kim Skåtun</t>
  </si>
  <si>
    <t>Agnar Skåtun AS</t>
  </si>
  <si>
    <t>Vinduer og arbeid står for ca 80% av totalsummen</t>
  </si>
  <si>
    <t>Det gjenstår noe utvendig kledning/listing/kistekledning, men dette påvirker ikkje energivurderingen, og siden summen er høy nok, sender vi den inn allerede nå.</t>
  </si>
  <si>
    <t>Org nummer</t>
  </si>
  <si>
    <t>Kundenummer</t>
  </si>
  <si>
    <t>510 tatt ut</t>
  </si>
  <si>
    <t>grunnarbeid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</si>
</sst>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kr&quot;\ * #,##0.00_ ;_ &quot;kr&quot;\ * \-#,##0.00_ ;_ &quot;kr&quot;\ * &quot;-&quot;??_ ;_ @_ "/>
    <numFmt numFmtId="165" formatCode="_ &quot;kr&quot;\ * #,##0_ ;_ &quot;kr&quot;\ * \-#,##0_ ;_ &quot;kr&quot;\ * &quot;-&quot;??_ ;_ @_ "/>
  </numFmts>
  <fonts count="14" x14ac:knownFonts="1">
    <font>
      <sz val="10"/>
      <color theme="1"/>
      <name val="Arial"/>
      <family val="2"/>
    </font>
    <font>
      <sz val="10"/>
      <color theme="1"/>
      <name val="Arial"/>
      <family val="2"/>
    </font>
    <font>
      <b/>
      <sz val="18"/>
      <color theme="1"/>
      <name val="Tahoma"/>
      <family val="2"/>
    </font>
    <font>
      <b/>
      <sz val="12"/>
      <color theme="1"/>
      <name val="Tahoma"/>
      <family val="2"/>
    </font>
    <font>
      <sz val="12"/>
      <color theme="1"/>
      <name val="Tahoma"/>
      <family val="2"/>
    </font>
    <font>
      <i/>
      <sz val="10"/>
      <color rgb="FFFF0000"/>
      <name val="Tahoma"/>
      <family val="2"/>
    </font>
    <font>
      <b/>
      <sz val="10"/>
      <color theme="1"/>
      <name val="Tahoma"/>
      <family val="2"/>
    </font>
    <font>
      <b/>
      <u/>
      <sz val="10"/>
      <color theme="1"/>
      <name val="Tahoma"/>
      <family val="2"/>
    </font>
    <font>
      <sz val="10"/>
      <color theme="1"/>
      <name val="Tahoma"/>
      <family val="2"/>
    </font>
    <font>
      <b/>
      <sz val="10"/>
      <name val="Tahoma"/>
      <family val="2"/>
    </font>
    <font>
      <i/>
      <sz val="10"/>
      <color theme="1"/>
      <name val="Tahoma"/>
      <family val="2"/>
    </font>
    <font>
      <sz val="11"/>
      <color rgb="FF006100"/>
      <name val="Calibri"/>
      <family val="2"/>
      <scheme val="minor"/>
    </font>
    <font>
      <sz val="11"/>
      <color rgb="FF3F3F76"/>
      <name val="Calibri"/>
      <family val="2"/>
      <scheme val="minor"/>
    </font>
    <font>
      <sz val="11"/>
      <color rgb="FF9C0006"/>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C6EFCE"/>
      </patternFill>
    </fill>
    <fill>
      <patternFill patternType="solid">
        <fgColor rgb="FFFFCC99"/>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11" fillId="6" borderId="0" applyNumberFormat="0" applyBorder="0" applyAlignment="0" applyProtection="0"/>
    <xf numFmtId="0" fontId="12" fillId="7" borderId="9" applyNumberFormat="0" applyAlignment="0" applyProtection="0"/>
    <xf numFmtId="0" fontId="13" fillId="8" borderId="0" applyNumberFormat="0" applyBorder="0" applyAlignment="0" applyProtection="0"/>
  </cellStyleXfs>
  <cellXfs count="56">
    <xf numFmtId="0" fontId="0" fillId="0" borderId="0" xfId="0"/>
    <xf numFmtId="0" fontId="0" fillId="3" borderId="0" xfId="0" applyFill="1"/>
    <xf numFmtId="0" fontId="3" fillId="0" borderId="0" xfId="0" applyFont="1" applyAlignment="1">
      <alignment horizontal="right"/>
    </xf>
    <xf numFmtId="0" fontId="5" fillId="0" borderId="0" xfId="0" applyFont="1"/>
    <xf numFmtId="0" fontId="4" fillId="0" borderId="0" xfId="0" applyFont="1"/>
    <xf numFmtId="0" fontId="6" fillId="0" borderId="0" xfId="0" applyFont="1"/>
    <xf numFmtId="0" fontId="7" fillId="3" borderId="0" xfId="0" applyFont="1" applyFill="1"/>
    <xf numFmtId="0" fontId="6" fillId="3" borderId="0" xfId="0" applyFont="1" applyFill="1" applyAlignment="1">
      <alignment horizontal="left"/>
    </xf>
    <xf numFmtId="0" fontId="9" fillId="0" borderId="0" xfId="0" applyFont="1" applyAlignment="1">
      <alignment horizontal="right"/>
    </xf>
    <xf numFmtId="0" fontId="8" fillId="0" borderId="0" xfId="0" applyFont="1"/>
    <xf numFmtId="0" fontId="6" fillId="2" borderId="1" xfId="0" applyFont="1" applyFill="1" applyBorder="1" applyAlignment="1">
      <alignment horizontal="left"/>
    </xf>
    <xf numFmtId="0" fontId="6" fillId="0" borderId="0" xfId="0" applyFont="1" applyAlignment="1">
      <alignment horizontal="right" vertical="top"/>
    </xf>
    <xf numFmtId="0" fontId="10" fillId="0" borderId="0" xfId="0" applyFont="1" applyAlignment="1">
      <alignment horizontal="left"/>
    </xf>
    <xf numFmtId="0" fontId="8" fillId="3" borderId="0" xfId="0" applyFont="1" applyFill="1" applyAlignment="1">
      <alignment horizontal="left" wrapText="1"/>
    </xf>
    <xf numFmtId="0" fontId="10" fillId="0" borderId="5" xfId="0" applyFont="1" applyBorder="1" applyAlignment="1">
      <alignment vertical="center" wrapText="1"/>
    </xf>
    <xf numFmtId="0" fontId="6" fillId="2" borderId="1" xfId="0" applyFont="1" applyFill="1" applyBorder="1"/>
    <xf numFmtId="0" fontId="8" fillId="4" borderId="1" xfId="0" applyFont="1" applyFill="1" applyBorder="1"/>
    <xf numFmtId="14" fontId="8" fillId="4" borderId="1" xfId="0" applyNumberFormat="1" applyFont="1" applyFill="1" applyBorder="1"/>
    <xf numFmtId="3" fontId="8" fillId="4" borderId="1" xfId="0" applyNumberFormat="1" applyFont="1" applyFill="1" applyBorder="1"/>
    <xf numFmtId="165" fontId="8" fillId="4" borderId="1" xfId="1" applyNumberFormat="1" applyFont="1" applyFill="1" applyBorder="1"/>
    <xf numFmtId="165" fontId="8" fillId="4" borderId="1" xfId="1" applyNumberFormat="1" applyFont="1" applyFill="1" applyBorder="1" applyAlignment="1">
      <alignment wrapText="1"/>
    </xf>
    <xf numFmtId="0" fontId="6" fillId="3" borderId="0" xfId="0" applyFont="1" applyFill="1"/>
    <xf numFmtId="165" fontId="8" fillId="5" borderId="3" xfId="1" applyNumberFormat="1" applyFont="1" applyFill="1" applyBorder="1"/>
    <xf numFmtId="165" fontId="10" fillId="5" borderId="4" xfId="1" applyNumberFormat="1" applyFont="1" applyFill="1" applyBorder="1"/>
    <xf numFmtId="165" fontId="8" fillId="3" borderId="0" xfId="1" applyNumberFormat="1" applyFont="1" applyFill="1" applyBorder="1"/>
    <xf numFmtId="165" fontId="10" fillId="5" borderId="0" xfId="1" applyNumberFormat="1" applyFont="1" applyFill="1" applyBorder="1"/>
    <xf numFmtId="0" fontId="6" fillId="2" borderId="0" xfId="0" applyFont="1" applyFill="1" applyAlignment="1">
      <alignment horizontal="left"/>
    </xf>
    <xf numFmtId="0" fontId="8" fillId="2" borderId="0" xfId="0" applyFont="1" applyFill="1" applyAlignment="1">
      <alignment horizontal="left"/>
    </xf>
    <xf numFmtId="0" fontId="8" fillId="2" borderId="0" xfId="0" applyFont="1" applyFill="1" applyAlignment="1">
      <alignment horizontal="left" wrapText="1"/>
    </xf>
    <xf numFmtId="0" fontId="8" fillId="4" borderId="1" xfId="1" applyNumberFormat="1" applyFont="1" applyFill="1" applyBorder="1" applyAlignment="1">
      <alignment wrapText="1"/>
    </xf>
    <xf numFmtId="10" fontId="8" fillId="4" borderId="1" xfId="1" applyNumberFormat="1" applyFont="1" applyFill="1" applyBorder="1" applyAlignment="1">
      <alignment wrapText="1"/>
    </xf>
    <xf numFmtId="10" fontId="8" fillId="4" borderId="1" xfId="2" applyNumberFormat="1" applyFont="1" applyFill="1" applyBorder="1" applyAlignment="1">
      <alignment wrapText="1"/>
    </xf>
    <xf numFmtId="0" fontId="6" fillId="2" borderId="10" xfId="0" applyFont="1" applyFill="1" applyBorder="1"/>
    <xf numFmtId="0" fontId="11" fillId="6" borderId="1" xfId="3" applyBorder="1"/>
    <xf numFmtId="0" fontId="12" fillId="7" borderId="9" xfId="4"/>
    <xf numFmtId="165" fontId="0" fillId="0" borderId="0" xfId="0" applyNumberFormat="1"/>
    <xf numFmtId="0" fontId="6" fillId="5" borderId="2" xfId="0" applyFont="1" applyFill="1" applyBorder="1" applyAlignment="1">
      <alignment horizontal="left"/>
    </xf>
    <xf numFmtId="0" fontId="6" fillId="5" borderId="3" xfId="0" applyFont="1" applyFill="1" applyBorder="1" applyAlignment="1">
      <alignment horizontal="left"/>
    </xf>
    <xf numFmtId="0" fontId="8" fillId="3" borderId="0" xfId="0" applyFont="1" applyFill="1" applyAlignment="1">
      <alignment horizontal="left" wrapText="1"/>
    </xf>
    <xf numFmtId="0" fontId="4" fillId="0" borderId="0" xfId="0" applyFont="1"/>
    <xf numFmtId="0" fontId="2" fillId="0" borderId="0" xfId="0" applyFont="1"/>
    <xf numFmtId="49" fontId="8" fillId="3" borderId="0" xfId="0" applyNumberFormat="1" applyFont="1" applyFill="1" applyAlignment="1">
      <alignment horizontal="left"/>
    </xf>
    <xf numFmtId="0" fontId="8" fillId="4" borderId="1" xfId="0" applyFont="1" applyFill="1" applyBorder="1" applyAlignment="1">
      <alignment horizontal="left"/>
    </xf>
    <xf numFmtId="0" fontId="8" fillId="2" borderId="6" xfId="0" applyFont="1" applyFill="1" applyBorder="1" applyAlignment="1">
      <alignment horizontal="left"/>
    </xf>
    <xf numFmtId="0" fontId="8" fillId="2" borderId="7" xfId="0" applyFont="1" applyFill="1" applyBorder="1" applyAlignment="1">
      <alignment horizontal="left"/>
    </xf>
    <xf numFmtId="0" fontId="8" fillId="2" borderId="8" xfId="0" applyFont="1" applyFill="1" applyBorder="1" applyAlignment="1">
      <alignment horizontal="left"/>
    </xf>
    <xf numFmtId="0" fontId="8" fillId="2" borderId="6" xfId="0" applyFont="1" applyFill="1" applyBorder="1" applyAlignment="1">
      <alignment horizontal="left" wrapText="1"/>
    </xf>
    <xf numFmtId="0" fontId="8" fillId="2" borderId="7" xfId="0" applyFont="1" applyFill="1" applyBorder="1" applyAlignment="1">
      <alignment horizontal="left" wrapText="1"/>
    </xf>
    <xf numFmtId="0" fontId="8" fillId="2" borderId="8" xfId="0" applyFont="1" applyFill="1" applyBorder="1" applyAlignment="1">
      <alignment horizontal="left" wrapText="1"/>
    </xf>
    <xf numFmtId="14" fontId="13" fillId="8" borderId="1" xfId="5" applyNumberFormat="1" applyBorder="1"/>
    <xf numFmtId="14" fontId="11" fillId="6" borderId="1" xfId="3" applyNumberFormat="1" applyBorder="1"/>
    <xf numFmtId="0" fontId="6" fillId="2" borderId="8" xfId="0" applyFont="1" applyFill="1" applyBorder="1"/>
    <xf numFmtId="0" fontId="8" fillId="4" borderId="8" xfId="0" applyFont="1" applyFill="1" applyBorder="1"/>
    <xf numFmtId="0" fontId="12" fillId="7" borderId="1" xfId="4" applyBorder="1"/>
    <xf numFmtId="0" fontId="8" fillId="4" borderId="9" xfId="0" applyFont="1" applyFill="1" applyBorder="1"/>
    <xf numFmtId="0" fontId="13" fillId="8" borderId="1" xfId="5" applyBorder="1"/>
  </cellXfs>
  <cellStyles count="6">
    <cellStyle name="Bad" xfId="5" builtinId="27"/>
    <cellStyle name="Currency" xfId="1" builtinId="4"/>
    <cellStyle name="Good" xfId="3" builtinId="26"/>
    <cellStyle name="Input" xfId="4" builtinId="20"/>
    <cellStyle name="Normal" xfId="0" builtinId="0"/>
    <cellStyle name="Percent" xfId="2" builtinId="5"/>
  </cellStyles>
  <dxfs count="9">
    <dxf>
      <font>
        <b/>
        <i val="0"/>
        <strike val="0"/>
        <condense val="0"/>
        <extend val="0"/>
        <outline val="0"/>
        <shadow val="0"/>
        <u val="none"/>
        <vertAlign val="baseline"/>
        <sz val="10"/>
        <color theme="1"/>
        <name val="Tahoma"/>
        <family val="2"/>
        <scheme val="none"/>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ahoma"/>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family val="2"/>
        <scheme val="none"/>
      </font>
      <numFmt numFmtId="165" formatCode="_ &quot;kr&quot;\ * #,##0_ ;_ &quot;kr&quot;\ * \-#,##0_ ;_ &quot;kr&quot;\ * &quot;-&quot;??_ ;_ @_ "/>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family val="2"/>
        <scheme val="none"/>
      </font>
      <numFmt numFmtId="165" formatCode="_ &quot;kr&quot;\ * #,##0_ ;_ &quot;kr&quot;\ * \-#,##0_ ;_ &quot;kr&quot;\ * &quot;-&quot;??_ ;_ @_ "/>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family val="2"/>
        <scheme val="none"/>
      </font>
      <numFmt numFmtId="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family val="2"/>
        <scheme val="none"/>
      </font>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4191000</xdr:colOff>
      <xdr:row>0</xdr:row>
      <xdr:rowOff>104775</xdr:rowOff>
    </xdr:from>
    <xdr:to>
      <xdr:col>5</xdr:col>
      <xdr:colOff>5992368</xdr:colOff>
      <xdr:row>2</xdr:row>
      <xdr:rowOff>3429</xdr:rowOff>
    </xdr:to>
    <xdr:pic>
      <xdr:nvPicPr>
        <xdr:cNvPr id="2" name="Bild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39475" y="104775"/>
          <a:ext cx="1801368" cy="37490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C94FD9-7C5B-49AF-B054-0DD98F197FFF}" name="Table1" displayName="Table1" ref="A11:H46" totalsRowShown="0" headerRowDxfId="0" tableBorderDxfId="8">
  <autoFilter ref="A11:H46" xr:uid="{63C94FD9-7C5B-49AF-B054-0DD98F197FFF}">
    <filterColumn colId="0">
      <filters>
        <filter val="Arbeidskostnader"/>
      </filters>
    </filterColumn>
    <filterColumn colId="3">
      <customFilters>
        <customFilter operator="notEqual" val=" "/>
      </customFilters>
    </filterColumn>
  </autoFilter>
  <sortState xmlns:xlrd2="http://schemas.microsoft.com/office/spreadsheetml/2017/richdata2" ref="A12:H33">
    <sortCondition ref="C11:C46"/>
  </sortState>
  <tableColumns count="8">
    <tableColumn id="1" xr3:uid="{D3A9EC3E-D3B6-4EDF-B8B6-ABD4D81C6924}" name="Kostnadspost" dataDxfId="7"/>
    <tableColumn id="2" xr3:uid="{AD42B91A-3D36-4255-A0E5-4F46F80DBDE3}" name="Faktura nr." dataDxfId="6" dataCellStyle="Good"/>
    <tableColumn id="3" xr3:uid="{F5595164-CFD6-4768-9B53-47C1FA8D8E1A}" name="Faktura dato" dataDxfId="5" dataCellStyle="Bad"/>
    <tableColumn id="4" xr3:uid="{F66B9C8C-3794-4573-9BE3-FECE3CEB74D9}" name="Utstedt av" dataDxfId="4"/>
    <tableColumn id="5" xr3:uid="{ED25D69D-0E54-4AA9-B833-B853FCE191F4}" name="Beløp inkl. mva" dataDxfId="3" dataCellStyle="Currency"/>
    <tableColumn id="6" xr3:uid="{BF36FCC8-8CB4-46D0-8EFE-3FC174EC2E4E}" name="Evt. kommentar" dataDxfId="2" dataCellStyle="Currency"/>
    <tableColumn id="7" xr3:uid="{F0BE0F2B-57F9-4BF2-82BE-1A48DEC12CF1}" name="Org nummer" dataDxfId="1" dataCellStyle="Currency"/>
    <tableColumn id="8" xr3:uid="{09B2499E-0DED-4122-96F5-CA0FBFB81F1B}" name="Kundenummer"/>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63"/>
  <sheetViews>
    <sheetView tabSelected="1" topLeftCell="A2" workbookViewId="0">
      <selection activeCell="C40" sqref="C40:C43"/>
    </sheetView>
  </sheetViews>
  <sheetFormatPr defaultColWidth="11.42578125" defaultRowHeight="12.75" x14ac:dyDescent="0.2"/>
  <cols>
    <col min="1" max="1" width="38.28515625" customWidth="1"/>
    <col min="2" max="2" width="13.28515625" customWidth="1"/>
    <col min="3" max="3" width="15" customWidth="1"/>
    <col min="4" max="4" width="24" customWidth="1"/>
    <col min="5" max="5" width="16.7109375" customWidth="1"/>
    <col min="6" max="6" width="91.28515625" customWidth="1"/>
    <col min="7" max="7" width="14.5703125" bestFit="1" customWidth="1"/>
    <col min="8" max="8" width="16.28515625" customWidth="1"/>
  </cols>
  <sheetData>
    <row r="1" spans="1:8" ht="22.5" x14ac:dyDescent="0.3">
      <c r="A1" s="40" t="s">
        <v>12</v>
      </c>
      <c r="B1" s="40"/>
      <c r="C1" s="40"/>
      <c r="D1" s="40"/>
      <c r="E1" s="40"/>
      <c r="F1" s="2"/>
      <c r="G1" s="2"/>
    </row>
    <row r="2" spans="1:8" ht="15" x14ac:dyDescent="0.2">
      <c r="A2" s="39" t="s">
        <v>18</v>
      </c>
      <c r="B2" s="39"/>
      <c r="C2" s="39"/>
      <c r="D2" s="39"/>
      <c r="E2" s="39"/>
      <c r="F2" s="2"/>
      <c r="G2" s="2"/>
    </row>
    <row r="3" spans="1:8" ht="15" x14ac:dyDescent="0.2">
      <c r="A3" s="3" t="s">
        <v>15</v>
      </c>
      <c r="B3" s="4"/>
      <c r="C3" s="4"/>
      <c r="D3" s="4"/>
      <c r="E3" s="4"/>
      <c r="F3" s="2"/>
      <c r="G3" s="2"/>
    </row>
    <row r="4" spans="1:8" x14ac:dyDescent="0.2">
      <c r="A4" s="5"/>
      <c r="B4" s="5"/>
      <c r="C4" s="5"/>
      <c r="D4" s="5"/>
      <c r="E4" s="5"/>
      <c r="F4" s="6" t="s">
        <v>3</v>
      </c>
      <c r="G4" s="6"/>
    </row>
    <row r="5" spans="1:8" ht="12.75" customHeight="1" x14ac:dyDescent="0.2">
      <c r="A5" s="7"/>
      <c r="B5" s="41"/>
      <c r="C5" s="41"/>
      <c r="D5" s="41"/>
      <c r="E5" s="8" t="s">
        <v>6</v>
      </c>
      <c r="F5" s="38" t="s">
        <v>17</v>
      </c>
      <c r="G5" s="13"/>
    </row>
    <row r="6" spans="1:8" ht="12.75" customHeight="1" x14ac:dyDescent="0.2">
      <c r="A6" s="9"/>
      <c r="B6" s="9"/>
      <c r="C6" s="9"/>
      <c r="D6" s="9"/>
      <c r="E6" s="8"/>
      <c r="F6" s="38"/>
      <c r="G6" s="13"/>
    </row>
    <row r="7" spans="1:8" x14ac:dyDescent="0.2">
      <c r="A7" s="10" t="s">
        <v>8</v>
      </c>
      <c r="B7" s="42" t="s">
        <v>27</v>
      </c>
      <c r="C7" s="42"/>
      <c r="D7" s="42"/>
      <c r="E7" s="11" t="s">
        <v>7</v>
      </c>
      <c r="F7" s="38" t="s">
        <v>16</v>
      </c>
      <c r="G7" s="13"/>
    </row>
    <row r="8" spans="1:8" x14ac:dyDescent="0.2">
      <c r="A8" s="12"/>
      <c r="B8" s="12"/>
      <c r="C8" s="12"/>
      <c r="D8" s="12"/>
      <c r="E8" s="9"/>
      <c r="F8" s="38"/>
      <c r="G8" s="13"/>
    </row>
    <row r="9" spans="1:8" x14ac:dyDescent="0.2">
      <c r="A9" s="12"/>
      <c r="B9" s="12"/>
      <c r="C9" s="12"/>
      <c r="D9" s="12"/>
      <c r="E9" s="9"/>
      <c r="F9" s="13"/>
      <c r="G9" s="13"/>
    </row>
    <row r="10" spans="1:8" x14ac:dyDescent="0.2">
      <c r="A10" s="14"/>
      <c r="B10" s="14"/>
      <c r="C10" s="14"/>
      <c r="D10" s="14"/>
      <c r="E10" s="9"/>
      <c r="F10" s="9"/>
      <c r="G10" s="9"/>
    </row>
    <row r="11" spans="1:8" x14ac:dyDescent="0.2">
      <c r="A11" s="51" t="s">
        <v>4</v>
      </c>
      <c r="B11" s="15" t="s">
        <v>1</v>
      </c>
      <c r="C11" s="15" t="s">
        <v>5</v>
      </c>
      <c r="D11" s="15" t="s">
        <v>0</v>
      </c>
      <c r="E11" s="15" t="s">
        <v>10</v>
      </c>
      <c r="F11" s="15" t="s">
        <v>2</v>
      </c>
      <c r="G11" s="15" t="s">
        <v>31</v>
      </c>
      <c r="H11" s="32" t="s">
        <v>32</v>
      </c>
    </row>
    <row r="12" spans="1:8" ht="15" hidden="1" x14ac:dyDescent="0.25">
      <c r="A12" s="52" t="s">
        <v>26</v>
      </c>
      <c r="B12" s="33">
        <v>145300</v>
      </c>
      <c r="C12" s="50">
        <v>44957</v>
      </c>
      <c r="D12" s="18" t="s">
        <v>28</v>
      </c>
      <c r="E12" s="19">
        <v>1945</v>
      </c>
      <c r="F12" s="20"/>
      <c r="G12" s="29">
        <v>982577608</v>
      </c>
      <c r="H12">
        <v>12788</v>
      </c>
    </row>
    <row r="13" spans="1:8" ht="15" hidden="1" x14ac:dyDescent="0.25">
      <c r="A13" s="52" t="s">
        <v>26</v>
      </c>
      <c r="B13" s="33">
        <v>11542</v>
      </c>
      <c r="C13" s="50">
        <v>44957</v>
      </c>
      <c r="D13" s="18" t="s">
        <v>21</v>
      </c>
      <c r="E13" s="19">
        <v>7461.369999999999</v>
      </c>
      <c r="F13" s="31">
        <f>E13/(E13+E31)</f>
        <v>1</v>
      </c>
      <c r="G13" s="29">
        <v>921524005</v>
      </c>
    </row>
    <row r="14" spans="1:8" ht="15" hidden="1" x14ac:dyDescent="0.25">
      <c r="A14" s="52" t="s">
        <v>26</v>
      </c>
      <c r="B14" s="33">
        <v>145675</v>
      </c>
      <c r="C14" s="50">
        <v>44985</v>
      </c>
      <c r="D14" s="18" t="s">
        <v>28</v>
      </c>
      <c r="E14" s="19">
        <v>1533</v>
      </c>
      <c r="F14" s="20"/>
      <c r="G14" s="29">
        <v>982577608</v>
      </c>
      <c r="H14">
        <v>12788</v>
      </c>
    </row>
    <row r="15" spans="1:8" ht="15" hidden="1" x14ac:dyDescent="0.25">
      <c r="A15" s="52" t="s">
        <v>26</v>
      </c>
      <c r="B15" s="33">
        <v>146241</v>
      </c>
      <c r="C15" s="50">
        <v>45016</v>
      </c>
      <c r="D15" s="18" t="s">
        <v>28</v>
      </c>
      <c r="E15" s="19">
        <v>5180</v>
      </c>
      <c r="F15" s="20"/>
      <c r="G15" s="29">
        <v>982577608</v>
      </c>
      <c r="H15">
        <v>12788</v>
      </c>
    </row>
    <row r="16" spans="1:8" ht="15" hidden="1" x14ac:dyDescent="0.25">
      <c r="A16" s="52" t="s">
        <v>26</v>
      </c>
      <c r="B16" s="33">
        <v>144674</v>
      </c>
      <c r="C16" s="50">
        <v>45042</v>
      </c>
      <c r="D16" s="18" t="s">
        <v>28</v>
      </c>
      <c r="E16" s="19">
        <v>792</v>
      </c>
      <c r="F16" s="20"/>
      <c r="G16" s="29">
        <v>982577608</v>
      </c>
      <c r="H16">
        <v>12788</v>
      </c>
    </row>
    <row r="17" spans="1:12" ht="15" hidden="1" x14ac:dyDescent="0.25">
      <c r="A17" s="52" t="s">
        <v>26</v>
      </c>
      <c r="B17" s="33">
        <v>1028608</v>
      </c>
      <c r="C17" s="50">
        <v>45044</v>
      </c>
      <c r="D17" s="18" t="s">
        <v>20</v>
      </c>
      <c r="E17" s="19">
        <v>5506</v>
      </c>
      <c r="F17" s="20"/>
      <c r="G17" s="29">
        <v>960068424</v>
      </c>
    </row>
    <row r="18" spans="1:12" ht="15" hidden="1" x14ac:dyDescent="0.25">
      <c r="A18" s="52" t="s">
        <v>26</v>
      </c>
      <c r="B18" s="33">
        <v>146930</v>
      </c>
      <c r="C18" s="50">
        <v>45054</v>
      </c>
      <c r="D18" s="18" t="s">
        <v>28</v>
      </c>
      <c r="E18" s="19">
        <v>3268</v>
      </c>
      <c r="F18" s="20"/>
      <c r="G18" s="29">
        <v>982577608</v>
      </c>
      <c r="H18">
        <v>12788</v>
      </c>
    </row>
    <row r="19" spans="1:12" ht="15" hidden="1" x14ac:dyDescent="0.25">
      <c r="A19" s="52" t="s">
        <v>26</v>
      </c>
      <c r="B19" s="33">
        <v>1028607</v>
      </c>
      <c r="C19" s="50">
        <v>45058</v>
      </c>
      <c r="D19" s="18" t="s">
        <v>20</v>
      </c>
      <c r="E19" s="19">
        <v>25512</v>
      </c>
      <c r="F19" s="20"/>
      <c r="G19" s="29">
        <v>960068424</v>
      </c>
    </row>
    <row r="20" spans="1:12" ht="15" hidden="1" x14ac:dyDescent="0.25">
      <c r="A20" s="52" t="s">
        <v>26</v>
      </c>
      <c r="B20" s="33">
        <v>148296</v>
      </c>
      <c r="C20" s="50">
        <v>45114</v>
      </c>
      <c r="D20" s="18" t="s">
        <v>28</v>
      </c>
      <c r="E20" s="19">
        <v>351</v>
      </c>
      <c r="F20" s="20"/>
      <c r="G20" s="29">
        <v>982577608</v>
      </c>
      <c r="H20">
        <v>12788</v>
      </c>
    </row>
    <row r="21" spans="1:12" ht="15" hidden="1" x14ac:dyDescent="0.25">
      <c r="A21" s="52" t="s">
        <v>26</v>
      </c>
      <c r="B21" s="53">
        <v>1151</v>
      </c>
      <c r="C21" s="50">
        <v>45114</v>
      </c>
      <c r="D21" s="18" t="s">
        <v>20</v>
      </c>
      <c r="E21" s="19">
        <v>10423.5</v>
      </c>
      <c r="F21" s="20"/>
      <c r="G21" s="20"/>
    </row>
    <row r="22" spans="1:12" ht="15" hidden="1" x14ac:dyDescent="0.25">
      <c r="A22" s="52" t="s">
        <v>26</v>
      </c>
      <c r="B22" s="33">
        <v>148644</v>
      </c>
      <c r="C22" s="50">
        <v>45159</v>
      </c>
      <c r="D22" s="18" t="s">
        <v>28</v>
      </c>
      <c r="E22" s="19">
        <v>490</v>
      </c>
      <c r="F22" s="20"/>
      <c r="G22" s="29">
        <v>982577608</v>
      </c>
      <c r="H22">
        <v>12788</v>
      </c>
    </row>
    <row r="23" spans="1:12" ht="12.75" hidden="1" customHeight="1" x14ac:dyDescent="0.25">
      <c r="A23" s="52" t="s">
        <v>26</v>
      </c>
      <c r="B23" s="33">
        <v>148720</v>
      </c>
      <c r="C23" s="50">
        <v>45163</v>
      </c>
      <c r="D23" s="18" t="s">
        <v>28</v>
      </c>
      <c r="E23" s="19">
        <v>678</v>
      </c>
      <c r="F23" s="20"/>
      <c r="G23" s="29">
        <v>982577608</v>
      </c>
      <c r="H23">
        <v>12788</v>
      </c>
    </row>
    <row r="24" spans="1:12" ht="15" hidden="1" x14ac:dyDescent="0.25">
      <c r="A24" s="52" t="s">
        <v>26</v>
      </c>
      <c r="B24" s="55">
        <v>148802</v>
      </c>
      <c r="C24" s="50">
        <v>45168</v>
      </c>
      <c r="D24" s="18" t="s">
        <v>28</v>
      </c>
      <c r="E24" s="19">
        <v>183</v>
      </c>
      <c r="F24" s="20"/>
      <c r="G24" s="29">
        <v>982577608</v>
      </c>
      <c r="H24">
        <v>12788</v>
      </c>
    </row>
    <row r="25" spans="1:12" ht="15" hidden="1" x14ac:dyDescent="0.25">
      <c r="A25" s="52" t="s">
        <v>34</v>
      </c>
      <c r="B25" s="55">
        <v>149470</v>
      </c>
      <c r="C25" s="49">
        <v>45201</v>
      </c>
      <c r="D25" s="18" t="s">
        <v>28</v>
      </c>
      <c r="E25" s="19">
        <v>373</v>
      </c>
      <c r="F25" s="20"/>
      <c r="G25" s="29">
        <v>982577608</v>
      </c>
      <c r="H25">
        <v>12788</v>
      </c>
      <c r="L25">
        <v>20</v>
      </c>
    </row>
    <row r="26" spans="1:12" ht="12.75" hidden="1" customHeight="1" x14ac:dyDescent="0.25">
      <c r="A26" s="52" t="s">
        <v>26</v>
      </c>
      <c r="B26" s="33">
        <v>148521</v>
      </c>
      <c r="C26" s="50">
        <v>45518</v>
      </c>
      <c r="D26" s="18" t="s">
        <v>28</v>
      </c>
      <c r="E26" s="19">
        <v>1535</v>
      </c>
      <c r="F26" s="20"/>
      <c r="G26" s="29">
        <v>982577608</v>
      </c>
      <c r="H26">
        <v>12788</v>
      </c>
    </row>
    <row r="27" spans="1:12" ht="15" hidden="1" x14ac:dyDescent="0.25">
      <c r="A27" s="52" t="s">
        <v>26</v>
      </c>
      <c r="B27" s="33">
        <v>13177</v>
      </c>
      <c r="C27" s="50">
        <v>45565</v>
      </c>
      <c r="D27" s="18" t="s">
        <v>21</v>
      </c>
      <c r="E27" s="19">
        <v>52436.820000000007</v>
      </c>
      <c r="F27" s="31">
        <f>E27/(E27+E45)</f>
        <v>0.80634107928009857</v>
      </c>
      <c r="G27" s="29">
        <v>921524005</v>
      </c>
    </row>
    <row r="28" spans="1:12" ht="15" hidden="1" x14ac:dyDescent="0.25">
      <c r="A28" s="52"/>
      <c r="B28" s="33"/>
      <c r="C28" s="49"/>
      <c r="D28" s="18"/>
      <c r="E28" s="19"/>
      <c r="F28" s="20"/>
      <c r="G28" s="29"/>
    </row>
    <row r="29" spans="1:12" ht="12.75" hidden="1" customHeight="1" x14ac:dyDescent="0.25">
      <c r="A29" s="52" t="s">
        <v>26</v>
      </c>
      <c r="B29" s="33"/>
      <c r="C29" s="17"/>
      <c r="D29" s="18"/>
      <c r="E29" s="19"/>
      <c r="F29" s="20"/>
      <c r="G29" s="29"/>
      <c r="H29">
        <v>12788</v>
      </c>
    </row>
    <row r="30" spans="1:12" ht="15" hidden="1" customHeight="1" x14ac:dyDescent="0.2">
      <c r="A30" s="52" t="s">
        <v>26</v>
      </c>
      <c r="B30" s="16"/>
      <c r="C30" s="17"/>
      <c r="D30" s="18"/>
      <c r="E30" s="19"/>
      <c r="F30" s="20"/>
      <c r="G30" s="29"/>
      <c r="H30" t="s">
        <v>33</v>
      </c>
    </row>
    <row r="31" spans="1:12" ht="15" hidden="1" customHeight="1" x14ac:dyDescent="0.2">
      <c r="A31" s="52" t="s">
        <v>26</v>
      </c>
      <c r="B31" s="16"/>
      <c r="C31" s="17"/>
      <c r="D31" s="18"/>
      <c r="E31" s="19"/>
      <c r="F31" s="20"/>
      <c r="G31" s="29"/>
    </row>
    <row r="32" spans="1:12" ht="15" hidden="1" customHeight="1" x14ac:dyDescent="0.2">
      <c r="A32" s="52" t="s">
        <v>26</v>
      </c>
      <c r="B32" s="54"/>
      <c r="C32" s="17"/>
      <c r="D32" s="18"/>
      <c r="E32" s="19"/>
      <c r="F32" s="20"/>
      <c r="G32" s="29"/>
    </row>
    <row r="33" spans="1:8" hidden="1" x14ac:dyDescent="0.2">
      <c r="A33" s="52" t="s">
        <v>26</v>
      </c>
      <c r="B33" s="16"/>
      <c r="C33" s="17"/>
      <c r="D33" s="18"/>
      <c r="E33" s="19"/>
      <c r="F33" s="20"/>
      <c r="G33" s="20"/>
    </row>
    <row r="34" spans="1:8" ht="15" hidden="1" x14ac:dyDescent="0.25">
      <c r="A34" s="52" t="s">
        <v>14</v>
      </c>
      <c r="B34" s="33">
        <v>1028607</v>
      </c>
      <c r="C34" s="50">
        <v>45058</v>
      </c>
      <c r="D34" s="18" t="s">
        <v>20</v>
      </c>
      <c r="E34" s="19">
        <v>56687</v>
      </c>
      <c r="F34" s="20"/>
      <c r="G34" s="29">
        <v>960068424</v>
      </c>
      <c r="H34">
        <v>22174</v>
      </c>
    </row>
    <row r="35" spans="1:8" ht="15" hidden="1" x14ac:dyDescent="0.25">
      <c r="A35" s="52" t="s">
        <v>14</v>
      </c>
      <c r="B35" s="34">
        <v>1151</v>
      </c>
      <c r="C35" s="50">
        <v>45114</v>
      </c>
      <c r="D35" s="18" t="s">
        <v>20</v>
      </c>
      <c r="E35" s="19">
        <v>20311.5</v>
      </c>
      <c r="F35" s="20"/>
      <c r="G35" s="29">
        <v>960068424</v>
      </c>
      <c r="H35">
        <v>22174</v>
      </c>
    </row>
    <row r="36" spans="1:8" hidden="1" x14ac:dyDescent="0.2">
      <c r="A36" s="52" t="s">
        <v>14</v>
      </c>
      <c r="B36" s="16"/>
      <c r="C36" s="16"/>
      <c r="D36" s="16"/>
      <c r="E36" s="16"/>
      <c r="F36" s="20"/>
      <c r="G36" s="20"/>
    </row>
    <row r="37" spans="1:8" ht="15" hidden="1" x14ac:dyDescent="0.25">
      <c r="A37" s="52" t="s">
        <v>14</v>
      </c>
      <c r="B37" s="33">
        <v>13250</v>
      </c>
      <c r="C37" s="50">
        <v>45596</v>
      </c>
      <c r="D37" s="18" t="s">
        <v>21</v>
      </c>
      <c r="E37" s="19">
        <v>42594.33</v>
      </c>
      <c r="F37" s="20"/>
      <c r="G37" s="29">
        <v>921524005</v>
      </c>
      <c r="H37">
        <v>11267</v>
      </c>
    </row>
    <row r="38" spans="1:8" ht="15" hidden="1" x14ac:dyDescent="0.25">
      <c r="A38" s="52" t="s">
        <v>14</v>
      </c>
      <c r="B38" s="33">
        <v>13236</v>
      </c>
      <c r="C38" s="50">
        <v>45626</v>
      </c>
      <c r="D38" s="18" t="s">
        <v>21</v>
      </c>
      <c r="E38" s="19">
        <v>61144.36</v>
      </c>
      <c r="F38" s="20"/>
      <c r="G38" s="29">
        <v>921524005</v>
      </c>
      <c r="H38">
        <v>11267</v>
      </c>
    </row>
    <row r="39" spans="1:8" hidden="1" x14ac:dyDescent="0.2">
      <c r="A39" s="52" t="s">
        <v>14</v>
      </c>
      <c r="B39" s="16"/>
      <c r="C39" s="17"/>
      <c r="D39" s="18"/>
      <c r="E39" s="19"/>
      <c r="F39" s="20"/>
      <c r="G39" s="20"/>
    </row>
    <row r="40" spans="1:8" ht="15" x14ac:dyDescent="0.25">
      <c r="A40" s="52" t="s">
        <v>11</v>
      </c>
      <c r="B40" s="33">
        <v>605</v>
      </c>
      <c r="C40" s="50">
        <v>44979</v>
      </c>
      <c r="D40" s="18" t="s">
        <v>19</v>
      </c>
      <c r="E40" s="19">
        <v>14950</v>
      </c>
      <c r="F40" s="20"/>
      <c r="G40" s="29">
        <v>962126529</v>
      </c>
    </row>
    <row r="41" spans="1:8" ht="15" x14ac:dyDescent="0.25">
      <c r="A41" s="52" t="s">
        <v>11</v>
      </c>
      <c r="B41" s="33">
        <v>607</v>
      </c>
      <c r="C41" s="50">
        <v>45165</v>
      </c>
      <c r="D41" s="18" t="s">
        <v>19</v>
      </c>
      <c r="E41" s="19">
        <v>42900</v>
      </c>
      <c r="F41" s="20"/>
      <c r="G41" s="29">
        <v>926126529</v>
      </c>
    </row>
    <row r="42" spans="1:8" ht="15" x14ac:dyDescent="0.25">
      <c r="A42" s="52" t="s">
        <v>11</v>
      </c>
      <c r="B42" s="33">
        <v>609</v>
      </c>
      <c r="C42" s="50">
        <v>45195</v>
      </c>
      <c r="D42" s="18" t="s">
        <v>19</v>
      </c>
      <c r="E42" s="19">
        <v>8450</v>
      </c>
      <c r="F42" s="20"/>
      <c r="G42" s="29">
        <v>926126529</v>
      </c>
    </row>
    <row r="43" spans="1:8" ht="13.5" customHeight="1" x14ac:dyDescent="0.25">
      <c r="A43" s="52" t="s">
        <v>11</v>
      </c>
      <c r="B43" s="33">
        <v>617</v>
      </c>
      <c r="C43" s="50">
        <v>45631</v>
      </c>
      <c r="D43" s="18" t="s">
        <v>19</v>
      </c>
      <c r="E43" s="19">
        <v>24000</v>
      </c>
      <c r="F43" s="20"/>
      <c r="G43" s="29">
        <v>926126529</v>
      </c>
    </row>
    <row r="44" spans="1:8" ht="13.5" hidden="1" customHeight="1" x14ac:dyDescent="0.25">
      <c r="A44" s="52" t="s">
        <v>11</v>
      </c>
      <c r="B44" s="33"/>
      <c r="C44" s="17"/>
      <c r="D44" s="18"/>
      <c r="E44" s="19"/>
      <c r="F44" s="20"/>
      <c r="G44" s="20"/>
    </row>
    <row r="45" spans="1:8" ht="13.5" customHeight="1" x14ac:dyDescent="0.25">
      <c r="A45" s="52" t="s">
        <v>11</v>
      </c>
      <c r="B45" s="33">
        <v>11542</v>
      </c>
      <c r="C45" s="50">
        <v>44957</v>
      </c>
      <c r="D45" s="18" t="s">
        <v>21</v>
      </c>
      <c r="E45" s="19">
        <v>12593.75</v>
      </c>
      <c r="F45" s="30">
        <f>E45/(E45+E27)</f>
        <v>0.1936589207199014</v>
      </c>
      <c r="G45" s="29">
        <v>921524005</v>
      </c>
    </row>
    <row r="46" spans="1:8" ht="13.5" customHeight="1" thickBot="1" x14ac:dyDescent="0.3">
      <c r="A46" s="52" t="s">
        <v>11</v>
      </c>
      <c r="B46" s="33">
        <v>13177</v>
      </c>
      <c r="C46" s="50">
        <v>45565</v>
      </c>
      <c r="D46" s="18" t="s">
        <v>21</v>
      </c>
      <c r="E46" s="20">
        <v>63143.75</v>
      </c>
      <c r="F46" s="30">
        <f>E46/(E46+E28)</f>
        <v>1</v>
      </c>
      <c r="G46" s="29">
        <v>921524005</v>
      </c>
    </row>
    <row r="47" spans="1:8" ht="13.5" customHeight="1" thickBot="1" x14ac:dyDescent="0.25">
      <c r="A47" s="9"/>
      <c r="B47" s="21"/>
      <c r="C47" s="36" t="s">
        <v>9</v>
      </c>
      <c r="D47" s="37"/>
      <c r="E47" s="22">
        <f>SUM(E12:E46)</f>
        <v>464442.38</v>
      </c>
      <c r="F47" s="23" t="s">
        <v>13</v>
      </c>
      <c r="G47" s="25"/>
    </row>
    <row r="48" spans="1:8" ht="13.5" customHeight="1" x14ac:dyDescent="0.2">
      <c r="A48" s="21"/>
      <c r="B48" s="9"/>
      <c r="C48" s="21"/>
      <c r="D48" s="21"/>
      <c r="E48" s="24"/>
      <c r="F48" s="24"/>
      <c r="G48" s="24"/>
    </row>
    <row r="49" spans="1:11" ht="13.5" customHeight="1" x14ac:dyDescent="0.2">
      <c r="A49" s="10"/>
      <c r="B49" s="10"/>
      <c r="C49" s="10"/>
      <c r="D49" s="10"/>
      <c r="E49" s="10"/>
      <c r="F49" s="10"/>
      <c r="G49" s="26"/>
      <c r="K49" s="35"/>
    </row>
    <row r="50" spans="1:11" ht="13.5" customHeight="1" x14ac:dyDescent="0.2">
      <c r="A50" s="43" t="s">
        <v>22</v>
      </c>
      <c r="B50" s="44"/>
      <c r="C50" s="44"/>
      <c r="D50" s="44"/>
      <c r="E50" s="44"/>
      <c r="F50" s="45"/>
      <c r="G50" s="27"/>
    </row>
    <row r="51" spans="1:11" ht="13.5" customHeight="1" x14ac:dyDescent="0.2">
      <c r="A51" s="43" t="s">
        <v>23</v>
      </c>
      <c r="B51" s="44"/>
      <c r="C51" s="44"/>
      <c r="D51" s="44"/>
      <c r="E51" s="44"/>
      <c r="F51" s="45"/>
      <c r="G51" s="27"/>
    </row>
    <row r="52" spans="1:11" ht="13.5" customHeight="1" x14ac:dyDescent="0.2">
      <c r="A52" s="46" t="s">
        <v>24</v>
      </c>
      <c r="B52" s="47"/>
      <c r="C52" s="47"/>
      <c r="D52" s="47"/>
      <c r="E52" s="47"/>
      <c r="F52" s="48"/>
      <c r="G52" s="28"/>
    </row>
    <row r="53" spans="1:11" ht="13.5" customHeight="1" x14ac:dyDescent="0.2">
      <c r="A53" s="43" t="s">
        <v>25</v>
      </c>
      <c r="B53" s="44"/>
      <c r="C53" s="44"/>
      <c r="D53" s="44"/>
      <c r="E53" s="44"/>
      <c r="F53" s="45"/>
      <c r="G53" s="27"/>
    </row>
    <row r="54" spans="1:11" ht="13.5" customHeight="1" x14ac:dyDescent="0.2">
      <c r="A54" s="43" t="s">
        <v>29</v>
      </c>
      <c r="B54" s="44"/>
      <c r="C54" s="44"/>
      <c r="D54" s="44"/>
      <c r="E54" s="44"/>
      <c r="F54" s="45"/>
      <c r="G54" s="27"/>
    </row>
    <row r="55" spans="1:11" ht="13.5" customHeight="1" x14ac:dyDescent="0.2">
      <c r="A55" s="43" t="s">
        <v>30</v>
      </c>
      <c r="B55" s="44"/>
      <c r="C55" s="44"/>
      <c r="D55" s="44"/>
      <c r="E55" s="44"/>
      <c r="F55" s="45"/>
      <c r="G55" s="27"/>
    </row>
    <row r="62" spans="1:11" s="1" customFormat="1" ht="29.25" customHeight="1" x14ac:dyDescent="0.2">
      <c r="A62"/>
      <c r="B62"/>
      <c r="C62"/>
      <c r="D62"/>
      <c r="E62"/>
      <c r="F62"/>
      <c r="G62"/>
    </row>
    <row r="63" spans="1:11" ht="12.75" customHeight="1" x14ac:dyDescent="0.2"/>
  </sheetData>
  <mergeCells count="13">
    <mergeCell ref="A55:F55"/>
    <mergeCell ref="A50:F50"/>
    <mergeCell ref="A51:F51"/>
    <mergeCell ref="A52:F52"/>
    <mergeCell ref="A53:F53"/>
    <mergeCell ref="A54:F54"/>
    <mergeCell ref="C47:D47"/>
    <mergeCell ref="F5:F6"/>
    <mergeCell ref="F7:F8"/>
    <mergeCell ref="A2:E2"/>
    <mergeCell ref="A1:E1"/>
    <mergeCell ref="B5:D5"/>
    <mergeCell ref="B7:D7"/>
  </mergeCells>
  <pageMargins left="0.25" right="0.25" top="0.75" bottom="0.75" header="0.3" footer="0.3"/>
  <pageSetup paperSize="9" scale="74"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Enova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Tove Krogstad Johnsen</dc:creator>
  <cp:lastModifiedBy>Kim Alexander Skåtun</cp:lastModifiedBy>
  <cp:lastPrinted>2017-02-21T12:08:20Z</cp:lastPrinted>
  <dcterms:created xsi:type="dcterms:W3CDTF">2012-09-05T06:33:24Z</dcterms:created>
  <dcterms:modified xsi:type="dcterms:W3CDTF">2025-01-21T15:55:28Z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07a9b9-c9e2-41b2-9710-71f468766d72_Enabled">
    <vt:lpwstr>true</vt:lpwstr>
  </property>
  <property fmtid="{D5CDD505-2E9C-101B-9397-08002B2CF9AE}" pid="3" name="MSIP_Label_2b07a9b9-c9e2-41b2-9710-71f468766d72_SetDate">
    <vt:lpwstr>2024-12-06T11:54:55Z</vt:lpwstr>
  </property>
  <property fmtid="{D5CDD505-2E9C-101B-9397-08002B2CF9AE}" pid="4" name="MSIP_Label_2b07a9b9-c9e2-41b2-9710-71f468766d72_Method">
    <vt:lpwstr>Standard</vt:lpwstr>
  </property>
  <property fmtid="{D5CDD505-2E9C-101B-9397-08002B2CF9AE}" pid="5" name="MSIP_Label_2b07a9b9-c9e2-41b2-9710-71f468766d72_Name">
    <vt:lpwstr>Business (No Content Marking (Framo)</vt:lpwstr>
  </property>
  <property fmtid="{D5CDD505-2E9C-101B-9397-08002B2CF9AE}" pid="6" name="MSIP_Label_2b07a9b9-c9e2-41b2-9710-71f468766d72_SiteId">
    <vt:lpwstr>ed5d5f47-52dd-48af-90ca-f7bd83624eb9</vt:lpwstr>
  </property>
  <property fmtid="{D5CDD505-2E9C-101B-9397-08002B2CF9AE}" pid="7" name="MSIP_Label_2b07a9b9-c9e2-41b2-9710-71f468766d72_ActionId">
    <vt:lpwstr>0f184455-6062-48f2-aabc-39bfea0fdb7a</vt:lpwstr>
  </property>
  <property fmtid="{D5CDD505-2E9C-101B-9397-08002B2CF9AE}" pid="8" name="MSIP_Label_2b07a9b9-c9e2-41b2-9710-71f468766d72_ContentBits">
    <vt:lpwstr>0</vt:lpwstr>
  </property>
</Properties>
</file>