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ocuments\"/>
    </mc:Choice>
  </mc:AlternateContent>
  <xr:revisionPtr revIDLastSave="0" documentId="13_ncr:1_{BD3D7EAE-D511-4E41-B8A5-1085E5DD4C6E}" xr6:coauthVersionLast="45" xr6:coauthVersionMax="45" xr10:uidLastSave="{00000000-0000-0000-0000-000000000000}"/>
  <bookViews>
    <workbookView xWindow="2625" yWindow="0" windowWidth="21660" windowHeight="17400" activeTab="1" xr2:uid="{270313E6-F5F6-4096-8D85-40A843C159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F37" i="1" l="1"/>
  <c r="F38" i="1"/>
  <c r="F39" i="1"/>
  <c r="F40" i="1"/>
  <c r="F42" i="1" s="1"/>
  <c r="F41" i="1"/>
  <c r="F36" i="1"/>
  <c r="H26" i="1"/>
  <c r="D26" i="1"/>
  <c r="E23" i="1"/>
  <c r="E26" i="1" s="1"/>
  <c r="H23" i="1"/>
  <c r="D23" i="1"/>
  <c r="F15" i="1"/>
  <c r="D15" i="1"/>
  <c r="F12" i="1"/>
  <c r="G12" i="1"/>
  <c r="D12" i="1"/>
  <c r="E21" i="1"/>
  <c r="F21" i="1"/>
  <c r="F23" i="1" s="1"/>
  <c r="F26" i="1" s="1"/>
  <c r="G21" i="1"/>
  <c r="H21" i="1"/>
  <c r="H19" i="1"/>
  <c r="H20" i="1"/>
  <c r="H18" i="1"/>
  <c r="H8" i="1"/>
  <c r="G10" i="1"/>
  <c r="H6" i="1"/>
  <c r="H7" i="1"/>
  <c r="H5" i="1"/>
  <c r="G5" i="1"/>
  <c r="G6" i="1"/>
  <c r="E19" i="1"/>
  <c r="E20" i="1"/>
  <c r="E18" i="1"/>
  <c r="F10" i="1"/>
  <c r="E5" i="1"/>
  <c r="E6" i="1"/>
  <c r="E7" i="1"/>
  <c r="E10" i="1"/>
  <c r="E12" i="1" s="1"/>
  <c r="E15" i="1" s="1"/>
  <c r="F30" i="1" s="1"/>
  <c r="E9" i="1"/>
  <c r="D21" i="1"/>
  <c r="D10" i="1"/>
  <c r="G30" i="1" l="1"/>
  <c r="G15" i="1"/>
  <c r="H30" i="1"/>
  <c r="H10" i="1"/>
  <c r="H12" i="1" s="1"/>
  <c r="H15" i="1" s="1"/>
</calcChain>
</file>

<file path=xl/sharedStrings.xml><?xml version="1.0" encoding="utf-8"?>
<sst xmlns="http://schemas.openxmlformats.org/spreadsheetml/2006/main" count="81" uniqueCount="37">
  <si>
    <t>Dusj</t>
  </si>
  <si>
    <t>Toalett</t>
  </si>
  <si>
    <t>VVB</t>
  </si>
  <si>
    <t>Utekrane</t>
  </si>
  <si>
    <t>Badekar</t>
  </si>
  <si>
    <t>Har</t>
  </si>
  <si>
    <t>Pris</t>
  </si>
  <si>
    <t>Totalt</t>
  </si>
  <si>
    <t>Servant bad 1</t>
  </si>
  <si>
    <t>Servant bad 2</t>
  </si>
  <si>
    <t>Servant vaskerom</t>
  </si>
  <si>
    <t>Totalt antall</t>
  </si>
  <si>
    <t>Trenger</t>
  </si>
  <si>
    <t>Veggbokser 12 mm</t>
  </si>
  <si>
    <t>Nipler 12mm</t>
  </si>
  <si>
    <t>Klemmer doble 12mm</t>
  </si>
  <si>
    <t>Meter Pex 12mm</t>
  </si>
  <si>
    <t>Total meter Pex 12mm</t>
  </si>
  <si>
    <t>Veggbokser 16 mm</t>
  </si>
  <si>
    <t>Nipler 16mm</t>
  </si>
  <si>
    <t>Klemmer doble 16mm</t>
  </si>
  <si>
    <t>Meter Pex 16mm</t>
  </si>
  <si>
    <t>Total meter Pex 16mm</t>
  </si>
  <si>
    <t>Kupling Sanipex 16mm</t>
  </si>
  <si>
    <t>Klemmer dobbel 16mm</t>
  </si>
  <si>
    <t>Kupling Sanipex 12mm</t>
  </si>
  <si>
    <t>Klemmer dobbel 12mm</t>
  </si>
  <si>
    <t>Kaldt</t>
  </si>
  <si>
    <t>Dimmensjon</t>
  </si>
  <si>
    <t>12mm</t>
  </si>
  <si>
    <t>Vaskemaskim</t>
  </si>
  <si>
    <t>Sevant Kjøkken</t>
  </si>
  <si>
    <t>Varmt</t>
  </si>
  <si>
    <t>Dusj vaskerom</t>
  </si>
  <si>
    <t>16mm</t>
  </si>
  <si>
    <t>ID</t>
  </si>
  <si>
    <t>Baderomskap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</si>
</sst>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4B4E-FFD9-40E3-966C-1E77DB6D9380}">
  <dimension ref="C3:H42"/>
  <sheetViews>
    <sheetView workbookViewId="0">
      <selection activeCell="C5" sqref="C5:C9"/>
    </sheetView>
  </sheetViews>
  <sheetFormatPr defaultRowHeight="15" x14ac:dyDescent="0.25"/>
  <cols>
    <col min="3" max="3" width="21.42578125" bestFit="1" customWidth="1"/>
    <col min="4" max="4" width="18" bestFit="1" customWidth="1"/>
    <col min="5" max="5" width="12.42578125" bestFit="1" customWidth="1"/>
    <col min="6" max="6" width="20.85546875" bestFit="1" customWidth="1"/>
    <col min="7" max="7" width="16" customWidth="1"/>
    <col min="8" max="8" width="21.140625" bestFit="1" customWidth="1"/>
  </cols>
  <sheetData>
    <row r="3" spans="3:8" x14ac:dyDescent="0.25"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5" spans="3:8" x14ac:dyDescent="0.25">
      <c r="C5" t="s">
        <v>8</v>
      </c>
      <c r="D5">
        <v>2</v>
      </c>
      <c r="E5">
        <f t="shared" ref="E5:E9" si="0">D5*2</f>
        <v>4</v>
      </c>
      <c r="F5">
        <v>6</v>
      </c>
      <c r="G5">
        <f>2.9*2+1.5+1+1</f>
        <v>9.3000000000000007</v>
      </c>
      <c r="H5">
        <f>G5*2</f>
        <v>18.600000000000001</v>
      </c>
    </row>
    <row r="6" spans="3:8" x14ac:dyDescent="0.25">
      <c r="C6" t="s">
        <v>9</v>
      </c>
      <c r="D6">
        <v>2</v>
      </c>
      <c r="E6">
        <f t="shared" si="0"/>
        <v>4</v>
      </c>
      <c r="F6">
        <v>6</v>
      </c>
      <c r="G6">
        <f>2.9*2+1.5+1</f>
        <v>8.3000000000000007</v>
      </c>
      <c r="H6">
        <f t="shared" ref="H6:H7" si="1">G6*2</f>
        <v>16.600000000000001</v>
      </c>
    </row>
    <row r="7" spans="3:8" x14ac:dyDescent="0.25">
      <c r="C7" t="s">
        <v>0</v>
      </c>
      <c r="D7">
        <v>2</v>
      </c>
      <c r="E7">
        <f t="shared" si="0"/>
        <v>4</v>
      </c>
      <c r="F7">
        <v>0</v>
      </c>
      <c r="G7">
        <v>1.5</v>
      </c>
      <c r="H7">
        <f t="shared" si="1"/>
        <v>3</v>
      </c>
    </row>
    <row r="8" spans="3:8" x14ac:dyDescent="0.25">
      <c r="C8" t="s">
        <v>1</v>
      </c>
      <c r="D8">
        <v>0</v>
      </c>
      <c r="E8">
        <v>2</v>
      </c>
      <c r="F8">
        <v>0</v>
      </c>
      <c r="G8">
        <v>2</v>
      </c>
      <c r="H8">
        <f>G8</f>
        <v>2</v>
      </c>
    </row>
    <row r="9" spans="3:8" x14ac:dyDescent="0.25">
      <c r="C9" t="s">
        <v>10</v>
      </c>
      <c r="D9">
        <v>2</v>
      </c>
      <c r="E9">
        <f t="shared" si="0"/>
        <v>4</v>
      </c>
      <c r="F9">
        <v>0</v>
      </c>
      <c r="G9">
        <v>3.5</v>
      </c>
      <c r="H9">
        <v>3.5</v>
      </c>
    </row>
    <row r="10" spans="3:8" x14ac:dyDescent="0.25">
      <c r="C10" t="s">
        <v>11</v>
      </c>
      <c r="D10">
        <f>SUM(D4:D9)</f>
        <v>8</v>
      </c>
      <c r="E10">
        <f>SUM(E4:E9)</f>
        <v>18</v>
      </c>
      <c r="F10">
        <f>SUM(F4:F9)</f>
        <v>12</v>
      </c>
      <c r="G10">
        <f t="shared" ref="G10:H10" si="2">SUM(G4:G9)</f>
        <v>24.6</v>
      </c>
      <c r="H10">
        <f t="shared" si="2"/>
        <v>43.7</v>
      </c>
    </row>
    <row r="11" spans="3:8" x14ac:dyDescent="0.25">
      <c r="C11" t="s">
        <v>5</v>
      </c>
      <c r="D11">
        <v>2</v>
      </c>
      <c r="E11">
        <v>5</v>
      </c>
      <c r="F11">
        <v>6</v>
      </c>
      <c r="H11">
        <v>50</v>
      </c>
    </row>
    <row r="12" spans="3:8" x14ac:dyDescent="0.25">
      <c r="C12" t="s">
        <v>12</v>
      </c>
      <c r="D12">
        <f>D10-D11</f>
        <v>6</v>
      </c>
      <c r="E12">
        <f t="shared" ref="E12:H12" si="3">E10-E11</f>
        <v>13</v>
      </c>
      <c r="F12">
        <f t="shared" si="3"/>
        <v>6</v>
      </c>
      <c r="G12">
        <f t="shared" si="3"/>
        <v>24.6</v>
      </c>
      <c r="H12">
        <f t="shared" si="3"/>
        <v>-6.2999999999999972</v>
      </c>
    </row>
    <row r="13" spans="3:8" x14ac:dyDescent="0.25">
      <c r="C13" t="s">
        <v>6</v>
      </c>
      <c r="D13">
        <v>211</v>
      </c>
      <c r="E13">
        <v>72</v>
      </c>
      <c r="F13">
        <v>7</v>
      </c>
      <c r="H13">
        <v>21</v>
      </c>
    </row>
    <row r="15" spans="3:8" x14ac:dyDescent="0.25">
      <c r="C15" t="s">
        <v>7</v>
      </c>
      <c r="D15">
        <f>D12*D13</f>
        <v>1266</v>
      </c>
      <c r="E15">
        <f t="shared" ref="E15:H15" si="4">E12*E13</f>
        <v>936</v>
      </c>
      <c r="F15">
        <f t="shared" si="4"/>
        <v>42</v>
      </c>
      <c r="G15">
        <f>G12*F30</f>
        <v>55202.400000000001</v>
      </c>
      <c r="H15">
        <f t="shared" si="4"/>
        <v>-132.29999999999995</v>
      </c>
    </row>
    <row r="17" spans="3:8" x14ac:dyDescent="0.25">
      <c r="D17" t="s">
        <v>18</v>
      </c>
      <c r="E17" t="s">
        <v>19</v>
      </c>
      <c r="F17" t="s">
        <v>20</v>
      </c>
      <c r="G17" t="s">
        <v>21</v>
      </c>
      <c r="H17" t="s">
        <v>22</v>
      </c>
    </row>
    <row r="18" spans="3:8" x14ac:dyDescent="0.25">
      <c r="C18" t="s">
        <v>2</v>
      </c>
      <c r="D18">
        <v>2</v>
      </c>
      <c r="E18">
        <f>D18*2</f>
        <v>4</v>
      </c>
      <c r="F18">
        <v>0</v>
      </c>
      <c r="G18">
        <v>4.5</v>
      </c>
      <c r="H18">
        <f>G18*2</f>
        <v>9</v>
      </c>
    </row>
    <row r="19" spans="3:8" x14ac:dyDescent="0.25">
      <c r="C19" t="s">
        <v>3</v>
      </c>
      <c r="D19">
        <v>2</v>
      </c>
      <c r="E19">
        <f t="shared" ref="E19:E20" si="5">D19*2</f>
        <v>4</v>
      </c>
      <c r="F19">
        <v>6</v>
      </c>
      <c r="G19">
        <v>12.3</v>
      </c>
      <c r="H19">
        <f t="shared" ref="H19:H20" si="6">G19*2</f>
        <v>24.6</v>
      </c>
    </row>
    <row r="20" spans="3:8" x14ac:dyDescent="0.25">
      <c r="C20" t="s">
        <v>4</v>
      </c>
      <c r="D20">
        <v>2</v>
      </c>
      <c r="E20">
        <f t="shared" si="5"/>
        <v>4</v>
      </c>
      <c r="F20">
        <v>0</v>
      </c>
      <c r="G20">
        <v>3.5</v>
      </c>
      <c r="H20">
        <f t="shared" si="6"/>
        <v>7</v>
      </c>
    </row>
    <row r="21" spans="3:8" x14ac:dyDescent="0.25">
      <c r="C21" t="s">
        <v>11</v>
      </c>
      <c r="D21">
        <f>SUM(D18:D20)</f>
        <v>6</v>
      </c>
      <c r="E21">
        <f t="shared" ref="E21:H21" si="7">SUM(E18:E20)</f>
        <v>12</v>
      </c>
      <c r="F21">
        <f t="shared" si="7"/>
        <v>6</v>
      </c>
      <c r="G21">
        <f t="shared" si="7"/>
        <v>20.3</v>
      </c>
      <c r="H21">
        <f t="shared" si="7"/>
        <v>40.6</v>
      </c>
    </row>
    <row r="22" spans="3:8" x14ac:dyDescent="0.25">
      <c r="C22" t="s">
        <v>5</v>
      </c>
      <c r="D22">
        <v>0</v>
      </c>
      <c r="E22">
        <v>6</v>
      </c>
      <c r="F22">
        <v>0</v>
      </c>
      <c r="H22">
        <v>50</v>
      </c>
    </row>
    <row r="23" spans="3:8" x14ac:dyDescent="0.25">
      <c r="C23" t="s">
        <v>12</v>
      </c>
      <c r="D23">
        <f>D21-D22</f>
        <v>6</v>
      </c>
      <c r="E23">
        <f t="shared" ref="E23:H23" si="8">E21-E22</f>
        <v>6</v>
      </c>
      <c r="F23">
        <f t="shared" si="8"/>
        <v>6</v>
      </c>
      <c r="H23">
        <f t="shared" si="8"/>
        <v>-9.3999999999999986</v>
      </c>
    </row>
    <row r="24" spans="3:8" x14ac:dyDescent="0.25">
      <c r="C24" t="s">
        <v>6</v>
      </c>
      <c r="D24">
        <v>203</v>
      </c>
      <c r="E24">
        <v>69</v>
      </c>
      <c r="F24">
        <v>9</v>
      </c>
      <c r="H24">
        <v>25</v>
      </c>
    </row>
    <row r="26" spans="3:8" x14ac:dyDescent="0.25">
      <c r="C26" t="s">
        <v>7</v>
      </c>
      <c r="D26">
        <f>D23*D24</f>
        <v>1218</v>
      </c>
      <c r="E26">
        <f t="shared" ref="E26:H26" si="9">E23*E24</f>
        <v>414</v>
      </c>
      <c r="F26">
        <f t="shared" si="9"/>
        <v>54</v>
      </c>
      <c r="H26">
        <f t="shared" si="9"/>
        <v>-234.99999999999997</v>
      </c>
    </row>
    <row r="30" spans="3:8" x14ac:dyDescent="0.25">
      <c r="F30">
        <f>SUM(D15:F15)</f>
        <v>2244</v>
      </c>
      <c r="G30">
        <f>SUM(D26:F26)</f>
        <v>1686</v>
      </c>
      <c r="H30">
        <f>SUM(F30:G30)</f>
        <v>3930</v>
      </c>
    </row>
    <row r="36" spans="3:6" x14ac:dyDescent="0.25">
      <c r="C36" t="s">
        <v>18</v>
      </c>
      <c r="D36">
        <v>6</v>
      </c>
      <c r="E36">
        <v>203</v>
      </c>
      <c r="F36">
        <f>D36*E36</f>
        <v>1218</v>
      </c>
    </row>
    <row r="37" spans="3:6" x14ac:dyDescent="0.25">
      <c r="C37" t="s">
        <v>23</v>
      </c>
      <c r="D37">
        <v>6</v>
      </c>
      <c r="E37">
        <v>69</v>
      </c>
      <c r="F37">
        <f t="shared" ref="F37:F41" si="10">D37*E37</f>
        <v>414</v>
      </c>
    </row>
    <row r="38" spans="3:6" x14ac:dyDescent="0.25">
      <c r="C38" t="s">
        <v>24</v>
      </c>
      <c r="D38">
        <v>6</v>
      </c>
      <c r="E38">
        <v>9</v>
      </c>
      <c r="F38">
        <f t="shared" si="10"/>
        <v>54</v>
      </c>
    </row>
    <row r="39" spans="3:6" x14ac:dyDescent="0.25">
      <c r="C39" t="s">
        <v>13</v>
      </c>
      <c r="D39">
        <v>6</v>
      </c>
      <c r="E39">
        <v>211</v>
      </c>
      <c r="F39">
        <f t="shared" si="10"/>
        <v>1266</v>
      </c>
    </row>
    <row r="40" spans="3:6" x14ac:dyDescent="0.25">
      <c r="C40" t="s">
        <v>25</v>
      </c>
      <c r="D40">
        <v>13</v>
      </c>
      <c r="E40">
        <v>72</v>
      </c>
      <c r="F40">
        <f t="shared" si="10"/>
        <v>936</v>
      </c>
    </row>
    <row r="41" spans="3:6" x14ac:dyDescent="0.25">
      <c r="C41" t="s">
        <v>26</v>
      </c>
      <c r="D41">
        <v>6</v>
      </c>
      <c r="E41">
        <v>7</v>
      </c>
      <c r="F41">
        <f t="shared" si="10"/>
        <v>42</v>
      </c>
    </row>
    <row r="42" spans="3:6" x14ac:dyDescent="0.25">
      <c r="F42">
        <f>SUM(F36:F41)</f>
        <v>3930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3AD0-2002-4112-ABA9-E1CA41464036}">
  <dimension ref="A2:F25"/>
  <sheetViews>
    <sheetView tabSelected="1" workbookViewId="0">
      <selection activeCell="G33" sqref="G33"/>
    </sheetView>
  </sheetViews>
  <sheetFormatPr defaultRowHeight="15" x14ac:dyDescent="0.25"/>
  <cols>
    <col min="2" max="2" width="16.85546875" bestFit="1" customWidth="1"/>
    <col min="3" max="3" width="12.28515625" bestFit="1" customWidth="1"/>
    <col min="6" max="6" width="22.140625" bestFit="1" customWidth="1"/>
  </cols>
  <sheetData>
    <row r="2" spans="1:6" x14ac:dyDescent="0.25">
      <c r="A2" t="s">
        <v>36</v>
      </c>
    </row>
    <row r="3" spans="1:6" x14ac:dyDescent="0.25">
      <c r="A3" t="s">
        <v>35</v>
      </c>
      <c r="B3" t="s">
        <v>27</v>
      </c>
      <c r="C3" t="s">
        <v>28</v>
      </c>
      <c r="F3" t="str">
        <f>"|"&amp;A3&amp;"|"&amp;B3&amp;"|"&amp;C3&amp;"|"</f>
        <v>|ID|Kaldt|Dimmensjon|</v>
      </c>
    </row>
    <row r="4" spans="1:6" x14ac:dyDescent="0.25">
      <c r="A4">
        <v>1</v>
      </c>
      <c r="B4" t="s">
        <v>8</v>
      </c>
      <c r="C4" t="s">
        <v>29</v>
      </c>
      <c r="F4" t="str">
        <f t="shared" ref="F4:F25" si="0">"|"&amp;A4&amp;"|"&amp;B4&amp;"|"&amp;C4&amp;"|"</f>
        <v>|1|Servant bad 1|12mm|</v>
      </c>
    </row>
    <row r="5" spans="1:6" x14ac:dyDescent="0.25">
      <c r="A5">
        <v>2</v>
      </c>
      <c r="B5" t="s">
        <v>9</v>
      </c>
      <c r="C5" t="s">
        <v>29</v>
      </c>
      <c r="F5" t="str">
        <f t="shared" si="0"/>
        <v>|2|Servant bad 2|12mm|</v>
      </c>
    </row>
    <row r="6" spans="1:6" x14ac:dyDescent="0.25">
      <c r="A6">
        <v>3</v>
      </c>
      <c r="B6" t="s">
        <v>0</v>
      </c>
      <c r="C6" t="s">
        <v>29</v>
      </c>
      <c r="F6" t="str">
        <f t="shared" si="0"/>
        <v>|3|Dusj|12mm|</v>
      </c>
    </row>
    <row r="7" spans="1:6" x14ac:dyDescent="0.25">
      <c r="A7">
        <v>4</v>
      </c>
      <c r="B7" t="s">
        <v>33</v>
      </c>
      <c r="C7" t="s">
        <v>29</v>
      </c>
      <c r="F7" t="str">
        <f t="shared" si="0"/>
        <v>|4|Dusj vaskerom|12mm|</v>
      </c>
    </row>
    <row r="8" spans="1:6" x14ac:dyDescent="0.25">
      <c r="A8">
        <v>5</v>
      </c>
      <c r="B8" t="s">
        <v>1</v>
      </c>
      <c r="C8" t="s">
        <v>29</v>
      </c>
      <c r="F8" t="str">
        <f t="shared" si="0"/>
        <v>|5|Toalett|12mm|</v>
      </c>
    </row>
    <row r="9" spans="1:6" x14ac:dyDescent="0.25">
      <c r="A9">
        <v>6</v>
      </c>
      <c r="B9" t="s">
        <v>10</v>
      </c>
      <c r="C9" t="s">
        <v>29</v>
      </c>
      <c r="F9" t="str">
        <f t="shared" si="0"/>
        <v>|6|Servant vaskerom|12mm|</v>
      </c>
    </row>
    <row r="10" spans="1:6" x14ac:dyDescent="0.25">
      <c r="A10">
        <v>7</v>
      </c>
      <c r="B10" t="s">
        <v>30</v>
      </c>
      <c r="C10" t="s">
        <v>29</v>
      </c>
      <c r="F10" t="str">
        <f t="shared" si="0"/>
        <v>|7|Vaskemaskim|12mm|</v>
      </c>
    </row>
    <row r="11" spans="1:6" x14ac:dyDescent="0.25">
      <c r="A11">
        <v>8</v>
      </c>
      <c r="B11" t="s">
        <v>31</v>
      </c>
      <c r="C11" t="s">
        <v>29</v>
      </c>
      <c r="F11" t="str">
        <f t="shared" si="0"/>
        <v>|8|Sevant Kjøkken|12mm|</v>
      </c>
    </row>
    <row r="12" spans="1:6" x14ac:dyDescent="0.25">
      <c r="A12">
        <v>9</v>
      </c>
      <c r="B12" t="s">
        <v>2</v>
      </c>
      <c r="C12" t="s">
        <v>34</v>
      </c>
      <c r="F12" t="str">
        <f t="shared" si="0"/>
        <v>|9|VVB|16mm|</v>
      </c>
    </row>
    <row r="13" spans="1:6" x14ac:dyDescent="0.25">
      <c r="A13">
        <v>10</v>
      </c>
      <c r="B13" t="s">
        <v>3</v>
      </c>
      <c r="C13" t="s">
        <v>34</v>
      </c>
      <c r="F13" t="str">
        <f t="shared" si="0"/>
        <v>|10|Utekrane|16mm|</v>
      </c>
    </row>
    <row r="14" spans="1:6" x14ac:dyDescent="0.25">
      <c r="A14">
        <v>11</v>
      </c>
      <c r="B14" t="s">
        <v>4</v>
      </c>
      <c r="C14" t="s">
        <v>34</v>
      </c>
      <c r="F14" t="str">
        <f t="shared" si="0"/>
        <v>|11|Badekar|16mm|</v>
      </c>
    </row>
    <row r="15" spans="1:6" x14ac:dyDescent="0.25">
      <c r="F15" t="str">
        <f t="shared" si="0"/>
        <v>||||</v>
      </c>
    </row>
    <row r="16" spans="1:6" x14ac:dyDescent="0.25">
      <c r="A16" t="s">
        <v>35</v>
      </c>
      <c r="B16" t="s">
        <v>32</v>
      </c>
      <c r="C16" t="s">
        <v>28</v>
      </c>
      <c r="F16" t="str">
        <f t="shared" si="0"/>
        <v>|ID|Varmt|Dimmensjon|</v>
      </c>
    </row>
    <row r="17" spans="1:6" x14ac:dyDescent="0.25">
      <c r="A17">
        <v>1</v>
      </c>
      <c r="B17" t="s">
        <v>8</v>
      </c>
      <c r="C17" t="s">
        <v>29</v>
      </c>
      <c r="F17" t="str">
        <f t="shared" si="0"/>
        <v>|1|Servant bad 1|12mm|</v>
      </c>
    </row>
    <row r="18" spans="1:6" x14ac:dyDescent="0.25">
      <c r="A18">
        <v>2</v>
      </c>
      <c r="B18" t="s">
        <v>9</v>
      </c>
      <c r="C18" t="s">
        <v>29</v>
      </c>
      <c r="F18" t="str">
        <f t="shared" si="0"/>
        <v>|2|Servant bad 2|12mm|</v>
      </c>
    </row>
    <row r="19" spans="1:6" x14ac:dyDescent="0.25">
      <c r="A19">
        <v>3</v>
      </c>
      <c r="B19" t="s">
        <v>0</v>
      </c>
      <c r="C19" t="s">
        <v>29</v>
      </c>
      <c r="F19" t="str">
        <f t="shared" si="0"/>
        <v>|3|Dusj|12mm|</v>
      </c>
    </row>
    <row r="20" spans="1:6" x14ac:dyDescent="0.25">
      <c r="A20">
        <v>4</v>
      </c>
      <c r="B20" t="s">
        <v>33</v>
      </c>
      <c r="C20" t="s">
        <v>29</v>
      </c>
      <c r="F20" t="str">
        <f t="shared" si="0"/>
        <v>|4|Dusj vaskerom|12mm|</v>
      </c>
    </row>
    <row r="21" spans="1:6" x14ac:dyDescent="0.25">
      <c r="A21">
        <v>5</v>
      </c>
      <c r="B21" t="s">
        <v>10</v>
      </c>
      <c r="C21" t="s">
        <v>29</v>
      </c>
      <c r="F21" t="str">
        <f t="shared" si="0"/>
        <v>|5|Servant vaskerom|12mm|</v>
      </c>
    </row>
    <row r="22" spans="1:6" x14ac:dyDescent="0.25">
      <c r="A22">
        <v>6</v>
      </c>
      <c r="B22" t="s">
        <v>31</v>
      </c>
      <c r="C22" t="s">
        <v>29</v>
      </c>
      <c r="F22" t="str">
        <f t="shared" si="0"/>
        <v>|6|Sevant Kjøkken|12mm|</v>
      </c>
    </row>
    <row r="23" spans="1:6" x14ac:dyDescent="0.25">
      <c r="A23">
        <v>7</v>
      </c>
      <c r="B23" t="s">
        <v>2</v>
      </c>
      <c r="C23" t="s">
        <v>34</v>
      </c>
      <c r="F23" t="str">
        <f t="shared" si="0"/>
        <v>|7|VVB|16mm|</v>
      </c>
    </row>
    <row r="24" spans="1:6" x14ac:dyDescent="0.25">
      <c r="A24">
        <v>8</v>
      </c>
      <c r="B24" t="s">
        <v>3</v>
      </c>
      <c r="C24" t="s">
        <v>34</v>
      </c>
      <c r="F24" t="str">
        <f t="shared" si="0"/>
        <v>|8|Utekrane|16mm|</v>
      </c>
    </row>
    <row r="25" spans="1:6" x14ac:dyDescent="0.25">
      <c r="A25">
        <v>9</v>
      </c>
      <c r="B25" t="s">
        <v>4</v>
      </c>
      <c r="C25" t="s">
        <v>34</v>
      </c>
      <c r="F25" t="str">
        <f t="shared" si="0"/>
        <v>|9|Badekar|16mm|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Skåtun, Kim</dc:creator>
  <cp:lastModifiedBy>Skåtun, Kim</cp:lastModifiedBy>
  <dcterms:created xsi:type="dcterms:W3CDTF">2020-01-23T09:05:33Z</dcterms:created>
  <dcterms:modified xsi:type="dcterms:W3CDTF">2020-01-31T14:26:52Z</dcterms:modified>
</cp:coreProperties>
</file>