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salm23/Documents/DA_Projects/Excel/Basics/"/>
    </mc:Choice>
  </mc:AlternateContent>
  <xr:revisionPtr revIDLastSave="0" documentId="13_ncr:1_{5CE2ABE5-51E0-2A47-9EEB-DE24DC146169}" xr6:coauthVersionLast="47" xr6:coauthVersionMax="47" xr10:uidLastSave="{00000000-0000-0000-0000-000000000000}"/>
  <bookViews>
    <workbookView xWindow="4620" yWindow="3300" windowWidth="28040" windowHeight="16360" tabRatio="500" xr2:uid="{00000000-000D-0000-FFFF-FFFF00000000}"/>
  </bookViews>
  <sheets>
    <sheet name="Pie Chart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3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 s="1"/>
  <c r="G5" i="1"/>
  <c r="H5" i="1"/>
  <c r="G6" i="1"/>
  <c r="H6" i="1"/>
  <c r="G7" i="1"/>
  <c r="H7" i="1"/>
  <c r="G8" i="1"/>
  <c r="H8" i="1"/>
  <c r="G9" i="1"/>
  <c r="H9" i="1" s="1"/>
  <c r="G10" i="1"/>
  <c r="H10" i="1" s="1"/>
  <c r="G11" i="1"/>
  <c r="H11" i="1"/>
  <c r="G12" i="1"/>
  <c r="H12" i="1" s="1"/>
  <c r="G13" i="1"/>
  <c r="H13" i="1"/>
  <c r="G14" i="1"/>
  <c r="H14" i="1" s="1"/>
  <c r="G15" i="1"/>
  <c r="H15" i="1" s="1"/>
  <c r="G16" i="1"/>
  <c r="H16" i="1" s="1"/>
  <c r="G17" i="1"/>
  <c r="H17" i="1" s="1"/>
  <c r="G18" i="1"/>
  <c r="H18" i="1"/>
  <c r="G19" i="1"/>
  <c r="H19" i="1" s="1"/>
  <c r="G20" i="1"/>
  <c r="H20" i="1"/>
  <c r="G21" i="1"/>
  <c r="H21" i="1" s="1"/>
  <c r="G22" i="1"/>
  <c r="H22" i="1" s="1"/>
  <c r="G23" i="1"/>
  <c r="H23" i="1" s="1"/>
  <c r="G24" i="1"/>
  <c r="H24" i="1" s="1"/>
  <c r="G25" i="1"/>
  <c r="H25" i="1"/>
  <c r="G26" i="1"/>
  <c r="H26" i="1" s="1"/>
  <c r="G27" i="1"/>
  <c r="H27" i="1" s="1"/>
  <c r="G28" i="1"/>
  <c r="H28" i="1"/>
  <c r="G29" i="1"/>
  <c r="H29" i="1"/>
  <c r="G30" i="1"/>
  <c r="H30" i="1"/>
  <c r="G31" i="1"/>
  <c r="H31" i="1" s="1"/>
  <c r="G32" i="1"/>
  <c r="H32" i="1" s="1"/>
  <c r="G33" i="1"/>
  <c r="H33" i="1"/>
  <c r="G34" i="1"/>
  <c r="H34" i="1" s="1"/>
  <c r="G35" i="1"/>
  <c r="H35" i="1" s="1"/>
  <c r="G36" i="1"/>
  <c r="H36" i="1" s="1"/>
  <c r="G37" i="1"/>
  <c r="H37" i="1" s="1"/>
  <c r="G38" i="1"/>
  <c r="H38" i="1"/>
  <c r="G39" i="1"/>
  <c r="H39" i="1" s="1"/>
  <c r="G40" i="1"/>
  <c r="H40" i="1" s="1"/>
  <c r="G41" i="1"/>
  <c r="H41" i="1"/>
  <c r="G42" i="1"/>
  <c r="H42" i="1" s="1"/>
  <c r="G43" i="1"/>
  <c r="H43" i="1" s="1"/>
  <c r="G44" i="1"/>
  <c r="H44" i="1"/>
  <c r="G45" i="1"/>
  <c r="H45" i="1" s="1"/>
  <c r="G46" i="1"/>
  <c r="H46" i="1"/>
  <c r="G47" i="1"/>
  <c r="H47" i="1" s="1"/>
  <c r="G48" i="1"/>
  <c r="H48" i="1"/>
  <c r="G49" i="1"/>
  <c r="H49" i="1"/>
  <c r="G50" i="1"/>
  <c r="H50" i="1" s="1"/>
  <c r="G51" i="1"/>
  <c r="H51" i="1" s="1"/>
  <c r="G52" i="1"/>
  <c r="H52" i="1" s="1"/>
  <c r="G53" i="1"/>
  <c r="H53" i="1" s="1"/>
  <c r="G54" i="1"/>
  <c r="H54" i="1"/>
  <c r="G55" i="1"/>
  <c r="H55" i="1"/>
  <c r="G56" i="1"/>
  <c r="H56" i="1"/>
  <c r="G57" i="1"/>
  <c r="H57" i="1"/>
  <c r="G58" i="1"/>
  <c r="H58" i="1" s="1"/>
  <c r="G59" i="1"/>
  <c r="H59" i="1" s="1"/>
  <c r="G60" i="1"/>
  <c r="H60" i="1" s="1"/>
  <c r="G61" i="1"/>
  <c r="H61" i="1" s="1"/>
  <c r="G62" i="1"/>
  <c r="H62" i="1"/>
  <c r="G63" i="1"/>
  <c r="H63" i="1" s="1"/>
  <c r="G64" i="1"/>
  <c r="H64" i="1"/>
  <c r="G65" i="1"/>
  <c r="H65" i="1"/>
  <c r="G66" i="1"/>
  <c r="H66" i="1" s="1"/>
  <c r="G67" i="1"/>
  <c r="H67" i="1" s="1"/>
  <c r="G68" i="1"/>
  <c r="H68" i="1"/>
  <c r="G69" i="1"/>
  <c r="H69" i="1" s="1"/>
  <c r="G70" i="1"/>
  <c r="H70" i="1" s="1"/>
  <c r="G71" i="1"/>
  <c r="H71" i="1"/>
  <c r="G72" i="1"/>
  <c r="H72" i="1"/>
  <c r="G73" i="1"/>
  <c r="H73" i="1"/>
  <c r="G74" i="1"/>
  <c r="H74" i="1" s="1"/>
  <c r="G75" i="1"/>
  <c r="H75" i="1" s="1"/>
  <c r="G76" i="1"/>
  <c r="H76" i="1"/>
  <c r="G77" i="1"/>
  <c r="H77" i="1" s="1"/>
  <c r="G78" i="1"/>
  <c r="H78" i="1" s="1"/>
  <c r="G79" i="1"/>
  <c r="H79" i="1"/>
  <c r="G80" i="1"/>
  <c r="H80" i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/>
  <c r="G87" i="1"/>
  <c r="H87" i="1"/>
  <c r="G88" i="1"/>
  <c r="H88" i="1"/>
  <c r="G89" i="1"/>
  <c r="H89" i="1" s="1"/>
  <c r="G90" i="1"/>
  <c r="H90" i="1" s="1"/>
  <c r="G91" i="1"/>
  <c r="H91" i="1" s="1"/>
  <c r="G92" i="1"/>
  <c r="H92" i="1"/>
  <c r="G93" i="1"/>
  <c r="H93" i="1" s="1"/>
  <c r="G94" i="1"/>
  <c r="H94" i="1"/>
  <c r="G95" i="1"/>
  <c r="H95" i="1"/>
  <c r="G96" i="1"/>
  <c r="H96" i="1"/>
  <c r="G97" i="1"/>
  <c r="H97" i="1"/>
  <c r="G98" i="1"/>
  <c r="H98" i="1" s="1"/>
  <c r="G99" i="1"/>
  <c r="H99" i="1" s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 s="1"/>
  <c r="G107" i="1"/>
  <c r="H107" i="1" s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 s="1"/>
  <c r="G115" i="1"/>
  <c r="H115" i="1" s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 s="1"/>
  <c r="G123" i="1"/>
  <c r="H123" i="1" s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 s="1"/>
  <c r="G131" i="1"/>
  <c r="H131" i="1" s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 s="1"/>
  <c r="G139" i="1"/>
  <c r="H139" i="1" s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 s="1"/>
  <c r="G147" i="1"/>
  <c r="H147" i="1" s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/>
  <c r="G160" i="1"/>
  <c r="H160" i="1"/>
  <c r="G161" i="1"/>
  <c r="H161" i="1" s="1"/>
  <c r="G162" i="1"/>
  <c r="H162" i="1"/>
  <c r="G163" i="1"/>
  <c r="H163" i="1" s="1"/>
  <c r="G164" i="1"/>
  <c r="H164" i="1" s="1"/>
  <c r="G165" i="1"/>
  <c r="H165" i="1" s="1"/>
  <c r="G166" i="1"/>
  <c r="H166" i="1"/>
  <c r="G167" i="1"/>
  <c r="H167" i="1"/>
  <c r="G168" i="1"/>
  <c r="H168" i="1"/>
  <c r="G169" i="1"/>
  <c r="H169" i="1"/>
  <c r="G170" i="1"/>
  <c r="H170" i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<sst xmlns="http://schemas.openxmlformats.org/spreadsheetml/2006/main" count="876" uniqueCount="53">
  <si>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</si>
  <si>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</si>
  <si>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</si>
  <si>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</si>
  <si>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</si>
  <si>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</si>
  <si>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</si>
  <si>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</si>
  <si>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</si>
  <si>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</si>
  <si>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</si>
  <si>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</si>
  <si>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</si>
  <si>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</si>
  <si>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</si>
  <si>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</si>
  <si>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</si>
  <si>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</si>
  <si>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</si>
  <si>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</si>
  <si>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</si>
  <si>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</si>
  <si>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</si>
  <si>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</si>
  <si>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</si>
  <si>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</si>
  <si>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</si>
  <si>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</si>
  <si>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</si>
  <si>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</si>
  <si>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</si>
  <si>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</si>
  <si>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</si>
  <si>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</si>
  <si>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</si>
  <si>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</si>
  <si>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less than $50.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</si>
  <si>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</si>
  <si>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</si>
  <si>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</si>
  <si>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</si>
  <si>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</si>
  <si>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</si>
  <si>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</si>
  <si>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</si>
  <si>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</si>
  <si>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</si>
  <si>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</si>
  <si>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</si>
  <si>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</si>
  <si>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Sum of Sale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</si>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</sst>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44" fontId="0" fillId="0" borderId="0" xfId="44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Database.xlsx]Pie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Sum</a:t>
            </a:r>
            <a:r>
              <a:rPr lang="en-US" sz="1600" baseline="0"/>
              <a:t> of Sales Price</a:t>
            </a:r>
            <a:endParaRPr lang="en-US" sz="1600"/>
          </a:p>
        </c:rich>
      </c:tx>
      <c:layout>
        <c:manualLayout>
          <c:xMode val="edge"/>
          <c:yMode val="edge"/>
          <c:x val="0.2942479004131372"/>
          <c:y val="0.11707317073170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tint val="100000"/>
                  <a:shade val="100000"/>
                  <a:satMod val="130000"/>
                </a:schemeClr>
              </a:gs>
              <a:gs pos="100000">
                <a:schemeClr val="accent2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tint val="100000"/>
                  <a:shade val="100000"/>
                  <a:satMod val="130000"/>
                </a:schemeClr>
              </a:gs>
              <a:gs pos="100000">
                <a:schemeClr val="accent2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2">
                  <a:tint val="100000"/>
                  <a:shade val="100000"/>
                  <a:satMod val="130000"/>
                </a:schemeClr>
              </a:gs>
              <a:gs pos="100000">
                <a:schemeClr val="accent2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2">
                  <a:tint val="100000"/>
                  <a:shade val="100000"/>
                  <a:satMod val="130000"/>
                </a:schemeClr>
              </a:gs>
              <a:gs pos="100000">
                <a:schemeClr val="accent2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2">
                  <a:tint val="100000"/>
                  <a:shade val="100000"/>
                  <a:satMod val="130000"/>
                </a:schemeClr>
              </a:gs>
              <a:gs pos="100000">
                <a:schemeClr val="accent2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66E-7A40-BD9B-D181C16723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66E-7A40-BD9B-D181C16723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6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66E-7A40-BD9B-D181C16723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66E-7A40-BD9B-D181C16723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'Pie Chart'!$B$4:$B$8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5-D849-BEA3-7FFDE72BE5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3</xdr:row>
      <xdr:rowOff>171450</xdr:rowOff>
    </xdr:from>
    <xdr:to>
      <xdr:col>9</xdr:col>
      <xdr:colOff>101600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DE339-27E9-54B7-BFA5-6224C3F2B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22.473271990741" createdVersion="8" refreshedVersion="8" minRefreshableVersion="3" recordCount="171" xr:uid="{7A1C34A1-C76F-1D42-9194-444C82285B74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DC6FA-84C5-4C46-A0BF-3115D5803D46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Row Labels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4DF26-65F5-1645-9FBD-6701C97FEB21}">
  <dimension ref="A3:B8"/>
  <sheetViews>
    <sheetView tabSelected="1" topLeftCell="A2" workbookViewId="0">
      <selection activeCell="L14" sqref="L14"/>
    </sheetView>
  </sheetViews>
  <sheetFormatPr baseColWidth="10" defaultRowHeight="16" x14ac:dyDescent="0.2"/>
  <cols>
    <col min="1" max="1" width="14.33203125" customWidth="1"/>
    <col min="2" max="3" width="15.5" bestFit="1" customWidth="1"/>
  </cols>
  <sheetData>
    <row r="3" spans="1:2" x14ac:dyDescent="0.2">
      <c r="A3" s="6" t="s">
        <v>51</v>
      </c>
      <c r="B3" t="s">
        <v>50</v>
      </c>
    </row>
    <row r="4" spans="1:2" x14ac:dyDescent="0.2">
      <c r="A4" s="7" t="s">
        <v>38</v>
      </c>
      <c r="B4" s="8">
        <v>6003.5</v>
      </c>
    </row>
    <row r="5" spans="1:2" x14ac:dyDescent="0.2">
      <c r="A5" s="7" t="s">
        <v>40</v>
      </c>
      <c r="B5" s="8">
        <v>2410.7000000000003</v>
      </c>
    </row>
    <row r="6" spans="1:2" x14ac:dyDescent="0.2">
      <c r="A6" s="7" t="s">
        <v>44</v>
      </c>
      <c r="B6" s="8">
        <v>3035.3</v>
      </c>
    </row>
    <row r="7" spans="1:2" x14ac:dyDescent="0.2">
      <c r="A7" s="7" t="s">
        <v>42</v>
      </c>
      <c r="B7" s="8">
        <v>5661.0999999999985</v>
      </c>
    </row>
    <row r="8" spans="1:2" x14ac:dyDescent="0.2">
      <c r="A8" s="7" t="s">
        <v>52</v>
      </c>
      <c r="B8" s="8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workbookViewId="0">
      <selection activeCell="A2" sqref="A2:K172"/>
    </sheetView>
  </sheetViews>
  <sheetFormatPr baseColWidth="10" defaultColWidth="11" defaultRowHeight="16" x14ac:dyDescent="0.2"/>
  <cols>
    <col min="4" max="4" width="18.33203125" customWidth="1"/>
    <col min="5" max="5" width="11" style="4"/>
    <col min="6" max="6" width="11.5" style="4" bestFit="1" customWidth="1"/>
    <col min="8" max="8" width="13.83203125" customWidth="1"/>
    <col min="9" max="9" width="13.1640625" customWidth="1"/>
  </cols>
  <sheetData>
    <row r="1" spans="1:11" ht="85" x14ac:dyDescent="0.2">
      <c r="A1" s="3" t="s">
        <v>22</v>
      </c>
      <c r="B1" s="3" t="s">
        <v>35</v>
      </c>
      <c r="C1" s="3" t="s">
        <v>0</v>
      </c>
      <c r="D1" s="3" t="s">
        <v>1</v>
      </c>
      <c r="E1" s="5" t="s">
        <v>2</v>
      </c>
      <c r="F1" s="5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 x14ac:dyDescent="0.2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 t="shared" ref="G2:G33" si="0">F2-E2</f>
        <v>40.100000000000009</v>
      </c>
      <c r="H2" s="4">
        <f t="shared" ref="H2:H33" si="1">IF(F2&gt;50,G2*0.2,G2*0.1)</f>
        <v>8.0200000000000014</v>
      </c>
      <c r="I2" t="s">
        <v>37</v>
      </c>
      <c r="J2" t="s">
        <v>38</v>
      </c>
      <c r="K2" t="s">
        <v>19</v>
      </c>
    </row>
    <row r="3" spans="1:11" x14ac:dyDescent="0.2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 t="shared" si="0"/>
        <v>4.9000000000000004</v>
      </c>
      <c r="H3" s="4">
        <f t="shared" si="1"/>
        <v>0.49000000000000005</v>
      </c>
      <c r="I3" t="s">
        <v>39</v>
      </c>
      <c r="J3" t="s">
        <v>40</v>
      </c>
      <c r="K3" t="s">
        <v>18</v>
      </c>
    </row>
    <row r="4" spans="1:11" x14ac:dyDescent="0.2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 t="shared" si="0"/>
        <v>2.9999999999999991</v>
      </c>
      <c r="H4" s="4">
        <f t="shared" si="1"/>
        <v>0.29999999999999993</v>
      </c>
      <c r="I4" t="s">
        <v>41</v>
      </c>
      <c r="J4" t="s">
        <v>42</v>
      </c>
      <c r="K4" t="s">
        <v>16</v>
      </c>
    </row>
    <row r="5" spans="1:11" x14ac:dyDescent="0.2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 t="shared" si="0"/>
        <v>158</v>
      </c>
      <c r="H5" s="4">
        <f t="shared" si="1"/>
        <v>31.6</v>
      </c>
      <c r="I5" t="s">
        <v>37</v>
      </c>
      <c r="J5" t="s">
        <v>38</v>
      </c>
      <c r="K5" t="s">
        <v>16</v>
      </c>
    </row>
    <row r="6" spans="1:11" x14ac:dyDescent="0.2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 t="shared" si="0"/>
        <v>5</v>
      </c>
      <c r="H6" s="4">
        <f t="shared" si="1"/>
        <v>0.5</v>
      </c>
      <c r="I6" t="s">
        <v>41</v>
      </c>
      <c r="J6" t="s">
        <v>42</v>
      </c>
      <c r="K6" t="s">
        <v>16</v>
      </c>
    </row>
    <row r="7" spans="1:11" x14ac:dyDescent="0.2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 t="shared" si="0"/>
        <v>40.100000000000009</v>
      </c>
      <c r="H7" s="4">
        <f t="shared" si="1"/>
        <v>8.0200000000000014</v>
      </c>
      <c r="I7" t="s">
        <v>41</v>
      </c>
      <c r="J7" t="s">
        <v>42</v>
      </c>
      <c r="K7" t="s">
        <v>16</v>
      </c>
    </row>
    <row r="8" spans="1:11" x14ac:dyDescent="0.2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 t="shared" si="0"/>
        <v>5</v>
      </c>
      <c r="H8" s="4">
        <f t="shared" si="1"/>
        <v>0.5</v>
      </c>
      <c r="I8" t="s">
        <v>43</v>
      </c>
      <c r="J8" t="s">
        <v>44</v>
      </c>
      <c r="K8" t="s">
        <v>19</v>
      </c>
    </row>
    <row r="9" spans="1:11" x14ac:dyDescent="0.2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 t="shared" si="0"/>
        <v>4.9000000000000004</v>
      </c>
      <c r="H9" s="4">
        <f t="shared" si="1"/>
        <v>0.49000000000000005</v>
      </c>
      <c r="I9" t="s">
        <v>41</v>
      </c>
      <c r="J9" t="s">
        <v>42</v>
      </c>
      <c r="K9" t="s">
        <v>19</v>
      </c>
    </row>
    <row r="10" spans="1:11" x14ac:dyDescent="0.2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 t="shared" si="0"/>
        <v>5</v>
      </c>
      <c r="H10" s="4">
        <f t="shared" si="1"/>
        <v>0.5</v>
      </c>
      <c r="I10" t="s">
        <v>41</v>
      </c>
      <c r="J10" t="s">
        <v>42</v>
      </c>
      <c r="K10" t="s">
        <v>16</v>
      </c>
    </row>
    <row r="11" spans="1:11" x14ac:dyDescent="0.2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 t="shared" si="0"/>
        <v>4.9000000000000004</v>
      </c>
      <c r="H11" s="4">
        <f t="shared" si="1"/>
        <v>0.49000000000000005</v>
      </c>
      <c r="I11" t="s">
        <v>39</v>
      </c>
      <c r="J11" t="s">
        <v>40</v>
      </c>
      <c r="K11" t="s">
        <v>20</v>
      </c>
    </row>
    <row r="12" spans="1:11" x14ac:dyDescent="0.2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 t="shared" si="0"/>
        <v>4.9000000000000004</v>
      </c>
      <c r="H12" s="4">
        <f t="shared" si="1"/>
        <v>0.49000000000000005</v>
      </c>
      <c r="I12" t="s">
        <v>39</v>
      </c>
      <c r="J12" t="s">
        <v>40</v>
      </c>
      <c r="K12" t="s">
        <v>16</v>
      </c>
    </row>
    <row r="13" spans="1:11" x14ac:dyDescent="0.2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 t="shared" si="0"/>
        <v>42</v>
      </c>
      <c r="H13" s="4">
        <f t="shared" si="1"/>
        <v>8.4</v>
      </c>
      <c r="I13" t="s">
        <v>41</v>
      </c>
      <c r="J13" t="s">
        <v>42</v>
      </c>
      <c r="K13" t="s">
        <v>19</v>
      </c>
    </row>
    <row r="14" spans="1:11" x14ac:dyDescent="0.2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 t="shared" si="0"/>
        <v>3</v>
      </c>
      <c r="H14" s="4">
        <f t="shared" si="1"/>
        <v>0.30000000000000004</v>
      </c>
      <c r="I14" t="s">
        <v>43</v>
      </c>
      <c r="J14" t="s">
        <v>44</v>
      </c>
      <c r="K14" t="s">
        <v>20</v>
      </c>
    </row>
    <row r="15" spans="1:11" x14ac:dyDescent="0.2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 t="shared" si="0"/>
        <v>158</v>
      </c>
      <c r="H15" s="4">
        <f t="shared" si="1"/>
        <v>31.6</v>
      </c>
      <c r="I15" t="s">
        <v>37</v>
      </c>
      <c r="J15" t="s">
        <v>38</v>
      </c>
      <c r="K15" t="s">
        <v>18</v>
      </c>
    </row>
    <row r="16" spans="1:11" x14ac:dyDescent="0.2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 t="shared" si="0"/>
        <v>4.9000000000000004</v>
      </c>
      <c r="H16" s="4">
        <f t="shared" si="1"/>
        <v>0.49000000000000005</v>
      </c>
      <c r="I16" t="s">
        <v>43</v>
      </c>
      <c r="J16" t="s">
        <v>44</v>
      </c>
      <c r="K16" t="s">
        <v>16</v>
      </c>
    </row>
    <row r="17" spans="1:11" x14ac:dyDescent="0.2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 t="shared" si="0"/>
        <v>2.9999999999999991</v>
      </c>
      <c r="H17" s="4">
        <f t="shared" si="1"/>
        <v>0.29999999999999993</v>
      </c>
      <c r="I17" t="s">
        <v>41</v>
      </c>
      <c r="J17" t="s">
        <v>42</v>
      </c>
      <c r="K17" t="s">
        <v>18</v>
      </c>
    </row>
    <row r="18" spans="1:11" x14ac:dyDescent="0.2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 t="shared" si="0"/>
        <v>64</v>
      </c>
      <c r="H18" s="4">
        <f t="shared" si="1"/>
        <v>12.8</v>
      </c>
      <c r="I18" t="s">
        <v>39</v>
      </c>
      <c r="J18" t="s">
        <v>40</v>
      </c>
      <c r="K18" t="s">
        <v>19</v>
      </c>
    </row>
    <row r="19" spans="1:11" x14ac:dyDescent="0.2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 t="shared" si="0"/>
        <v>5</v>
      </c>
      <c r="H19" s="4">
        <f t="shared" si="1"/>
        <v>0.5</v>
      </c>
      <c r="I19" t="s">
        <v>41</v>
      </c>
      <c r="J19" t="s">
        <v>42</v>
      </c>
      <c r="K19" t="s">
        <v>18</v>
      </c>
    </row>
    <row r="20" spans="1:11" x14ac:dyDescent="0.2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 t="shared" si="0"/>
        <v>2.9999999999999991</v>
      </c>
      <c r="H20" s="4">
        <f t="shared" si="1"/>
        <v>0.29999999999999993</v>
      </c>
      <c r="I20" t="s">
        <v>41</v>
      </c>
      <c r="J20" t="s">
        <v>42</v>
      </c>
      <c r="K20" t="s">
        <v>20</v>
      </c>
    </row>
    <row r="21" spans="1:11" x14ac:dyDescent="0.2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 t="shared" si="0"/>
        <v>2.9999999999999991</v>
      </c>
      <c r="H21" s="4">
        <f t="shared" si="1"/>
        <v>0.29999999999999993</v>
      </c>
      <c r="I21" t="s">
        <v>41</v>
      </c>
      <c r="J21" t="s">
        <v>42</v>
      </c>
      <c r="K21" t="s">
        <v>17</v>
      </c>
    </row>
    <row r="22" spans="1:11" x14ac:dyDescent="0.2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 t="shared" si="0"/>
        <v>5</v>
      </c>
      <c r="H22" s="4">
        <f t="shared" si="1"/>
        <v>0.5</v>
      </c>
      <c r="I22" t="s">
        <v>39</v>
      </c>
      <c r="J22" t="s">
        <v>40</v>
      </c>
      <c r="K22" t="s">
        <v>20</v>
      </c>
    </row>
    <row r="23" spans="1:11" x14ac:dyDescent="0.2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 t="shared" si="0"/>
        <v>4.9000000000000004</v>
      </c>
      <c r="H23" s="4">
        <f t="shared" si="1"/>
        <v>0.49000000000000005</v>
      </c>
      <c r="I23" t="s">
        <v>41</v>
      </c>
      <c r="J23" t="s">
        <v>42</v>
      </c>
      <c r="K23" t="s">
        <v>21</v>
      </c>
    </row>
    <row r="24" spans="1:11" x14ac:dyDescent="0.2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 t="shared" si="0"/>
        <v>5</v>
      </c>
      <c r="H24" s="4">
        <f t="shared" si="1"/>
        <v>0.5</v>
      </c>
      <c r="I24" t="s">
        <v>43</v>
      </c>
      <c r="J24" t="s">
        <v>44</v>
      </c>
      <c r="K24" t="s">
        <v>19</v>
      </c>
    </row>
    <row r="25" spans="1:11" x14ac:dyDescent="0.2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 t="shared" si="0"/>
        <v>3</v>
      </c>
      <c r="H25" s="4">
        <f t="shared" si="1"/>
        <v>0.30000000000000004</v>
      </c>
      <c r="I25" t="s">
        <v>39</v>
      </c>
      <c r="J25" t="s">
        <v>40</v>
      </c>
      <c r="K25" t="s">
        <v>21</v>
      </c>
    </row>
    <row r="26" spans="1:11" x14ac:dyDescent="0.2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 t="shared" si="0"/>
        <v>4.9000000000000004</v>
      </c>
      <c r="H26" s="4">
        <f t="shared" si="1"/>
        <v>0.49000000000000005</v>
      </c>
      <c r="I26" t="s">
        <v>43</v>
      </c>
      <c r="J26" t="s">
        <v>44</v>
      </c>
      <c r="K26" t="s">
        <v>17</v>
      </c>
    </row>
    <row r="27" spans="1:11" x14ac:dyDescent="0.2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 t="shared" si="0"/>
        <v>5</v>
      </c>
      <c r="H27" s="4">
        <f t="shared" si="1"/>
        <v>0.5</v>
      </c>
      <c r="I27" t="s">
        <v>43</v>
      </c>
      <c r="J27" t="s">
        <v>44</v>
      </c>
      <c r="K27" t="s">
        <v>19</v>
      </c>
    </row>
    <row r="28" spans="1:11" x14ac:dyDescent="0.2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 t="shared" si="0"/>
        <v>5</v>
      </c>
      <c r="H28" s="4">
        <f t="shared" si="1"/>
        <v>0.5</v>
      </c>
      <c r="I28" t="s">
        <v>37</v>
      </c>
      <c r="J28" t="s">
        <v>38</v>
      </c>
      <c r="K28" t="s">
        <v>17</v>
      </c>
    </row>
    <row r="29" spans="1:11" x14ac:dyDescent="0.2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 t="shared" si="0"/>
        <v>158</v>
      </c>
      <c r="H29" s="4">
        <f t="shared" si="1"/>
        <v>31.6</v>
      </c>
      <c r="I29" t="s">
        <v>37</v>
      </c>
      <c r="J29" t="s">
        <v>38</v>
      </c>
      <c r="K29" t="s">
        <v>16</v>
      </c>
    </row>
    <row r="30" spans="1:11" x14ac:dyDescent="0.2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 t="shared" si="0"/>
        <v>2.9999999999999991</v>
      </c>
      <c r="H30" s="4">
        <f t="shared" si="1"/>
        <v>0.29999999999999993</v>
      </c>
      <c r="I30" t="s">
        <v>39</v>
      </c>
      <c r="J30" t="s">
        <v>40</v>
      </c>
      <c r="K30" t="s">
        <v>16</v>
      </c>
    </row>
    <row r="31" spans="1:11" x14ac:dyDescent="0.2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 t="shared" si="0"/>
        <v>42</v>
      </c>
      <c r="H31" s="4">
        <f t="shared" si="1"/>
        <v>8.4</v>
      </c>
      <c r="I31" t="s">
        <v>39</v>
      </c>
      <c r="J31" t="s">
        <v>40</v>
      </c>
      <c r="K31" t="s">
        <v>17</v>
      </c>
    </row>
    <row r="32" spans="1:11" x14ac:dyDescent="0.2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 t="shared" si="0"/>
        <v>5</v>
      </c>
      <c r="H32" s="4">
        <f t="shared" si="1"/>
        <v>0.5</v>
      </c>
      <c r="I32" t="s">
        <v>39</v>
      </c>
      <c r="J32" t="s">
        <v>40</v>
      </c>
      <c r="K32" t="s">
        <v>18</v>
      </c>
    </row>
    <row r="33" spans="1:11" x14ac:dyDescent="0.2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 t="shared" si="0"/>
        <v>4.9000000000000004</v>
      </c>
      <c r="H33" s="4">
        <f t="shared" si="1"/>
        <v>0.49000000000000005</v>
      </c>
      <c r="I33" t="s">
        <v>37</v>
      </c>
      <c r="J33" t="s">
        <v>38</v>
      </c>
      <c r="K33" t="s">
        <v>16</v>
      </c>
    </row>
    <row r="34" spans="1:11" x14ac:dyDescent="0.2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 t="shared" ref="G34:G65" si="2">F34-E34</f>
        <v>40.100000000000009</v>
      </c>
      <c r="H34" s="4">
        <f t="shared" ref="H34:H65" si="3">IF(F34&gt;50,G34*0.2,G34*0.1)</f>
        <v>8.0200000000000014</v>
      </c>
      <c r="I34" t="s">
        <v>39</v>
      </c>
      <c r="J34" t="s">
        <v>40</v>
      </c>
      <c r="K34" t="s">
        <v>18</v>
      </c>
    </row>
    <row r="35" spans="1:11" x14ac:dyDescent="0.2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 t="shared" si="2"/>
        <v>4.9000000000000004</v>
      </c>
      <c r="H35" s="4">
        <f t="shared" si="3"/>
        <v>0.49000000000000005</v>
      </c>
      <c r="I35" t="s">
        <v>39</v>
      </c>
      <c r="J35" t="s">
        <v>40</v>
      </c>
      <c r="K35" t="s">
        <v>20</v>
      </c>
    </row>
    <row r="36" spans="1:11" x14ac:dyDescent="0.2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 t="shared" si="2"/>
        <v>2.9999999999999991</v>
      </c>
      <c r="H36" s="4">
        <f t="shared" si="3"/>
        <v>0.29999999999999993</v>
      </c>
      <c r="I36" t="s">
        <v>43</v>
      </c>
      <c r="J36" t="s">
        <v>44</v>
      </c>
      <c r="K36" t="s">
        <v>18</v>
      </c>
    </row>
    <row r="37" spans="1:11" x14ac:dyDescent="0.2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 t="shared" si="2"/>
        <v>2.9999999999999991</v>
      </c>
      <c r="H37" s="4">
        <f t="shared" si="3"/>
        <v>0.29999999999999993</v>
      </c>
      <c r="I37" t="s">
        <v>39</v>
      </c>
      <c r="J37" t="s">
        <v>40</v>
      </c>
      <c r="K37" t="s">
        <v>17</v>
      </c>
    </row>
    <row r="38" spans="1:11" x14ac:dyDescent="0.2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 t="shared" si="2"/>
        <v>35</v>
      </c>
      <c r="H38" s="4">
        <f t="shared" si="3"/>
        <v>7</v>
      </c>
      <c r="I38" t="s">
        <v>39</v>
      </c>
      <c r="J38" t="s">
        <v>40</v>
      </c>
      <c r="K38" t="s">
        <v>17</v>
      </c>
    </row>
    <row r="39" spans="1:11" x14ac:dyDescent="0.2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 t="shared" si="2"/>
        <v>2.9999999999999991</v>
      </c>
      <c r="H39" s="4">
        <f t="shared" si="3"/>
        <v>0.29999999999999993</v>
      </c>
      <c r="I39" t="s">
        <v>39</v>
      </c>
      <c r="J39" t="s">
        <v>40</v>
      </c>
      <c r="K39" t="s">
        <v>17</v>
      </c>
    </row>
    <row r="40" spans="1:11" x14ac:dyDescent="0.2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 t="shared" si="2"/>
        <v>4.9000000000000004</v>
      </c>
      <c r="H40" s="4">
        <f t="shared" si="3"/>
        <v>0.49000000000000005</v>
      </c>
      <c r="I40" t="s">
        <v>39</v>
      </c>
      <c r="J40" t="s">
        <v>40</v>
      </c>
      <c r="K40" t="s">
        <v>18</v>
      </c>
    </row>
    <row r="41" spans="1:11" x14ac:dyDescent="0.2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 t="shared" si="2"/>
        <v>5</v>
      </c>
      <c r="H41" s="4">
        <f t="shared" si="3"/>
        <v>0.5</v>
      </c>
      <c r="I41" t="s">
        <v>39</v>
      </c>
      <c r="J41" t="s">
        <v>40</v>
      </c>
      <c r="K41" t="s">
        <v>16</v>
      </c>
    </row>
    <row r="42" spans="1:11" x14ac:dyDescent="0.2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 t="shared" si="2"/>
        <v>2.9999999999999991</v>
      </c>
      <c r="H42" s="4">
        <f t="shared" si="3"/>
        <v>0.29999999999999993</v>
      </c>
      <c r="I42" t="s">
        <v>37</v>
      </c>
      <c r="J42" t="s">
        <v>38</v>
      </c>
      <c r="K42" t="s">
        <v>19</v>
      </c>
    </row>
    <row r="43" spans="1:11" x14ac:dyDescent="0.2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 t="shared" si="2"/>
        <v>158</v>
      </c>
      <c r="H43" s="4">
        <f t="shared" si="3"/>
        <v>31.6</v>
      </c>
      <c r="I43" t="s">
        <v>41</v>
      </c>
      <c r="J43" t="s">
        <v>42</v>
      </c>
      <c r="K43" t="s">
        <v>19</v>
      </c>
    </row>
    <row r="44" spans="1:11" x14ac:dyDescent="0.2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 t="shared" si="2"/>
        <v>64</v>
      </c>
      <c r="H44" s="4">
        <f t="shared" si="3"/>
        <v>12.8</v>
      </c>
      <c r="I44" t="s">
        <v>41</v>
      </c>
      <c r="J44" t="s">
        <v>42</v>
      </c>
      <c r="K44" t="s">
        <v>18</v>
      </c>
    </row>
    <row r="45" spans="1:11" x14ac:dyDescent="0.2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 t="shared" si="2"/>
        <v>4.9000000000000004</v>
      </c>
      <c r="H45" s="4">
        <f t="shared" si="3"/>
        <v>0.49000000000000005</v>
      </c>
      <c r="I45" t="s">
        <v>41</v>
      </c>
      <c r="J45" t="s">
        <v>42</v>
      </c>
      <c r="K45" t="s">
        <v>18</v>
      </c>
    </row>
    <row r="46" spans="1:11" x14ac:dyDescent="0.2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 t="shared" si="2"/>
        <v>158</v>
      </c>
      <c r="H46" s="4">
        <f t="shared" si="3"/>
        <v>31.6</v>
      </c>
      <c r="I46" t="s">
        <v>43</v>
      </c>
      <c r="J46" t="s">
        <v>44</v>
      </c>
      <c r="K46" t="s">
        <v>16</v>
      </c>
    </row>
    <row r="47" spans="1:11" x14ac:dyDescent="0.2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 t="shared" si="2"/>
        <v>5</v>
      </c>
      <c r="H47" s="4">
        <f t="shared" si="3"/>
        <v>0.5</v>
      </c>
      <c r="I47" t="s">
        <v>39</v>
      </c>
      <c r="J47" t="s">
        <v>40</v>
      </c>
      <c r="K47" t="s">
        <v>21</v>
      </c>
    </row>
    <row r="48" spans="1:11" x14ac:dyDescent="0.2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 t="shared" si="2"/>
        <v>35</v>
      </c>
      <c r="H48" s="4">
        <f t="shared" si="3"/>
        <v>7</v>
      </c>
      <c r="I48" t="s">
        <v>43</v>
      </c>
      <c r="J48" t="s">
        <v>44</v>
      </c>
      <c r="K48" t="s">
        <v>16</v>
      </c>
    </row>
    <row r="49" spans="1:11" x14ac:dyDescent="0.2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 t="shared" si="2"/>
        <v>158</v>
      </c>
      <c r="H49" s="4">
        <f t="shared" si="3"/>
        <v>31.6</v>
      </c>
      <c r="I49" t="s">
        <v>37</v>
      </c>
      <c r="J49" t="s">
        <v>38</v>
      </c>
      <c r="K49" t="s">
        <v>16</v>
      </c>
    </row>
    <row r="50" spans="1:11" x14ac:dyDescent="0.2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 t="shared" si="2"/>
        <v>2.9999999999999991</v>
      </c>
      <c r="H50" s="4">
        <f t="shared" si="3"/>
        <v>0.29999999999999993</v>
      </c>
      <c r="I50" t="s">
        <v>37</v>
      </c>
      <c r="J50" t="s">
        <v>38</v>
      </c>
      <c r="K50" t="s">
        <v>20</v>
      </c>
    </row>
    <row r="51" spans="1:11" x14ac:dyDescent="0.2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 t="shared" si="2"/>
        <v>4.9000000000000004</v>
      </c>
      <c r="H51" s="4">
        <f t="shared" si="3"/>
        <v>0.49000000000000005</v>
      </c>
      <c r="I51" t="s">
        <v>37</v>
      </c>
      <c r="J51" t="s">
        <v>38</v>
      </c>
      <c r="K51" t="s">
        <v>16</v>
      </c>
    </row>
    <row r="52" spans="1:11" x14ac:dyDescent="0.2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 t="shared" si="2"/>
        <v>5</v>
      </c>
      <c r="H52" s="4">
        <f t="shared" si="3"/>
        <v>0.5</v>
      </c>
      <c r="I52" t="s">
        <v>41</v>
      </c>
      <c r="J52" t="s">
        <v>42</v>
      </c>
      <c r="K52" t="s">
        <v>21</v>
      </c>
    </row>
    <row r="53" spans="1:11" x14ac:dyDescent="0.2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 t="shared" si="2"/>
        <v>35</v>
      </c>
      <c r="H53" s="4">
        <f t="shared" si="3"/>
        <v>7</v>
      </c>
      <c r="I53" t="s">
        <v>41</v>
      </c>
      <c r="J53" t="s">
        <v>42</v>
      </c>
      <c r="K53" t="s">
        <v>16</v>
      </c>
    </row>
    <row r="54" spans="1:11" x14ac:dyDescent="0.2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 t="shared" si="2"/>
        <v>64</v>
      </c>
      <c r="H54" s="4">
        <f t="shared" si="3"/>
        <v>12.8</v>
      </c>
      <c r="I54" t="s">
        <v>37</v>
      </c>
      <c r="J54" t="s">
        <v>38</v>
      </c>
      <c r="K54" t="s">
        <v>18</v>
      </c>
    </row>
    <row r="55" spans="1:11" x14ac:dyDescent="0.2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 t="shared" si="2"/>
        <v>42</v>
      </c>
      <c r="H55" s="4">
        <f t="shared" si="3"/>
        <v>8.4</v>
      </c>
      <c r="I55" t="s">
        <v>41</v>
      </c>
      <c r="J55" t="s">
        <v>42</v>
      </c>
      <c r="K55" t="s">
        <v>17</v>
      </c>
    </row>
    <row r="56" spans="1:11" x14ac:dyDescent="0.2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 t="shared" si="2"/>
        <v>5</v>
      </c>
      <c r="H56" s="4">
        <f t="shared" si="3"/>
        <v>0.5</v>
      </c>
      <c r="I56" t="s">
        <v>39</v>
      </c>
      <c r="J56" t="s">
        <v>40</v>
      </c>
      <c r="K56" t="s">
        <v>17</v>
      </c>
    </row>
    <row r="57" spans="1:11" x14ac:dyDescent="0.2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 t="shared" si="2"/>
        <v>5</v>
      </c>
      <c r="H57" s="4">
        <f t="shared" si="3"/>
        <v>0.5</v>
      </c>
      <c r="I57" t="s">
        <v>41</v>
      </c>
      <c r="J57" t="s">
        <v>42</v>
      </c>
      <c r="K57" t="s">
        <v>18</v>
      </c>
    </row>
    <row r="58" spans="1:11" x14ac:dyDescent="0.2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 t="shared" si="2"/>
        <v>2.9999999999999991</v>
      </c>
      <c r="H58" s="4">
        <f t="shared" si="3"/>
        <v>0.29999999999999993</v>
      </c>
      <c r="I58" t="s">
        <v>39</v>
      </c>
      <c r="J58" t="s">
        <v>40</v>
      </c>
      <c r="K58" t="s">
        <v>18</v>
      </c>
    </row>
    <row r="59" spans="1:11" x14ac:dyDescent="0.2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 t="shared" si="2"/>
        <v>5</v>
      </c>
      <c r="H59" s="4">
        <f t="shared" si="3"/>
        <v>0.5</v>
      </c>
      <c r="I59" t="s">
        <v>43</v>
      </c>
      <c r="J59" t="s">
        <v>44</v>
      </c>
      <c r="K59" t="s">
        <v>16</v>
      </c>
    </row>
    <row r="60" spans="1:11" x14ac:dyDescent="0.2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 t="shared" si="2"/>
        <v>64</v>
      </c>
      <c r="H60" s="4">
        <f t="shared" si="3"/>
        <v>12.8</v>
      </c>
      <c r="I60" t="s">
        <v>41</v>
      </c>
      <c r="J60" t="s">
        <v>42</v>
      </c>
      <c r="K60" t="s">
        <v>16</v>
      </c>
    </row>
    <row r="61" spans="1:11" x14ac:dyDescent="0.2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 t="shared" si="2"/>
        <v>5</v>
      </c>
      <c r="H61" s="4">
        <f t="shared" si="3"/>
        <v>0.5</v>
      </c>
      <c r="I61" t="s">
        <v>41</v>
      </c>
      <c r="J61" t="s">
        <v>42</v>
      </c>
      <c r="K61" t="s">
        <v>17</v>
      </c>
    </row>
    <row r="62" spans="1:11" x14ac:dyDescent="0.2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 t="shared" si="2"/>
        <v>5</v>
      </c>
      <c r="H62" s="4">
        <f t="shared" si="3"/>
        <v>0.5</v>
      </c>
      <c r="I62" t="s">
        <v>41</v>
      </c>
      <c r="J62" t="s">
        <v>42</v>
      </c>
      <c r="K62" t="s">
        <v>17</v>
      </c>
    </row>
    <row r="63" spans="1:11" x14ac:dyDescent="0.2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 t="shared" si="2"/>
        <v>2.9999999999999991</v>
      </c>
      <c r="H63" s="4">
        <f t="shared" si="3"/>
        <v>0.29999999999999993</v>
      </c>
      <c r="I63" t="s">
        <v>37</v>
      </c>
      <c r="J63" t="s">
        <v>38</v>
      </c>
      <c r="K63" t="s">
        <v>16</v>
      </c>
    </row>
    <row r="64" spans="1:11" x14ac:dyDescent="0.2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 t="shared" si="2"/>
        <v>5</v>
      </c>
      <c r="H64" s="4">
        <f t="shared" si="3"/>
        <v>0.5</v>
      </c>
      <c r="I64" t="s">
        <v>41</v>
      </c>
      <c r="J64" t="s">
        <v>42</v>
      </c>
      <c r="K64" t="s">
        <v>18</v>
      </c>
    </row>
    <row r="65" spans="1:11" x14ac:dyDescent="0.2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 t="shared" si="2"/>
        <v>2.9999999999999991</v>
      </c>
      <c r="H65" s="4">
        <f t="shared" si="3"/>
        <v>0.29999999999999993</v>
      </c>
      <c r="I65" t="s">
        <v>43</v>
      </c>
      <c r="J65" t="s">
        <v>44</v>
      </c>
      <c r="K65" t="s">
        <v>16</v>
      </c>
    </row>
    <row r="66" spans="1:11" x14ac:dyDescent="0.2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 t="shared" ref="G66:G97" si="4">F66-E66</f>
        <v>2.9999999999999991</v>
      </c>
      <c r="H66" s="4">
        <f t="shared" ref="H66:H97" si="5">IF(F66&gt;50,G66*0.2,G66*0.1)</f>
        <v>0.29999999999999993</v>
      </c>
      <c r="I66" t="s">
        <v>41</v>
      </c>
      <c r="J66" t="s">
        <v>42</v>
      </c>
      <c r="K66" t="s">
        <v>19</v>
      </c>
    </row>
    <row r="67" spans="1:11" x14ac:dyDescent="0.2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 t="shared" si="4"/>
        <v>4.9000000000000004</v>
      </c>
      <c r="H67" s="4">
        <f t="shared" si="5"/>
        <v>0.49000000000000005</v>
      </c>
      <c r="I67" t="s">
        <v>41</v>
      </c>
      <c r="J67" t="s">
        <v>42</v>
      </c>
      <c r="K67" t="s">
        <v>17</v>
      </c>
    </row>
    <row r="68" spans="1:11" x14ac:dyDescent="0.2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 t="shared" si="4"/>
        <v>4.9000000000000004</v>
      </c>
      <c r="H68" s="4">
        <f t="shared" si="5"/>
        <v>0.49000000000000005</v>
      </c>
      <c r="I68" t="s">
        <v>41</v>
      </c>
      <c r="J68" t="s">
        <v>42</v>
      </c>
      <c r="K68" t="s">
        <v>21</v>
      </c>
    </row>
    <row r="69" spans="1:11" x14ac:dyDescent="0.2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 t="shared" si="4"/>
        <v>5</v>
      </c>
      <c r="H69" s="4">
        <f t="shared" si="5"/>
        <v>0.5</v>
      </c>
      <c r="I69" t="s">
        <v>39</v>
      </c>
      <c r="J69" t="s">
        <v>40</v>
      </c>
      <c r="K69" t="s">
        <v>18</v>
      </c>
    </row>
    <row r="70" spans="1:11" x14ac:dyDescent="0.2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 t="shared" si="4"/>
        <v>5</v>
      </c>
      <c r="H70" s="4">
        <f t="shared" si="5"/>
        <v>0.5</v>
      </c>
      <c r="I70" t="s">
        <v>41</v>
      </c>
      <c r="J70" t="s">
        <v>42</v>
      </c>
      <c r="K70" t="s">
        <v>16</v>
      </c>
    </row>
    <row r="71" spans="1:11" x14ac:dyDescent="0.2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 t="shared" si="4"/>
        <v>2.9999999999999991</v>
      </c>
      <c r="H71" s="4">
        <f t="shared" si="5"/>
        <v>0.29999999999999993</v>
      </c>
      <c r="I71" t="s">
        <v>43</v>
      </c>
      <c r="J71" t="s">
        <v>44</v>
      </c>
      <c r="K71" t="s">
        <v>16</v>
      </c>
    </row>
    <row r="72" spans="1:11" x14ac:dyDescent="0.2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 t="shared" si="4"/>
        <v>5</v>
      </c>
      <c r="H72" s="4">
        <f t="shared" si="5"/>
        <v>0.5</v>
      </c>
      <c r="I72" t="s">
        <v>37</v>
      </c>
      <c r="J72" t="s">
        <v>38</v>
      </c>
      <c r="K72" t="s">
        <v>16</v>
      </c>
    </row>
    <row r="73" spans="1:11" x14ac:dyDescent="0.2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 t="shared" si="4"/>
        <v>5</v>
      </c>
      <c r="H73" s="4">
        <f t="shared" si="5"/>
        <v>0.5</v>
      </c>
      <c r="I73" t="s">
        <v>41</v>
      </c>
      <c r="J73" t="s">
        <v>42</v>
      </c>
      <c r="K73" t="s">
        <v>17</v>
      </c>
    </row>
    <row r="74" spans="1:11" x14ac:dyDescent="0.2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 t="shared" si="4"/>
        <v>35</v>
      </c>
      <c r="H74" s="4">
        <f t="shared" si="5"/>
        <v>7</v>
      </c>
      <c r="I74" t="s">
        <v>41</v>
      </c>
      <c r="J74" t="s">
        <v>42</v>
      </c>
      <c r="K74" t="s">
        <v>18</v>
      </c>
    </row>
    <row r="75" spans="1:11" x14ac:dyDescent="0.2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 t="shared" si="4"/>
        <v>4.9000000000000004</v>
      </c>
      <c r="H75" s="4">
        <f t="shared" si="5"/>
        <v>0.49000000000000005</v>
      </c>
      <c r="I75" t="s">
        <v>41</v>
      </c>
      <c r="J75" t="s">
        <v>42</v>
      </c>
      <c r="K75" t="s">
        <v>16</v>
      </c>
    </row>
    <row r="76" spans="1:11" x14ac:dyDescent="0.2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 t="shared" si="4"/>
        <v>5</v>
      </c>
      <c r="H76" s="4">
        <f t="shared" si="5"/>
        <v>0.5</v>
      </c>
      <c r="I76" t="s">
        <v>43</v>
      </c>
      <c r="J76" t="s">
        <v>44</v>
      </c>
      <c r="K76" t="s">
        <v>18</v>
      </c>
    </row>
    <row r="77" spans="1:11" x14ac:dyDescent="0.2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 t="shared" si="4"/>
        <v>5</v>
      </c>
      <c r="H77" s="4">
        <f t="shared" si="5"/>
        <v>0.5</v>
      </c>
      <c r="I77" t="s">
        <v>39</v>
      </c>
      <c r="J77" t="s">
        <v>40</v>
      </c>
      <c r="K77" t="s">
        <v>16</v>
      </c>
    </row>
    <row r="78" spans="1:11" x14ac:dyDescent="0.2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 t="shared" si="4"/>
        <v>40.100000000000009</v>
      </c>
      <c r="H78" s="4">
        <f t="shared" si="5"/>
        <v>8.0200000000000014</v>
      </c>
      <c r="I78" t="s">
        <v>43</v>
      </c>
      <c r="J78" t="s">
        <v>44</v>
      </c>
      <c r="K78" t="s">
        <v>16</v>
      </c>
    </row>
    <row r="79" spans="1:11" x14ac:dyDescent="0.2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 t="shared" si="4"/>
        <v>4.9000000000000004</v>
      </c>
      <c r="H79" s="4">
        <f t="shared" si="5"/>
        <v>0.49000000000000005</v>
      </c>
      <c r="I79" t="s">
        <v>39</v>
      </c>
      <c r="J79" t="s">
        <v>40</v>
      </c>
      <c r="K79" t="s">
        <v>17</v>
      </c>
    </row>
    <row r="80" spans="1:11" x14ac:dyDescent="0.2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 t="shared" si="4"/>
        <v>4.9000000000000004</v>
      </c>
      <c r="H80" s="4">
        <f t="shared" si="5"/>
        <v>0.49000000000000005</v>
      </c>
      <c r="I80" t="s">
        <v>39</v>
      </c>
      <c r="J80" t="s">
        <v>40</v>
      </c>
      <c r="K80" t="s">
        <v>19</v>
      </c>
    </row>
    <row r="81" spans="1:11" x14ac:dyDescent="0.2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 t="shared" si="4"/>
        <v>42</v>
      </c>
      <c r="H81" s="4">
        <f t="shared" si="5"/>
        <v>8.4</v>
      </c>
      <c r="I81" t="s">
        <v>41</v>
      </c>
      <c r="J81" t="s">
        <v>42</v>
      </c>
      <c r="K81" t="s">
        <v>18</v>
      </c>
    </row>
    <row r="82" spans="1:11" x14ac:dyDescent="0.2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 t="shared" si="4"/>
        <v>5</v>
      </c>
      <c r="H82" s="4">
        <f t="shared" si="5"/>
        <v>0.5</v>
      </c>
      <c r="I82" t="s">
        <v>41</v>
      </c>
      <c r="J82" t="s">
        <v>42</v>
      </c>
      <c r="K82" t="s">
        <v>21</v>
      </c>
    </row>
    <row r="83" spans="1:11" x14ac:dyDescent="0.2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 t="shared" si="4"/>
        <v>5</v>
      </c>
      <c r="H83" s="4">
        <f t="shared" si="5"/>
        <v>0.5</v>
      </c>
      <c r="I83" t="s">
        <v>37</v>
      </c>
      <c r="J83" t="s">
        <v>38</v>
      </c>
      <c r="K83" t="s">
        <v>18</v>
      </c>
    </row>
    <row r="84" spans="1:11" x14ac:dyDescent="0.2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 t="shared" si="4"/>
        <v>5</v>
      </c>
      <c r="H84" s="4">
        <f t="shared" si="5"/>
        <v>0.5</v>
      </c>
      <c r="I84" t="s">
        <v>37</v>
      </c>
      <c r="J84" t="s">
        <v>38</v>
      </c>
      <c r="K84" t="s">
        <v>17</v>
      </c>
    </row>
    <row r="85" spans="1:11" x14ac:dyDescent="0.2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 t="shared" si="4"/>
        <v>5</v>
      </c>
      <c r="H85" s="4">
        <f t="shared" si="5"/>
        <v>0.5</v>
      </c>
      <c r="I85" t="s">
        <v>37</v>
      </c>
      <c r="J85" t="s">
        <v>38</v>
      </c>
      <c r="K85" t="s">
        <v>16</v>
      </c>
    </row>
    <row r="86" spans="1:11" x14ac:dyDescent="0.2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 t="shared" si="4"/>
        <v>40.100000000000009</v>
      </c>
      <c r="H86" s="4">
        <f t="shared" si="5"/>
        <v>8.0200000000000014</v>
      </c>
      <c r="I86" t="s">
        <v>41</v>
      </c>
      <c r="J86" t="s">
        <v>42</v>
      </c>
      <c r="K86" t="s">
        <v>17</v>
      </c>
    </row>
    <row r="87" spans="1:11" x14ac:dyDescent="0.2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 t="shared" si="4"/>
        <v>5</v>
      </c>
      <c r="H87" s="4">
        <f t="shared" si="5"/>
        <v>0.5</v>
      </c>
      <c r="I87" t="s">
        <v>43</v>
      </c>
      <c r="J87" t="s">
        <v>44</v>
      </c>
      <c r="K87" t="s">
        <v>16</v>
      </c>
    </row>
    <row r="88" spans="1:11" x14ac:dyDescent="0.2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 t="shared" si="4"/>
        <v>2.9999999999999991</v>
      </c>
      <c r="H88" s="4">
        <f t="shared" si="5"/>
        <v>0.29999999999999993</v>
      </c>
      <c r="I88" t="s">
        <v>37</v>
      </c>
      <c r="J88" t="s">
        <v>38</v>
      </c>
      <c r="K88" t="s">
        <v>18</v>
      </c>
    </row>
    <row r="89" spans="1:11" x14ac:dyDescent="0.2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 t="shared" si="4"/>
        <v>2.9999999999999991</v>
      </c>
      <c r="H89" s="4">
        <f t="shared" si="5"/>
        <v>0.29999999999999993</v>
      </c>
      <c r="I89" t="s">
        <v>37</v>
      </c>
      <c r="J89" t="s">
        <v>38</v>
      </c>
      <c r="K89" t="s">
        <v>19</v>
      </c>
    </row>
    <row r="90" spans="1:11" x14ac:dyDescent="0.2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 t="shared" si="4"/>
        <v>5</v>
      </c>
      <c r="H90" s="4">
        <f t="shared" si="5"/>
        <v>0.5</v>
      </c>
      <c r="I90" t="s">
        <v>41</v>
      </c>
      <c r="J90" t="s">
        <v>42</v>
      </c>
      <c r="K90" t="s">
        <v>17</v>
      </c>
    </row>
    <row r="91" spans="1:11" x14ac:dyDescent="0.2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 t="shared" si="4"/>
        <v>4.9000000000000004</v>
      </c>
      <c r="H91" s="4">
        <f t="shared" si="5"/>
        <v>0.49000000000000005</v>
      </c>
      <c r="I91" t="s">
        <v>37</v>
      </c>
      <c r="J91" t="s">
        <v>38</v>
      </c>
      <c r="K91" t="s">
        <v>18</v>
      </c>
    </row>
    <row r="92" spans="1:11" x14ac:dyDescent="0.2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 t="shared" si="4"/>
        <v>4.9000000000000004</v>
      </c>
      <c r="H92" s="4">
        <f t="shared" si="5"/>
        <v>0.49000000000000005</v>
      </c>
      <c r="I92" t="s">
        <v>43</v>
      </c>
      <c r="J92" t="s">
        <v>44</v>
      </c>
      <c r="K92" t="s">
        <v>17</v>
      </c>
    </row>
    <row r="93" spans="1:11" x14ac:dyDescent="0.2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 t="shared" si="4"/>
        <v>4.9000000000000004</v>
      </c>
      <c r="H93" s="4">
        <f t="shared" si="5"/>
        <v>0.49000000000000005</v>
      </c>
      <c r="I93" t="s">
        <v>41</v>
      </c>
      <c r="J93" t="s">
        <v>42</v>
      </c>
      <c r="K93" t="s">
        <v>18</v>
      </c>
    </row>
    <row r="94" spans="1:11" x14ac:dyDescent="0.2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 t="shared" si="4"/>
        <v>5</v>
      </c>
      <c r="H94" s="4">
        <f t="shared" si="5"/>
        <v>0.5</v>
      </c>
      <c r="I94" t="s">
        <v>39</v>
      </c>
      <c r="J94" t="s">
        <v>40</v>
      </c>
      <c r="K94" t="s">
        <v>16</v>
      </c>
    </row>
    <row r="95" spans="1:11" x14ac:dyDescent="0.2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 t="shared" si="4"/>
        <v>5</v>
      </c>
      <c r="H95" s="4">
        <f t="shared" si="5"/>
        <v>0.5</v>
      </c>
      <c r="I95" t="s">
        <v>41</v>
      </c>
      <c r="J95" t="s">
        <v>42</v>
      </c>
      <c r="K95" t="s">
        <v>18</v>
      </c>
    </row>
    <row r="96" spans="1:11" x14ac:dyDescent="0.2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 t="shared" si="4"/>
        <v>2.9999999999999991</v>
      </c>
      <c r="H96" s="4">
        <f t="shared" si="5"/>
        <v>0.29999999999999993</v>
      </c>
      <c r="I96" t="s">
        <v>43</v>
      </c>
      <c r="J96" t="s">
        <v>44</v>
      </c>
      <c r="K96" t="s">
        <v>16</v>
      </c>
    </row>
    <row r="97" spans="1:11" x14ac:dyDescent="0.2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 t="shared" si="4"/>
        <v>5</v>
      </c>
      <c r="H97" s="4">
        <f t="shared" si="5"/>
        <v>0.5</v>
      </c>
      <c r="I97" t="s">
        <v>41</v>
      </c>
      <c r="J97" t="s">
        <v>42</v>
      </c>
      <c r="K97" t="s">
        <v>16</v>
      </c>
    </row>
    <row r="98" spans="1:11" x14ac:dyDescent="0.2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 t="shared" ref="G98:G129" si="6">F98-E98</f>
        <v>3</v>
      </c>
      <c r="H98" s="4">
        <f t="shared" ref="H98:H129" si="7">IF(F98&gt;50,G98*0.2,G98*0.1)</f>
        <v>0.30000000000000004</v>
      </c>
      <c r="I98" t="s">
        <v>43</v>
      </c>
      <c r="J98" t="s">
        <v>44</v>
      </c>
      <c r="K98" t="s">
        <v>17</v>
      </c>
    </row>
    <row r="99" spans="1:11" x14ac:dyDescent="0.2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 t="shared" si="6"/>
        <v>4.9000000000000004</v>
      </c>
      <c r="H99" s="4">
        <f t="shared" si="7"/>
        <v>0.49000000000000005</v>
      </c>
      <c r="I99" t="s">
        <v>39</v>
      </c>
      <c r="J99" t="s">
        <v>40</v>
      </c>
      <c r="K99" t="s">
        <v>19</v>
      </c>
    </row>
    <row r="100" spans="1:11" x14ac:dyDescent="0.2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 t="shared" si="6"/>
        <v>4.9000000000000004</v>
      </c>
      <c r="H100" s="4">
        <f t="shared" si="7"/>
        <v>0.49000000000000005</v>
      </c>
      <c r="I100" t="s">
        <v>41</v>
      </c>
      <c r="J100" t="s">
        <v>42</v>
      </c>
      <c r="K100" t="s">
        <v>18</v>
      </c>
    </row>
    <row r="101" spans="1:11" x14ac:dyDescent="0.2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 t="shared" si="6"/>
        <v>5</v>
      </c>
      <c r="H101" s="4">
        <f t="shared" si="7"/>
        <v>0.5</v>
      </c>
      <c r="I101" t="s">
        <v>37</v>
      </c>
      <c r="J101" t="s">
        <v>38</v>
      </c>
      <c r="K101" t="s">
        <v>21</v>
      </c>
    </row>
    <row r="102" spans="1:11" x14ac:dyDescent="0.2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 t="shared" si="6"/>
        <v>2.9999999999999991</v>
      </c>
      <c r="H102" s="4">
        <f t="shared" si="7"/>
        <v>0.29999999999999993</v>
      </c>
      <c r="I102" t="s">
        <v>41</v>
      </c>
      <c r="J102" t="s">
        <v>42</v>
      </c>
      <c r="K102" t="s">
        <v>18</v>
      </c>
    </row>
    <row r="103" spans="1:11" x14ac:dyDescent="0.2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 t="shared" si="6"/>
        <v>64</v>
      </c>
      <c r="H103" s="4">
        <f t="shared" si="7"/>
        <v>12.8</v>
      </c>
      <c r="I103" t="s">
        <v>39</v>
      </c>
      <c r="J103" t="s">
        <v>40</v>
      </c>
      <c r="K103" t="s">
        <v>17</v>
      </c>
    </row>
    <row r="104" spans="1:11" x14ac:dyDescent="0.2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 t="shared" si="6"/>
        <v>4.9000000000000004</v>
      </c>
      <c r="H104" s="4">
        <f t="shared" si="7"/>
        <v>0.49000000000000005</v>
      </c>
      <c r="I104" t="s">
        <v>39</v>
      </c>
      <c r="J104" t="s">
        <v>40</v>
      </c>
      <c r="K104" t="s">
        <v>16</v>
      </c>
    </row>
    <row r="105" spans="1:11" x14ac:dyDescent="0.2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 t="shared" si="6"/>
        <v>4.9000000000000004</v>
      </c>
      <c r="H105" s="4">
        <f t="shared" si="7"/>
        <v>0.49000000000000005</v>
      </c>
      <c r="I105" t="s">
        <v>41</v>
      </c>
      <c r="J105" t="s">
        <v>42</v>
      </c>
      <c r="K105" t="s">
        <v>17</v>
      </c>
    </row>
    <row r="106" spans="1:11" x14ac:dyDescent="0.2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 t="shared" si="6"/>
        <v>2.9999999999999991</v>
      </c>
      <c r="H106" s="4">
        <f t="shared" si="7"/>
        <v>0.29999999999999993</v>
      </c>
      <c r="I106" t="s">
        <v>39</v>
      </c>
      <c r="J106" t="s">
        <v>40</v>
      </c>
      <c r="K106" t="s">
        <v>16</v>
      </c>
    </row>
    <row r="107" spans="1:11" x14ac:dyDescent="0.2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 t="shared" si="6"/>
        <v>40.100000000000009</v>
      </c>
      <c r="H107" s="4">
        <f t="shared" si="7"/>
        <v>8.0200000000000014</v>
      </c>
      <c r="I107" t="s">
        <v>39</v>
      </c>
      <c r="J107" t="s">
        <v>40</v>
      </c>
      <c r="K107" t="s">
        <v>18</v>
      </c>
    </row>
    <row r="108" spans="1:11" x14ac:dyDescent="0.2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 t="shared" si="6"/>
        <v>5</v>
      </c>
      <c r="H108" s="4">
        <f t="shared" si="7"/>
        <v>0.5</v>
      </c>
      <c r="I108" t="s">
        <v>43</v>
      </c>
      <c r="J108" t="s">
        <v>44</v>
      </c>
      <c r="K108" t="s">
        <v>19</v>
      </c>
    </row>
    <row r="109" spans="1:11" x14ac:dyDescent="0.2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 t="shared" si="6"/>
        <v>40.100000000000009</v>
      </c>
      <c r="H109" s="4">
        <f t="shared" si="7"/>
        <v>8.0200000000000014</v>
      </c>
      <c r="I109" t="s">
        <v>41</v>
      </c>
      <c r="J109" t="s">
        <v>42</v>
      </c>
      <c r="K109" t="s">
        <v>17</v>
      </c>
    </row>
    <row r="110" spans="1:11" x14ac:dyDescent="0.2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 t="shared" si="6"/>
        <v>158</v>
      </c>
      <c r="H110" s="4">
        <f t="shared" si="7"/>
        <v>31.6</v>
      </c>
      <c r="I110" t="s">
        <v>39</v>
      </c>
      <c r="J110" t="s">
        <v>40</v>
      </c>
      <c r="K110" t="s">
        <v>18</v>
      </c>
    </row>
    <row r="111" spans="1:11" x14ac:dyDescent="0.2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 t="shared" si="6"/>
        <v>158</v>
      </c>
      <c r="H111" s="4">
        <f t="shared" si="7"/>
        <v>31.6</v>
      </c>
      <c r="I111" t="s">
        <v>43</v>
      </c>
      <c r="J111" t="s">
        <v>44</v>
      </c>
      <c r="K111" t="s">
        <v>17</v>
      </c>
    </row>
    <row r="112" spans="1:11" x14ac:dyDescent="0.2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 t="shared" si="6"/>
        <v>35</v>
      </c>
      <c r="H112" s="4">
        <f t="shared" si="7"/>
        <v>7</v>
      </c>
      <c r="I112" t="s">
        <v>43</v>
      </c>
      <c r="J112" t="s">
        <v>44</v>
      </c>
      <c r="K112" t="s">
        <v>18</v>
      </c>
    </row>
    <row r="113" spans="1:11" x14ac:dyDescent="0.2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 t="shared" si="6"/>
        <v>35</v>
      </c>
      <c r="H113" s="4">
        <f t="shared" si="7"/>
        <v>7</v>
      </c>
      <c r="I113" t="s">
        <v>41</v>
      </c>
      <c r="J113" t="s">
        <v>42</v>
      </c>
      <c r="K113" t="s">
        <v>16</v>
      </c>
    </row>
    <row r="114" spans="1:11" x14ac:dyDescent="0.2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 t="shared" si="6"/>
        <v>40.100000000000009</v>
      </c>
      <c r="H114" s="4">
        <f t="shared" si="7"/>
        <v>8.0200000000000014</v>
      </c>
      <c r="I114" t="s">
        <v>37</v>
      </c>
      <c r="J114" t="s">
        <v>38</v>
      </c>
      <c r="K114" t="s">
        <v>18</v>
      </c>
    </row>
    <row r="115" spans="1:11" x14ac:dyDescent="0.2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 t="shared" si="6"/>
        <v>64</v>
      </c>
      <c r="H115" s="4">
        <f t="shared" si="7"/>
        <v>12.8</v>
      </c>
      <c r="I115" t="s">
        <v>39</v>
      </c>
      <c r="J115" t="s">
        <v>40</v>
      </c>
      <c r="K115" t="s">
        <v>16</v>
      </c>
    </row>
    <row r="116" spans="1:11" x14ac:dyDescent="0.2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 t="shared" si="6"/>
        <v>158</v>
      </c>
      <c r="H116" s="4">
        <f t="shared" si="7"/>
        <v>31.6</v>
      </c>
      <c r="I116" t="s">
        <v>37</v>
      </c>
      <c r="J116" t="s">
        <v>38</v>
      </c>
      <c r="K116" t="s">
        <v>16</v>
      </c>
    </row>
    <row r="117" spans="1:11" x14ac:dyDescent="0.2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 t="shared" si="6"/>
        <v>35</v>
      </c>
      <c r="H117" s="4">
        <f t="shared" si="7"/>
        <v>7</v>
      </c>
      <c r="I117" t="s">
        <v>41</v>
      </c>
      <c r="J117" t="s">
        <v>42</v>
      </c>
      <c r="K117" t="s">
        <v>17</v>
      </c>
    </row>
    <row r="118" spans="1:11" x14ac:dyDescent="0.2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 t="shared" si="6"/>
        <v>158</v>
      </c>
      <c r="H118" s="4">
        <f t="shared" si="7"/>
        <v>31.6</v>
      </c>
      <c r="I118" t="s">
        <v>43</v>
      </c>
      <c r="J118" t="s">
        <v>44</v>
      </c>
      <c r="K118" t="s">
        <v>19</v>
      </c>
    </row>
    <row r="119" spans="1:11" x14ac:dyDescent="0.2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 t="shared" si="6"/>
        <v>40.100000000000009</v>
      </c>
      <c r="H119" s="4">
        <f t="shared" si="7"/>
        <v>8.0200000000000014</v>
      </c>
      <c r="I119" t="s">
        <v>39</v>
      </c>
      <c r="J119" t="s">
        <v>40</v>
      </c>
      <c r="K119" t="s">
        <v>18</v>
      </c>
    </row>
    <row r="120" spans="1:11" x14ac:dyDescent="0.2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 t="shared" si="6"/>
        <v>64</v>
      </c>
      <c r="H120" s="4">
        <f t="shared" si="7"/>
        <v>12.8</v>
      </c>
      <c r="I120" t="s">
        <v>37</v>
      </c>
      <c r="J120" t="s">
        <v>38</v>
      </c>
      <c r="K120" t="s">
        <v>21</v>
      </c>
    </row>
    <row r="121" spans="1:11" x14ac:dyDescent="0.2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 t="shared" si="6"/>
        <v>64</v>
      </c>
      <c r="H121" s="4">
        <f t="shared" si="7"/>
        <v>12.8</v>
      </c>
      <c r="I121" t="s">
        <v>41</v>
      </c>
      <c r="J121" t="s">
        <v>42</v>
      </c>
      <c r="K121" t="s">
        <v>18</v>
      </c>
    </row>
    <row r="122" spans="1:11" x14ac:dyDescent="0.2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 t="shared" si="6"/>
        <v>42</v>
      </c>
      <c r="H122" s="4">
        <f t="shared" si="7"/>
        <v>8.4</v>
      </c>
      <c r="I122" t="s">
        <v>41</v>
      </c>
      <c r="J122" t="s">
        <v>42</v>
      </c>
      <c r="K122" t="s">
        <v>17</v>
      </c>
    </row>
    <row r="123" spans="1:11" x14ac:dyDescent="0.2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 t="shared" si="6"/>
        <v>158</v>
      </c>
      <c r="H123" s="4">
        <f t="shared" si="7"/>
        <v>31.6</v>
      </c>
      <c r="I123" t="s">
        <v>41</v>
      </c>
      <c r="J123" t="s">
        <v>42</v>
      </c>
      <c r="K123" t="s">
        <v>16</v>
      </c>
    </row>
    <row r="124" spans="1:11" x14ac:dyDescent="0.2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 t="shared" si="6"/>
        <v>40.100000000000009</v>
      </c>
      <c r="H124" s="4">
        <f t="shared" si="7"/>
        <v>8.0200000000000014</v>
      </c>
      <c r="I124" t="s">
        <v>41</v>
      </c>
      <c r="J124" t="s">
        <v>42</v>
      </c>
      <c r="K124" t="s">
        <v>17</v>
      </c>
    </row>
    <row r="125" spans="1:11" x14ac:dyDescent="0.2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 t="shared" si="6"/>
        <v>42</v>
      </c>
      <c r="H125" s="4">
        <f t="shared" si="7"/>
        <v>8.4</v>
      </c>
      <c r="I125" t="s">
        <v>41</v>
      </c>
      <c r="J125" t="s">
        <v>42</v>
      </c>
      <c r="K125" t="s">
        <v>16</v>
      </c>
    </row>
    <row r="126" spans="1:11" x14ac:dyDescent="0.2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 t="shared" si="6"/>
        <v>64</v>
      </c>
      <c r="H126" s="4">
        <f t="shared" si="7"/>
        <v>12.8</v>
      </c>
      <c r="I126" t="s">
        <v>41</v>
      </c>
      <c r="J126" t="s">
        <v>42</v>
      </c>
      <c r="K126" t="s">
        <v>18</v>
      </c>
    </row>
    <row r="127" spans="1:11" x14ac:dyDescent="0.2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 t="shared" si="6"/>
        <v>3</v>
      </c>
      <c r="H127" s="4">
        <f t="shared" si="7"/>
        <v>0.30000000000000004</v>
      </c>
      <c r="I127" t="s">
        <v>41</v>
      </c>
      <c r="J127" t="s">
        <v>42</v>
      </c>
      <c r="K127" t="s">
        <v>19</v>
      </c>
    </row>
    <row r="128" spans="1:11" x14ac:dyDescent="0.2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 t="shared" si="6"/>
        <v>158</v>
      </c>
      <c r="H128" s="4">
        <f t="shared" si="7"/>
        <v>31.6</v>
      </c>
      <c r="I128" t="s">
        <v>37</v>
      </c>
      <c r="J128" t="s">
        <v>38</v>
      </c>
      <c r="K128" t="s">
        <v>17</v>
      </c>
    </row>
    <row r="129" spans="1:11" x14ac:dyDescent="0.2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 t="shared" si="6"/>
        <v>35</v>
      </c>
      <c r="H129" s="4">
        <f t="shared" si="7"/>
        <v>7</v>
      </c>
      <c r="I129" t="s">
        <v>39</v>
      </c>
      <c r="J129" t="s">
        <v>40</v>
      </c>
      <c r="K129" t="s">
        <v>18</v>
      </c>
    </row>
    <row r="130" spans="1:11" x14ac:dyDescent="0.2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 t="shared" ref="G130:G161" si="8">F130-E130</f>
        <v>40.100000000000009</v>
      </c>
      <c r="H130" s="4">
        <f t="shared" ref="H130:H161" si="9">IF(F130&gt;50,G130*0.2,G130*0.1)</f>
        <v>8.0200000000000014</v>
      </c>
      <c r="I130" t="s">
        <v>43</v>
      </c>
      <c r="J130" t="s">
        <v>44</v>
      </c>
      <c r="K130" t="s">
        <v>17</v>
      </c>
    </row>
    <row r="131" spans="1:11" x14ac:dyDescent="0.2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 t="shared" si="8"/>
        <v>42</v>
      </c>
      <c r="H131" s="4">
        <f t="shared" si="9"/>
        <v>8.4</v>
      </c>
      <c r="I131" t="s">
        <v>43</v>
      </c>
      <c r="J131" t="s">
        <v>44</v>
      </c>
      <c r="K131" t="s">
        <v>18</v>
      </c>
    </row>
    <row r="132" spans="1:11" x14ac:dyDescent="0.2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 t="shared" si="8"/>
        <v>3</v>
      </c>
      <c r="H132" s="4">
        <f t="shared" si="9"/>
        <v>0.30000000000000004</v>
      </c>
      <c r="I132" t="s">
        <v>43</v>
      </c>
      <c r="J132" t="s">
        <v>44</v>
      </c>
      <c r="K132" t="s">
        <v>16</v>
      </c>
    </row>
    <row r="133" spans="1:11" x14ac:dyDescent="0.2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 t="shared" si="8"/>
        <v>3</v>
      </c>
      <c r="H133" s="4">
        <f t="shared" si="9"/>
        <v>0.30000000000000004</v>
      </c>
      <c r="I133" t="s">
        <v>43</v>
      </c>
      <c r="J133" t="s">
        <v>44</v>
      </c>
      <c r="K133" t="s">
        <v>18</v>
      </c>
    </row>
    <row r="134" spans="1:11" x14ac:dyDescent="0.2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 t="shared" si="8"/>
        <v>40.100000000000009</v>
      </c>
      <c r="H134" s="4">
        <f t="shared" si="9"/>
        <v>8.0200000000000014</v>
      </c>
      <c r="I134" t="s">
        <v>37</v>
      </c>
      <c r="J134" t="s">
        <v>38</v>
      </c>
      <c r="K134" t="s">
        <v>16</v>
      </c>
    </row>
    <row r="135" spans="1:11" x14ac:dyDescent="0.2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 t="shared" si="8"/>
        <v>40.100000000000009</v>
      </c>
      <c r="H135" s="4">
        <f t="shared" si="9"/>
        <v>8.0200000000000014</v>
      </c>
      <c r="I135" t="s">
        <v>41</v>
      </c>
      <c r="J135" t="s">
        <v>42</v>
      </c>
      <c r="K135" t="s">
        <v>16</v>
      </c>
    </row>
    <row r="136" spans="1:11" x14ac:dyDescent="0.2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 t="shared" si="8"/>
        <v>158</v>
      </c>
      <c r="H136" s="4">
        <f t="shared" si="9"/>
        <v>31.6</v>
      </c>
      <c r="I136" t="s">
        <v>37</v>
      </c>
      <c r="J136" t="s">
        <v>38</v>
      </c>
      <c r="K136" t="s">
        <v>17</v>
      </c>
    </row>
    <row r="137" spans="1:11" x14ac:dyDescent="0.2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 t="shared" si="8"/>
        <v>64</v>
      </c>
      <c r="H137" s="4">
        <f t="shared" si="9"/>
        <v>12.8</v>
      </c>
      <c r="I137" t="s">
        <v>41</v>
      </c>
      <c r="J137" t="s">
        <v>42</v>
      </c>
      <c r="K137" t="s">
        <v>19</v>
      </c>
    </row>
    <row r="138" spans="1:11" x14ac:dyDescent="0.2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 t="shared" si="8"/>
        <v>40.100000000000009</v>
      </c>
      <c r="H138" s="4">
        <f t="shared" si="9"/>
        <v>8.0200000000000014</v>
      </c>
      <c r="I138" t="s">
        <v>39</v>
      </c>
      <c r="J138" t="s">
        <v>40</v>
      </c>
      <c r="K138" t="s">
        <v>18</v>
      </c>
    </row>
    <row r="139" spans="1:11" x14ac:dyDescent="0.2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 t="shared" si="8"/>
        <v>158</v>
      </c>
      <c r="H139" s="4">
        <f t="shared" si="9"/>
        <v>31.6</v>
      </c>
      <c r="I139" t="s">
        <v>37</v>
      </c>
      <c r="J139" t="s">
        <v>38</v>
      </c>
      <c r="K139" t="s">
        <v>21</v>
      </c>
    </row>
    <row r="140" spans="1:11" x14ac:dyDescent="0.2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 t="shared" si="8"/>
        <v>42</v>
      </c>
      <c r="H140" s="4">
        <f t="shared" si="9"/>
        <v>8.4</v>
      </c>
      <c r="I140" t="s">
        <v>41</v>
      </c>
      <c r="J140" t="s">
        <v>42</v>
      </c>
      <c r="K140" t="s">
        <v>18</v>
      </c>
    </row>
    <row r="141" spans="1:11" x14ac:dyDescent="0.2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 t="shared" si="8"/>
        <v>42</v>
      </c>
      <c r="H141" s="4">
        <f t="shared" si="9"/>
        <v>8.4</v>
      </c>
      <c r="I141" t="s">
        <v>39</v>
      </c>
      <c r="J141" t="s">
        <v>40</v>
      </c>
      <c r="K141" t="s">
        <v>17</v>
      </c>
    </row>
    <row r="142" spans="1:11" x14ac:dyDescent="0.2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 t="shared" si="8"/>
        <v>3</v>
      </c>
      <c r="H142" s="4">
        <f t="shared" si="9"/>
        <v>0.30000000000000004</v>
      </c>
      <c r="I142" t="s">
        <v>39</v>
      </c>
      <c r="J142" t="s">
        <v>40</v>
      </c>
      <c r="K142" t="s">
        <v>16</v>
      </c>
    </row>
    <row r="143" spans="1:11" x14ac:dyDescent="0.2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 t="shared" si="8"/>
        <v>64</v>
      </c>
      <c r="H143" s="4">
        <f t="shared" si="9"/>
        <v>12.8</v>
      </c>
      <c r="I143" t="s">
        <v>39</v>
      </c>
      <c r="J143" t="s">
        <v>40</v>
      </c>
      <c r="K143" t="s">
        <v>17</v>
      </c>
    </row>
    <row r="144" spans="1:11" x14ac:dyDescent="0.2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 t="shared" si="8"/>
        <v>40.100000000000009</v>
      </c>
      <c r="H144" s="4">
        <f t="shared" si="9"/>
        <v>8.0200000000000014</v>
      </c>
      <c r="I144" t="s">
        <v>43</v>
      </c>
      <c r="J144" t="s">
        <v>44</v>
      </c>
      <c r="K144" t="s">
        <v>16</v>
      </c>
    </row>
    <row r="145" spans="1:11" x14ac:dyDescent="0.2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 t="shared" si="8"/>
        <v>64</v>
      </c>
      <c r="H145" s="4">
        <f t="shared" si="9"/>
        <v>12.8</v>
      </c>
      <c r="I145" t="s">
        <v>43</v>
      </c>
      <c r="J145" t="s">
        <v>44</v>
      </c>
      <c r="K145" t="s">
        <v>18</v>
      </c>
    </row>
    <row r="146" spans="1:11" x14ac:dyDescent="0.2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 t="shared" si="8"/>
        <v>42</v>
      </c>
      <c r="H146" s="4">
        <f t="shared" si="9"/>
        <v>8.4</v>
      </c>
      <c r="I146" t="s">
        <v>43</v>
      </c>
      <c r="J146" t="s">
        <v>44</v>
      </c>
      <c r="K146" t="s">
        <v>19</v>
      </c>
    </row>
    <row r="147" spans="1:11" x14ac:dyDescent="0.2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 t="shared" si="8"/>
        <v>158</v>
      </c>
      <c r="H147" s="4">
        <f t="shared" si="9"/>
        <v>31.6</v>
      </c>
      <c r="I147" t="s">
        <v>43</v>
      </c>
      <c r="J147" t="s">
        <v>44</v>
      </c>
      <c r="K147" t="s">
        <v>17</v>
      </c>
    </row>
    <row r="148" spans="1:11" x14ac:dyDescent="0.2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 t="shared" si="8"/>
        <v>40.100000000000009</v>
      </c>
      <c r="H148" s="4">
        <f t="shared" si="9"/>
        <v>8.0200000000000014</v>
      </c>
      <c r="I148" t="s">
        <v>37</v>
      </c>
      <c r="J148" t="s">
        <v>38</v>
      </c>
      <c r="K148" t="s">
        <v>18</v>
      </c>
    </row>
    <row r="149" spans="1:11" x14ac:dyDescent="0.2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 t="shared" si="8"/>
        <v>3</v>
      </c>
      <c r="H149" s="4">
        <f t="shared" si="9"/>
        <v>0.30000000000000004</v>
      </c>
      <c r="I149" t="s">
        <v>41</v>
      </c>
      <c r="J149" t="s">
        <v>42</v>
      </c>
      <c r="K149" t="s">
        <v>16</v>
      </c>
    </row>
    <row r="150" spans="1:11" x14ac:dyDescent="0.2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 t="shared" si="8"/>
        <v>158</v>
      </c>
      <c r="H150" s="4">
        <f t="shared" si="9"/>
        <v>31.6</v>
      </c>
      <c r="I150" t="s">
        <v>37</v>
      </c>
      <c r="J150" t="s">
        <v>38</v>
      </c>
      <c r="K150" t="s">
        <v>16</v>
      </c>
    </row>
    <row r="151" spans="1:11" x14ac:dyDescent="0.2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 t="shared" si="8"/>
        <v>64</v>
      </c>
      <c r="H151" s="4">
        <f t="shared" si="9"/>
        <v>12.8</v>
      </c>
      <c r="I151" t="s">
        <v>41</v>
      </c>
      <c r="J151" t="s">
        <v>42</v>
      </c>
      <c r="K151" t="s">
        <v>21</v>
      </c>
    </row>
    <row r="152" spans="1:11" x14ac:dyDescent="0.2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 t="shared" si="8"/>
        <v>64</v>
      </c>
      <c r="H152" s="4">
        <f t="shared" si="9"/>
        <v>12.8</v>
      </c>
      <c r="I152" t="s">
        <v>39</v>
      </c>
      <c r="J152" t="s">
        <v>40</v>
      </c>
      <c r="K152" t="s">
        <v>18</v>
      </c>
    </row>
    <row r="153" spans="1:11" x14ac:dyDescent="0.2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 t="shared" si="8"/>
        <v>42</v>
      </c>
      <c r="H153" s="4">
        <f t="shared" si="9"/>
        <v>8.4</v>
      </c>
      <c r="I153" t="s">
        <v>37</v>
      </c>
      <c r="J153" t="s">
        <v>38</v>
      </c>
      <c r="K153" t="s">
        <v>17</v>
      </c>
    </row>
    <row r="154" spans="1:11" x14ac:dyDescent="0.2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 t="shared" si="8"/>
        <v>158</v>
      </c>
      <c r="H154" s="4">
        <f t="shared" si="9"/>
        <v>31.6</v>
      </c>
      <c r="I154" t="s">
        <v>41</v>
      </c>
      <c r="J154" t="s">
        <v>42</v>
      </c>
      <c r="K154" t="s">
        <v>16</v>
      </c>
    </row>
    <row r="155" spans="1:11" x14ac:dyDescent="0.2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 t="shared" si="8"/>
        <v>40.100000000000009</v>
      </c>
      <c r="H155" s="4">
        <f t="shared" si="9"/>
        <v>8.0200000000000014</v>
      </c>
      <c r="I155" t="s">
        <v>39</v>
      </c>
      <c r="J155" t="s">
        <v>40</v>
      </c>
      <c r="K155" t="s">
        <v>17</v>
      </c>
    </row>
    <row r="156" spans="1:11" x14ac:dyDescent="0.2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 t="shared" si="8"/>
        <v>42</v>
      </c>
      <c r="H156" s="4">
        <f t="shared" si="9"/>
        <v>8.4</v>
      </c>
      <c r="I156" t="s">
        <v>41</v>
      </c>
      <c r="J156" t="s">
        <v>42</v>
      </c>
      <c r="K156" t="s">
        <v>16</v>
      </c>
    </row>
    <row r="157" spans="1:11" x14ac:dyDescent="0.2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 t="shared" si="8"/>
        <v>64</v>
      </c>
      <c r="H157" s="4">
        <f t="shared" si="9"/>
        <v>12.8</v>
      </c>
      <c r="I157" t="s">
        <v>41</v>
      </c>
      <c r="J157" t="s">
        <v>42</v>
      </c>
      <c r="K157" t="s">
        <v>18</v>
      </c>
    </row>
    <row r="158" spans="1:11" x14ac:dyDescent="0.2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 t="shared" si="8"/>
        <v>3</v>
      </c>
      <c r="H158" s="4">
        <f t="shared" si="9"/>
        <v>0.30000000000000004</v>
      </c>
      <c r="I158" t="s">
        <v>41</v>
      </c>
      <c r="J158" t="s">
        <v>42</v>
      </c>
      <c r="K158" t="s">
        <v>19</v>
      </c>
    </row>
    <row r="159" spans="1:11" x14ac:dyDescent="0.2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 t="shared" si="8"/>
        <v>158</v>
      </c>
      <c r="H159" s="4">
        <f t="shared" si="9"/>
        <v>31.6</v>
      </c>
      <c r="I159" t="s">
        <v>37</v>
      </c>
      <c r="J159" t="s">
        <v>38</v>
      </c>
      <c r="K159" t="s">
        <v>17</v>
      </c>
    </row>
    <row r="160" spans="1:11" x14ac:dyDescent="0.2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 t="shared" si="8"/>
        <v>35</v>
      </c>
      <c r="H160" s="4">
        <f t="shared" si="9"/>
        <v>7</v>
      </c>
      <c r="I160" t="s">
        <v>41</v>
      </c>
      <c r="J160" t="s">
        <v>42</v>
      </c>
      <c r="K160" t="s">
        <v>18</v>
      </c>
    </row>
    <row r="161" spans="1:11" x14ac:dyDescent="0.2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 t="shared" si="8"/>
        <v>40.100000000000009</v>
      </c>
      <c r="H161" s="4">
        <f t="shared" si="9"/>
        <v>8.0200000000000014</v>
      </c>
      <c r="I161" t="s">
        <v>43</v>
      </c>
      <c r="J161" t="s">
        <v>44</v>
      </c>
      <c r="K161" t="s">
        <v>17</v>
      </c>
    </row>
    <row r="162" spans="1:11" x14ac:dyDescent="0.2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 t="shared" ref="G162:G193" si="10">F162-E162</f>
        <v>42</v>
      </c>
      <c r="H162" s="4">
        <f t="shared" ref="H162:H193" si="11">IF(F162&gt;50,G162*0.2,G162*0.1)</f>
        <v>8.4</v>
      </c>
      <c r="I162" t="s">
        <v>39</v>
      </c>
      <c r="J162" t="s">
        <v>40</v>
      </c>
      <c r="K162" t="s">
        <v>18</v>
      </c>
    </row>
    <row r="163" spans="1:11" x14ac:dyDescent="0.2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 t="shared" si="10"/>
        <v>3</v>
      </c>
      <c r="H163" s="4">
        <f t="shared" si="11"/>
        <v>0.30000000000000004</v>
      </c>
      <c r="I163" t="s">
        <v>37</v>
      </c>
      <c r="J163" t="s">
        <v>38</v>
      </c>
      <c r="K163" t="s">
        <v>16</v>
      </c>
    </row>
    <row r="164" spans="1:11" x14ac:dyDescent="0.2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 t="shared" si="10"/>
        <v>3</v>
      </c>
      <c r="H164" s="4">
        <f t="shared" si="11"/>
        <v>0.30000000000000004</v>
      </c>
      <c r="I164" t="s">
        <v>41</v>
      </c>
      <c r="J164" t="s">
        <v>42</v>
      </c>
      <c r="K164" t="s">
        <v>18</v>
      </c>
    </row>
    <row r="165" spans="1:11" x14ac:dyDescent="0.2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 t="shared" si="10"/>
        <v>40.100000000000009</v>
      </c>
      <c r="H165" s="4">
        <f t="shared" si="11"/>
        <v>8.0200000000000014</v>
      </c>
      <c r="I165" t="s">
        <v>41</v>
      </c>
      <c r="J165" t="s">
        <v>42</v>
      </c>
      <c r="K165" t="s">
        <v>16</v>
      </c>
    </row>
    <row r="166" spans="1:11" x14ac:dyDescent="0.2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 t="shared" si="10"/>
        <v>40.100000000000009</v>
      </c>
      <c r="H166" s="4">
        <f t="shared" si="11"/>
        <v>8.0200000000000014</v>
      </c>
      <c r="I166" t="s">
        <v>41</v>
      </c>
      <c r="J166" t="s">
        <v>42</v>
      </c>
      <c r="K166" t="s">
        <v>16</v>
      </c>
    </row>
    <row r="167" spans="1:11" x14ac:dyDescent="0.2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 t="shared" si="10"/>
        <v>158</v>
      </c>
      <c r="H167" s="4">
        <f t="shared" si="11"/>
        <v>31.6</v>
      </c>
      <c r="I167" t="s">
        <v>41</v>
      </c>
      <c r="J167" t="s">
        <v>42</v>
      </c>
      <c r="K167" t="s">
        <v>17</v>
      </c>
    </row>
    <row r="168" spans="1:11" x14ac:dyDescent="0.2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 t="shared" si="10"/>
        <v>64</v>
      </c>
      <c r="H168" s="4">
        <f t="shared" si="11"/>
        <v>12.8</v>
      </c>
      <c r="I168" t="s">
        <v>41</v>
      </c>
      <c r="J168" t="s">
        <v>42</v>
      </c>
      <c r="K168" t="s">
        <v>19</v>
      </c>
    </row>
    <row r="169" spans="1:11" x14ac:dyDescent="0.2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 t="shared" si="10"/>
        <v>40.100000000000009</v>
      </c>
      <c r="H169" s="4">
        <f t="shared" si="11"/>
        <v>8.0200000000000014</v>
      </c>
      <c r="I169" t="s">
        <v>41</v>
      </c>
      <c r="J169" t="s">
        <v>42</v>
      </c>
      <c r="K169" t="s">
        <v>18</v>
      </c>
    </row>
    <row r="170" spans="1:11" x14ac:dyDescent="0.2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 t="shared" si="10"/>
        <v>158</v>
      </c>
      <c r="H170" s="4">
        <f t="shared" si="11"/>
        <v>31.6</v>
      </c>
      <c r="I170" t="s">
        <v>41</v>
      </c>
      <c r="J170" t="s">
        <v>42</v>
      </c>
      <c r="K170" t="s">
        <v>21</v>
      </c>
    </row>
    <row r="171" spans="1:11" x14ac:dyDescent="0.2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 t="shared" si="10"/>
        <v>42</v>
      </c>
      <c r="H171" s="4">
        <f t="shared" si="11"/>
        <v>8.4</v>
      </c>
      <c r="I171" t="s">
        <v>37</v>
      </c>
      <c r="J171" t="s">
        <v>38</v>
      </c>
      <c r="K171" t="s">
        <v>18</v>
      </c>
    </row>
    <row r="172" spans="1:11" x14ac:dyDescent="0.2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 t="shared" si="10"/>
        <v>42</v>
      </c>
      <c r="H172" s="4">
        <f t="shared" si="11"/>
        <v>8.4</v>
      </c>
      <c r="I172" t="s">
        <v>39</v>
      </c>
      <c r="J172" t="s">
        <v>40</v>
      </c>
      <c r="K172" t="s">
        <v>17</v>
      </c>
    </row>
    <row r="174" spans="1:11" x14ac:dyDescent="0.2">
      <c r="A174" s="1" t="s">
        <v>47</v>
      </c>
      <c r="F174" s="4">
        <f>SUM(F2:F172)</f>
        <v>17110.599999999995</v>
      </c>
    </row>
    <row r="175" spans="1:11" x14ac:dyDescent="0.2">
      <c r="A175" s="1" t="s">
        <v>48</v>
      </c>
      <c r="F175" s="4">
        <f>SUMIF(F2:F172,"&gt;50")</f>
        <v>16088.399999999994</v>
      </c>
    </row>
    <row r="176" spans="1:11" x14ac:dyDescent="0.2">
      <c r="A176" s="1" t="s">
        <v>49</v>
      </c>
      <c r="F176" s="4">
        <f>SUMIF(F2:F172,"&lt;=50")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 Chart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Asare, Sarpong Kwadwo</cp:lastModifiedBy>
  <dcterms:created xsi:type="dcterms:W3CDTF">2014-06-11T22:14:31Z</dcterms:created>
  <dcterms:modified xsi:type="dcterms:W3CDTF">2023-11-07T05:48:57Z</dcterms:modified>
</cp:coreProperties>
</file>