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\Documents\"/>
    </mc:Choice>
  </mc:AlternateContent>
  <xr:revisionPtr revIDLastSave="0" documentId="8_{C76BFA98-AAB1-4284-818F-1CB705863E9B}" xr6:coauthVersionLast="36" xr6:coauthVersionMax="36" xr10:uidLastSave="{00000000-0000-0000-0000-000000000000}"/>
  <bookViews>
    <workbookView xWindow="0" yWindow="0" windowWidth="20490" windowHeight="7545" xr2:uid="{18369003-9176-4584-8FCF-2336ED60756B}"/>
  </bookViews>
  <sheets>
    <sheet name="dashboard" sheetId="1" r:id="rId1"/>
    <sheet name="help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D5" i="2"/>
  <c r="F5" i="2" l="1"/>
  <c r="G5" i="2"/>
</calcChain>
</file>

<file path=xl/sharedStrings.xml><?xml version="1.0" encoding="utf-8"?>
<sst xmlns="http://schemas.openxmlformats.org/spreadsheetml/2006/main" count="22" uniqueCount="21">
  <si>
    <t>Earning &amp; Expence-2023</t>
  </si>
  <si>
    <t>Serial No</t>
  </si>
  <si>
    <t>Date</t>
  </si>
  <si>
    <t>Earning</t>
  </si>
  <si>
    <t>Amount</t>
  </si>
  <si>
    <t xml:space="preserve">Serial </t>
  </si>
  <si>
    <t>Expence</t>
  </si>
  <si>
    <t>Savings</t>
  </si>
  <si>
    <t>Loan</t>
  </si>
  <si>
    <t>Salary</t>
  </si>
  <si>
    <t>House rent</t>
  </si>
  <si>
    <t xml:space="preserve">Amount </t>
  </si>
  <si>
    <t>Date2</t>
  </si>
  <si>
    <t>Online income</t>
  </si>
  <si>
    <t>Gas bill</t>
  </si>
  <si>
    <t>Food Delivery</t>
  </si>
  <si>
    <t>electic bill</t>
  </si>
  <si>
    <t>Health</t>
  </si>
  <si>
    <t>Comission</t>
  </si>
  <si>
    <t>cloth</t>
  </si>
  <si>
    <t>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</si>
</sst>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409574</xdr:colOff>
      <xdr:row>3</xdr:row>
      <xdr:rowOff>176212</xdr:rowOff>
    </xdr:from>
    <xdr:to>
      <xdr:col>3</xdr:col>
      <xdr:colOff>200024</xdr:colOff>
      <xdr:row>7</xdr:row>
      <xdr:rowOff>42862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04E8371-B270-4722-A487-A4F2D2E548D4}"/>
            </a:ext>
          </a:extLst>
        </xdr:cNvPr>
        <xdr:cNvSpPr/>
      </xdr:nvSpPr>
      <xdr:spPr>
        <a:xfrm>
          <a:off x="1019174" y="795337"/>
          <a:ext cx="1247775" cy="628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644524</xdr:colOff>
      <xdr:row>3</xdr:row>
      <xdr:rowOff>138112</xdr:rowOff>
    </xdr:from>
    <xdr:to>
      <xdr:col>5</xdr:col>
      <xdr:colOff>133350</xdr:colOff>
      <xdr:row>7</xdr:row>
      <xdr:rowOff>4762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9499F77-C21C-4281-9EAB-C225410EFFB9}"/>
            </a:ext>
          </a:extLst>
        </xdr:cNvPr>
        <xdr:cNvSpPr/>
      </xdr:nvSpPr>
      <xdr:spPr>
        <a:xfrm>
          <a:off x="2711449" y="757237"/>
          <a:ext cx="1184276" cy="628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498474</xdr:colOff>
      <xdr:row>3</xdr:row>
      <xdr:rowOff>176212</xdr:rowOff>
    </xdr:from>
    <xdr:to>
      <xdr:col>7</xdr:col>
      <xdr:colOff>422274</xdr:colOff>
      <xdr:row>7</xdr:row>
      <xdr:rowOff>42862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81E2219-7FC7-4720-B8B6-26F1820BEFC9}"/>
            </a:ext>
          </a:extLst>
        </xdr:cNvPr>
        <xdr:cNvSpPr/>
      </xdr:nvSpPr>
      <xdr:spPr>
        <a:xfrm>
          <a:off x="4994274" y="795337"/>
          <a:ext cx="1247775" cy="628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647699</xdr:colOff>
      <xdr:row>3</xdr:row>
      <xdr:rowOff>157162</xdr:rowOff>
    </xdr:from>
    <xdr:to>
      <xdr:col>8</xdr:col>
      <xdr:colOff>885825</xdr:colOff>
      <xdr:row>7</xdr:row>
      <xdr:rowOff>23812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9F53DC1-2279-445A-A9E4-44B57DAD88E6}"/>
            </a:ext>
          </a:extLst>
        </xdr:cNvPr>
        <xdr:cNvSpPr/>
      </xdr:nvSpPr>
      <xdr:spPr>
        <a:xfrm>
          <a:off x="5734049" y="776287"/>
          <a:ext cx="1104901" cy="628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695326</xdr:colOff>
      <xdr:row>3</xdr:row>
      <xdr:rowOff>161926</xdr:rowOff>
    </xdr:from>
    <xdr:to>
      <xdr:col>8</xdr:col>
      <xdr:colOff>161925</xdr:colOff>
      <xdr:row>7</xdr:row>
      <xdr:rowOff>56152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C997C7-CED5-4359-89FE-769E48D8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6" y="781051"/>
          <a:ext cx="333374" cy="656226"/>
        </a:xfrm>
        <a:prstGeom prst="rect">
          <a:avLst/>
        </a:prstGeom>
      </xdr:spPr>
    </xdr:pic>
    <xdr:clientData/>
  </xdr:twoCellAnchor>
  <xdr:twoCellAnchor editAs="oneCell">
    <xdr:from>
      <xdr:col>5</xdr:col>
      <xdr:colOff>407175</xdr:colOff>
      <xdr:row>3</xdr:row>
      <xdr:rowOff>114300</xdr:rowOff>
    </xdr:from>
    <xdr:to>
      <xdr:col>6</xdr:col>
      <xdr:colOff>400050</xdr:colOff>
      <xdr:row>7</xdr:row>
      <xdr:rowOff>86093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DDD930-4BE0-4BCC-BDBD-8AF4E469E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9550" y="733425"/>
          <a:ext cx="602475" cy="733793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523875</xdr:colOff>
      <xdr:row>3</xdr:row>
      <xdr:rowOff>76200</xdr:rowOff>
    </xdr:from>
    <xdr:to>
      <xdr:col>4</xdr:col>
      <xdr:colOff>178943</xdr:colOff>
      <xdr:row>7</xdr:row>
      <xdr:rowOff>112268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95864FB-D422-43C8-A94B-3AD475111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695325"/>
          <a:ext cx="664718" cy="79806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4</xdr:row>
      <xdr:rowOff>38100</xdr:rowOff>
    </xdr:from>
    <xdr:to>
      <xdr:col>2</xdr:col>
      <xdr:colOff>119394</xdr:colOff>
      <xdr:row>7</xdr:row>
      <xdr:rowOff>5094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1A7925B-DC22-4C65-B5A0-72DBC18D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847725"/>
          <a:ext cx="481344" cy="538494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4</xdr:row>
      <xdr:rowOff>9525</xdr:rowOff>
    </xdr:from>
    <xdr:to>
      <xdr:col>3</xdr:col>
      <xdr:colOff>76200</xdr:colOff>
      <xdr:row>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7A6AC2A-4AF1-422A-B5C8-F57B65294CFC}"/>
            </a:ext>
          </a:extLst>
        </xdr:cNvPr>
        <xdr:cNvSpPr/>
      </xdr:nvSpPr>
      <xdr:spPr>
        <a:xfrm>
          <a:off x="1409700" y="819150"/>
          <a:ext cx="733425" cy="2571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accent4">
                  <a:lumMod val="60000"/>
                  <a:lumOff val="40000"/>
                </a:schemeClr>
              </a:solidFill>
            </a:rPr>
            <a:t>Earnings</a:t>
          </a:r>
        </a:p>
      </xdr:txBody>
    </xdr:sp>
    <xdr:clientData/>
  </xdr:twoCellAnchor>
  <xdr:twoCellAnchor>
    <xdr:from>
      <xdr:col>8</xdr:col>
      <xdr:colOff>228600</xdr:colOff>
      <xdr:row>3</xdr:row>
      <xdr:rowOff>161925</xdr:rowOff>
    </xdr:from>
    <xdr:to>
      <xdr:col>8</xdr:col>
      <xdr:colOff>866775</xdr:colOff>
      <xdr:row>5</xdr:row>
      <xdr:rowOff>38100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2529713-37BB-4C14-9BD1-B39C25A4A4A3}"/>
            </a:ext>
          </a:extLst>
        </xdr:cNvPr>
        <xdr:cNvSpPr/>
      </xdr:nvSpPr>
      <xdr:spPr>
        <a:xfrm>
          <a:off x="6181725" y="781050"/>
          <a:ext cx="638175" cy="2571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accent4">
                  <a:lumMod val="60000"/>
                  <a:lumOff val="40000"/>
                </a:schemeClr>
              </a:solidFill>
            </a:rPr>
            <a:t>Loan</a:t>
          </a:r>
        </a:p>
      </xdr:txBody>
    </xdr:sp>
    <xdr:clientData/>
  </xdr:twoCellAnchor>
  <xdr:twoCellAnchor>
    <xdr:from>
      <xdr:col>6</xdr:col>
      <xdr:colOff>381000</xdr:colOff>
      <xdr:row>4</xdr:row>
      <xdr:rowOff>0</xdr:rowOff>
    </xdr:from>
    <xdr:to>
      <xdr:col>7</xdr:col>
      <xdr:colOff>400050</xdr:colOff>
      <xdr:row>5</xdr:row>
      <xdr:rowOff>66675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D29365E-A1CE-4196-AB8F-00EC0424ABFA}"/>
            </a:ext>
          </a:extLst>
        </xdr:cNvPr>
        <xdr:cNvSpPr/>
      </xdr:nvSpPr>
      <xdr:spPr>
        <a:xfrm>
          <a:off x="5486400" y="809625"/>
          <a:ext cx="733425" cy="2571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accent4">
                  <a:lumMod val="60000"/>
                  <a:lumOff val="40000"/>
                </a:schemeClr>
              </a:solidFill>
            </a:rPr>
            <a:t>Saving</a:t>
          </a:r>
        </a:p>
      </xdr:txBody>
    </xdr:sp>
    <xdr:clientData/>
  </xdr:twoCellAnchor>
  <xdr:twoCellAnchor>
    <xdr:from>
      <xdr:col>4</xdr:col>
      <xdr:colOff>85725</xdr:colOff>
      <xdr:row>3</xdr:row>
      <xdr:rowOff>171450</xdr:rowOff>
    </xdr:from>
    <xdr:to>
      <xdr:col>5</xdr:col>
      <xdr:colOff>142875</xdr:colOff>
      <xdr:row>5</xdr:row>
      <xdr:rowOff>47625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386D8F9-8065-4007-8626-8A1E239CFCD6}"/>
            </a:ext>
          </a:extLst>
        </xdr:cNvPr>
        <xdr:cNvSpPr/>
      </xdr:nvSpPr>
      <xdr:spPr>
        <a:xfrm>
          <a:off x="3162300" y="790575"/>
          <a:ext cx="742950" cy="2571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accent4">
                  <a:lumMod val="60000"/>
                  <a:lumOff val="40000"/>
                </a:schemeClr>
              </a:solidFill>
            </a:rPr>
            <a:t>Expence</a:t>
          </a:r>
        </a:p>
      </xdr:txBody>
    </xdr:sp>
    <xdr:clientData/>
  </xdr:twoCellAnchor>
  <xdr:twoCellAnchor>
    <xdr:from>
      <xdr:col>2</xdr:col>
      <xdr:colOff>95250</xdr:colOff>
      <xdr:row>5</xdr:row>
      <xdr:rowOff>95250</xdr:rowOff>
    </xdr:from>
    <xdr:to>
      <xdr:col>3</xdr:col>
      <xdr:colOff>161925</xdr:colOff>
      <xdr:row>7</xdr:row>
      <xdr:rowOff>9525</xdr:rowOff>
    </xdr:to>
    <xdr:sp macro="" textlink="helper!D5">
      <xdr:nvSpPr>
        <xdr:cNvPr id="19" name="Rectangle 18">
          <a:extLst>
            <a:ext uri="{FF2B5EF4-FFF2-40B4-BE49-F238E27FC236}">
              <a16:creationId xmlns:a16="http://schemas.microsoft.com/office/drawing/2014/main" id="{F7EA89E3-828E-4C2F-BAFD-6C7FE1B557FB}"/>
            </a:ext>
          </a:extLst>
        </xdr:cNvPr>
        <xdr:cNvSpPr/>
      </xdr:nvSpPr>
      <xdr:spPr>
        <a:xfrm>
          <a:off x="1447800" y="1095375"/>
          <a:ext cx="7810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2EA816A-812D-4D4A-A6BC-37678C8A5606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t>108000</a:t>
          </a:fld>
          <a:endParaRPr lang="en-US" sz="1100" b="1"/>
        </a:p>
      </xdr:txBody>
    </xdr:sp>
    <xdr:clientData/>
  </xdr:twoCellAnchor>
  <xdr:twoCellAnchor>
    <xdr:from>
      <xdr:col>8</xdr:col>
      <xdr:colOff>257175</xdr:colOff>
      <xdr:row>5</xdr:row>
      <xdr:rowOff>47625</xdr:rowOff>
    </xdr:from>
    <xdr:to>
      <xdr:col>8</xdr:col>
      <xdr:colOff>885825</xdr:colOff>
      <xdr:row>6</xdr:row>
      <xdr:rowOff>152400</xdr:rowOff>
    </xdr:to>
    <xdr:sp macro="" textlink="helper!G5">
      <xdr:nvSpPr>
        <xdr:cNvPr id="20" name="Rectangle 19">
          <a:extLst>
            <a:ext uri="{FF2B5EF4-FFF2-40B4-BE49-F238E27FC236}">
              <a16:creationId xmlns:a16="http://schemas.microsoft.com/office/drawing/2014/main" id="{59CAF2F6-8327-44DA-8BFD-23400B6E4684}"/>
            </a:ext>
          </a:extLst>
        </xdr:cNvPr>
        <xdr:cNvSpPr/>
      </xdr:nvSpPr>
      <xdr:spPr>
        <a:xfrm>
          <a:off x="6210300" y="1047750"/>
          <a:ext cx="6286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1C0DFAC3-041E-4FF9-9C4D-7F368D159D89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t>0</a:t>
          </a:fld>
          <a:endParaRPr lang="en-US" sz="1100" b="1"/>
        </a:p>
      </xdr:txBody>
    </xdr:sp>
    <xdr:clientData/>
  </xdr:twoCellAnchor>
  <xdr:twoCellAnchor>
    <xdr:from>
      <xdr:col>6</xdr:col>
      <xdr:colOff>400050</xdr:colOff>
      <xdr:row>5</xdr:row>
      <xdr:rowOff>76200</xdr:rowOff>
    </xdr:from>
    <xdr:to>
      <xdr:col>7</xdr:col>
      <xdr:colOff>371475</xdr:colOff>
      <xdr:row>7</xdr:row>
      <xdr:rowOff>28575</xdr:rowOff>
    </xdr:to>
    <xdr:sp macro="" textlink="helper!F5">
      <xdr:nvSpPr>
        <xdr:cNvPr id="21" name="Rectangle 20">
          <a:extLst>
            <a:ext uri="{FF2B5EF4-FFF2-40B4-BE49-F238E27FC236}">
              <a16:creationId xmlns:a16="http://schemas.microsoft.com/office/drawing/2014/main" id="{3C65070F-B882-4221-AEFE-019AB6AAF9C6}"/>
            </a:ext>
          </a:extLst>
        </xdr:cNvPr>
        <xdr:cNvSpPr/>
      </xdr:nvSpPr>
      <xdr:spPr>
        <a:xfrm>
          <a:off x="4772025" y="1076325"/>
          <a:ext cx="685800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44C20E1-6AC1-4A01-912E-B216262C81BD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t>89800</a:t>
          </a:fld>
          <a:endParaRPr lang="en-US" sz="1100" b="1"/>
        </a:p>
      </xdr:txBody>
    </xdr:sp>
    <xdr:clientData/>
  </xdr:twoCellAnchor>
  <xdr:twoCellAnchor>
    <xdr:from>
      <xdr:col>4</xdr:col>
      <xdr:colOff>9525</xdr:colOff>
      <xdr:row>5</xdr:row>
      <xdr:rowOff>85725</xdr:rowOff>
    </xdr:from>
    <xdr:to>
      <xdr:col>5</xdr:col>
      <xdr:colOff>104775</xdr:colOff>
      <xdr:row>7</xdr:row>
      <xdr:rowOff>0</xdr:rowOff>
    </xdr:to>
    <xdr:sp macro="" textlink="helper!E5">
      <xdr:nvSpPr>
        <xdr:cNvPr id="22" name="Rectangle 21">
          <a:extLst>
            <a:ext uri="{FF2B5EF4-FFF2-40B4-BE49-F238E27FC236}">
              <a16:creationId xmlns:a16="http://schemas.microsoft.com/office/drawing/2014/main" id="{D085AC3F-F002-4C07-8366-94B46607F2D9}"/>
            </a:ext>
          </a:extLst>
        </xdr:cNvPr>
        <xdr:cNvSpPr/>
      </xdr:nvSpPr>
      <xdr:spPr>
        <a:xfrm>
          <a:off x="3086100" y="1085850"/>
          <a:ext cx="781050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D73840AA-6ECD-49E3-AAD0-DF19C8CF9E72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t>18200</a:t>
          </a:fld>
          <a:endParaRPr 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1FDF3-EB85-45C7-939D-781C42A65B82}" name="Table1" displayName="Table1" ref="B12:I17" totalsRowShown="0">
  <autoFilter ref="B12:I17" xr:uid="{80EB8DBA-7699-4A42-88FB-D76FAABF359C}"/>
  <tableColumns count="8">
    <tableColumn id="1" xr3:uid="{A79CAFA2-7204-4B3D-A6E2-E46E88244123}" name="Serial No"/>
    <tableColumn id="2" xr3:uid="{656FA0FA-BABE-4609-9427-C99F41432C96}" name="Date" dataDxfId="1"/>
    <tableColumn id="3" xr3:uid="{42A1CD3E-B3BA-4E71-B482-5EF0C94BF95E}" name="Earning"/>
    <tableColumn id="4" xr3:uid="{5605E5EE-22F7-49FF-A73D-8A1BFE7426B5}" name="Amount"/>
    <tableColumn id="6" xr3:uid="{020D1769-8564-4AF7-9A60-38D72696595F}" name="Serial "/>
    <tableColumn id="7" xr3:uid="{7D6D5A97-3FA7-422B-85D5-7A7F76592FC5}" name="Date2" dataDxfId="0"/>
    <tableColumn id="8" xr3:uid="{28865322-2766-472C-8FE3-27BC2F3B12D6}" name="Expence"/>
    <tableColumn id="9" xr3:uid="{399BB8F8-980D-4AEA-8719-C93FE9578623}" name="Amount 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E53FA-9C86-43BE-BC28-DA8F02A8289C}" name="Table2" displayName="Table2" ref="D4:G5" totalsRowShown="0">
  <autoFilter ref="D4:G5" xr:uid="{6545326C-CACE-4365-9E00-8C22DEFBE7B1}"/>
  <tableColumns count="4">
    <tableColumn id="1" xr3:uid="{80A31465-AFD0-4A24-B6F2-562FE704A8AF}" name="Amount">
      <calculatedColumnFormula>SUM(Table1[Amount])</calculatedColumnFormula>
    </tableColumn>
    <tableColumn id="2" xr3:uid="{D1C80CE9-C67B-4EB2-9173-896CCC9F44F3}" name="Amount2">
      <calculatedColumnFormula>SUM(Table1[[Amount ]])</calculatedColumnFormula>
    </tableColumn>
    <tableColumn id="3" xr3:uid="{D6ACB038-DC5D-4139-A139-9E4797CCC6B7}" name="Savings">
      <calculatedColumnFormula>IF(D5&gt;E5,$D$5-$E$5,"0")</calculatedColumnFormula>
    </tableColumn>
    <tableColumn id="4" xr3:uid="{305A65F9-EABB-47C8-9D79-A608DB32E6A4}" name="Loan">
      <calculatedColumnFormula>IF($E$5&gt;$D$5,$E$5-$D$5,"0")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287D-174E-46C3-AC55-4A62DC3AA275}">
  <dimension ref="B2:I17"/>
  <sheetViews>
    <sheetView tabSelected="1" workbookViewId="0">
      <selection activeCell="P14" sqref="P14"/>
    </sheetView>
  </sheetViews>
  <sheetFormatPr defaultRowHeight="15" x14ac:dyDescent="0.25"/>
  <cols>
    <col min="2" max="2" width="11.140625" customWidth="1"/>
    <col min="3" max="3" width="10.7109375" bestFit="1" customWidth="1"/>
    <col min="4" max="4" width="15.140625" customWidth="1"/>
    <col min="5" max="5" width="10.28515625" customWidth="1"/>
    <col min="7" max="7" width="10.7109375" bestFit="1" customWidth="1"/>
    <col min="8" max="8" width="13" customWidth="1"/>
    <col min="9" max="9" width="21" customWidth="1"/>
  </cols>
  <sheetData>
    <row r="2" spans="2:9" x14ac:dyDescent="0.25">
      <c r="B2" s="1"/>
      <c r="C2" s="1"/>
      <c r="D2" s="1"/>
      <c r="E2" s="1"/>
      <c r="F2" s="1"/>
      <c r="G2" s="1"/>
      <c r="H2" s="1"/>
      <c r="I2" s="1"/>
    </row>
    <row r="3" spans="2:9" ht="18.75" x14ac:dyDescent="0.3">
      <c r="B3" s="3"/>
      <c r="C3" s="3"/>
      <c r="D3" s="3"/>
      <c r="E3" s="3" t="s">
        <v>0</v>
      </c>
      <c r="F3" s="3"/>
      <c r="G3" s="3"/>
      <c r="H3" s="3"/>
      <c r="I3" s="3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  <row r="12" spans="2:9" x14ac:dyDescent="0.2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12</v>
      </c>
      <c r="H12" t="s">
        <v>6</v>
      </c>
      <c r="I12" t="s">
        <v>11</v>
      </c>
    </row>
    <row r="13" spans="2:9" x14ac:dyDescent="0.25">
      <c r="B13">
        <v>1</v>
      </c>
      <c r="C13" s="4">
        <v>45255</v>
      </c>
      <c r="D13" t="s">
        <v>9</v>
      </c>
      <c r="E13">
        <v>75000</v>
      </c>
      <c r="F13">
        <v>1</v>
      </c>
      <c r="G13" s="4">
        <v>45256</v>
      </c>
      <c r="H13" t="s">
        <v>10</v>
      </c>
      <c r="I13">
        <v>10000</v>
      </c>
    </row>
    <row r="14" spans="2:9" x14ac:dyDescent="0.25">
      <c r="B14">
        <v>2</v>
      </c>
      <c r="C14" s="4">
        <v>45256</v>
      </c>
      <c r="D14" t="s">
        <v>13</v>
      </c>
      <c r="E14">
        <v>25000</v>
      </c>
      <c r="F14">
        <v>2</v>
      </c>
      <c r="G14" s="4">
        <v>45256</v>
      </c>
      <c r="H14" t="s">
        <v>14</v>
      </c>
      <c r="I14">
        <v>1200</v>
      </c>
    </row>
    <row r="15" spans="2:9" x14ac:dyDescent="0.25">
      <c r="B15">
        <v>3</v>
      </c>
      <c r="C15" s="4">
        <v>45257</v>
      </c>
      <c r="D15" t="s">
        <v>15</v>
      </c>
      <c r="E15">
        <v>3000</v>
      </c>
      <c r="F15">
        <v>3</v>
      </c>
      <c r="G15" s="4">
        <v>45256</v>
      </c>
      <c r="H15" t="s">
        <v>16</v>
      </c>
      <c r="I15">
        <v>3000</v>
      </c>
    </row>
    <row r="16" spans="2:9" x14ac:dyDescent="0.25">
      <c r="B16">
        <v>4</v>
      </c>
      <c r="C16" s="4">
        <v>45258</v>
      </c>
      <c r="D16" t="s">
        <v>18</v>
      </c>
      <c r="E16">
        <v>5000</v>
      </c>
      <c r="F16">
        <v>4</v>
      </c>
      <c r="G16" s="4">
        <v>45259</v>
      </c>
      <c r="H16" t="s">
        <v>17</v>
      </c>
      <c r="I16" s="5">
        <v>1000</v>
      </c>
    </row>
    <row r="17" spans="3:9" x14ac:dyDescent="0.25">
      <c r="C17" s="4"/>
      <c r="F17">
        <v>5</v>
      </c>
      <c r="G17" s="4">
        <v>45260</v>
      </c>
      <c r="H17" t="s">
        <v>19</v>
      </c>
      <c r="I17">
        <v>3000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45D0-F803-4038-B1D0-9B5B5FE66C98}">
  <dimension ref="D4:G5"/>
  <sheetViews>
    <sheetView workbookViewId="0">
      <selection activeCell="K10" sqref="K10"/>
    </sheetView>
  </sheetViews>
  <sheetFormatPr defaultRowHeight="15" x14ac:dyDescent="0.25"/>
  <cols>
    <col min="4" max="4" width="13.7109375" customWidth="1"/>
    <col min="5" max="5" width="11.28515625" customWidth="1"/>
    <col min="6" max="6" width="9.7109375" customWidth="1"/>
  </cols>
  <sheetData>
    <row r="4" spans="4:7" x14ac:dyDescent="0.25">
      <c r="D4" t="s">
        <v>4</v>
      </c>
      <c r="E4" t="s">
        <v>20</v>
      </c>
      <c r="F4" t="s">
        <v>7</v>
      </c>
      <c r="G4" t="s">
        <v>8</v>
      </c>
    </row>
    <row r="5" spans="4:7" x14ac:dyDescent="0.25">
      <c r="D5">
        <f>SUM(Table1[Amount])</f>
        <v>108000</v>
      </c>
      <c r="E5">
        <f>SUM(Table1[[Amount ]])</f>
        <v>18200</v>
      </c>
      <c r="F5">
        <f>IF(D5&gt;E5,$D$5-$E$5,"0")</f>
        <v>89800</v>
      </c>
      <c r="G5" t="str">
        <f>IF($E$5&gt;$D$5,$E$5-$D$5,"0")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2023-11-25T13:11:57Z</dcterms:created>
  <dcterms:modified xsi:type="dcterms:W3CDTF">2023-11-25T13:26:45Z</dcterms:modified>
</cp:coreProperties>
</file>