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100" activeTab="6"/>
  </bookViews>
  <sheets>
    <sheet name="说明" sheetId="1" r:id="rId1"/>
    <sheet name="登录" sheetId="3" r:id="rId2"/>
    <sheet name="侧边栏" sheetId="7" r:id="rId3"/>
    <sheet name="首页" sheetId="4" r:id="rId4"/>
    <sheet name="随时学" sheetId="5" r:id="rId5"/>
    <sheet name="驾驶舱" sheetId="9" r:id="rId6"/>
    <sheet name="我的学习群" sheetId="6" r:id="rId7"/>
  </sheets>
  <definedNames>
    <definedName name="_xlnm._FilterDatabase" localSheetId="3" hidden="1">首页!$A$3:$J$110</definedName>
    <definedName name="_xlnm._FilterDatabase" localSheetId="6" hidden="1">我的学习群!$A$3:$J$32</definedName>
  </definedNames>
  <calcPr calcId="144525" concurrentCalc="0"/>
</workbook>
</file>

<file path=xl/sharedStrings.xml><?xml version="1.0" encoding="utf-8"?>
<sst xmlns="http://schemas.openxmlformats.org/spreadsheetml/2006/main" count="1283">
  <si>
    <t>中国电科党建平台功能测试用例</t>
  </si>
  <si>
    <t>版本：1.0</t>
  </si>
  <si>
    <t>作者：蒋艳</t>
  </si>
  <si>
    <r>
      <rPr>
        <sz val="12"/>
        <rFont val="宋体"/>
        <charset val="134"/>
      </rPr>
      <t xml:space="preserve"> </t>
    </r>
    <r>
      <rPr>
        <sz val="12"/>
        <rFont val="宋体"/>
        <charset val="134"/>
      </rPr>
      <t xml:space="preserve">                                             用例</t>
    </r>
    <r>
      <rPr>
        <sz val="11"/>
        <color indexed="8"/>
        <rFont val="宋体"/>
        <charset val="134"/>
      </rPr>
      <t>文档修订记录</t>
    </r>
  </si>
  <si>
    <t>版本编号</t>
  </si>
  <si>
    <t>完成日期:2017-3-7</t>
  </si>
  <si>
    <t>拟稿和修改</t>
  </si>
  <si>
    <t>修订说明</t>
  </si>
  <si>
    <t>业务名称</t>
  </si>
  <si>
    <t>登录</t>
  </si>
  <si>
    <t>测试统计</t>
  </si>
  <si>
    <t>测试类型</t>
  </si>
  <si>
    <t>M-Mandatory</t>
  </si>
  <si>
    <t>O-OPtional</t>
  </si>
  <si>
    <t>备注</t>
  </si>
  <si>
    <t>测试结果统计</t>
  </si>
  <si>
    <t>P-Pass</t>
  </si>
  <si>
    <t>F-Failed</t>
  </si>
  <si>
    <t>U-UnsuPPort</t>
  </si>
  <si>
    <r>
      <rPr>
        <sz val="10"/>
        <color indexed="9"/>
        <rFont val="宋体"/>
        <charset val="134"/>
      </rPr>
      <t>B</t>
    </r>
    <r>
      <rPr>
        <sz val="10"/>
        <color indexed="9"/>
        <rFont val="宋体"/>
        <charset val="134"/>
      </rPr>
      <t>uild版本</t>
    </r>
  </si>
  <si>
    <t xml:space="preserve"> </t>
  </si>
  <si>
    <t>NA-Not Available</t>
  </si>
  <si>
    <t>N-None</t>
  </si>
  <si>
    <t>测试描述</t>
  </si>
  <si>
    <t>类型(必选，可选)</t>
  </si>
  <si>
    <t>结果</t>
  </si>
  <si>
    <t>结果备注</t>
  </si>
  <si>
    <t>编号</t>
  </si>
  <si>
    <t>项目名称</t>
  </si>
  <si>
    <t>测试目的</t>
  </si>
  <si>
    <t>预置条件</t>
  </si>
  <si>
    <t>执行步骤</t>
  </si>
  <si>
    <t>预期结果</t>
  </si>
  <si>
    <t>TC1.1-1</t>
  </si>
  <si>
    <t>安装</t>
  </si>
  <si>
    <t>验证是否可成功安装</t>
  </si>
  <si>
    <t>安装APP</t>
  </si>
  <si>
    <t>扫描app二维码/通过链接直接安装</t>
  </si>
  <si>
    <t>可成功安装app</t>
  </si>
  <si>
    <t>M</t>
  </si>
  <si>
    <t>p</t>
  </si>
  <si>
    <t>TC1.1-2</t>
  </si>
  <si>
    <t>图标</t>
  </si>
  <si>
    <t>验证图标是否正确。</t>
  </si>
  <si>
    <t>1、查看APP图标</t>
  </si>
  <si>
    <t>与效果图比较，APP图标显示是否正确，无存在白边黑边或其它问题，名称暂定：中国电科党建平台</t>
  </si>
  <si>
    <t>TC1.1-3</t>
  </si>
  <si>
    <t>启动</t>
  </si>
  <si>
    <t>验证APP是否可正常启动</t>
  </si>
  <si>
    <t>同上</t>
  </si>
  <si>
    <t xml:space="preserve">1、点击APP图标
</t>
  </si>
  <si>
    <t>显示启动页，页面与UI对比正确，启动页后进入登录页面</t>
  </si>
  <si>
    <t>TC1.1-4</t>
  </si>
  <si>
    <t>验证APP登录页面是否正确</t>
  </si>
  <si>
    <t>安装了app，启动app</t>
  </si>
  <si>
    <t xml:space="preserve">进入登录页面
</t>
  </si>
  <si>
    <t>界面设计与UI对比正确，页面元素内容正确</t>
  </si>
  <si>
    <t>TC1.1-5</t>
  </si>
  <si>
    <t>登录-手机号</t>
  </si>
  <si>
    <t>必输项检查</t>
  </si>
  <si>
    <t>1、进入登录界面</t>
  </si>
  <si>
    <t xml:space="preserve">1、不输入任何数据，点击登录 
</t>
  </si>
  <si>
    <t>提示：请输入手机号</t>
  </si>
  <si>
    <t>TC1.1-6</t>
  </si>
  <si>
    <t xml:space="preserve">1、只输入密码，点击登录 
</t>
  </si>
  <si>
    <t>TC1.1-7</t>
  </si>
  <si>
    <t>登录-密码</t>
  </si>
  <si>
    <t xml:space="preserve">1、只输入手机号，点击登录 
</t>
  </si>
  <si>
    <t xml:space="preserve">提示：请输入密码              </t>
  </si>
  <si>
    <t>TC1.1-8</t>
  </si>
  <si>
    <t>登录-手机号/密码</t>
  </si>
  <si>
    <t>是否已注册</t>
  </si>
  <si>
    <t xml:space="preserve">1、输入未注册的手机号，输入密码，点击登录 
</t>
  </si>
  <si>
    <t>提示：手机号未注册或密码错误</t>
  </si>
  <si>
    <t>TC1.1-9</t>
  </si>
  <si>
    <t>验证已注册的手机号，错误的密码是否可以登录</t>
  </si>
  <si>
    <t xml:space="preserve">1、输入有效的手机号错误的密码
2、点击登录 
</t>
  </si>
  <si>
    <t>TC1.1-10</t>
  </si>
  <si>
    <t>验证正确的手机号和密码是否可以登录</t>
  </si>
  <si>
    <t xml:space="preserve">1、输入正确的手机号和密码
2、点击登录 
</t>
  </si>
  <si>
    <t>登录成功，进入首页</t>
  </si>
  <si>
    <t>TC1.1-11</t>
  </si>
  <si>
    <t>登录-下一次启动</t>
  </si>
  <si>
    <t>验证是否可以自动登录</t>
  </si>
  <si>
    <t>成功登录之后关闭应用</t>
  </si>
  <si>
    <t>再次启动APP</t>
  </si>
  <si>
    <t>自动登录进入首页</t>
  </si>
  <si>
    <t>TC1.1-12</t>
  </si>
  <si>
    <t>登录-版本更新</t>
  </si>
  <si>
    <t>验证app版本更新</t>
  </si>
  <si>
    <t>已安装了app，有新版本发布</t>
  </si>
  <si>
    <t>再次启动APP，登录后</t>
  </si>
  <si>
    <t>给出版本更新提示信息，包括强制更新/选择性更新</t>
  </si>
  <si>
    <t>TC1.1-13</t>
  </si>
  <si>
    <t>登录-强制更新，却不更新</t>
  </si>
  <si>
    <t>验证有新版本，且是强制更新时，选择不更新</t>
  </si>
  <si>
    <t>已安装了app，有强制更新版本</t>
  </si>
  <si>
    <t>不更新，强制关闭app</t>
  </si>
  <si>
    <t>不更新app版本，无法使用app，下次启动时依然给出强制更新提示</t>
  </si>
  <si>
    <t>TC1.1-14</t>
  </si>
  <si>
    <t>登录-非强制更新，选择不更新</t>
  </si>
  <si>
    <t>验证有新版本，且是非强制更新时，选择不更新</t>
  </si>
  <si>
    <t>已安装了app，有非强制更新版本</t>
  </si>
  <si>
    <t>暂不更新</t>
  </si>
  <si>
    <t>老版本的app可正常使用，下次进入app时，依然给出更新提示</t>
  </si>
  <si>
    <t>TC1.1-15</t>
  </si>
  <si>
    <t>覆盖安装</t>
  </si>
  <si>
    <t>验证在原版本上安装的新版本的功能</t>
  </si>
  <si>
    <t>1.不卸载已有的APP版本
2.更新安装新版的APP</t>
  </si>
  <si>
    <t>1.能够安装成功
2.保存原来的记录，可正常使用</t>
  </si>
  <si>
    <t>TC1.1-16</t>
  </si>
  <si>
    <t>异地登录</t>
  </si>
  <si>
    <t>验证异地登录的功能</t>
  </si>
  <si>
    <t>一个账号已在一台设备上登录</t>
  </si>
  <si>
    <t>另一设备用同样的账号登录</t>
  </si>
  <si>
    <t>首登录的设备给出异地登陆的提示信息，返回到登录页面</t>
  </si>
  <si>
    <t>TC1.1-17</t>
  </si>
  <si>
    <t>卸载</t>
  </si>
  <si>
    <t>验证卸载app的功能</t>
  </si>
  <si>
    <t>已安装app</t>
  </si>
  <si>
    <t>1.长按APP图标
2.卸载该app</t>
  </si>
  <si>
    <t>1.APP能够顺利卸载
2.本地个人记录删除</t>
  </si>
  <si>
    <t>侧边栏</t>
  </si>
  <si>
    <t>TC2.1-1</t>
  </si>
  <si>
    <t>侧边栏界面</t>
  </si>
  <si>
    <t>验证侧边栏页面</t>
  </si>
  <si>
    <t>登录状态进入首页</t>
  </si>
  <si>
    <t>点击首页左侧的侧边栏符号</t>
  </si>
  <si>
    <t>可成功从左侧滑出侧边栏，界面设计与UI对比正确，包括：我的信息（我的头像、我的名称、党员宣言）、消息盒子（有新消息时，显示数字红点）、收藏夹、地图首页、设置、建议反馈、技术支持</t>
  </si>
  <si>
    <t>TC2.1-2</t>
  </si>
  <si>
    <t>个人信息-界面</t>
  </si>
  <si>
    <t>验证个人信息页面</t>
  </si>
  <si>
    <t>登录状态进入侧边栏</t>
  </si>
  <si>
    <t>点击我的信息</t>
  </si>
  <si>
    <t>可成功进入个人信息页面，界面能设计与UI对比正确，显示我的头像（如未上传，则显示默认头像）、姓名（不可编辑修改）、个性宣言、我的二维码</t>
  </si>
  <si>
    <t>TC2.1-3</t>
  </si>
  <si>
    <t>个人信息-头像</t>
  </si>
  <si>
    <t>验证登录用户修改头像的功能</t>
  </si>
  <si>
    <t>登录用户，进入个人信息页面</t>
  </si>
  <si>
    <t>点击头像</t>
  </si>
  <si>
    <t>从页面底部弹出相机、从相册选择和取消的选择框</t>
  </si>
  <si>
    <t>TC2.1-4</t>
  </si>
  <si>
    <t>登录用户，进入个人信息页面，点击头像</t>
  </si>
  <si>
    <t>点击相机，拍摄一张照片</t>
  </si>
  <si>
    <t>可成功通过相机拍摄，修改头像，页面跳转到个人信息页面，头像更换成功，侧边栏我的信息的头像也相应更换掉</t>
  </si>
  <si>
    <t>TC2.1-5</t>
  </si>
  <si>
    <t>点击从相册选择，选择一张照片</t>
  </si>
  <si>
    <t>可成功通过从相册中选择一张照片修改成头像，页面跳转到个人信息页面，头像更换成功，侧边栏页面的头像也相应更换掉</t>
  </si>
  <si>
    <t>TC2.1-6</t>
  </si>
  <si>
    <t>点击取消</t>
  </si>
  <si>
    <t>取消修改头像</t>
  </si>
  <si>
    <t>TC2.1-7</t>
  </si>
  <si>
    <t>个人信息-我的二维码</t>
  </si>
  <si>
    <t>验证登录用户我的二维码页面显示是否正确</t>
  </si>
  <si>
    <t>点击我的二维码或者向右箭头</t>
  </si>
  <si>
    <t>成功进入我的二维码页面，页面显示与UI设计保持一致，信息显示正确，包括：二维码图片、姓名</t>
  </si>
  <si>
    <t>TC2.1-8</t>
  </si>
  <si>
    <t>个人信息-个性宣言</t>
  </si>
  <si>
    <t>验证用户修改个性宣言的功能是否正确</t>
  </si>
  <si>
    <t>用户登录，进入个人信息页面</t>
  </si>
  <si>
    <t>点击个性宣言</t>
  </si>
  <si>
    <t>成功进入修改个性宣言页面，界面设计与UI保持一致，内容包括：个性宣言输入框，保存按钮</t>
  </si>
  <si>
    <t>TC2.1-9</t>
  </si>
  <si>
    <t>用户登录，进入修改个性宣言页面</t>
  </si>
  <si>
    <t>不输入个性宣言，点击保存</t>
  </si>
  <si>
    <t>提示：请输入个性宣言，短暂显示后消失</t>
  </si>
  <si>
    <t>TC2.1-10</t>
  </si>
  <si>
    <t>输入不符合要求的长度，输入第25个字符</t>
  </si>
  <si>
    <t>无法输入第25个字符</t>
  </si>
  <si>
    <t>TC2.1-11</t>
  </si>
  <si>
    <t>输入符合要求，点击保存</t>
  </si>
  <si>
    <t>保存当前输入的个性宣言，页面跳转到个人信息页面，此时，侧边栏页面的个性宣言也相应改掉</t>
  </si>
  <si>
    <t>TC2.1-12</t>
  </si>
  <si>
    <t>验证用户查看我的二维码的界面</t>
  </si>
  <si>
    <t>用户登录应用，进入个人信息页面</t>
  </si>
  <si>
    <t>点击我的二维码</t>
  </si>
  <si>
    <t>可成功进入我的二维码页面，界面设计与UI对比正确，展示二维码图片，显示提示语：扫一扫上面的二维码，加我为好友</t>
  </si>
  <si>
    <t>TC2.1-13</t>
  </si>
  <si>
    <t>个人信息-返回</t>
  </si>
  <si>
    <t>验证用户从个人信息页面返回的功能</t>
  </si>
  <si>
    <t>点击个人信息页面左上角的返回符号或者点击系统自带的返回键</t>
  </si>
  <si>
    <t>可成功返回到首页</t>
  </si>
  <si>
    <t>TC2.1-14</t>
  </si>
  <si>
    <t>消息盒子</t>
  </si>
  <si>
    <t>验证消息页面的功能</t>
  </si>
  <si>
    <t>用户登录应用，进入侧边栏</t>
  </si>
  <si>
    <t>点击消息盒子</t>
  </si>
  <si>
    <t>可成功进入消息盒子页面，界面设计与UI对比正确，界面包括：通知和提醒两个tab页面，默认显示通知tab页面、两个tab页可切换，如果提醒页面有未读消息，则tab上实心红点标记</t>
  </si>
  <si>
    <t>TC2.1-15</t>
  </si>
  <si>
    <t>消息盒子-通知</t>
  </si>
  <si>
    <t>验证消息盒子-通知界面</t>
  </si>
  <si>
    <t>用户登录应用，进入消息盒子页面，无任何通知</t>
  </si>
  <si>
    <t>点击通知</t>
  </si>
  <si>
    <t>可成功显示通知页面，界面设计与UI对比正确，显示无通知的页面</t>
  </si>
  <si>
    <t>TC2.1-16</t>
  </si>
  <si>
    <t>用户登录应用，进入消息盒子页面，有通知</t>
  </si>
  <si>
    <t xml:space="preserve">可成功显示通知页面，界面设计与UI对比正确，显示通知列表，列表包括两个分组：未读通知和历史通知，如果无历史通知则不显示该分组，通知按时间倒序排列，主要用来显示后台发出的系统通知和在线直播对领导用户发起的邀请（通知消息：通知时间、文本内容），进入通知页面后，该页面的未读消息都变成了已读
</t>
  </si>
  <si>
    <t>TC2.1-17</t>
  </si>
  <si>
    <t>消息盒子-通知-直播邀请</t>
  </si>
  <si>
    <t>验证通知-直播邀请提示</t>
  </si>
  <si>
    <t>领导登录应用，进入消息盒子-通知页面，有直播邀请通知，正在直播</t>
  </si>
  <si>
    <t>点击查看按钮</t>
  </si>
  <si>
    <t>可成功在当前页面弹出直播邀请信息，弹出框设计与UI对比正确，包括：尊敬的XX领导：您收到来自XX的直播邀请、课程封面、课程标题、直播间信息：请通过电脑浏览器打开链接加入直播、显示直播间号码、直播间密码（若有）、直播间链接</t>
  </si>
  <si>
    <t>TC2.1-18</t>
  </si>
  <si>
    <t>领导登录应用，接收到了直播管理员在后台发送的直播邀请，直播正在进行中</t>
  </si>
  <si>
    <t>通过pc端加入会议</t>
  </si>
  <si>
    <t>可成功进入到进入【直播课程-秒杀领导】页面，掉落星星特效。主持人显示该领导，标签为嘉宾，聊天页面，显示一条记录，XX领导已已经参加会议</t>
  </si>
  <si>
    <t>f</t>
  </si>
  <si>
    <t>和梅枚确认先不用星星掉落,但是系统聊天记录未加</t>
  </si>
  <si>
    <t>TC2.1-19</t>
  </si>
  <si>
    <t>领导登录应用，接收到了直播管理员在后台发送的直播邀请</t>
  </si>
  <si>
    <t>点击邀请提示框的关闭按钮</t>
  </si>
  <si>
    <t>关闭邀请提示框，不加入直播</t>
  </si>
  <si>
    <t>TC2.1-20</t>
  </si>
  <si>
    <t>领导登录应用，接收到了直播管理员在后台发送的直播邀请，直播已结束</t>
  </si>
  <si>
    <t>点击邀请提示框的直播已结束按钮</t>
  </si>
  <si>
    <t>该按钮为灰色，无法进行操作！</t>
  </si>
  <si>
    <t>TC2.1-21</t>
  </si>
  <si>
    <t>消息盒子-提醒</t>
  </si>
  <si>
    <t>验证消息盒子-提醒界面</t>
  </si>
  <si>
    <t>用户登录应用，进入消息盒子页面，无任何提醒</t>
  </si>
  <si>
    <t>点击提醒</t>
  </si>
  <si>
    <t xml:space="preserve">可成功显示通知页面，界面设计与UI对比正确，显示无提醒的页面
</t>
  </si>
  <si>
    <t>TC2.1-22</t>
  </si>
  <si>
    <t>用户登录应用，进入消息盒子页面，有提醒</t>
  </si>
  <si>
    <t>可成功显示通知页面，界面设计与UI对比正确，显示直播开始提醒（展示直播图片、直播课程名称、直播时间、讲师、嘉宾）和必学学习项目的下达提醒（展示项目名称、项目时间（年月日时分）），按通知时间倒序排列，进入该页面，就把未读提醒消息设置为已读</t>
  </si>
  <si>
    <t>TC2.1-23</t>
  </si>
  <si>
    <t>用户登录应用，进入消息盒子-提醒页面，有直播开始提醒，但未结束</t>
  </si>
  <si>
    <t>点击该直播开始提醒的查看课程详情</t>
  </si>
  <si>
    <t>可成功进入该直播课堂页面，界面设计与UI对比正确</t>
  </si>
  <si>
    <t>目前用户未收到直播开始提醒</t>
  </si>
  <si>
    <t>TC2.1-24</t>
  </si>
  <si>
    <t>用户登录应用，进入消息盒子-提醒页面，有直播开始提醒且已结束</t>
  </si>
  <si>
    <t>在提醒页面弹出提示框，提示：直播已结束</t>
  </si>
  <si>
    <t>TC2.1-25</t>
  </si>
  <si>
    <t>用户登录应用，进入消息盒子-提醒页面，有必学学习项目的下达提醒</t>
  </si>
  <si>
    <t>点击该学习项目的提醒通知-查看项目详情</t>
  </si>
  <si>
    <t>可成功进入该学习项目的详情页面，界面设计与UI对比正确</t>
  </si>
  <si>
    <t>TC2.1-26</t>
  </si>
  <si>
    <t>收藏夹</t>
  </si>
  <si>
    <t>验证收藏夹的界面</t>
  </si>
  <si>
    <t>点击收藏夹</t>
  </si>
  <si>
    <t>可成功进入我的收藏页面，界面设计与UI对比正确，界面包括：已订和收藏两个tab页面，默认显示已订tab页面、两个tab页可切换</t>
  </si>
  <si>
    <t>TC2.1-27</t>
  </si>
  <si>
    <t>收藏夹-已订</t>
  </si>
  <si>
    <t>验证收藏夹-已订的界面</t>
  </si>
  <si>
    <t>用户登录应用，进入我的收藏页面，无已订阅的学习设计师</t>
  </si>
  <si>
    <t>点击已订</t>
  </si>
  <si>
    <t>可成功进入已订页面，显示无学习设计师的界面</t>
  </si>
  <si>
    <t>TC2.1-28</t>
  </si>
  <si>
    <t>用户登录应用，进入我的收藏页面，已订阅的学习设计师</t>
  </si>
  <si>
    <t>可成功进入已订页面，界面设计与UI对比正确，按订阅时间倒序显示订阅的学习设计师列表：学习设计师头像、姓名、上传的书籍数、上传的音频数、上传的视频数</t>
  </si>
  <si>
    <t>TC2.1-29</t>
  </si>
  <si>
    <t>收藏夹-已订-查看学习设计师</t>
  </si>
  <si>
    <t>验证收藏夹-已订的设计师详情</t>
  </si>
  <si>
    <t>用户登录应用，进入我的收藏页面，有已订阅的学习设计师</t>
  </si>
  <si>
    <t>点击已订，点击某一学习设计师</t>
  </si>
  <si>
    <t>可成功进入该学习设计师的详情页面，界面设计与UI对比正确</t>
  </si>
  <si>
    <t>TC2.1-30</t>
  </si>
  <si>
    <t>收藏夹-收藏</t>
  </si>
  <si>
    <t>验证收藏夹-收藏的界面</t>
  </si>
  <si>
    <t>用户登录应用，进入我的收藏页面，无收藏内容</t>
  </si>
  <si>
    <t>点击收藏</t>
  </si>
  <si>
    <t>可成功进入收藏页面，显示无收藏的界面</t>
  </si>
  <si>
    <t>TC2.1-31</t>
  </si>
  <si>
    <t>可成功进入收藏页面，界面设计与UI对比正确，显示收藏的新闻/帖子/视频/点播课程</t>
  </si>
  <si>
    <t>TC2.1-32</t>
  </si>
  <si>
    <t>验证收藏夹-收藏的内容详情</t>
  </si>
  <si>
    <t>用户登录应用，进入我的收藏页面，有收藏的新闻/帖子/视频/点播</t>
  </si>
  <si>
    <t>点击收藏，点击某一新闻/帖子/视频/点播</t>
  </si>
  <si>
    <t>可成功进入该新闻的详情页面/帖子详情页面/视频/点播课程播放页面</t>
  </si>
  <si>
    <t>TC2.1-33</t>
  </si>
  <si>
    <t>地图首页</t>
  </si>
  <si>
    <t>验证地图首页</t>
  </si>
  <si>
    <t>点击地图首页</t>
  </si>
  <si>
    <t>可成功切换到地图首页，界面设计与UI对比正确，侧边栏的地图首页变成常规首页</t>
  </si>
  <si>
    <t>TC2.1-34</t>
  </si>
  <si>
    <t>设置</t>
  </si>
  <si>
    <t>验证设置页面</t>
  </si>
  <si>
    <t>点击设置</t>
  </si>
  <si>
    <t>可成功进入设置页面，界面设计与UI对比正确，包括：登录账号/邮箱（不可编辑修改）、修改登录密码、版本信息（显示版本信息V1.0）、退出登录</t>
  </si>
  <si>
    <t>TC2.1-35</t>
  </si>
  <si>
    <t>设置--修改登录密码</t>
  </si>
  <si>
    <t>验证修改密码界面是否正确</t>
  </si>
  <si>
    <t>登录，进入设置页面</t>
  </si>
  <si>
    <t>点击修改登录密码</t>
  </si>
  <si>
    <t>1.可成功进入修改密码页面                    2.界面信息显示正确（与UI设计保持一致）</t>
  </si>
  <si>
    <t>TC2.1-36</t>
  </si>
  <si>
    <t>验证必填项</t>
  </si>
  <si>
    <t>进入修改密码页面</t>
  </si>
  <si>
    <t>不输入旧密码/新密码/重复密码，点击确认修改按钮</t>
  </si>
  <si>
    <t>提示：请输入旧密码！/新密码！，短暂显示后消失</t>
  </si>
  <si>
    <t>TC2.1-37</t>
  </si>
  <si>
    <t>原密码输入错误验证</t>
  </si>
  <si>
    <t>1.输入错误的原密码，输入新密码    2.点击确认修改按钮</t>
  </si>
  <si>
    <t>弹出提示框，提示：旧密码错误，短暂显示后消失</t>
  </si>
  <si>
    <t>TC2.1-38</t>
  </si>
  <si>
    <t>旧密码输入正确</t>
  </si>
  <si>
    <t>1.输入正确的原密码，输入不符合要求的新密码/确认密码   2.点击确定按钮</t>
  </si>
  <si>
    <t>提示：请正确输入密码（密码长度6-16字符），短暂显示后消失</t>
  </si>
  <si>
    <t>TC2.1-39</t>
  </si>
  <si>
    <t>旧密码和新密码一致</t>
  </si>
  <si>
    <t>1.输入正确的原密码，输入一样的新密码）   2.点击确认修改按钮</t>
  </si>
  <si>
    <t>提示新密码和原密码不能一致！短暂显示后提示框消失</t>
  </si>
  <si>
    <t>TC2.1-40</t>
  </si>
  <si>
    <t>成功修改密码</t>
  </si>
  <si>
    <t>1.输入正确的原密码，输入不一样的新密码和确认密码  2.点击确认修改按钮</t>
  </si>
  <si>
    <t>提示：两次新密码不一致，短暂提示后消失，页面返回到设置页面</t>
  </si>
  <si>
    <t>TC2.1-41</t>
  </si>
  <si>
    <t>1.输入正确的原密码，输入符合规则的新密码和确认密码    2.点击确认修改按钮</t>
  </si>
  <si>
    <t>提示：修改成功！，短暂提示后消失，页面返回到设置页面</t>
  </si>
  <si>
    <t>用新密码可登陆应用，旧密码登陆不了</t>
  </si>
  <si>
    <t>TC2.1-42</t>
  </si>
  <si>
    <t>设置--退出登录</t>
  </si>
  <si>
    <t>验证退出的功能</t>
  </si>
  <si>
    <t>登录状态进入设置界面</t>
  </si>
  <si>
    <t>点击退出登录按钮</t>
  </si>
  <si>
    <t>弹出二次确认框，提示用户是否确认退出系统，点击确定按钮，确定退出，点击取消按钮，不退出系统，停留在设置页面</t>
  </si>
  <si>
    <t>TC2.1-43</t>
  </si>
  <si>
    <t>设置-建议反馈</t>
  </si>
  <si>
    <t>检查建议反馈页面</t>
  </si>
  <si>
    <t>点击建议反馈</t>
  </si>
  <si>
    <t>可成功进入建议反馈页面，界面设计与UI对比正确</t>
  </si>
  <si>
    <t>TC2.1-44</t>
  </si>
  <si>
    <t>检查意见反馈的必填项</t>
  </si>
  <si>
    <t>登录状态进入建议反馈页面</t>
  </si>
  <si>
    <t>不输入意见内容，点击提交</t>
  </si>
  <si>
    <t>提示：您还没有填写任何内容哦！短暂显示后消失</t>
  </si>
  <si>
    <t>内容不限长度</t>
  </si>
  <si>
    <t>TC2.1-45</t>
  </si>
  <si>
    <t>检查提交建议反馈功能是否正确</t>
  </si>
  <si>
    <t>输入意见内容，点击提交</t>
  </si>
  <si>
    <t>成功提交意见反馈信息，提示：提交成功，短暂提示后，自动消失，返回到首页</t>
  </si>
  <si>
    <t>首页</t>
  </si>
  <si>
    <t>TC3.1-1</t>
  </si>
  <si>
    <t>首页界面是否正确</t>
  </si>
  <si>
    <t>普通用户进入首页</t>
  </si>
  <si>
    <t>进入首页</t>
  </si>
  <si>
    <t>默认显示常规首页，与效果图比较，页面显示正确，包含：签到、banner图片、直播课堂（固定只显示一节课堂（若有在直播），有更多入口）、常用功能（学习项目、学习设计师、学习计划、在线评测、论坛）、CETC头条（推荐、时事要闻、高层动态、更多入口） 底部导航栏：首页、随时学、我的学习群</t>
  </si>
  <si>
    <t>TC3.1-2</t>
  </si>
  <si>
    <t>集团、企业领导进入首页</t>
  </si>
  <si>
    <t>默认进入常规首页，与效果图比较，页面显示正确，包含：签到、banner图片、直播课堂（固定只显示一节课堂（若有在直播或者即将直播），有更多入口）、常用功能（学习项目、学习设计师、学习计划、在线评测、随时学、论坛）、CETC头条（推荐、时事要闻、高层动态、更多入口） 底部导航栏：首页、驾驶舱、我的学习群</t>
  </si>
  <si>
    <t>TC3.1-3</t>
  </si>
  <si>
    <t>首页－签到</t>
  </si>
  <si>
    <t>验证首页的签到功能</t>
  </si>
  <si>
    <t>登录状态进入首页，当日还未签到</t>
  </si>
  <si>
    <t>点击签到按钮</t>
  </si>
  <si>
    <t>可成功进行签到，提示：签到成功，短暂显示后消失，签到按钮变成已签到，每日都只能签到一次，每晚24点刷新签到按钮</t>
  </si>
  <si>
    <t>TC3.1-4</t>
  </si>
  <si>
    <t>游客状态进入首页</t>
  </si>
  <si>
    <t>提示用户进行登录，按钮：确定、取消，点击确定按钮，跳转到登录页面，点击取消按钮，停留在当前页面，无法签到</t>
  </si>
  <si>
    <t>O</t>
  </si>
  <si>
    <t>U</t>
  </si>
  <si>
    <t>TC3.1-5</t>
  </si>
  <si>
    <t>首页－banner图片</t>
  </si>
  <si>
    <t>验证首页的banner图片</t>
  </si>
  <si>
    <t>登录进入首页</t>
  </si>
  <si>
    <t>查看，点击某一banner图片</t>
  </si>
  <si>
    <t>首页的banner图片轮页播放，每5s切换一页显示，最多允许10页轮播，点击某一banner图片，可成功进入相应的详情页面</t>
  </si>
  <si>
    <t>TC3.1-6</t>
  </si>
  <si>
    <t>首页－直播课堂</t>
  </si>
  <si>
    <t>验证首页直播课堂的功能</t>
  </si>
  <si>
    <t>登录状态进入首页，无正在直播的课堂</t>
  </si>
  <si>
    <t>查看直播课堂显示效果</t>
  </si>
  <si>
    <t>首页不显示直播课堂该栏目，直到有正在直播的课堂，才显示出来</t>
  </si>
  <si>
    <t>TC3.1-7</t>
  </si>
  <si>
    <t>登录状态进入首页，有正在直播的课堂</t>
  </si>
  <si>
    <t>直播课堂显示该条正在直播的课程，显示该直播课程标题、直播时间（00:00-00:00）、讲师、嘉宾信息、“直播中”标记，固定显示一堂直播课程</t>
  </si>
  <si>
    <t>ios的时间显示了秒</t>
  </si>
  <si>
    <t>TC3.1-8</t>
  </si>
  <si>
    <t>登录状态进入首页，有正在直播的课堂，又开始了一个新的直播课程</t>
  </si>
  <si>
    <t>新开始的直播客户课程代替正在直播课程，显示该条新直播的课程，显示该直播课程标题、直播时间（00:00-00:00）、讲师、嘉宾信息、“正在直播”标记，固定显示一堂直播课程</t>
  </si>
  <si>
    <t>TC3.1-9</t>
  </si>
  <si>
    <t>登录状态进入首页，有正在直播的课程</t>
  </si>
  <si>
    <t>点击直播课堂</t>
  </si>
  <si>
    <t>可成功进入该课堂的直播间，界面设计与UI对比正确，包括：直播画面、聊天、成员</t>
  </si>
  <si>
    <t>TC3.1-10</t>
  </si>
  <si>
    <t>游客状态进入首页，有正在直播的课程</t>
  </si>
  <si>
    <t>提示用户进行登录，按钮：确定、取消，点击确定按钮，跳转到登录页面，点击取消按钮，停留在当前页面，无法进入直播课堂</t>
  </si>
  <si>
    <t>TC3.1-11</t>
  </si>
  <si>
    <t>登录状态进入首页，有直播课堂</t>
  </si>
  <si>
    <t>点击直播课堂后的更多</t>
  </si>
  <si>
    <t>可成功进入课程列表-直播页面，界面能设计与UI对比正确，显示其他正在直播或者即将直播的课程列表</t>
  </si>
  <si>
    <t>TC3.1-12</t>
  </si>
  <si>
    <t>常用功能-学习项目</t>
  </si>
  <si>
    <t>验证首页常用功能-学习项目的页面</t>
  </si>
  <si>
    <t>点击学习项目</t>
  </si>
  <si>
    <t>可成功进入学习项目页面，页面设计与UI对比正确，显示学习项目排行榜（排名、学习项目名称、项目封面、学习人数、留言数、点赞数、热度）</t>
  </si>
  <si>
    <t>TC3.1-13</t>
  </si>
  <si>
    <t>验证首页常用功能-学习项目的排名</t>
  </si>
  <si>
    <t>点击学习项目，查看排名顺序和热度</t>
  </si>
  <si>
    <t>排行榜显示正确，排行规则为：学习项目的（学习人数+留言数+点赞数相加），从上到下从高到低排序，这三个数值之和为热度值和排行榜规则，按热度值最高的项目为基数，计算其他项目的热度值并显示火热程度</t>
  </si>
  <si>
    <t>TC3.1-14</t>
  </si>
  <si>
    <t>常用功能-学习项目详情</t>
  </si>
  <si>
    <t>验证首页查看常用功能-学习项目的详情</t>
  </si>
  <si>
    <t>登录状态进入学习项目排行版页面</t>
  </si>
  <si>
    <t>点击某一学习项目</t>
  </si>
  <si>
    <t>可成功进入该学习项目的详情页面，界面设计与UI对比正确，包括：项目封面图片、项目名称、项目发布时间、加入学习计划按钮、点赞按钮、完成按钮、学习项目介绍、相关学习材料（资料类型封面（文稿、视频、音频）、资料名称）、用户评论列表（评论者姓名、头像、时间、内容）、查看全部评论链接、评论输入框</t>
  </si>
  <si>
    <t>TC3.1-15</t>
  </si>
  <si>
    <t>常用功能-学习项目-添加到学习计划</t>
  </si>
  <si>
    <t>验证学习项目详情页面的添加到学习计划功能</t>
  </si>
  <si>
    <t>游客模式进入某学习项目的详情页面</t>
  </si>
  <si>
    <t>点击添加到学习计划按钮</t>
  </si>
  <si>
    <t>提示用户进行登录，按钮：确定、取消，点击确定按钮，跳转到登录页面，点击取消按钮，停留在当前页面，无法添加到学习计划</t>
  </si>
  <si>
    <t>TC3.1-16</t>
  </si>
  <si>
    <t>登录状态进入某学习项目的详情页面</t>
  </si>
  <si>
    <t>可成功将该学习项目添加到学习计划中的待完成计划列表中（哪一天点击该按钮的就显示在哪一天的计划列表中，无时间段显示），加入学习计划按钮变成：结束学习，则该学习项目的是学习人数加1</t>
  </si>
  <si>
    <t>TC3.1-17</t>
  </si>
  <si>
    <t>常用功能-学习项目-学习材料</t>
  </si>
  <si>
    <t>验证学习项目详情页面的学习资料详情</t>
  </si>
  <si>
    <t>点击学习材料下的某一资料</t>
  </si>
  <si>
    <t>可成功进入该资料的详情页面（文稿资料详情页面/音频资料详情页面/视频资料详情页面），界面设计与UI对比正确（分别进入【阅读】、【音频播放】、【视频播放】页面）</t>
  </si>
  <si>
    <t>TC3.1-18</t>
  </si>
  <si>
    <t>常用功能-学习项目-发表评论</t>
  </si>
  <si>
    <t>验证学习项目详情页面的发表评论功能</t>
  </si>
  <si>
    <t>游客状态进入某学习项目的详情页面</t>
  </si>
  <si>
    <t>在评论输入框中输入评论内容，点击发表</t>
  </si>
  <si>
    <t>提示用户进行登录，按钮：确定、取消，点击确定按钮，跳转到登录页面，点击取消按钮，停留在当前页面，无法发表评论</t>
  </si>
  <si>
    <t>u</t>
  </si>
  <si>
    <t>TC3.1-19</t>
  </si>
  <si>
    <t>可成功对该学习项目进行评论，评论列表中显示刚发表的评论信息，内容和评论者信息显示正确，该项目的留言数加1</t>
  </si>
  <si>
    <t>TC3.1-20</t>
  </si>
  <si>
    <t>常用功能-学习项目-点赞</t>
  </si>
  <si>
    <t>验证学习项目详情页面点赞功能</t>
  </si>
  <si>
    <t>点击点赞按钮</t>
  </si>
  <si>
    <t>可成功对该学习项目进行点赞操作，赞变成已赞，点赞后不可再次操作，该项目的点赞数加1</t>
  </si>
  <si>
    <t>TC3.1-21</t>
  </si>
  <si>
    <t>常用功能-学习项目-完成</t>
  </si>
  <si>
    <t>验证学习项目详情页面标记项目为已完成的功能</t>
  </si>
  <si>
    <t>登录状态进入某学习项目的详情页面，未完成状态</t>
  </si>
  <si>
    <t>点击结束学习按钮</t>
  </si>
  <si>
    <t>可成功将该学习项目标记为已完成，完成按钮变成已完成，标记为已完成后不可再次操作，该项目如果添加到了待完成计划中，标记为已完成后，从待完成计划中去掉，添加到已完成计划中</t>
  </si>
  <si>
    <t>后期加的需求</t>
  </si>
  <si>
    <t>TC3.1-22</t>
  </si>
  <si>
    <t>常用功能-学习设计师</t>
  </si>
  <si>
    <t>验证首页常用功能-学习设计师的页面</t>
  </si>
  <si>
    <t>登录模式进入首页</t>
  </si>
  <si>
    <t>点击学习设计师</t>
  </si>
  <si>
    <t>可成功进入学习设计师页面，页面设计与UI对比正确，显示学习设计师琅琊榜排（排名、学习设计师头像、学习设计师姓名、上传的书籍数量、上传的音频数量、上传的视频数量、收货的订阅数、点赞数）</t>
  </si>
  <si>
    <t>TC3.1-23</t>
  </si>
  <si>
    <t>验证首页常用功能-学习设计师的排名</t>
  </si>
  <si>
    <t>登录模式进入学习设计师琅琊榜页面</t>
  </si>
  <si>
    <t>点击学习设计师，查看排名顺序</t>
  </si>
  <si>
    <t>排行榜显示正确，排行规则为：学习设计师上传的书籍+音频+视频数量总和，从上到下从高到低排序</t>
  </si>
  <si>
    <t>TC3.1-24</t>
  </si>
  <si>
    <t>验证首页常用功能-学习设计师的排详情页面</t>
  </si>
  <si>
    <t>点击某一学习设计师</t>
  </si>
  <si>
    <t>可成功进入该学习设计师的详情页面，界面设计与UI对比正确，包括：学习设计师头像、姓名、个人宣言、订阅/取消订阅按钮、上传的所有视频/音频资料/书籍资料列表（资料封面（无的话就是默认图片）、资料名称、上传时间），向上滑动加载更多</t>
  </si>
  <si>
    <t>TC3.1-25</t>
  </si>
  <si>
    <t>常用功能-学习设计师-订阅</t>
  </si>
  <si>
    <t>验证对学习设计师的订阅功能</t>
  </si>
  <si>
    <t>游客模式进入学习设计师琅琊榜页面/设计师详情页面，未订阅该学习设计师</t>
  </si>
  <si>
    <t>点击订阅按钮</t>
  </si>
  <si>
    <t>提示用户进行登录，按钮：确定、取消，点击确定按钮，跳转到登录页面，点击取消按钮，停留在当前页面，无法订阅</t>
  </si>
  <si>
    <t>TC3.1-26</t>
  </si>
  <si>
    <t>登录状态进入学习设计师详情页面，未订阅该学习设计师</t>
  </si>
  <si>
    <t>可成功订阅该学习设计师，点亮订阅图标，将该学习设计师加入到侧边栏-我的收藏-已订列表页面，该学习设计师的订阅数加1</t>
  </si>
  <si>
    <t>TC3.1-27</t>
  </si>
  <si>
    <t>常用功能-学习设计师-点赞</t>
  </si>
  <si>
    <t>验证对学习设计师的点赞功能</t>
  </si>
  <si>
    <t>登录状态进入学习设计师琅琊榜页面，未点赞该学习设计师</t>
  </si>
  <si>
    <t>可成功对该学习设计师进行点赞操作，该学习设计师的点赞数量加1，点赞图标点亮，点赞后不可再操作</t>
  </si>
  <si>
    <t>TC3.1-28</t>
  </si>
  <si>
    <t>常用功能-学习设计师-取消订阅</t>
  </si>
  <si>
    <t>验证取消对学习设计师的订阅功能</t>
  </si>
  <si>
    <t>登录状态进入学习设计师详情页面，已订阅该学习设计师</t>
  </si>
  <si>
    <t>点击取消订阅按钮</t>
  </si>
  <si>
    <t>提示：确定要取消订阅吗？按钮：确定、取消，点击确定按钮，可成功取消订阅该学习设计师，琅琊榜页面该设计师的订阅图标变暗，将该学习设计师从侧边栏-我的收藏-已订列表页面中清除掉，订阅数减1点击取消，可取消该操作</t>
  </si>
  <si>
    <t>TC3.1-29</t>
  </si>
  <si>
    <t>验证在学习设计师详情页面，查看其上传的资料详情功能</t>
  </si>
  <si>
    <t>登录状态进入学习设计师详情页面，有上传的资料</t>
  </si>
  <si>
    <t>点击某一资料（文稿/视频/音频）</t>
  </si>
  <si>
    <t>可成功进入该资料的详情页面，界面设计与UI对比正确，成功查看该文稿阅读/视频播放/音频播放页面，内容正确</t>
  </si>
  <si>
    <t>TC3.1-30</t>
  </si>
  <si>
    <t>常用功能-学习计划</t>
  </si>
  <si>
    <t>验证首页常用功能-学习计划的页面</t>
  </si>
  <si>
    <t>游客模式进入首页</t>
  </si>
  <si>
    <t>点击学习计划</t>
  </si>
  <si>
    <t>提示用户进行登录，按钮：确定、取消，点击确定按钮，跳转到登录页面，点击取消按钮，停留在当前页面，无法进入到学习计划页面</t>
  </si>
  <si>
    <t>TC3.1-31</t>
  </si>
  <si>
    <t>可成功进入学习计划页面，页面设计与UI对比正确，包括：推荐课堂（分类：集团全部、本公司、其他公司）、待完成计划轴、已完成计划入口，如果某一分类下无预告课程，则不显示该分类，如果每一个分类下都无预告课程，则不显示推荐课堂</t>
  </si>
  <si>
    <t>TC3.1-32</t>
  </si>
  <si>
    <t>验证首页常用功能-学习计划的推荐课堂</t>
  </si>
  <si>
    <t>登录状态进入学习计划页面</t>
  </si>
  <si>
    <t>查看推荐课堂列表</t>
  </si>
  <si>
    <t>默认显示集团全部分类下的课程预告，显示：课程图片、课程标题、时间（年月日时分-时分）、特邀、讲师、嘉宾、预约按钮/已预约标识，固定推3条内容；优先依次显示置顶、推荐、普通内容；这里仅显示预告直播课程，已预约是不可点击进行取消预约操作的</t>
  </si>
  <si>
    <t>TC3.1-33</t>
  </si>
  <si>
    <t>学习计划-推荐课堂-切换分类标签</t>
  </si>
  <si>
    <t>验证首页常用功能-学习计划的推荐课堂的切换分类标签的功能</t>
  </si>
  <si>
    <t>点击集团全部/本公司/其他公司标签</t>
  </si>
  <si>
    <t>可成功切换到相应标签的推荐课堂列表</t>
  </si>
  <si>
    <t>TC3.1-34</t>
  </si>
  <si>
    <t>学习计划-推荐课堂-预约课程</t>
  </si>
  <si>
    <t>验证学习计划的预约推荐课堂的功能</t>
  </si>
  <si>
    <t>登录状态进入学习计划页面，有未预约的课程</t>
  </si>
  <si>
    <t>点击集团全部/本公司/其他公司标签下的课程后的预约按钮</t>
  </si>
  <si>
    <t>可成功将该课程加入到学习计划-待完成计划时间轴中，显示的时间和内容正确；预约按钮即变为已预约；</t>
  </si>
  <si>
    <t>TC3.1-35</t>
  </si>
  <si>
    <t>学习计划-推荐课堂-课程直播倒计时</t>
  </si>
  <si>
    <t>验证学习计划的推荐课程详情</t>
  </si>
  <si>
    <t>登录状态进入学习计划页面，有推荐课程</t>
  </si>
  <si>
    <t>点击集团全部/本公司/其他公司标签下的某一课程</t>
  </si>
  <si>
    <t>可成功进入该课程的开始直播倒计时页面，界面设计与UI对比正确，包括：课程名称、开始直播倒计时、特邀、嘉宾、讲师列表（头像、姓名、标签）</t>
  </si>
  <si>
    <t>TC3.1-36</t>
  </si>
  <si>
    <r>
      <rPr>
        <sz val="10"/>
        <rFont val="宋体"/>
        <charset val="134"/>
      </rPr>
      <t>登录状态进入学习计划页面，</t>
    </r>
    <r>
      <rPr>
        <sz val="9"/>
        <rFont val="宋体"/>
        <charset val="134"/>
      </rPr>
      <t>进入课程预告的直播倒计时页面，直到倒计时结束</t>
    </r>
  </si>
  <si>
    <t>进入课程预告的直播倒计时页面，直到倒计时结束</t>
  </si>
  <si>
    <t>界面显示观看直播按钮，点击该按钮进入直播课堂页面，界面设计与UI对比正确</t>
  </si>
  <si>
    <t>此方式进入的直播页面，返回到学习计划页面</t>
  </si>
  <si>
    <t>TC3.1-37</t>
  </si>
  <si>
    <t>学习计划-待完成计划</t>
  </si>
  <si>
    <t>验证学习计划的待完成计划</t>
  </si>
  <si>
    <t>登录模式进入学习计划页面</t>
  </si>
  <si>
    <t>查看待完成计划的计划时间轴</t>
  </si>
  <si>
    <t>待完成计划按照时间轴正序排列显示，计划内容包括预约的课程、添加到计划的学习项目两类；其中预约课程显示：课程时间（00:00-00:00）名称、讲师、嘉宾信息，学习项目显示：项目名称、删除符号（后台推送的必学学习项目课程后无删除符号）</t>
  </si>
  <si>
    <t>TC3.1-38</t>
  </si>
  <si>
    <t>学习计划-待完成计划-删除计划</t>
  </si>
  <si>
    <t>验证删除待完成计划的功能</t>
  </si>
  <si>
    <t>登录状态进入学习计划页面，待完成计划中有可删除的计划</t>
  </si>
  <si>
    <t>点击某一计划后面的删除符号</t>
  </si>
  <si>
    <t>可成功弹出二次确认框，确定要取消预约吗？按钮：确定、取消，点击取消按钮，成功取消该取消操作，点击确定按钮，可成功取消该预约，该预约从学习计划-待完成计划中消失，推荐课程后的已预约按钮变成 预约按钮，学习项目详情中的已添加到学习计划变成添加到学习计划按钮</t>
  </si>
  <si>
    <t>TC3.1-39</t>
  </si>
  <si>
    <t>学习计划-待完成计划-学习项目详情</t>
  </si>
  <si>
    <t>验证查看学习计划的待完成计划中课程详情的功能</t>
  </si>
  <si>
    <t>登录状态进入学习计划页面，待完成计划中有学习项目</t>
  </si>
  <si>
    <t>可成功进入该学习项目的详情页面，界面设计与UI对比正确，包括：项目封面图片、项目名称、已报名、完成按钮、学习项目介绍、相关学习材料（资料图片、资料名称（文稿、视频、音频）、上传时间）、评论列表（评论者姓名、头像、时间、内容）、评论输入框</t>
  </si>
  <si>
    <t>TC3.1-40</t>
  </si>
  <si>
    <t>学习计划-待完成计划-标记学习项目为已完成</t>
  </si>
  <si>
    <t>验证查看学习计划的待完成计划中课程详情，标记为已完成的功能</t>
  </si>
  <si>
    <t>点击完成按钮</t>
  </si>
  <si>
    <t>TC3.1-41</t>
  </si>
  <si>
    <t>学习计划-待完成计划-直播课程详情</t>
  </si>
  <si>
    <t>登录状态进入学习计划页面，待完成计划中有预约课程</t>
  </si>
  <si>
    <t>点击某一未开始的预约课程</t>
  </si>
  <si>
    <t>可成功进入该预约课程的直播开始倒计时页面，界面设计与UI对比正确</t>
  </si>
  <si>
    <t>TC3.1-42</t>
  </si>
  <si>
    <t>点击某一已开始的预约课程</t>
  </si>
  <si>
    <t>可成功进入该课程的直播课堂页面，界面设计与UI对比正确，课程结束后，从待完成计划列表中删除，显示在已完成计划列表中</t>
  </si>
  <si>
    <t>直播课堂页面</t>
  </si>
  <si>
    <t>TC3.1-43</t>
  </si>
  <si>
    <t>学习计划-已完成计划</t>
  </si>
  <si>
    <t>验证查看学习计划的已完成计划页面</t>
  </si>
  <si>
    <t>点击已完成计划</t>
  </si>
  <si>
    <t>可成功进入已完成计划页面，界面设计与UI对比正确，如果无已完成计划，则显示无已完成计划的页面，如果有已完成计划，则按时间轴的形式展现已完成的计划列表</t>
  </si>
  <si>
    <t>TC3.1-44</t>
  </si>
  <si>
    <t>学习计划-已完成计划-学习项目详情</t>
  </si>
  <si>
    <t>验证查看学习计划的已完成计划中课程详情的功能</t>
  </si>
  <si>
    <t>登录状态进入学习计划页面，已完成计划中有学习项目计划</t>
  </si>
  <si>
    <t>可成功进入该学习项目的详情页面，界面设计与UI对比正确，详情页面的状态为已完成</t>
  </si>
  <si>
    <t>TC3.1-45</t>
  </si>
  <si>
    <t>学习计划-已完成计划-直播详情</t>
  </si>
  <si>
    <t>登录状态进入学习计划页面，已完成计划中有预约课程</t>
  </si>
  <si>
    <t>点击某一预约课程</t>
  </si>
  <si>
    <t>提示：直播课程已结束，短暂显示后消失</t>
  </si>
  <si>
    <t>TC3.1-46</t>
  </si>
  <si>
    <t>常用功能-在线评测</t>
  </si>
  <si>
    <t>验证首页常用功能-在线评测的功能</t>
  </si>
  <si>
    <t>点击在线评测</t>
  </si>
  <si>
    <t>提示用户进行登录，按钮：确定、取消，点击确定按钮，跳转到登录页面，点击取消按钮，停留在当前页面，无法进入在线评测页面</t>
  </si>
  <si>
    <t>TC3.1-47</t>
  </si>
  <si>
    <t>可成功进入到在线评测页面，界面设计与UI对比正确</t>
  </si>
  <si>
    <t>TC3.1-48</t>
  </si>
  <si>
    <t>登录状态进入首页，进入在线评测页面</t>
  </si>
  <si>
    <t>点击开始测试按钮</t>
  </si>
  <si>
    <t>可成功进入到测评页面，界面设计与UI对比正确，</t>
  </si>
  <si>
    <t>TC3.1-49</t>
  </si>
  <si>
    <t>常用功能-在线评测-切换题目</t>
  </si>
  <si>
    <t>登录状态进入首页，进入在线评测的评测页面</t>
  </si>
  <si>
    <t>点击上一题/下一题按钮</t>
  </si>
  <si>
    <t>可成功切换到当前题目的上一题/下一题</t>
  </si>
  <si>
    <t>TC3.1-50</t>
  </si>
  <si>
    <t>常用功能-在线评测-答题</t>
  </si>
  <si>
    <t>回答了部分问题/未回答问题，点击提交按钮</t>
  </si>
  <si>
    <t>提示：请回答所有题目后再提交，短暂显示后消失，自动定位到第一个未回到的问题处</t>
  </si>
  <si>
    <t>TC3.1-51</t>
  </si>
  <si>
    <t>回答所有题目，点击提交</t>
  </si>
  <si>
    <t>提交成功，返回到首页</t>
  </si>
  <si>
    <t>TC3.1-52</t>
  </si>
  <si>
    <t>登录状态进入首页，已提交测评，进入在线评测的评测页面</t>
  </si>
  <si>
    <t>界面能设计与UI对比正确，显示刚回答的题目和答案</t>
  </si>
  <si>
    <t>TC3.1-53</t>
  </si>
  <si>
    <t>常用功能-论坛</t>
  </si>
  <si>
    <t>验证首页常用功能-论坛的页面</t>
  </si>
  <si>
    <t>点击论坛</t>
  </si>
  <si>
    <t>可成功进入论坛页面，界面设计与UI对比正确，包括：我的消息、我的话题、我的投票、推荐话题、每日精选</t>
  </si>
  <si>
    <t>TC3.1-54</t>
  </si>
  <si>
    <t>常用功能-论坛-新建话题</t>
  </si>
  <si>
    <t>验证论坛-新建话题的页面</t>
  </si>
  <si>
    <t>游客模式进入首页的论坛页面</t>
  </si>
  <si>
    <t>点击新建话题按钮</t>
  </si>
  <si>
    <t>提示用户进行登录，按钮：确定、取消，点击确定按钮，跳转到登录页面，点击取消按钮，停留在当前页面，无法新建话题</t>
  </si>
  <si>
    <t>TC3.1-55</t>
  </si>
  <si>
    <t>登录状态进入首页的论坛页面</t>
  </si>
  <si>
    <t>可成功进入新建话题页面，界面设计与UI对比正确，包括：话题名称文本输入框、内容文本输入框、上传话题封面图片按钮、提交按钮</t>
  </si>
  <si>
    <t>TC3.1-56</t>
  </si>
  <si>
    <t>验证论坛-新建话题的功能</t>
  </si>
  <si>
    <t>登录状态进入首页的论坛页面，进入新建话题页面</t>
  </si>
  <si>
    <t>不输入任何信息，点击提交按钮</t>
  </si>
  <si>
    <t>提示：请输入话题名称，短暂显示后消失</t>
  </si>
  <si>
    <t>TC3.1-57</t>
  </si>
  <si>
    <t>不输入话题名称/话题看法/不上传话题封面图片，点击提交按钮</t>
  </si>
  <si>
    <t>提示：请输入话题名称/请输入您的看法/请上传话题封面图片，短暂显示后消失</t>
  </si>
  <si>
    <t>TC3.1-58</t>
  </si>
  <si>
    <t>输入话题名称（不超过24个字符）、话题看法（不超过240个字符）、上传话题封面图片后，点击提交按钮</t>
  </si>
  <si>
    <t>可成功新建该话题，页面返回到论坛页面，在我的话题中可查看到刚新建的话题，话题信息正确，与新建保持一致</t>
  </si>
  <si>
    <t>TC3.1-59</t>
  </si>
  <si>
    <t>论坛-我的消息</t>
  </si>
  <si>
    <t>验证论坛-我的消息页面</t>
  </si>
  <si>
    <t>游客模式进入论坛页面</t>
  </si>
  <si>
    <t>点击我的消息</t>
  </si>
  <si>
    <t>提示用户进行登录，按钮：确定、取消，点击确定按钮，跳转到登录页面，点击取消按钮，停留在当前页面，无法进入我的消息页面</t>
  </si>
  <si>
    <t>TC3.1-60</t>
  </si>
  <si>
    <t>登录状态进入论坛页面</t>
  </si>
  <si>
    <t>查看、点击我的消息</t>
  </si>
  <si>
    <t>我发布的的帖子有新评论时或者我发布的帖子审核情况有新通知时，用实心红点表示新通知；点击我的消息可成功进入【我的消息】页面，界面设计与UI对比正确，显示我发布的帖子/我收藏的帖子的所有新回复信息（评论者头像、姓名、回复时间、回复内容、回复的帖子的帖子名称），以及我发布的帖子后台审批动态提醒通知（系统头像、系统通知，通知时间，您发表的帖子XX正在审核中/已通过审核/未通过审核），按时间倒序排列</t>
  </si>
  <si>
    <t>TC3.1-61</t>
  </si>
  <si>
    <t>论坛-我的消息-帖子详情</t>
  </si>
  <si>
    <t>验证论坛-我的消息页面查看帖子详情的功能</t>
  </si>
  <si>
    <t>登录状态进入论坛-我的消息页面，收藏的帖子/发布的帖子有新评论或者发布的帖子已通过审核</t>
  </si>
  <si>
    <t>点击某一条回复信息</t>
  </si>
  <si>
    <t>可成功进入该帖子的详情页面，界面设计与UI对比正确，包括：帖子信息：展示帖子封面、名称、所属话题、帖子简介、创建帖子者姓名、发帖时间；帖子回复列表：展示回复者的头像、姓名、评论时间、、回复内容；底部控制栏：评论输入框</t>
  </si>
  <si>
    <t>TC3.1-62</t>
  </si>
  <si>
    <t>验证论坛-我的消息页面查看我发布的正在审核中或者审核未通过的帖子详情的功能</t>
  </si>
  <si>
    <t>登录状态进入论坛-我的消息页面，有我发布的正在审核中或者审核未通过的帖子</t>
  </si>
  <si>
    <t>不能进入帖子详情页面</t>
  </si>
  <si>
    <t>TC3.1-63</t>
  </si>
  <si>
    <t>论坛-我的投票</t>
  </si>
  <si>
    <t>验证论坛-我的投票的功能</t>
  </si>
  <si>
    <t>点击我的投票</t>
  </si>
  <si>
    <t>弹出“功能正在建设中，敬请期待”提示信息，点击确定后消失。</t>
  </si>
  <si>
    <t>TC3.1-64</t>
  </si>
  <si>
    <t>论坛-我的话题</t>
  </si>
  <si>
    <t>验证论坛-我的话题页面</t>
  </si>
  <si>
    <t>点击我的话题</t>
  </si>
  <si>
    <t>提示用户进行登录，按钮：确定、取消，点击确定按钮，跳转到登录页面，点击取消按钮，停留在当前页面，无法进入我的话题页面</t>
  </si>
  <si>
    <t>TC3.1-65</t>
  </si>
  <si>
    <t>可成功进入我的话题页面，界面设计与UI对比正确，显示我关注的所有话题（话题图片、话题名称、关注人数、帖子数），如果无关注话题，则显示无关注话题的页面</t>
  </si>
  <si>
    <t>TC3.1-66</t>
  </si>
  <si>
    <t>登录状态进入论坛-我的话题页面</t>
  </si>
  <si>
    <t>点击我关注的某一话题</t>
  </si>
  <si>
    <t>可成功进入该话题页面，界面设计与UI对比正确，包括：话题标题、话题图片、取消关注按钮、发表帖子按钮、话题内容、关注人数、相关帖子篇数、热门动态列表（帖子图片、帖子发表者头像、姓名、帖子标题、收藏/已收藏按钮、评论符号、点赞符号），热门动态列表排序：旧帖子按最新回复时间、新帖子按创建时间，从上到下排序</t>
  </si>
  <si>
    <t>TC3.1-67</t>
  </si>
  <si>
    <t>论坛-推荐话题</t>
  </si>
  <si>
    <t>验证论坛-推荐话题</t>
  </si>
  <si>
    <t>查看推荐话题</t>
  </si>
  <si>
    <t xml:space="preserve">推荐话题随机推荐显示3条热门话题，显示：话题图片、话题名称、关注人数、帖子数、关注按钮/取消关注标签
</t>
  </si>
  <si>
    <t>TC3.1-68</t>
  </si>
  <si>
    <t>论坛-推荐话题-全部话题</t>
  </si>
  <si>
    <t>验证论坛查看全部话题的功能</t>
  </si>
  <si>
    <t>点击推荐话题下的查看全部按钮</t>
  </si>
  <si>
    <t>可成功进入全部话题页面，界面设计与UI对比正确，显示所有的我已关注/未关注的话题</t>
  </si>
  <si>
    <t>TC3.1-69</t>
  </si>
  <si>
    <t>论坛-话题详情</t>
  </si>
  <si>
    <t>验证论坛-话题详情页面</t>
  </si>
  <si>
    <t>登录状态进入论坛/全部话题页面</t>
  </si>
  <si>
    <t>点击论坛页面推荐话题下/全部话题页面下某一未关注的话题</t>
  </si>
  <si>
    <t>可成功进入该话题页面，界面设计与UI对比正确，包括：话题标题、话题封面图片、关注按钮、发表帖子按钮、话题内容、主持人头像、主持人姓名、关注人数、相关帖子篇数、热门动态列表（帖子封面图片、帖子发表者头像、姓名、帖子标题、收藏按钮、评论符号、点赞符号），热门动态列表排序：旧帖子按最新回复时间、新帖子按创建时间，从上到下排序</t>
  </si>
  <si>
    <t>TC3.1-70</t>
  </si>
  <si>
    <t>论坛-关注话题</t>
  </si>
  <si>
    <t>验证论坛-关注话题的功能</t>
  </si>
  <si>
    <t>游客模式进入论坛页面，推荐话题中有未关注的话题，全部话题列表中有未关注话题/从推荐话题或者全部话题列表页面进入未关注话题的详情页面</t>
  </si>
  <si>
    <t>点击关注按钮</t>
  </si>
  <si>
    <t xml:space="preserve">提示用户进行登录，确定、取消按钮，点击确定按钮，跳转到登录页面，点击取消按钮，停留在当前页面，无法进行关注
</t>
  </si>
  <si>
    <t>TC3.1-71</t>
  </si>
  <si>
    <t>登录状态进入论坛页面，推荐话题中有未关注的话题，全部话题列表中有未关注话题/从推荐话题或者全部话题列表页面进入未关注话题的详情页面</t>
  </si>
  <si>
    <t>提示：关注成功，短暂显示后消失，可成功关注该话题，该话题显示在我的话题列表中，关注按钮变成取消关注按钮</t>
  </si>
  <si>
    <t>TC3.1-72</t>
  </si>
  <si>
    <t>论坛-取消关注话题</t>
  </si>
  <si>
    <t>验证论坛-取消关注话题的功能</t>
  </si>
  <si>
    <t>登录状态进入论坛页面，推荐话题中有已关注的话题，全部话题列表中有已关注话题/从推荐话题或者我的话题/全部话题列表页面进入已关注话题的详情页面</t>
  </si>
  <si>
    <t>点击取消关注按钮</t>
  </si>
  <si>
    <t>提示：确定要取消关注吗？按钮：确定、取消，点击确定按钮，去顶取消关注该话题，该话题从我的话题列表中删除掉，取消关注按钮变成关注按钮</t>
  </si>
  <si>
    <t>TC3.1-73</t>
  </si>
  <si>
    <t>论坛-话题详情-新建帖子</t>
  </si>
  <si>
    <t>验证论坛-新建帖子的页面</t>
  </si>
  <si>
    <t>游客模式进入首页的论坛页面，进入某一话题的详情页面</t>
  </si>
  <si>
    <t>点击新建帖子按钮</t>
  </si>
  <si>
    <t xml:space="preserve">提示用户进行登录，确定、取消按钮，点击确定按钮，跳转到登录页面，点击取消按钮，停留在当前页面，无法新建帖子
</t>
  </si>
  <si>
    <t>TC3.1-74</t>
  </si>
  <si>
    <t>登录状态进入首页的论坛页面，进入某一话题的详情页面</t>
  </si>
  <si>
    <t>可成功进入新建帖子页面，界面设计与UI对比正确，包括：帖子标题文本输入框、帖子内容文本输入框、上传帖子封面图片按钮、提交按钮</t>
  </si>
  <si>
    <t>TC3.1-75</t>
  </si>
  <si>
    <t>验证论坛-新建帖子的功能</t>
  </si>
  <si>
    <t>提示：请输入帖子标题，短暂显示后消失</t>
  </si>
  <si>
    <t>TC3.1-76</t>
  </si>
  <si>
    <t>不输入帖子标题/帖子内容/不上传帖子封面照片，点击提交按钮</t>
  </si>
  <si>
    <t>提示：请输入帖子标题/请输入帖子内容/请上传帖子封面，短暂显示后消失</t>
  </si>
  <si>
    <t>TC3.1-77</t>
  </si>
  <si>
    <t>输入帖子标题（不超过24个字符）、帖子内容（不超过240个字符）、上传帖子封面图片后，点击提交按钮</t>
  </si>
  <si>
    <t>可成功在该话题下新建该一个帖子，提示：帖子已提交审核，我的消息中收到一条帖子正在审核中的系统消息，页面返回到该话题的详情页面，帖子需要后台审批通过后才能查看到</t>
  </si>
  <si>
    <t>TC3.1-78</t>
  </si>
  <si>
    <t>论坛-每日精选</t>
  </si>
  <si>
    <t>验证论坛-每日精选的列表显示</t>
  </si>
  <si>
    <t>查看每日精选</t>
  </si>
  <si>
    <t xml:space="preserve">1.显示48小时内回复数最多的帖子，从上至下排列2.列表向上滑动加载更多，每20条加载一次，3.显示帖子封面、发帖人头像和姓名、发帖时间：（今天）时分、昨天、前天、（本年）月日、（上年）年月日。贴子主题、所属话题、收藏评论点赞按钮
</t>
  </si>
  <si>
    <t>TC3.1-79</t>
  </si>
  <si>
    <t>论坛-每日精选/话题详情页面-点赞</t>
  </si>
  <si>
    <t>验证在论坛-每日精选列表页面和话题详情-热门动态列表进行点赞操作的功能</t>
  </si>
  <si>
    <t>登录状态进入首页的论坛页面/话题详情页面，有每日精选帖子/有热门话题</t>
  </si>
  <si>
    <t>点击某一个帖子下的点赞符号</t>
  </si>
  <si>
    <t>当前页点击即点亮按钮，可成功进行点赞操作，文字变为已赞。点赞后不可以取消</t>
  </si>
  <si>
    <t>TC3.1-80</t>
  </si>
  <si>
    <t>论坛-每日精选/话题详情页面-评论</t>
  </si>
  <si>
    <t>验证在论坛-每日精选列表页面和在话题详情-热门动态页面进行评论的功能</t>
  </si>
  <si>
    <t>点击某一个帖子下的评论符号</t>
  </si>
  <si>
    <t xml:space="preserve">可成功进入该帖子的详情页面，并弹出键盘以完成内容输入并发表。
</t>
  </si>
  <si>
    <t>TC3.1-81</t>
  </si>
  <si>
    <t>游客模式进入帖子的详情页面</t>
  </si>
  <si>
    <t>输入评论信息，点击发送按钮</t>
  </si>
  <si>
    <t xml:space="preserve">提示用户进行登录，按钮：确定、取消，点击确定按钮，跳转到登录页面，点击取消按钮，取消登录，页面停留在帖子详情页面，无法进行评论
</t>
  </si>
  <si>
    <t>TC3.1-82</t>
  </si>
  <si>
    <t>登录状态进入帖子的详情页面</t>
  </si>
  <si>
    <t xml:space="preserve">可成功对该帖子进行评论操作，评论的信息显示正该帖子的评论显示区，评论信息显示正确
</t>
  </si>
  <si>
    <t>TC3.1-83</t>
  </si>
  <si>
    <t>论坛-每日精选/话题详情页面-收藏</t>
  </si>
  <si>
    <t>验证在论坛-每日精选列表页面和话题详情-热门动态列表进行收藏操作的功能</t>
  </si>
  <si>
    <t>游客模式进入首页的论坛页面/话题详情页面，有每日精选帖子/有热门话题</t>
  </si>
  <si>
    <t>点击某一个帖子下的收藏按钮</t>
  </si>
  <si>
    <t>提示用户进行登录，按钮：确定、取消，点击确定按钮，跳转到登录页面，点击取消按钮，停留在当前页面，无法进行收藏</t>
  </si>
  <si>
    <t>TC3.1-84</t>
  </si>
  <si>
    <t>可成功将该帖子收藏，收藏的帖子显示在侧边栏-收藏夹-收藏tab页面下，显示的信息正确，收藏符号变成已收藏</t>
  </si>
  <si>
    <t>TC3.1-85</t>
  </si>
  <si>
    <t>论坛-每日精选/话题详情页面-取消收藏</t>
  </si>
  <si>
    <t>验证在论坛-每日精选列表页面和话题详情-热门动态列表进行取消收藏操作的功能</t>
  </si>
  <si>
    <t>点击某一个帖子下的取消收藏按钮</t>
  </si>
  <si>
    <t>提示：已取消收藏，可成功将该帖子从侧边栏-收藏夹-收藏中去除，已收藏按钮，变成收藏按钮</t>
  </si>
  <si>
    <t>TC3.1-86</t>
  </si>
  <si>
    <t>首页-CETC头条</t>
  </si>
  <si>
    <t>验证首页CETC头条的功能</t>
  </si>
  <si>
    <t>查看CETC头条</t>
  </si>
  <si>
    <t>CETC头条新闻包括两个分类标签：推荐、CETC，进入首页，默认显示的是推荐分类标签下的新闻信息列表（新闻封面图片、新闻标题、新闻发布时间、置顶标签(若有)：后台设定</t>
  </si>
  <si>
    <t>TC3.1-87</t>
  </si>
  <si>
    <t>首页-CETC头条-滑动加载</t>
  </si>
  <si>
    <t>验证首页加载CETC头条的加载功能</t>
  </si>
  <si>
    <t>向上滑动CETC头条新闻</t>
  </si>
  <si>
    <t>当向上滑动超出一屏时，CETC头条一栏在标题栏下方保持置顶效果，向上滑动加载新闻，20条加载一次</t>
  </si>
  <si>
    <t>TC3.1-88</t>
  </si>
  <si>
    <t>验证首页CETC头条的加载功能</t>
  </si>
  <si>
    <t>登录状态进入首页，CETC头条处于置顶状态</t>
  </si>
  <si>
    <t>双击标题栏</t>
  </si>
  <si>
    <t>CETC头条恢复到原位置</t>
  </si>
  <si>
    <t>TC3.1-89</t>
  </si>
  <si>
    <t>首页-CETC头条-切换标签</t>
  </si>
  <si>
    <t>验证首页CETC头条切换新闻标签的功能</t>
  </si>
  <si>
    <t>点击分类标签：推荐/CETC</t>
  </si>
  <si>
    <t>可成功切换到推荐/CETC标签下，显示相应分类下的新闻</t>
  </si>
  <si>
    <t>TC3.1-90</t>
  </si>
  <si>
    <t>首页-CETC头条-更多</t>
  </si>
  <si>
    <t>验证首页CETC头条更多的功能</t>
  </si>
  <si>
    <t>点击CETC头条处的更多</t>
  </si>
  <si>
    <t>可成功进入CETC头条页面，界面设计与UI对比正确，页面包括2个新闻分类tab页面（推荐、CETC和置顶标签）</t>
  </si>
  <si>
    <t>TC3.1-91</t>
  </si>
  <si>
    <t>CETC头条-切换tab标签</t>
  </si>
  <si>
    <t>验证CETC头条页面切换分类tab标签的功能</t>
  </si>
  <si>
    <t>登录状态进入CETC头条页面</t>
  </si>
  <si>
    <t>点击分类标签：推荐/时政要闻/高层动态/组织工作/反腐倡廉/全部</t>
  </si>
  <si>
    <t>可成功切换到推荐/时政要闻/高层动态/组织工作/反腐倡廉/全部分类tab标签下，显示相应分类下的CETC头条新闻</t>
  </si>
  <si>
    <t>TC3.1-92</t>
  </si>
  <si>
    <t>CETC头条-滑动加载</t>
  </si>
  <si>
    <t>验证CETC头条页面各tab分类下的加载功能</t>
  </si>
  <si>
    <t>登录状态进入CETC头条页面的推荐/CETC</t>
  </si>
  <si>
    <t>向上滑动</t>
  </si>
  <si>
    <t>向上滑动加载新闻，20条加载一次，无限加载，直到加载完所有的新闻</t>
  </si>
  <si>
    <t>TC3.1-93</t>
  </si>
  <si>
    <t>CETC头条-查看新闻详情</t>
  </si>
  <si>
    <t>验证查看CETC新闻详情的功能</t>
  </si>
  <si>
    <t>登录状态进入首页/CETC头条页面，有新闻</t>
  </si>
  <si>
    <t>点击某一新闻</t>
  </si>
  <si>
    <t>可成功进入该新闻的详情页面，界面设计与UI对比正确，包括：新闻内容（标题、新闻发布时间、新闻内容：展示图、文、视频形式内容）、相关文章（随机推荐同一新闻分类下的2条新闻2、显示新闻图片、标题、简介（内容部分的前20字））、底部控制区：返回符号、评论符号、收藏符号</t>
  </si>
  <si>
    <t>TC3.1-94</t>
  </si>
  <si>
    <t>CETC头条-新闻详情-相关文章</t>
  </si>
  <si>
    <t>验证在CETC新闻详情页面查看相关文章的功能</t>
  </si>
  <si>
    <t>登录状态进入CETC头条新闻的详情页面</t>
  </si>
  <si>
    <t>点击新闻详情页的相关文章</t>
  </si>
  <si>
    <t>可成功进入该相关文章（新闻详情）的详情页面，界面设计与UI对比正确，包括：新闻内容（标题、新闻发布时间、新闻内容：展示图、文、视频形式内容）、相关文章（随机推荐同一新闻分类下的2条新闻2、显示新闻图片、标题、简介（内容部分的前20字））、底部控制区：返回符号、评论符号、收藏符号</t>
  </si>
  <si>
    <t>TC3.1-95</t>
  </si>
  <si>
    <t>CETC头条-新闻详情-评论</t>
  </si>
  <si>
    <t>验证在CETC新闻详情页面评论新闻的功能</t>
  </si>
  <si>
    <t>游客模式进入CETC头条新闻的详情页面</t>
  </si>
  <si>
    <t>点击评论符号</t>
  </si>
  <si>
    <t>提示用户进行登录，按钮：确定、取消，点击确定按钮，跳转到登录页面，点击取消按钮，停留在当前页面，无法进行评论</t>
  </si>
  <si>
    <t>TC3.1-96</t>
  </si>
  <si>
    <t>可成功进入该新闻的评论页面，界面设计与UI对比正确，如果无评论，则显示无评论内容的页面，有评论内容，则按评论时间倒序排列显示（用户头像、名称、评论时间、评论内容）</t>
  </si>
  <si>
    <t>TC3.1-97</t>
  </si>
  <si>
    <t>点击评论符号，输入不超过240个字符的评论内容，点击提交按钮</t>
  </si>
  <si>
    <t>超出240个字符时无法输入，提交后，可成功对该新闻做评论操作，评论的信息显示在评论列表页面，信息正确</t>
  </si>
  <si>
    <t>TC3.1-98</t>
  </si>
  <si>
    <t>CETC头条-新闻详情-收藏</t>
  </si>
  <si>
    <t>验证在CETC新闻详情页面收藏新闻的功能</t>
  </si>
  <si>
    <t>游客模式进入CETC头条新闻的详情页面，未收藏该新闻</t>
  </si>
  <si>
    <t>点击收藏符号</t>
  </si>
  <si>
    <t>提示用户进行登录，按钮：确定、取消，点击确定按钮，跳转到登录页面，点击取消按钮，停留在当前页面，无法收藏该新闻</t>
  </si>
  <si>
    <t>TC3.1-99</t>
  </si>
  <si>
    <t>登录状态进入CETC头条新闻的详情页面，未收藏该新闻</t>
  </si>
  <si>
    <t>点亮该符号，本条新闻收藏到侧边栏-收藏夹-收藏中，信息显示正确</t>
  </si>
  <si>
    <t>TC3.1-100</t>
  </si>
  <si>
    <t>CETC头条-新闻详情-取消收藏</t>
  </si>
  <si>
    <t>验证在CETC新闻详情页面取消收藏新闻的功能</t>
  </si>
  <si>
    <t>登录状态进入CETC头条新闻的详情页面，已收藏该新闻</t>
  </si>
  <si>
    <t>点击点亮状态的收藏符号</t>
  </si>
  <si>
    <t>提示：已取消收藏，可成功将该新闻从侧边栏-收藏夹-收藏中去除，收藏按钮处于不点亮状态，点击取消按钮，取消对该新闻的取消收藏操作</t>
  </si>
  <si>
    <t>随时学</t>
  </si>
  <si>
    <t>TC4.1-1</t>
  </si>
  <si>
    <t>随时学界面</t>
  </si>
  <si>
    <t>检查随时学的界面</t>
  </si>
  <si>
    <t>普通用户登录状态进入首页</t>
  </si>
  <si>
    <t>点击常用功能-随时学</t>
  </si>
  <si>
    <t>可成功进入随时学页面，界面设计与UI对比正确，包括：学历历史入口、文字资料、音频资料、视频资料、猜你喜欢、推荐课程</t>
  </si>
  <si>
    <t>TC4.1-2</t>
  </si>
  <si>
    <t>领导登录状态进入首页</t>
  </si>
  <si>
    <t>点击导航栏-随时学</t>
  </si>
  <si>
    <t>TC4.1-3</t>
  </si>
  <si>
    <t>随时学-学习历史</t>
  </si>
  <si>
    <t>检查随时学-学习历史的界面</t>
  </si>
  <si>
    <t>登录状态进入随时学页面</t>
  </si>
  <si>
    <t>点击页面右侧的学习历史符号</t>
  </si>
  <si>
    <t>可成功进入学习历史页面，界面设计与UI对比正确，包括：个人信息（头像、姓名）、学习统计（学习时间：学习（看音频/文字/视频的总时长）总时长。按分为单位计算、阅读书籍：阅读过的书籍数、连续学习：有学习记录的天数）、学习记录列表</t>
  </si>
  <si>
    <t>TC4.1-4</t>
  </si>
  <si>
    <t>检查随时学-学习历史的学习统计的正确性</t>
  </si>
  <si>
    <t>登录状态进入随时学-学习历史页面</t>
  </si>
  <si>
    <t>查看学习统计数量</t>
  </si>
  <si>
    <t>数据显示正确，学习时间：学习的总时长。按分为单位计算（计算的是：阅读文稿、听音频资料、看视频资料的总时长）</t>
  </si>
  <si>
    <t>TC4.1-5</t>
  </si>
  <si>
    <t>检查随时学-学习历史的学习记录的正确性</t>
  </si>
  <si>
    <t>查看学习记录</t>
  </si>
  <si>
    <t xml:space="preserve">1.以时间轴的形式按日期从新到旧展示，其中无记录的日期不显示 
2.显示的内容包括：听过的音频、阅读过的书籍、看过的视频                                                                   3.规则为：点击过的资料名称，按点击的时间进行记录。
</t>
  </si>
  <si>
    <t>TC4.1-6</t>
  </si>
  <si>
    <t>检查随时学-学习历史的学习记录的加载更多功能</t>
  </si>
  <si>
    <t>点击学习记录下的加载更多</t>
  </si>
  <si>
    <t xml:space="preserve">可成功加载更多的学习记录
</t>
  </si>
  <si>
    <t>TC4.1-7</t>
  </si>
  <si>
    <t>随时学-文字资料</t>
  </si>
  <si>
    <t>检查随时学-文字资料的界面</t>
  </si>
  <si>
    <t>点击文字资料</t>
  </si>
  <si>
    <t>可成功进入文字资料页面，界面设计与UI对比正确，包括：书架和推荐两个tab页面，其中默认显示书架tab页，如果无书，则显示无内容的页面，有，则显示书的列表</t>
  </si>
  <si>
    <t>TC4.1-8</t>
  </si>
  <si>
    <t>文字资料-书架</t>
  </si>
  <si>
    <t>检查阅读文字资料-书架中的内容</t>
  </si>
  <si>
    <t>登录状态进入随时学-文字资料-书架页面，有书</t>
  </si>
  <si>
    <t>点击书架列表页面中的某一篇</t>
  </si>
  <si>
    <t>可成功进入该书的阅读页面，页面设计与UI对比正确，页面右上角的按钮为：已加入书架，显示阅读进度</t>
  </si>
  <si>
    <t>TC4.1-9</t>
  </si>
  <si>
    <t>文字资料-书架-移除书架</t>
  </si>
  <si>
    <t>检查将阅读文字资料-书架中的资料移除书架的功能</t>
  </si>
  <si>
    <t>登录状态进入随时学-文字资料-书架页面，有书，进入资料阅读页面</t>
  </si>
  <si>
    <t>点击已加入书架按钮</t>
  </si>
  <si>
    <t>提示：确定要将本书移除书架吗？按钮：确定、取消，点击确定按钮，确定将该资料移除书架，点击取消按钮，成功取消该操作</t>
  </si>
  <si>
    <t>TC4.1-10</t>
  </si>
  <si>
    <t>文字资料-书架-阅读</t>
  </si>
  <si>
    <t>检查阅读文字资料时隐藏标题栏的功能</t>
  </si>
  <si>
    <t>登录状态进入随时学-文字资料-书架页面，进入某一文字资料的阅读页面</t>
  </si>
  <si>
    <t>点击页面</t>
  </si>
  <si>
    <t>可成功隐藏阅读进度</t>
  </si>
  <si>
    <t>TC4.1-11</t>
  </si>
  <si>
    <t>文字资料-书架-阅读翻页</t>
  </si>
  <si>
    <t>检查阅读文字资料翻页的功能</t>
  </si>
  <si>
    <t>向上/下滑动页面</t>
  </si>
  <si>
    <t>可成功翻到下一页/上一页，阅读进度显示正确，阅读进度：进度条不可点击滑动，只做于都进度展示。</t>
  </si>
  <si>
    <t>TC4.1-12</t>
  </si>
  <si>
    <t>文字资料-推荐-页面</t>
  </si>
  <si>
    <t>检查阅读文字资料-推荐页面</t>
  </si>
  <si>
    <t>登录状态进入随时学-文字资料</t>
  </si>
  <si>
    <t>点击推荐tab页面</t>
  </si>
  <si>
    <t>可成功显示推荐页面，界面设计与UI对比正确，包括：热门推荐和书库，其中热门推荐显示后台设置的推荐书籍（最多8本，展示书籍封面、书籍名称（最多显示7个字+省略号）），书库包含三个分类tab页：党内法规库、思想理论库、先进典型库，每个分类下显示该分类下的书籍名称</t>
  </si>
  <si>
    <t>TC4.1-13</t>
  </si>
  <si>
    <t>文字资料-推荐-热门推荐</t>
  </si>
  <si>
    <t>检查阅读文字资料-推荐的热门推荐的切换功能</t>
  </si>
  <si>
    <t>登录状态进入随时学-文字资料-推荐页面，有热门推荐</t>
  </si>
  <si>
    <t>点击热门推荐前后的箭头符号</t>
  </si>
  <si>
    <t>可在热门推荐书中来回切换，点击左边箭头，将当前书的前一本切换到显示区，点击右边箭头，将当前书的后一本切换到显示区</t>
  </si>
  <si>
    <t>TC4.1-14</t>
  </si>
  <si>
    <t>文字资料-热门推荐</t>
  </si>
  <si>
    <t>检查阅读文字资料-推荐的热门推荐的阅读功能</t>
  </si>
  <si>
    <t>登录状态进入随时学-文字资料-推荐页面，有书</t>
  </si>
  <si>
    <t>点击热门推荐的书</t>
  </si>
  <si>
    <t>可成功进入该书的阅读页面，页面设计与UI对比正确，页面右上角显示 加入书架/已加入书架按钮</t>
  </si>
  <si>
    <t>TC4.1-15</t>
  </si>
  <si>
    <t>文字资料-推荐-书库</t>
  </si>
  <si>
    <t>检查阅读文字资料-推荐页面书库分类的切换功能</t>
  </si>
  <si>
    <t>登录状态进入随时学-文字资料-推荐页面</t>
  </si>
  <si>
    <t>点击党内法规库/思想理论库/先进典型库</t>
  </si>
  <si>
    <t>可成功切换到党内法规库/思想理论库/先进典型库分类下，显示相应的推荐文字资料</t>
  </si>
  <si>
    <t>TC4.1-16</t>
  </si>
  <si>
    <t>检查阅读文字资料-推荐页面书库的文字资料</t>
  </si>
  <si>
    <t>登录状态进入随时学-文字资料-推荐页面，有书库</t>
  </si>
  <si>
    <t>点击党内法规库/思想理论库/先进典型库下的某一资料</t>
  </si>
  <si>
    <t>可成功进入该资料的阅读页面，界面能设计与UI对比正确，显示资料的内容，右上角显示加入书架/已加入书架按钮</t>
  </si>
  <si>
    <t>TC4.1-17</t>
  </si>
  <si>
    <t>文字资料-推荐-加入书架</t>
  </si>
  <si>
    <t>检查加入书架的功能</t>
  </si>
  <si>
    <t>登录状态进入随时学-文字资料-推荐页面，进入某一未加入书架的资料阅读页面</t>
  </si>
  <si>
    <t>点击加入书架按钮</t>
  </si>
  <si>
    <t>可成功将该资料加入到书架页面，页面的加入书架按钮，变成已加入书架按钮</t>
  </si>
  <si>
    <t>TC4.1-18</t>
  </si>
  <si>
    <t>文字资料-推荐-移除书架</t>
  </si>
  <si>
    <t>检查从推荐中进入资料详情页面进行移除书架的功能</t>
  </si>
  <si>
    <t>登录状态进入随时学-文字资料-推荐页面，有已加入书架的书，进入资料阅读页面</t>
  </si>
  <si>
    <t>提示：确定要将本书移除书架吗？按钮：确定、取消，点击确定按钮，确定将该资料移除书架，已加入书架按钮变成加入书架按钮，点击取消按钮，成功取消该操作</t>
  </si>
  <si>
    <t>TC4.1-19</t>
  </si>
  <si>
    <t>音频资料-页面</t>
  </si>
  <si>
    <t>检查随时学-音频资料页面</t>
  </si>
  <si>
    <t>点击音频资料</t>
  </si>
  <si>
    <t>可成功进入音频资料页面，界面设计与UI对比正确，包括：学习时间选择（15分钟、30分钟、60分钟、2个小时）、浏览全部音频资料按钮</t>
  </si>
  <si>
    <t>TC4.1-20</t>
  </si>
  <si>
    <t>音频资料-选择时长</t>
  </si>
  <si>
    <t>检查音频资料选择时长的功能</t>
  </si>
  <si>
    <t>登录状态进入随时学-音频资料页面，无所选时长的音频资料</t>
  </si>
  <si>
    <t>点击某一时长（15分钟、30分钟、60分钟、2个小时）按钮</t>
  </si>
  <si>
    <t>自动从后台抓取所有所选时长的音频资料进入音频播放页面，界面设计与UI对比正确</t>
  </si>
  <si>
    <t>TC4.1-21</t>
  </si>
  <si>
    <t>登录状态进入随时学-音频资料页面，有所选时长的音频资料</t>
  </si>
  <si>
    <t>自动从后台抓取所有所选时长的音频资料进入音频播放页面，界面设计与UI对比正确，包括：音频列表播放进度，显示当前进度/列表总数、音频信息（音频名称、所属分类、默认图片）、正在播放的音频的播放进度（左侧当前时间节点，右侧音频时间总长）、播放控制（上一条、暂停/播放、下一条）</t>
  </si>
  <si>
    <t>TC4.1-22</t>
  </si>
  <si>
    <t>音频播放-暂停/开始</t>
  </si>
  <si>
    <t>检查学习音频资料暂停/开始的功能</t>
  </si>
  <si>
    <t>登录状态进入随时学-音频资料的学习页面</t>
  </si>
  <si>
    <t>点击暂停/开始符号</t>
  </si>
  <si>
    <t>可成功暂停/开始播放，开始播放是从暂时的地方接着播放</t>
  </si>
  <si>
    <t>TC4.1-23</t>
  </si>
  <si>
    <t>音频播放-上一条</t>
  </si>
  <si>
    <t>检查音频播放页面切换到上一条的功能</t>
  </si>
  <si>
    <t>登录状态进入随时学-音频资料-音频播放页面，当前音频不是第一条</t>
  </si>
  <si>
    <t>点击上一条按钮</t>
  </si>
  <si>
    <t>可成功切换到上一条音频资料的播放页面，从定时进入播放、从音频列表进入播放页面，可切换到播放顺序上一条，从猜你喜欢进入播放页面，根据推荐的6个音频组成播放列表，切换到这6条的上一条</t>
  </si>
  <si>
    <t>TC4.1-24</t>
  </si>
  <si>
    <t>音频播放-下一条</t>
  </si>
  <si>
    <t>登录状态进入随时学-音频资料-音频播放页面，当前音频不是最后一条</t>
  </si>
  <si>
    <t>点击下一条按钮</t>
  </si>
  <si>
    <t>可成功切换到下一条音频资料的播放页面，，从定时进入播放、从音频列表进入播放页面，可切换到播放顺序下一条，从猜你喜欢进入播放页面，根据推荐的6个音频组成播放列表，切换到这6条的下一条</t>
  </si>
  <si>
    <t>TC4.1-25</t>
  </si>
  <si>
    <t>音频资料-浏览全部音频资料</t>
  </si>
  <si>
    <t>检查随时学-音频列表页面</t>
  </si>
  <si>
    <t>登录状态进入随时学-音频资料页面</t>
  </si>
  <si>
    <t>点击浏览全部音频资料按钮</t>
  </si>
  <si>
    <t>可成功进入音频列表页面， 界面设计与UI对比正确，页面包括7个tab页面：推荐、党建基础、文化管理、品牌管理、新闻宣传&amp;舆论管理、管理通识、企业沙龙，可按上传时间倒序显示音频列表：音频图片、音频名称、音频时长</t>
  </si>
  <si>
    <t>TC4.1-26</t>
  </si>
  <si>
    <t>音频列表-切换分类</t>
  </si>
  <si>
    <t>检查音频列表页面的切换分类功能</t>
  </si>
  <si>
    <t>登录状态进入音频列表页面</t>
  </si>
  <si>
    <t>点击推荐/党建基础/文化管理/品牌管理/新闻宣传&amp;舆论管理/管理通识/企业沙龙</t>
  </si>
  <si>
    <t>可成功切换分类，显示相应分类下的所有音频资料，按上传时间从新到旧从上到下</t>
  </si>
  <si>
    <t>TC4.1-27</t>
  </si>
  <si>
    <t>音频列表-音频播放</t>
  </si>
  <si>
    <t>检查从音频列表页面/随时学-猜你喜欢点击某一音频进行播放的功能</t>
  </si>
  <si>
    <t>登录状态进入音频列表页面/随时学-猜你喜欢，有音频资料</t>
  </si>
  <si>
    <t>点击某一音频资料</t>
  </si>
  <si>
    <t>可成功进入该音频的播放页面，界面设计与UI对比正确，包括：音频信息（音频名称、所属分类、默认图片）、正在播放的音频的播放进度（左侧当前时间节点，右侧音频时间总长）、播放控制（上一条、暂停/播放、下一条）</t>
  </si>
  <si>
    <t>TC4.1-28</t>
  </si>
  <si>
    <t>随时学-视频资料</t>
  </si>
  <si>
    <t>检查随时学-视频资料页面</t>
  </si>
  <si>
    <t>点击视频资料</t>
  </si>
  <si>
    <t>可成功进入视频资料页面， 界面设计与UI对比正确，包括7个tab页面：推荐、党建基础、文化管理、品牌管理、新闻宣传&amp;舆论管理、管理通识、企业沙龙，默认显示推荐tab页的视频资料列表（是否热门的标签、视频资料封面图、视频资料名称、上传时间），按上传时间倒序排列，新上传的在最上面</t>
  </si>
  <si>
    <t>TC4.1-29</t>
  </si>
  <si>
    <t>视频资料-视频播放</t>
  </si>
  <si>
    <t>检查随时学视频资料的播放功能</t>
  </si>
  <si>
    <t>登录状态进入随时学视频资料页面</t>
  </si>
  <si>
    <t>点击推荐/党建基础/文化管理/品牌管理/新闻宣传&amp;舆情管理管理通识/企业沙龙下的某一视频资料</t>
  </si>
  <si>
    <t>可成功进入该视频资料的播放页面，界面设计与UI对比正确，包括：视频画面、时长、播放进度条、暂停/继续播放按钮、全屏按钮、所属分类、播放次数、收藏按钮、详情内容文字介绍，没进入一次，播放次数加1</t>
  </si>
  <si>
    <t>TC4.1-30</t>
  </si>
  <si>
    <t>登录状态进入随时学视频资料页面，进入某一视频资料的详情页面</t>
  </si>
  <si>
    <t>点击播放/暂停按钮</t>
  </si>
  <si>
    <t>可成功播放/暂停播放该视频，继续播放时，是从暂停的时间继续开始播放</t>
  </si>
  <si>
    <t>TC4.1-31</t>
  </si>
  <si>
    <t>视频资料-视频播放-快进/快退</t>
  </si>
  <si>
    <t>检查随时学视频资料的播放功能-快进快退</t>
  </si>
  <si>
    <t>拨动播放进度条到某一时长</t>
  </si>
  <si>
    <t>可成功快进/快退到选择的时长继续播放视频</t>
  </si>
  <si>
    <t>TC4.1-32</t>
  </si>
  <si>
    <t>视频资料-视频播放-全屏切换</t>
  </si>
  <si>
    <t>检查随时学视频资料的播放功能-全屏切换</t>
  </si>
  <si>
    <t>点击全屏/竖屏符号</t>
  </si>
  <si>
    <t>可将视频切换到横屏的全屏/竖屏模式播放视频</t>
  </si>
  <si>
    <t>TC4.1-33</t>
  </si>
  <si>
    <t>横竖旋转手机</t>
  </si>
  <si>
    <t>TC4.1-34</t>
  </si>
  <si>
    <t>视频资料-视频播放-收藏</t>
  </si>
  <si>
    <t>检查收藏视频资料的功能</t>
  </si>
  <si>
    <t>登录状态进入随时学视频资料页面，进入某一未收藏的视频资料的详情页面</t>
  </si>
  <si>
    <t>点击收藏按钮</t>
  </si>
  <si>
    <t>可成功将该视频进行收藏，收藏后，可在侧边栏-收藏夹-收藏中查看到该视频资料</t>
  </si>
  <si>
    <t>TC4.1-35</t>
  </si>
  <si>
    <t>视频资料-视频播放-取消收藏</t>
  </si>
  <si>
    <t>检查取消收藏视频资料的功能</t>
  </si>
  <si>
    <t>登录状态进入随时学视频资料页面，进入某一已收藏的视频资料的详情页面</t>
  </si>
  <si>
    <t>点击已收藏按钮</t>
  </si>
  <si>
    <t>提示：已取消收藏，可成功将该视频资料从侧边栏-收藏夹-收藏中去除，已收藏按钮，变成收藏按钮</t>
  </si>
  <si>
    <t>TC4.1-36</t>
  </si>
  <si>
    <t>视频资料-视频播放-查看视频资料的文字详情</t>
  </si>
  <si>
    <t>检查视频资料播放页面的文字详情功能</t>
  </si>
  <si>
    <t>登录状态进入随时学视频资料页面，进入某一视频资料的播放页面，文字详情超过屏幕</t>
  </si>
  <si>
    <t>滑动文字详情</t>
  </si>
  <si>
    <t>可查看一屏显示不全的文字详情，只滑动文字详情部分</t>
  </si>
  <si>
    <t>无字数很多视频资料</t>
  </si>
  <si>
    <t>TC4.1-37</t>
  </si>
  <si>
    <t>随时学-猜你喜欢</t>
  </si>
  <si>
    <t>检查随时学-猜你喜欢的推荐资料列表</t>
  </si>
  <si>
    <t>查看猜你喜欢列表</t>
  </si>
  <si>
    <t xml:space="preserve">随机显示6条音频资料的推荐信息
</t>
  </si>
  <si>
    <t>TC4.1-38</t>
  </si>
  <si>
    <t>检查随时学-猜你喜欢的推荐资料的换一组功能</t>
  </si>
  <si>
    <t>点击 换一组按钮</t>
  </si>
  <si>
    <t>可成功换一组音频资料</t>
  </si>
  <si>
    <t>TC4.1-39</t>
  </si>
  <si>
    <t>随时学-推荐课程</t>
  </si>
  <si>
    <t>检查随时学-推荐课程资料列表</t>
  </si>
  <si>
    <t>查看推荐课程列表</t>
  </si>
  <si>
    <t xml:space="preserve">显示推荐的已上传的点播视频课程资料。展示课程封面、课程名称、时间（年月日时分）。按课程发布的时间从最新到最旧从上到下展示
</t>
  </si>
  <si>
    <t>TC4.1-40</t>
  </si>
  <si>
    <t>查看推荐课程列表，向上滑动页面</t>
  </si>
  <si>
    <t>可成功加载更多点播视频课程</t>
  </si>
  <si>
    <t>TC4.1-41</t>
  </si>
  <si>
    <t>推荐课程-更多</t>
  </si>
  <si>
    <t>检查随时学-推荐课程查看更多的功能</t>
  </si>
  <si>
    <t>点击推荐课程右边的更多按钮</t>
  </si>
  <si>
    <t>可成功进入直播列表页面，界面设计与UI对比正确，包括：所有正在直播和直播课程预告的所有列表信息1、按直播开始时间从上至下排列。2、直播列表：展示课程封面、课程名称、直播计划时间（yyyy-mm-dd 00:00-00:00）、讲师、嘉宾信息3.直播中：正在直播标签，4.预告课程后显示预约/已预约按钮</t>
  </si>
  <si>
    <t>直播完成后的的课程从直播页面消失</t>
  </si>
  <si>
    <t>TC4.1-42</t>
  </si>
  <si>
    <t>课程列表-直播-预约</t>
  </si>
  <si>
    <t>验证在课程列表-直播页面进行预约课程的功能</t>
  </si>
  <si>
    <t>登录状态课程列表-直播页面，有未预约的课程预告</t>
  </si>
  <si>
    <t>点击某一课程后的预约按钮</t>
  </si>
  <si>
    <t>可成功将该课程加入到学习计划-待完成计划时间轴中，显示的时间和内容正确；预约按钮即变为已预约按钮；</t>
  </si>
  <si>
    <t>TC4.1-43</t>
  </si>
  <si>
    <t>课程列表-直播-取消预约</t>
  </si>
  <si>
    <t>验证在课程列表-直播页面取消预约的功能</t>
  </si>
  <si>
    <t>登录状态课程列表-直播页面，有已预约未开始直播的课程预告</t>
  </si>
  <si>
    <t>点击某一课程后的已预约按钮</t>
  </si>
  <si>
    <t>可成功弹出二次确认框，确定要取消预约吗？按钮：确定、取消，点击取消按钮，成功取消该取消操作，点击确定按钮，可成功取消该预约，该预约从学习计划-待完成计划中消失，课程后的已预约按钮变成 预约按钮</t>
  </si>
  <si>
    <t>TC4.1-44</t>
  </si>
  <si>
    <t>课程列表-直播-直播倒计时</t>
  </si>
  <si>
    <t>验证课程列表-直播页面进入直播倒计时页面的功能</t>
  </si>
  <si>
    <t>登录状态进入随时学-课程列表-直播页面，有未开始的直播预告</t>
  </si>
  <si>
    <t>点击某一直播预告</t>
  </si>
  <si>
    <t>提示：直播未开始</t>
  </si>
  <si>
    <t>TC4.1-45</t>
  </si>
  <si>
    <t>课程列表-直播-直播课堂</t>
  </si>
  <si>
    <t>验证课程列表-直播页面进入直播课堂页面的功能</t>
  </si>
  <si>
    <t>登录状态进入随时学-课程列表-直播页面，有正在直播且直播开启的课程</t>
  </si>
  <si>
    <t>点击某一正在直播的课堂</t>
  </si>
  <si>
    <t>可成功进入该课程的直播课堂已开启页面，界面设计与UI对比正确，包括：直播名称、直播画面、聊天tab、主持人tab，默认显示聊天tab页面</t>
  </si>
  <si>
    <t>TC4.1-46</t>
  </si>
  <si>
    <t>直播课堂-聊天</t>
  </si>
  <si>
    <t>验证直播课堂聊天的功能</t>
  </si>
  <si>
    <t>登录状态直播课堂页面，停留在聊天tab页面</t>
  </si>
  <si>
    <t>在输入框中输入内容，点击发送按钮</t>
  </si>
  <si>
    <t>可成功与该直播课堂内的所有参与者进行聊天，仅限文字和表情聊天，聊天列表显示：发言人头像、姓名、聊天内容。</t>
  </si>
  <si>
    <t>TC4.1-47</t>
  </si>
  <si>
    <t>直播课堂-直播管理者在后台邀请领导</t>
  </si>
  <si>
    <t>验证直播课堂中管理员邀请领导加入直播的效果</t>
  </si>
  <si>
    <t>登录状态直播课堂页面</t>
  </si>
  <si>
    <t>管理者在后台邀请领导</t>
  </si>
  <si>
    <t xml:space="preserve">聊天列表发出邀请提醒：管理员正在邀请XXX领导参与直播
</t>
  </si>
  <si>
    <t>TC4.1-48</t>
  </si>
  <si>
    <t>直播课堂-有领导加入</t>
  </si>
  <si>
    <t>验证直播课堂-有领导加入时的效果</t>
  </si>
  <si>
    <t>查看主持人列表</t>
  </si>
  <si>
    <t xml:space="preserve">页面掉星星欢迎领导加入，聊天列表弹出系统提示：“XXX领导已加入直播课程”，领导显示在主持人列表页面，标签为：嘉宾
</t>
  </si>
  <si>
    <t>TC4.1-49</t>
  </si>
  <si>
    <t>直播课堂-成员</t>
  </si>
  <si>
    <t>验证直播课堂-成员的界面显示</t>
  </si>
  <si>
    <t>普通成员登录状态进入直播课堂页面，停留在主持人页面</t>
  </si>
  <si>
    <t>显示加入直播的成员列表，显示数量</t>
  </si>
  <si>
    <t>TC4.1-50</t>
  </si>
  <si>
    <t>管理员/讲师/嘉宾（嘉宾和邀请的领导）登录状态进入直播课堂页面，停留在主持人页面</t>
  </si>
  <si>
    <t xml:space="preserve">显示正在在会议室当中的主持人。
展示主持人头像、姓名、角色标签。无说话标识。无会议控制操作。
标签只有嘉宾、讲师、管理员三个。邀请加入的领导为嘉宾标签，本人后面显示麦克风开关
</t>
  </si>
  <si>
    <t>TC4.1-51</t>
  </si>
  <si>
    <t>直播课堂-主持人-打开/关闭自己的麦克风</t>
  </si>
  <si>
    <t>验证直播课堂-主持人打开/关闭自己麦克风的功能</t>
  </si>
  <si>
    <t>打开/关闭自己的麦克风</t>
  </si>
  <si>
    <t xml:space="preserve">可成功打开/关闭自己的麦克风，关闭后，在直播中的人听不见该主持人的声音
</t>
  </si>
  <si>
    <t>TC4.1-52</t>
  </si>
  <si>
    <t>直播课堂-主持人打开/关闭自己的摄像头</t>
  </si>
  <si>
    <t>验证直播课堂-主持人打开/关闭自己摄像头的功能</t>
  </si>
  <si>
    <t>管理员/讲师/嘉宾（嘉宾和邀请的领导）登录状态进入直播课堂页面</t>
  </si>
  <si>
    <t>打开/关闭自己的摄像头</t>
  </si>
  <si>
    <t>可成功打开/关闭自己的摄像头，关闭后，在直播中的人看不见该主持人的画面</t>
  </si>
  <si>
    <t>TC4.1-53</t>
  </si>
  <si>
    <t>课程列表-点播</t>
  </si>
  <si>
    <t>检查课程列表-点播界面</t>
  </si>
  <si>
    <t>登录状态进入随时学-课程列表-直播页面，有视频课程</t>
  </si>
  <si>
    <t>点击点播课程</t>
  </si>
  <si>
    <t xml:space="preserve">可成功进入课程列表-点播页面，界面设计与UI对比正确，显示所有的视频课程列表，按上传的时间从上至下从新到旧排序，显示课程封面、名称、上传时间（时间规则：年月热日时分）
</t>
  </si>
  <si>
    <t>TC4.1-54</t>
  </si>
  <si>
    <t>登录状态进入随时学-课程列表-直播页面，无视频课程</t>
  </si>
  <si>
    <t xml:space="preserve">成功进入课程列表-点播课程页面，显示无点播课程的页面
</t>
  </si>
  <si>
    <t>TC4.1-55</t>
  </si>
  <si>
    <t>点播-视频播放</t>
  </si>
  <si>
    <t>检查从课程列表-点播页面进入视频播放的功能</t>
  </si>
  <si>
    <t>登录状态进入课程列表-点播页面，有视频课程</t>
  </si>
  <si>
    <t>点击某一条视频课程</t>
  </si>
  <si>
    <t xml:space="preserve">可成功进入该视频课程的播放页面，界面设计与UI对比正确，包括：视频画面、播放/暂停按钮、播放进度表（播放时长、总时长）、全屏、课程名称、播放次数、收藏/已收藏按钮、详情，每进入视频课程播放页面，播放次数加1
</t>
  </si>
  <si>
    <t>TC4.1-56</t>
  </si>
  <si>
    <t>检查随时学视频课程的播放功能</t>
  </si>
  <si>
    <t>登录状态课程列表-点播页面，进入某一课程的播放页面</t>
  </si>
  <si>
    <t>TC4.1-57</t>
  </si>
  <si>
    <t>检查随时学视频课程的播放功能-快进快退</t>
  </si>
  <si>
    <t>TC4.1-58</t>
  </si>
  <si>
    <t>安卓不支持</t>
  </si>
  <si>
    <t>TC4.1-59</t>
  </si>
  <si>
    <t>TC4.1-60</t>
  </si>
  <si>
    <t>点播-视频播放-收藏</t>
  </si>
  <si>
    <t>检查收藏视频课程的功能</t>
  </si>
  <si>
    <t>登录状态进入随时学-课程列表-点播页面，进入某一未收藏的视频课程的播放页面</t>
  </si>
  <si>
    <t>可成功将该视频课程进行收藏，收藏后，可在侧边栏-收藏夹-收藏中查看到该视频资料，收藏按钮变成已收藏按钮</t>
  </si>
  <si>
    <t>TC4.1-61</t>
  </si>
  <si>
    <t>点播-视频播放-取消收藏</t>
  </si>
  <si>
    <t>检查取消收藏视频课程的功能</t>
  </si>
  <si>
    <t>登录状态进入随时学-课程列表-点播页面，进入某一已收藏的视频课程的播放页面</t>
  </si>
  <si>
    <t>提示：已取消收藏，可成功将该视频课程从侧边栏-收藏夹-收藏中去除，已收藏按钮，变成收藏按钮</t>
  </si>
  <si>
    <t>驾驶舱</t>
  </si>
  <si>
    <t>TC5.1-1</t>
  </si>
  <si>
    <t>验证驾驶舱的页面</t>
  </si>
  <si>
    <t>集团、企业领导登录状态进入首页</t>
  </si>
  <si>
    <t>点击导航栏-驾驶舱</t>
  </si>
  <si>
    <t>可成功进入驾驶舱页面，界面设计与UI对比正确</t>
  </si>
  <si>
    <t>TC5.1-2</t>
  </si>
  <si>
    <t>驾驶舱-今日活跃</t>
  </si>
  <si>
    <t>验证驾驶舱的页面的今日活跃数</t>
  </si>
  <si>
    <t>集团、企业领导登录状态进入驾驶舱页面</t>
  </si>
  <si>
    <t>查看今日活跃数量</t>
  </si>
  <si>
    <t>数据正确，包括今日活跃数量和昨日活跃数量，实时统计，统计的是：截止目前，今日启动APP的用户数（同一个用户当天不管启动几次，都只算一个）</t>
  </si>
  <si>
    <t>TC5.1-3</t>
  </si>
  <si>
    <t>驾驶舱-累计用户</t>
  </si>
  <si>
    <t>验证驾驶舱的页面的累计用户数</t>
  </si>
  <si>
    <t>查看累计用户数量</t>
  </si>
  <si>
    <t>数据正确，实时统计，统计的是app用户总数</t>
  </si>
  <si>
    <t>TC5.1-4</t>
  </si>
  <si>
    <t>驾驶舱-今日启动次数</t>
  </si>
  <si>
    <t>验证驾驶舱的页面的今日启动次数</t>
  </si>
  <si>
    <t>查看今日启动次数</t>
  </si>
  <si>
    <t>数据正确，实时统计，统计的是截至当前，今日APP启动次数总数（不去重，启动几次就算几次）</t>
  </si>
  <si>
    <t>TC5.1-5</t>
  </si>
  <si>
    <t>驾驶舱-7日活跃用户占比</t>
  </si>
  <si>
    <t>验证驾驶舱的页面的7日活跃用户</t>
  </si>
  <si>
    <t>查看7日活跃用户</t>
  </si>
  <si>
    <t>数据正确，统计的是：截止昨日的过去7天活跃用户总数</t>
  </si>
  <si>
    <t>TC5.1-6</t>
  </si>
  <si>
    <t>驾驶舱-最近8日活跃度</t>
  </si>
  <si>
    <t>验证驾驶舱的页面的最近8日活跃度的数据</t>
  </si>
  <si>
    <t>查看最近8日活跃度数据</t>
  </si>
  <si>
    <t>最近8日（过去8天）活跃度包括：项目学习人数（点击了学习项目包含的资料的用户数）、课程播放量（包括直播和点播的课程，直播按观看人数，点播按播放次数）、新闻阅读量、文稿阅读量、视频播放量、音频播放量、论坛回复量，以折线图的形式展示各个数据最近8日（不算当天）的活跃度，数据统计正确</t>
  </si>
  <si>
    <t>TC5.1-7</t>
  </si>
  <si>
    <t>左/右滑动最近8日活跃度</t>
  </si>
  <si>
    <t>可在7个数据间切换查看，向左活动是查看当前数据后的数据，向右滑动，是查看当前数据之前的数据，折线图下有切换点，切换到哪个数据，相应的切换点就处于红色点亮状态</t>
  </si>
  <si>
    <t>TC5.1-8</t>
  </si>
  <si>
    <t>点击某一数据活跃度折线图上某一天的统计</t>
  </si>
  <si>
    <t>该天在折线图上的点处于红色点亮状态，显示当天的活跃度数据</t>
  </si>
  <si>
    <t>TC5.1-9</t>
  </si>
  <si>
    <t>驾驶舱-本月学习项目完成数</t>
  </si>
  <si>
    <t>验证驾驶舱的页面的本月学习项目完成数</t>
  </si>
  <si>
    <t>查看本月学习项目完成数</t>
  </si>
  <si>
    <t>数据显示正确，实时统计，统计的是截止当前，本月学习项目的已完成的数量</t>
  </si>
  <si>
    <t>TC5.1-10</t>
  </si>
  <si>
    <t>驾驶舱-本月直播课程完成数</t>
  </si>
  <si>
    <t>验证驾驶舱的页面的本月直播课程完成数</t>
  </si>
  <si>
    <t>查看本月直播课程完成数</t>
  </si>
  <si>
    <t>数据显示正确，统计的是截止当前，本月在后台操作结束直播的直播课程数量</t>
  </si>
  <si>
    <t>TC5.1-11</t>
  </si>
  <si>
    <t>驾驶舱-今日累计新闻阅读量</t>
  </si>
  <si>
    <t>验证驾驶舱的页面的今日累计新闻阅读量</t>
  </si>
  <si>
    <t>查看今日累计新闻阅读量</t>
  </si>
  <si>
    <t>数据显示正确，统计的是截止当前，今日的新闻阅读数量，点一次新闻算一次</t>
  </si>
  <si>
    <t>TC5.1-12</t>
  </si>
  <si>
    <t>驾驶舱-今日累计文稿阅读量</t>
  </si>
  <si>
    <t>验证驾驶舱的页面的今日累计文稿阅读量</t>
  </si>
  <si>
    <t>查看今日累计文稿阅读量</t>
  </si>
  <si>
    <t>数据显示正确，统计的是截止当前，今日的文稿阅读数量，点一次文稿算一次</t>
  </si>
  <si>
    <t>TC5.1-13</t>
  </si>
  <si>
    <t>驾驶舱-今日累计视频播放量</t>
  </si>
  <si>
    <t>验证驾驶舱的页面的今日累计视频播放量</t>
  </si>
  <si>
    <t>查看今日累计视频播放量</t>
  </si>
  <si>
    <t>数据显示正确，统计的是截止当前，今日的视频播放量，点一次视频播放算一次</t>
  </si>
  <si>
    <t>TC5.1-14</t>
  </si>
  <si>
    <t>驾驶舱-今日累计音频播放量</t>
  </si>
  <si>
    <t>验证驾驶舱的页面的今日累计音频播放量</t>
  </si>
  <si>
    <t>查看今日累计音频播放量</t>
  </si>
  <si>
    <t>数据显示正确，统计的是截止当前，今日的音频播放量，点一次音频播放算一次</t>
  </si>
  <si>
    <t>我的学习群</t>
  </si>
  <si>
    <t>TC6.1-1</t>
  </si>
  <si>
    <t>检查我的学习群页面</t>
  </si>
  <si>
    <t>未登录状态进入首页</t>
  </si>
  <si>
    <t>点击导航栏-我的学习群</t>
  </si>
  <si>
    <t>弹出提示框，提示用户进行登录：您还不是我们的会员用户哦，请完成注册认证，享受更多服务！”按钮：登录、取消，点击“登录“回到登录界面，点击取消，停留在当前页面</t>
  </si>
  <si>
    <t>TC6.1-2</t>
  </si>
  <si>
    <t>检查我的学习群界面</t>
  </si>
  <si>
    <t>我的学习群导航处有新消息（聊天未读新消息）时，显示实心红点以提示。点击可成功进入我的学习群页面，界面设计与UI对比正确，包括：通讯录（有新请求时，显示数字红点以提示）、我的讨论小组、聊天消息列表</t>
  </si>
  <si>
    <t>TC6.1-3</t>
  </si>
  <si>
    <t>我的学习群-通讯录</t>
  </si>
  <si>
    <t>检查我的学习群-通讯录的页面</t>
  </si>
  <si>
    <t>登录状态进入我的学习群页面</t>
  </si>
  <si>
    <t>点击通讯录</t>
  </si>
  <si>
    <t>可成功进入通讯录页面，界面能设计与UI对比正确，包括：新的朋友入口（有新请求时，显示实心红点）、联系人列表（根据首字母排列，右侧显示字母快捷定位条（同微信通讯录），显示用户头像、名称、角色权限、所属单位）：星标联系人和普通联系人两个分组，其中星标联系人列表（如无，则不显示该分组）、如无联系人，则显示无联系人的界面</t>
  </si>
  <si>
    <t>TC6.1-4</t>
  </si>
  <si>
    <t>通讯录-新的朋友</t>
  </si>
  <si>
    <t>登录状态进入我的学习群-通讯录页面</t>
  </si>
  <si>
    <t>点击新的朋友</t>
  </si>
  <si>
    <t>可成功进入新的朋友界面，界面设计与UI对比正确，包括：添加朋友按钮、朋友请求列表（未接受-显示接受按钮，已接受-显示已添加标识）</t>
  </si>
  <si>
    <t>TC6.1-5</t>
  </si>
  <si>
    <t>我的学习群-通讯录-添加新的朋友</t>
  </si>
  <si>
    <t>检查我的学习群-通讯录-添加新的的朋友页面</t>
  </si>
  <si>
    <t>登录状态进入我的学习群-通讯录-新的朋友页面</t>
  </si>
  <si>
    <t>点击添加朋友按钮</t>
  </si>
  <si>
    <t>可成功进入扫一扫页面，界面设计与UI对比正确，可通过扫二维码来添加新朋友</t>
  </si>
  <si>
    <t>TC6.1-6</t>
  </si>
  <si>
    <t>通讯录-添加新的朋友</t>
  </si>
  <si>
    <t>登录状态进入我的学习群-通讯录-添加新朋友页面，扫描的不是此app的用户二维码</t>
  </si>
  <si>
    <t>直接扫描二维码图片</t>
  </si>
  <si>
    <t>扫描失败，提示：扫描无结果，短暂显示后消失，停留在扫一扫页面</t>
  </si>
  <si>
    <t>TC6.1-7</t>
  </si>
  <si>
    <t>登录状态进入我的学习群-通讯录-添加新朋友页面，扫描的是此app的用户二维码，且已经是好友的</t>
  </si>
  <si>
    <t>提示：您已添加该好友”</t>
  </si>
  <si>
    <t>TC6.1-8</t>
  </si>
  <si>
    <t>登录状态进入我的学习群-通讯录-添加新朋友页面，扫描的是此app的用户二维码，且成功</t>
  </si>
  <si>
    <t>弹出扫描的好友名片，界面设计与UI对比正确，包括：好友头像、姓名、宣言、确认添加按钮、取消按钮</t>
  </si>
  <si>
    <t>TC6.1-9</t>
  </si>
  <si>
    <t>点击确认添加按钮</t>
  </si>
  <si>
    <t>给该好友发送一条好友请求，该好友可在新的朋友列表页面查看到请求，页面返回到新的朋友页面</t>
  </si>
  <si>
    <t>TC6.1-10</t>
  </si>
  <si>
    <t>点击取消按钮</t>
  </si>
  <si>
    <t>取消添加该人为好友，页面返回到新的朋友页面</t>
  </si>
  <si>
    <t>TC6.1-11</t>
  </si>
  <si>
    <t>通讯录-接受朋友请求</t>
  </si>
  <si>
    <t>检查接受朋友请求的功能</t>
  </si>
  <si>
    <t>登录状态进入新的朋友页面，有未接受的朋友请求</t>
  </si>
  <si>
    <t>点击接受按钮</t>
  </si>
  <si>
    <t>通过该人的好友请求，两人互为好友，将彼此添加到通讯录中，新的朋友列表页面接受按钮变成已添加标识</t>
  </si>
  <si>
    <t>TC6.1-12</t>
  </si>
  <si>
    <t>通讯录-删除好友请求</t>
  </si>
  <si>
    <t>检查我的学习群-通讯录-删除好友请求的功能</t>
  </si>
  <si>
    <t>登录状态进入新的朋友页面，有朋友请求</t>
  </si>
  <si>
    <t>1.向左滑动某一好友请求2.点击删除按钮</t>
  </si>
  <si>
    <t>可在接受按钮后面显示删除按钮，点击删除按钮，提示用户：是否删除好友请求？确定、取消，点击确定按钮，确定删除该条请求，点击取消，取消删除操作。只是删除了好友请求记录，不会删除通讯录已添加的好友</t>
  </si>
  <si>
    <t>TC6.1-13</t>
  </si>
  <si>
    <t>通讯录-标识为星标联系人</t>
  </si>
  <si>
    <t>检查通讯列页面的标记联系人为星标联系人的功能</t>
  </si>
  <si>
    <t>登录状态进入我的学习群-通讯录页面，有未标星的联系人</t>
  </si>
  <si>
    <t>点击通讯录中某一联系人后的灰色星号</t>
  </si>
  <si>
    <t>可成功将该联系人标记为星标联系人，该联系人显示在星标联系人列表中，灰色的星号变成橙色点亮状态的星号</t>
  </si>
  <si>
    <t>TC6.1-14</t>
  </si>
  <si>
    <t>通讯录-取消星标联系人标识</t>
  </si>
  <si>
    <t>检查通讯列页面的取消星标联系人的功能</t>
  </si>
  <si>
    <t>登录状态进入我的学习群-通讯录页面，有星标联系人</t>
  </si>
  <si>
    <t>点击通讯录-星标联系人分组中某一星标联系人后的橙色星号</t>
  </si>
  <si>
    <t>弹出取消星标提示框：“确定取消星标吗？”按钮：确定、取消，点击确定按钮，确定取消该星标联系人，从星标联系人分组中去除，橙色星号变成灰色，点击取消按钮，取消该操作</t>
  </si>
  <si>
    <t>TC6.1-15</t>
  </si>
  <si>
    <t>我的学习群-我的讨论小组</t>
  </si>
  <si>
    <t>检查我的学习群-我的讨论小组的页面</t>
  </si>
  <si>
    <t>点击我的讨论小组</t>
  </si>
  <si>
    <t>可成功进入我的讨论小组页面，界面设计与UI对比正确，如果无讨论小组，则显示无讨论小组的页面，如有讨论小组，则显示讨论小组的列表（讨论小组头像、讨论小组名称、总人数），根据小组名称首字母排列</t>
  </si>
  <si>
    <t>TC6.1-16</t>
  </si>
  <si>
    <t>我的学习群-我的讨论小组-搜索群</t>
  </si>
  <si>
    <t>检查我的学习群-我的讨论小组的搜索功能</t>
  </si>
  <si>
    <t>登录状态进入我的学习群-我的讨论小组页面</t>
  </si>
  <si>
    <t>点击搜索框</t>
  </si>
  <si>
    <t>在当前页面弹出键盘，键盘有搜索按钮</t>
  </si>
  <si>
    <t>TC6.1-17</t>
  </si>
  <si>
    <t>点击搜索框，在输入框中输入关键字，点击搜索按钮</t>
  </si>
  <si>
    <t>可根据输入的关键字模糊匹配讨论小组名称，如果无符合要求的结果，则显示无搜索结果的界面，有符合要求的结果，则显示搜索结果</t>
  </si>
  <si>
    <t>TC6.1-18</t>
  </si>
  <si>
    <t>登录状态进入我的学习群-我的讨论小组页面，点击搜索，输入了关键字</t>
  </si>
  <si>
    <t>点击搜索后的删除符号</t>
  </si>
  <si>
    <t>当输入框中有内容时，右侧显示删除符号，点击删除符号，清空输入内容并收回键盘，讨论小组列表显示所有的结果</t>
  </si>
  <si>
    <t>TC6.1-19</t>
  </si>
  <si>
    <t>我的学习群-聊天消息</t>
  </si>
  <si>
    <t>检查我的学习群-聊天消息</t>
  </si>
  <si>
    <t>查看聊天消息</t>
  </si>
  <si>
    <t>如果无聊天消息，则显示无聊天消息的页面，如果有，则显示聊天记录列表（学习小组：显示小组图像、小组名称、最近一条消息预览、消息时间；单聊：显示好友头像、名称、最近一条消息预览、消息时间），按最近一条消息的时间正序排列</t>
  </si>
  <si>
    <t>TC6.1-20</t>
  </si>
  <si>
    <t>我的学习群-单聊</t>
  </si>
  <si>
    <t>检查从通讯录/聊天消息页面进入聊天的页面</t>
  </si>
  <si>
    <t>登录状态进入我的学习群页面，有通讯录好友，有单聊记录</t>
  </si>
  <si>
    <t>点击通讯录中的某一好友/点击聊天消息下的某一单聊记录</t>
  </si>
  <si>
    <t>可成功进入到单聊页面，界面设计与UI对比正确，标题显示：好友姓名，聊天记录显示双方头像、聊天内容</t>
  </si>
  <si>
    <t>TC6.1-21</t>
  </si>
  <si>
    <t>我的学习群-群聊</t>
  </si>
  <si>
    <t>检查从我的讨论小组/聊天消息页面进入聊天的页面</t>
  </si>
  <si>
    <t>登录状态进入我的学习群页面，有讨论小组，有群聊记录</t>
  </si>
  <si>
    <t>点击讨论组中的某一群/点击聊天消息下的某一群聊记录</t>
  </si>
  <si>
    <t>可成功进入到群聊页面，界面设计与UI对比正确，标题显示：群聊名称，显示成员头像、姓名、内容</t>
  </si>
  <si>
    <t>TC6.1-22</t>
  </si>
  <si>
    <t>检查单聊/群聊的功能</t>
  </si>
  <si>
    <t>登录状态进入我的学习群，聊天页面</t>
  </si>
  <si>
    <t>进入聊天页面</t>
  </si>
  <si>
    <t>可与好友/讨论组成员进行实时对话，包括：语言、文字、表情和通过选择图片/拍摄照片发送图片</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</si>
</sst>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4">
    <font>
      <sz val="11"/>
      <color indexed="8"/>
      <name val="宋体"/>
      <charset val="134"/>
    </font>
    <font>
      <sz val="10"/>
      <color indexed="9"/>
      <name val="宋体"/>
      <charset val="134"/>
    </font>
    <font>
      <b/>
      <sz val="10"/>
      <color indexed="9"/>
      <name val="宋体"/>
      <charset val="134"/>
    </font>
    <font>
      <sz val="10"/>
      <color indexed="8"/>
      <name val="Times New Roman"/>
      <charset val="134"/>
    </font>
    <font>
      <sz val="10"/>
      <color indexed="8"/>
      <name val="宋体"/>
      <charset val="134"/>
    </font>
    <font>
      <sz val="10"/>
      <name val="Times New Roman"/>
      <charset val="134"/>
    </font>
    <font>
      <sz val="10"/>
      <color indexed="8"/>
      <name val="Arial"/>
      <charset val="134"/>
    </font>
    <font>
      <sz val="10"/>
      <name val="宋体"/>
      <charset val="134"/>
    </font>
    <font>
      <sz val="10"/>
      <color rgb="FF000000"/>
      <name val="宋体"/>
      <charset val="134"/>
    </font>
    <font>
      <sz val="36"/>
      <name val="宋体"/>
      <charset val="134"/>
    </font>
    <font>
      <b/>
      <sz val="36"/>
      <name val="宋体"/>
      <charset val="134"/>
    </font>
    <font>
      <sz val="12"/>
      <name val="宋体"/>
      <charset val="134"/>
    </font>
    <font>
      <sz val="2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theme="1"/>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9"/>
      <name val="宋体"/>
      <charset val="134"/>
    </font>
  </fonts>
  <fills count="41">
    <fill>
      <patternFill patternType="none"/>
    </fill>
    <fill>
      <patternFill patternType="gray125"/>
    </fill>
    <fill>
      <patternFill patternType="solid">
        <fgColor indexed="56"/>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10"/>
        <bgColor indexed="64"/>
      </patternFill>
    </fill>
    <fill>
      <patternFill patternType="solid">
        <fgColor indexed="43"/>
        <bgColor indexed="64"/>
      </patternFill>
    </fill>
    <fill>
      <patternFill patternType="solid">
        <fgColor indexed="9"/>
        <bgColor indexed="64"/>
      </patternFill>
    </fill>
    <fill>
      <patternFill patternType="solid">
        <fgColor indexed="11"/>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11" fillId="0" borderId="0" applyFont="0" applyFill="0" applyBorder="0" applyAlignment="0" applyProtection="0">
      <alignment vertical="center"/>
    </xf>
    <xf numFmtId="0" fontId="13" fillId="24" borderId="0" applyNumberFormat="0" applyBorder="0" applyAlignment="0" applyProtection="0">
      <alignment vertical="center"/>
    </xf>
    <xf numFmtId="0" fontId="29" fillId="22" borderId="20"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12" borderId="0" applyNumberFormat="0" applyBorder="0" applyAlignment="0" applyProtection="0">
      <alignment vertical="center"/>
    </xf>
    <xf numFmtId="0" fontId="20" fillId="14" borderId="0" applyNumberFormat="0" applyBorder="0" applyAlignment="0" applyProtection="0">
      <alignment vertical="center"/>
    </xf>
    <xf numFmtId="43" fontId="11" fillId="0" borderId="0" applyFont="0" applyFill="0" applyBorder="0" applyAlignment="0" applyProtection="0">
      <alignment vertical="center"/>
    </xf>
    <xf numFmtId="0" fontId="21" fillId="26" borderId="0" applyNumberFormat="0" applyBorder="0" applyAlignment="0" applyProtection="0">
      <alignment vertical="center"/>
    </xf>
    <xf numFmtId="0" fontId="27" fillId="0" borderId="0" applyNumberFormat="0" applyFill="0" applyBorder="0" applyAlignment="0" applyProtection="0">
      <alignment vertical="center"/>
    </xf>
    <xf numFmtId="9" fontId="11" fillId="0" borderId="0" applyFont="0" applyFill="0" applyBorder="0" applyAlignment="0" applyProtection="0">
      <alignment vertical="center"/>
    </xf>
    <xf numFmtId="0" fontId="19" fillId="0" borderId="0" applyNumberFormat="0" applyFill="0" applyBorder="0" applyAlignment="0" applyProtection="0">
      <alignment vertical="center"/>
    </xf>
    <xf numFmtId="0" fontId="24" fillId="18" borderId="17" applyNumberFormat="0" applyFont="0" applyAlignment="0" applyProtection="0">
      <alignment vertical="center"/>
    </xf>
    <xf numFmtId="0" fontId="21" fillId="21"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15" applyNumberFormat="0" applyFill="0" applyAlignment="0" applyProtection="0">
      <alignment vertical="center"/>
    </xf>
    <xf numFmtId="0" fontId="15" fillId="0" borderId="15" applyNumberFormat="0" applyFill="0" applyAlignment="0" applyProtection="0">
      <alignment vertical="center"/>
    </xf>
    <xf numFmtId="0" fontId="21" fillId="25" borderId="0" applyNumberFormat="0" applyBorder="0" applyAlignment="0" applyProtection="0">
      <alignment vertical="center"/>
    </xf>
    <xf numFmtId="0" fontId="18" fillId="0" borderId="19" applyNumberFormat="0" applyFill="0" applyAlignment="0" applyProtection="0">
      <alignment vertical="center"/>
    </xf>
    <xf numFmtId="0" fontId="21" fillId="28" borderId="0" applyNumberFormat="0" applyBorder="0" applyAlignment="0" applyProtection="0">
      <alignment vertical="center"/>
    </xf>
    <xf numFmtId="0" fontId="22" fillId="17" borderId="16" applyNumberFormat="0" applyAlignment="0" applyProtection="0">
      <alignment vertical="center"/>
    </xf>
    <xf numFmtId="0" fontId="30" fillId="17" borderId="20" applyNumberFormat="0" applyAlignment="0" applyProtection="0">
      <alignment vertical="center"/>
    </xf>
    <xf numFmtId="0" fontId="14" fillId="11" borderId="14" applyNumberFormat="0" applyAlignment="0" applyProtection="0">
      <alignment vertical="center"/>
    </xf>
    <xf numFmtId="0" fontId="13" fillId="30" borderId="0" applyNumberFormat="0" applyBorder="0" applyAlignment="0" applyProtection="0">
      <alignment vertical="center"/>
    </xf>
    <xf numFmtId="0" fontId="21" fillId="19" borderId="0" applyNumberFormat="0" applyBorder="0" applyAlignment="0" applyProtection="0">
      <alignment vertical="center"/>
    </xf>
    <xf numFmtId="0" fontId="31" fillId="0" borderId="21" applyNumberFormat="0" applyFill="0" applyAlignment="0" applyProtection="0">
      <alignment vertical="center"/>
    </xf>
    <xf numFmtId="0" fontId="25" fillId="0" borderId="18" applyNumberFormat="0" applyFill="0" applyAlignment="0" applyProtection="0">
      <alignment vertical="center"/>
    </xf>
    <xf numFmtId="0" fontId="32" fillId="32" borderId="0" applyNumberFormat="0" applyBorder="0" applyAlignment="0" applyProtection="0">
      <alignment vertical="center"/>
    </xf>
    <xf numFmtId="0" fontId="28" fillId="20" borderId="0" applyNumberFormat="0" applyBorder="0" applyAlignment="0" applyProtection="0">
      <alignment vertical="center"/>
    </xf>
    <xf numFmtId="0" fontId="13" fillId="33" borderId="0" applyNumberFormat="0" applyBorder="0" applyAlignment="0" applyProtection="0">
      <alignment vertical="center"/>
    </xf>
    <xf numFmtId="0" fontId="21" fillId="16" borderId="0" applyNumberFormat="0" applyBorder="0" applyAlignment="0" applyProtection="0">
      <alignment vertical="center"/>
    </xf>
    <xf numFmtId="0" fontId="13" fillId="23" borderId="0" applyNumberFormat="0" applyBorder="0" applyAlignment="0" applyProtection="0">
      <alignment vertical="center"/>
    </xf>
    <xf numFmtId="0" fontId="13" fillId="10" borderId="0" applyNumberFormat="0" applyBorder="0" applyAlignment="0" applyProtection="0">
      <alignment vertical="center"/>
    </xf>
    <xf numFmtId="0" fontId="13" fillId="31" borderId="0" applyNumberFormat="0" applyBorder="0" applyAlignment="0" applyProtection="0">
      <alignment vertical="center"/>
    </xf>
    <xf numFmtId="0" fontId="13" fillId="13" borderId="0" applyNumberFormat="0" applyBorder="0" applyAlignment="0" applyProtection="0">
      <alignment vertical="center"/>
    </xf>
    <xf numFmtId="0" fontId="21" fillId="15" borderId="0" applyNumberFormat="0" applyBorder="0" applyAlignment="0" applyProtection="0">
      <alignment vertical="center"/>
    </xf>
    <xf numFmtId="0" fontId="21" fillId="35" borderId="0" applyNumberFormat="0" applyBorder="0" applyAlignment="0" applyProtection="0">
      <alignment vertical="center"/>
    </xf>
    <xf numFmtId="0" fontId="13" fillId="29" borderId="0" applyNumberFormat="0" applyBorder="0" applyAlignment="0" applyProtection="0">
      <alignment vertical="center"/>
    </xf>
    <xf numFmtId="0" fontId="13" fillId="37" borderId="0" applyNumberFormat="0" applyBorder="0" applyAlignment="0" applyProtection="0">
      <alignment vertical="center"/>
    </xf>
    <xf numFmtId="0" fontId="21" fillId="38" borderId="0" applyNumberFormat="0" applyBorder="0" applyAlignment="0" applyProtection="0">
      <alignment vertical="center"/>
    </xf>
    <xf numFmtId="0" fontId="13" fillId="39" borderId="0" applyNumberFormat="0" applyBorder="0" applyAlignment="0" applyProtection="0">
      <alignment vertical="center"/>
    </xf>
    <xf numFmtId="0" fontId="21" fillId="40" borderId="0" applyNumberFormat="0" applyBorder="0" applyAlignment="0" applyProtection="0">
      <alignment vertical="center"/>
    </xf>
    <xf numFmtId="0" fontId="21" fillId="34" borderId="0" applyNumberFormat="0" applyBorder="0" applyAlignment="0" applyProtection="0">
      <alignment vertical="center"/>
    </xf>
    <xf numFmtId="0" fontId="13" fillId="36" borderId="0" applyNumberFormat="0" applyBorder="0" applyAlignment="0" applyProtection="0">
      <alignment vertical="center"/>
    </xf>
    <xf numFmtId="0" fontId="21" fillId="27" borderId="0" applyNumberFormat="0" applyBorder="0" applyAlignment="0" applyProtection="0">
      <alignment vertical="center"/>
    </xf>
  </cellStyleXfs>
  <cellXfs count="54">
    <xf numFmtId="0" fontId="0" fillId="0" borderId="0" xfId="0" applyAlignment="1"/>
    <xf numFmtId="0" fontId="0" fillId="0" borderId="0" xfId="0" applyAlignment="1">
      <alignment wrapText="1"/>
    </xf>
    <xf numFmtId="0" fontId="0" fillId="0" borderId="0" xfId="0" applyFill="1" applyAlignment="1">
      <alignment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5" fillId="5" borderId="1" xfId="0" applyFont="1" applyFill="1" applyBorder="1" applyAlignment="1">
      <alignment horizontal="center" wrapText="1"/>
    </xf>
    <xf numFmtId="0" fontId="6" fillId="5" borderId="1" xfId="0" applyFont="1" applyFill="1" applyBorder="1" applyAlignment="1">
      <alignment horizontal="center" wrapText="1"/>
    </xf>
    <xf numFmtId="0" fontId="1" fillId="2" borderId="3" xfId="0" applyFont="1" applyFill="1" applyBorder="1" applyAlignment="1">
      <alignment horizontal="center" vertical="center" wrapText="1"/>
    </xf>
    <xf numFmtId="0" fontId="5" fillId="6" borderId="1" xfId="0" applyFont="1" applyFill="1" applyBorder="1" applyAlignment="1">
      <alignment horizontal="center" wrapText="1"/>
    </xf>
    <xf numFmtId="0" fontId="6" fillId="6" borderId="1" xfId="0" applyFont="1" applyFill="1" applyBorder="1" applyAlignment="1">
      <alignment horizontal="center" wrapText="1"/>
    </xf>
    <xf numFmtId="0" fontId="5" fillId="7" borderId="1" xfId="0" applyFont="1" applyFill="1" applyBorder="1" applyAlignment="1">
      <alignment horizontal="center" wrapText="1"/>
    </xf>
    <xf numFmtId="0" fontId="6" fillId="7" borderId="1" xfId="0" applyFont="1" applyFill="1" applyBorder="1" applyAlignment="1">
      <alignment horizont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5" fillId="8" borderId="1" xfId="0" applyFont="1" applyFill="1" applyBorder="1" applyAlignment="1">
      <alignment horizontal="center" wrapText="1"/>
    </xf>
    <xf numFmtId="0" fontId="6" fillId="8" borderId="1" xfId="0" applyFont="1" applyFill="1" applyBorder="1" applyAlignment="1">
      <alignment horizont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49" fontId="1" fillId="2" borderId="1" xfId="0" applyNumberFormat="1" applyFont="1" applyFill="1" applyBorder="1" applyAlignment="1">
      <alignment vertical="center" wrapText="1"/>
    </xf>
    <xf numFmtId="0" fontId="1" fillId="2"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1" fillId="2" borderId="1" xfId="0" applyFont="1" applyFill="1" applyBorder="1" applyAlignment="1">
      <alignment horizontal="center" vertical="center" wrapText="1" shrinkToFit="1"/>
    </xf>
    <xf numFmtId="49" fontId="7" fillId="0" borderId="1" xfId="0" applyNumberFormat="1" applyFont="1" applyFill="1" applyBorder="1" applyAlignment="1">
      <alignment vertical="center" wrapText="1"/>
    </xf>
    <xf numFmtId="0" fontId="7" fillId="0" borderId="1" xfId="0" applyFont="1" applyBorder="1" applyAlignment="1">
      <alignment vertical="center" wrapText="1"/>
    </xf>
    <xf numFmtId="0" fontId="6" fillId="0" borderId="1" xfId="0" applyFont="1" applyFill="1" applyBorder="1" applyAlignment="1">
      <alignment vertical="center" wrapText="1"/>
    </xf>
    <xf numFmtId="0" fontId="7" fillId="0" borderId="1" xfId="0" applyFont="1" applyFill="1" applyBorder="1" applyAlignment="1">
      <alignment vertical="center" wrapText="1"/>
    </xf>
    <xf numFmtId="0" fontId="2" fillId="2" borderId="1" xfId="0" applyFont="1" applyFill="1" applyBorder="1" applyAlignment="1">
      <alignment horizontal="center" wrapText="1"/>
    </xf>
    <xf numFmtId="49" fontId="7" fillId="0" borderId="1" xfId="0" applyNumberFormat="1" applyFont="1" applyBorder="1" applyAlignment="1">
      <alignment vertical="center" wrapText="1"/>
    </xf>
    <xf numFmtId="0" fontId="0" fillId="0" borderId="0" xfId="0" applyFill="1" applyAlignment="1"/>
    <xf numFmtId="0" fontId="8" fillId="0" borderId="1" xfId="0" applyFont="1" applyFill="1" applyBorder="1" applyAlignment="1">
      <alignment vertical="center" wrapText="1"/>
    </xf>
    <xf numFmtId="0" fontId="7" fillId="0" borderId="1" xfId="0" applyNumberFormat="1" applyFont="1" applyFill="1" applyBorder="1" applyAlignment="1">
      <alignment vertical="center" wrapText="1"/>
    </xf>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0" fontId="11" fillId="9" borderId="11" xfId="0" applyFont="1" applyFill="1" applyBorder="1" applyAlignment="1"/>
    <xf numFmtId="0" fontId="0" fillId="9" borderId="12" xfId="0" applyFill="1" applyBorder="1" applyAlignment="1"/>
    <xf numFmtId="0" fontId="0" fillId="9" borderId="13" xfId="0" applyFill="1" applyBorder="1" applyAlignment="1"/>
    <xf numFmtId="0" fontId="11" fillId="0" borderId="1" xfId="0" applyFont="1" applyBorder="1" applyAlignment="1">
      <alignment wrapText="1"/>
    </xf>
    <xf numFmtId="0" fontId="0" fillId="0" borderId="1" xfId="0" applyBorder="1" applyAlignment="1">
      <alignment wrapText="1"/>
    </xf>
    <xf numFmtId="0" fontId="0" fillId="0" borderId="0" xfId="0" applyBorder="1" applyAlignment="1"/>
    <xf numFmtId="14" fontId="0" fillId="0" borderId="1" xfId="0" applyNumberFormat="1" applyBorder="1" applyAlignment="1">
      <alignment wrapText="1"/>
    </xf>
    <xf numFmtId="14" fontId="11" fillId="0" borderId="1" xfId="0" applyNumberFormat="1" applyFont="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ill>
        <patternFill patternType="solid">
          <fgColor indexed="10"/>
          <bgColor indexed="46"/>
        </patternFill>
      </fill>
    </dxf>
    <dxf>
      <fill>
        <patternFill patternType="solid">
          <fgColor indexed="10"/>
          <bgColor indexed="57"/>
        </patternFill>
      </fill>
    </dxf>
    <dxf>
      <fill>
        <patternFill patternType="solid">
          <fgColor indexed="10"/>
          <bgColor indexed="43"/>
        </patternFill>
      </fill>
    </dxf>
    <dxf>
      <fill>
        <patternFill patternType="solid">
          <fgColor indexed="10"/>
          <bgColor indexed="10"/>
        </patternFill>
      </fill>
    </dxf>
    <dxf>
      <fill>
        <patternFill patternType="solid">
          <fgColor indexed="10"/>
          <bgColor indexed="50"/>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F11"/>
  <sheetViews>
    <sheetView topLeftCell="C1" workbookViewId="0">
      <selection activeCell="C1" sqref="C1"/>
    </sheetView>
  </sheetViews>
  <sheetFormatPr defaultColWidth="8.75" defaultRowHeight="13.5" outlineLevelCol="5"/>
  <cols>
    <col min="2" max="2" width="7.5" customWidth="1"/>
    <col min="3" max="3" width="94.625" customWidth="1"/>
    <col min="4" max="4" width="22.375" customWidth="1"/>
    <col min="5" max="5" width="11.5" customWidth="1"/>
  </cols>
  <sheetData>
    <row r="1" ht="46.5" spans="3:5">
      <c r="C1" s="42" t="s">
        <v>0</v>
      </c>
      <c r="E1" s="43"/>
    </row>
    <row r="3" ht="14.25" spans="5:5">
      <c r="E3" s="44"/>
    </row>
    <row r="4" ht="14.25" spans="2:3">
      <c r="B4" s="44"/>
      <c r="C4" s="44"/>
    </row>
    <row r="7" ht="25.5" spans="4:4">
      <c r="D7" s="45" t="s">
        <v>1</v>
      </c>
    </row>
    <row r="8" ht="25.5" spans="4:4">
      <c r="D8" s="45" t="s">
        <v>2</v>
      </c>
    </row>
    <row r="9" ht="14.25" spans="2:5">
      <c r="B9" s="46" t="s">
        <v>3</v>
      </c>
      <c r="C9" s="47"/>
      <c r="D9" s="47"/>
      <c r="E9" s="48"/>
    </row>
    <row r="10" ht="28.5" spans="2:6">
      <c r="B10" s="49" t="s">
        <v>4</v>
      </c>
      <c r="C10" s="50" t="s">
        <v>5</v>
      </c>
      <c r="D10" s="49" t="s">
        <v>6</v>
      </c>
      <c r="E10" s="49" t="s">
        <v>7</v>
      </c>
      <c r="F10" s="51"/>
    </row>
    <row r="11" ht="14.25" spans="2:6">
      <c r="B11" s="50"/>
      <c r="C11" s="52"/>
      <c r="D11" s="53"/>
      <c r="E11" s="49"/>
      <c r="F11" s="51"/>
    </row>
  </sheetData>
  <mergeCells count="1">
    <mergeCell ref="B9:E9"/>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7"/>
  <sheetViews>
    <sheetView topLeftCell="A22" workbookViewId="0">
      <selection activeCell="H12" sqref="H12:H27"/>
    </sheetView>
  </sheetViews>
  <sheetFormatPr defaultColWidth="8.75" defaultRowHeight="13.5"/>
  <cols>
    <col min="1" max="1" width="9.125" customWidth="1"/>
    <col min="2" max="2" width="15.25" customWidth="1"/>
    <col min="3" max="3" width="16.75" customWidth="1"/>
    <col min="4" max="4" width="14.75" customWidth="1"/>
    <col min="5" max="5" width="16" customWidth="1"/>
    <col min="6" max="6" width="19.5" customWidth="1"/>
    <col min="7" max="7" width="16.625" customWidth="1"/>
    <col min="8" max="8" width="13.375" customWidth="1"/>
    <col min="9" max="9" width="14.25" customWidth="1"/>
    <col min="10" max="10" width="13.75" customWidth="1"/>
  </cols>
  <sheetData>
    <row r="1" spans="1:10">
      <c r="A1" s="3" t="s">
        <v>8</v>
      </c>
      <c r="B1" s="3"/>
      <c r="C1" s="3"/>
      <c r="D1" s="4" t="s">
        <v>9</v>
      </c>
      <c r="E1" s="3" t="s">
        <v>10</v>
      </c>
      <c r="F1" s="3"/>
      <c r="G1" s="3"/>
      <c r="H1" s="5"/>
      <c r="I1" s="37"/>
      <c r="J1" s="37"/>
    </row>
    <row r="2" spans="1:10">
      <c r="A2" s="3"/>
      <c r="B2" s="3"/>
      <c r="C2" s="3"/>
      <c r="D2" s="4"/>
      <c r="E2" s="3" t="s">
        <v>11</v>
      </c>
      <c r="F2" s="6" t="s">
        <v>12</v>
      </c>
      <c r="G2" s="6"/>
      <c r="H2" s="6">
        <f>COUNTIF($G$11:$G$65506,"M")</f>
        <v>17</v>
      </c>
      <c r="I2" s="5"/>
      <c r="J2" s="5"/>
    </row>
    <row r="3" spans="1:10">
      <c r="A3" s="3"/>
      <c r="B3" s="3"/>
      <c r="C3" s="3"/>
      <c r="D3" s="4"/>
      <c r="E3" s="3"/>
      <c r="F3" s="7" t="s">
        <v>13</v>
      </c>
      <c r="G3" s="7"/>
      <c r="H3" s="8">
        <f>COUNTIF($G$11:$G$961,"O")</f>
        <v>0</v>
      </c>
      <c r="I3" s="5"/>
      <c r="J3" s="5"/>
    </row>
    <row r="4" spans="1:10">
      <c r="A4" s="9" t="s">
        <v>14</v>
      </c>
      <c r="B4" s="10"/>
      <c r="C4" s="10"/>
      <c r="D4" s="10"/>
      <c r="E4" s="3" t="s">
        <v>15</v>
      </c>
      <c r="F4" s="11" t="s">
        <v>16</v>
      </c>
      <c r="G4" s="11"/>
      <c r="H4" s="12">
        <f>COUNTIF($H$11:$H$4814,"P")</f>
        <v>17</v>
      </c>
      <c r="I4" s="5"/>
      <c r="J4" s="5"/>
    </row>
    <row r="5" spans="1:10">
      <c r="A5" s="13"/>
      <c r="B5" s="10"/>
      <c r="C5" s="10"/>
      <c r="D5" s="10"/>
      <c r="E5" s="3"/>
      <c r="F5" s="14" t="s">
        <v>17</v>
      </c>
      <c r="G5" s="14"/>
      <c r="H5" s="15">
        <f>COUNTIF($H$11:$H$4814,"F")</f>
        <v>0</v>
      </c>
      <c r="I5" s="5"/>
      <c r="J5" s="5"/>
    </row>
    <row r="6" spans="1:10">
      <c r="A6" s="13"/>
      <c r="B6" s="10"/>
      <c r="C6" s="10"/>
      <c r="D6" s="10"/>
      <c r="E6" s="3"/>
      <c r="F6" s="16" t="s">
        <v>18</v>
      </c>
      <c r="G6" s="16"/>
      <c r="H6" s="17">
        <f>COUNTIF($H$11:$H$1869,"U")</f>
        <v>0</v>
      </c>
      <c r="I6" s="5"/>
      <c r="J6" s="5"/>
    </row>
    <row r="7" spans="1:10">
      <c r="A7" s="18" t="s">
        <v>19</v>
      </c>
      <c r="B7" s="19" t="s">
        <v>20</v>
      </c>
      <c r="C7" s="20"/>
      <c r="D7" s="21"/>
      <c r="E7" s="3"/>
      <c r="F7" s="22" t="s">
        <v>21</v>
      </c>
      <c r="G7" s="22"/>
      <c r="H7" s="23">
        <f>COUNTIF($H$11:$H$1869,"NA")</f>
        <v>0</v>
      </c>
      <c r="I7" s="5"/>
      <c r="J7" s="5"/>
    </row>
    <row r="8" spans="1:10">
      <c r="A8" s="24"/>
      <c r="B8" s="25"/>
      <c r="C8" s="26"/>
      <c r="D8" s="27"/>
      <c r="E8" s="3"/>
      <c r="F8" s="22" t="s">
        <v>22</v>
      </c>
      <c r="G8" s="22"/>
      <c r="H8" s="23">
        <f>COUNTIF($H$11:$H$1077,"N")</f>
        <v>0</v>
      </c>
      <c r="I8" s="5"/>
      <c r="J8" s="5"/>
    </row>
    <row r="9" spans="1:10">
      <c r="A9" s="28"/>
      <c r="B9" s="29" t="s">
        <v>23</v>
      </c>
      <c r="C9" s="30"/>
      <c r="D9" s="30"/>
      <c r="E9" s="30"/>
      <c r="F9" s="31"/>
      <c r="G9" s="3" t="s">
        <v>24</v>
      </c>
      <c r="H9" s="32" t="s">
        <v>25</v>
      </c>
      <c r="I9" s="3" t="s">
        <v>14</v>
      </c>
      <c r="J9" s="3" t="s">
        <v>26</v>
      </c>
    </row>
    <row r="10" spans="1:10">
      <c r="A10" s="3" t="s">
        <v>27</v>
      </c>
      <c r="B10" s="3" t="s">
        <v>28</v>
      </c>
      <c r="C10" s="3" t="s">
        <v>29</v>
      </c>
      <c r="D10" s="3" t="s">
        <v>30</v>
      </c>
      <c r="E10" s="3" t="s">
        <v>31</v>
      </c>
      <c r="F10" s="3" t="s">
        <v>32</v>
      </c>
      <c r="G10" s="3"/>
      <c r="H10" s="32"/>
      <c r="I10" s="3"/>
      <c r="J10" s="3"/>
    </row>
    <row r="11" ht="24" spans="1:10">
      <c r="A11" s="38" t="s">
        <v>33</v>
      </c>
      <c r="B11" s="34" t="s">
        <v>34</v>
      </c>
      <c r="C11" s="34" t="s">
        <v>35</v>
      </c>
      <c r="D11" s="34" t="s">
        <v>36</v>
      </c>
      <c r="E11" s="34" t="s">
        <v>37</v>
      </c>
      <c r="F11" s="34" t="s">
        <v>38</v>
      </c>
      <c r="G11" s="35" t="s">
        <v>39</v>
      </c>
      <c r="H11" s="35" t="s">
        <v>40</v>
      </c>
      <c r="I11" s="34"/>
      <c r="J11" s="34"/>
    </row>
    <row r="12" ht="48" spans="1:10">
      <c r="A12" s="38" t="s">
        <v>41</v>
      </c>
      <c r="B12" s="34" t="s">
        <v>42</v>
      </c>
      <c r="C12" s="34" t="s">
        <v>43</v>
      </c>
      <c r="D12" s="34" t="s">
        <v>36</v>
      </c>
      <c r="E12" s="34" t="s">
        <v>44</v>
      </c>
      <c r="F12" s="34" t="s">
        <v>45</v>
      </c>
      <c r="G12" s="35" t="s">
        <v>39</v>
      </c>
      <c r="H12" s="35" t="s">
        <v>40</v>
      </c>
      <c r="I12" s="34"/>
      <c r="J12" s="34"/>
    </row>
    <row r="13" ht="36" spans="1:10">
      <c r="A13" s="38" t="s">
        <v>46</v>
      </c>
      <c r="B13" s="34" t="s">
        <v>47</v>
      </c>
      <c r="C13" s="34" t="s">
        <v>48</v>
      </c>
      <c r="D13" s="34" t="s">
        <v>49</v>
      </c>
      <c r="E13" s="34" t="s">
        <v>50</v>
      </c>
      <c r="F13" s="34" t="s">
        <v>51</v>
      </c>
      <c r="G13" s="35" t="s">
        <v>39</v>
      </c>
      <c r="H13" s="35" t="s">
        <v>40</v>
      </c>
      <c r="I13" s="34"/>
      <c r="J13" s="34"/>
    </row>
    <row r="14" ht="24" spans="1:10">
      <c r="A14" s="38" t="s">
        <v>52</v>
      </c>
      <c r="B14" s="34" t="s">
        <v>9</v>
      </c>
      <c r="C14" s="34" t="s">
        <v>53</v>
      </c>
      <c r="D14" s="34" t="s">
        <v>54</v>
      </c>
      <c r="E14" s="34" t="s">
        <v>55</v>
      </c>
      <c r="F14" s="34" t="s">
        <v>56</v>
      </c>
      <c r="G14" s="35" t="s">
        <v>39</v>
      </c>
      <c r="H14" s="35" t="s">
        <v>40</v>
      </c>
      <c r="I14" s="34"/>
      <c r="J14" s="34"/>
    </row>
    <row r="15" ht="36" spans="1:10">
      <c r="A15" s="38" t="s">
        <v>57</v>
      </c>
      <c r="B15" s="34" t="s">
        <v>58</v>
      </c>
      <c r="C15" s="34" t="s">
        <v>59</v>
      </c>
      <c r="D15" s="34" t="s">
        <v>60</v>
      </c>
      <c r="E15" s="34" t="s">
        <v>61</v>
      </c>
      <c r="F15" s="34" t="s">
        <v>62</v>
      </c>
      <c r="G15" s="35" t="s">
        <v>39</v>
      </c>
      <c r="H15" s="35" t="s">
        <v>40</v>
      </c>
      <c r="I15" s="34"/>
      <c r="J15" s="34"/>
    </row>
    <row r="16" ht="36" spans="1:10">
      <c r="A16" s="38" t="s">
        <v>63</v>
      </c>
      <c r="B16" s="34" t="s">
        <v>58</v>
      </c>
      <c r="C16" s="34" t="s">
        <v>59</v>
      </c>
      <c r="D16" s="34" t="s">
        <v>49</v>
      </c>
      <c r="E16" s="34" t="s">
        <v>64</v>
      </c>
      <c r="F16" s="34" t="s">
        <v>62</v>
      </c>
      <c r="G16" s="35" t="s">
        <v>39</v>
      </c>
      <c r="H16" s="35" t="s">
        <v>40</v>
      </c>
      <c r="I16" s="34"/>
      <c r="J16" s="34"/>
    </row>
    <row r="17" ht="36" spans="1:10">
      <c r="A17" s="38" t="s">
        <v>65</v>
      </c>
      <c r="B17" s="34" t="s">
        <v>66</v>
      </c>
      <c r="C17" s="34" t="s">
        <v>59</v>
      </c>
      <c r="D17" s="34" t="s">
        <v>49</v>
      </c>
      <c r="E17" s="34" t="s">
        <v>67</v>
      </c>
      <c r="F17" s="34" t="s">
        <v>68</v>
      </c>
      <c r="G17" s="35" t="s">
        <v>39</v>
      </c>
      <c r="H17" s="35" t="s">
        <v>40</v>
      </c>
      <c r="I17" s="34"/>
      <c r="J17" s="34"/>
    </row>
    <row r="18" ht="48" spans="1:10">
      <c r="A18" s="38" t="s">
        <v>69</v>
      </c>
      <c r="B18" s="34" t="s">
        <v>70</v>
      </c>
      <c r="C18" s="34" t="s">
        <v>71</v>
      </c>
      <c r="D18" s="34" t="s">
        <v>49</v>
      </c>
      <c r="E18" s="34" t="s">
        <v>72</v>
      </c>
      <c r="F18" s="34" t="s">
        <v>73</v>
      </c>
      <c r="G18" s="35" t="s">
        <v>39</v>
      </c>
      <c r="H18" s="35" t="s">
        <v>40</v>
      </c>
      <c r="I18" s="34"/>
      <c r="J18" s="34"/>
    </row>
    <row r="19" ht="60" spans="1:10">
      <c r="A19" s="38" t="s">
        <v>74</v>
      </c>
      <c r="B19" s="34" t="s">
        <v>70</v>
      </c>
      <c r="C19" s="34" t="s">
        <v>75</v>
      </c>
      <c r="D19" s="34" t="s">
        <v>49</v>
      </c>
      <c r="E19" s="34" t="s">
        <v>76</v>
      </c>
      <c r="F19" s="34" t="s">
        <v>73</v>
      </c>
      <c r="G19" s="35" t="s">
        <v>39</v>
      </c>
      <c r="H19" s="35" t="s">
        <v>40</v>
      </c>
      <c r="I19" s="34"/>
      <c r="J19" s="34"/>
    </row>
    <row r="20" ht="48" spans="1:10">
      <c r="A20" s="38" t="s">
        <v>77</v>
      </c>
      <c r="B20" s="34" t="s">
        <v>70</v>
      </c>
      <c r="C20" s="34" t="s">
        <v>78</v>
      </c>
      <c r="D20" s="34" t="s">
        <v>49</v>
      </c>
      <c r="E20" s="34" t="s">
        <v>79</v>
      </c>
      <c r="F20" s="34" t="s">
        <v>80</v>
      </c>
      <c r="G20" s="35" t="s">
        <v>39</v>
      </c>
      <c r="H20" s="35" t="s">
        <v>40</v>
      </c>
      <c r="I20" s="34"/>
      <c r="J20" s="34"/>
    </row>
    <row r="21" ht="24" spans="1:10">
      <c r="A21" s="38" t="s">
        <v>81</v>
      </c>
      <c r="B21" s="34" t="s">
        <v>82</v>
      </c>
      <c r="C21" s="34" t="s">
        <v>83</v>
      </c>
      <c r="D21" s="34" t="s">
        <v>84</v>
      </c>
      <c r="E21" s="34" t="s">
        <v>85</v>
      </c>
      <c r="F21" s="34" t="s">
        <v>86</v>
      </c>
      <c r="G21" s="35" t="s">
        <v>39</v>
      </c>
      <c r="H21" s="35" t="s">
        <v>40</v>
      </c>
      <c r="I21" s="34"/>
      <c r="J21" s="34"/>
    </row>
    <row r="22" ht="24" spans="1:10">
      <c r="A22" s="38" t="s">
        <v>87</v>
      </c>
      <c r="B22" s="34" t="s">
        <v>88</v>
      </c>
      <c r="C22" s="34" t="s">
        <v>89</v>
      </c>
      <c r="D22" s="34" t="s">
        <v>90</v>
      </c>
      <c r="E22" s="34" t="s">
        <v>91</v>
      </c>
      <c r="F22" s="34" t="s">
        <v>92</v>
      </c>
      <c r="G22" s="35" t="s">
        <v>39</v>
      </c>
      <c r="H22" s="35" t="s">
        <v>40</v>
      </c>
      <c r="I22" s="34"/>
      <c r="J22" s="34"/>
    </row>
    <row r="23" ht="36" spans="1:10">
      <c r="A23" s="38" t="s">
        <v>93</v>
      </c>
      <c r="B23" s="34" t="s">
        <v>94</v>
      </c>
      <c r="C23" s="34" t="s">
        <v>95</v>
      </c>
      <c r="D23" s="34" t="s">
        <v>96</v>
      </c>
      <c r="E23" s="34" t="s">
        <v>97</v>
      </c>
      <c r="F23" s="34" t="s">
        <v>98</v>
      </c>
      <c r="G23" s="35" t="s">
        <v>39</v>
      </c>
      <c r="H23" s="35" t="s">
        <v>40</v>
      </c>
      <c r="I23" s="34"/>
      <c r="J23" s="34"/>
    </row>
    <row r="24" ht="36" spans="1:10">
      <c r="A24" s="38" t="s">
        <v>99</v>
      </c>
      <c r="B24" s="34" t="s">
        <v>100</v>
      </c>
      <c r="C24" s="34" t="s">
        <v>101</v>
      </c>
      <c r="D24" s="34" t="s">
        <v>102</v>
      </c>
      <c r="E24" s="34" t="s">
        <v>103</v>
      </c>
      <c r="F24" s="34" t="s">
        <v>104</v>
      </c>
      <c r="G24" s="35" t="s">
        <v>39</v>
      </c>
      <c r="H24" s="35" t="s">
        <v>40</v>
      </c>
      <c r="I24" s="34"/>
      <c r="J24" s="34"/>
    </row>
    <row r="25" ht="48" spans="1:10">
      <c r="A25" s="38" t="s">
        <v>105</v>
      </c>
      <c r="B25" s="41" t="s">
        <v>106</v>
      </c>
      <c r="C25" s="41" t="s">
        <v>107</v>
      </c>
      <c r="D25" s="34" t="s">
        <v>90</v>
      </c>
      <c r="E25" s="41" t="s">
        <v>108</v>
      </c>
      <c r="F25" s="41" t="s">
        <v>109</v>
      </c>
      <c r="G25" s="35" t="s">
        <v>39</v>
      </c>
      <c r="H25" s="35" t="s">
        <v>40</v>
      </c>
      <c r="I25" s="34"/>
      <c r="J25" s="34"/>
    </row>
    <row r="26" ht="36" spans="1:10">
      <c r="A26" s="38" t="s">
        <v>110</v>
      </c>
      <c r="B26" s="41" t="s">
        <v>111</v>
      </c>
      <c r="C26" s="34" t="s">
        <v>112</v>
      </c>
      <c r="D26" s="34" t="s">
        <v>113</v>
      </c>
      <c r="E26" s="34" t="s">
        <v>114</v>
      </c>
      <c r="F26" s="41" t="s">
        <v>115</v>
      </c>
      <c r="G26" s="35" t="s">
        <v>39</v>
      </c>
      <c r="H26" s="35" t="s">
        <v>40</v>
      </c>
      <c r="I26" s="34"/>
      <c r="J26" s="34"/>
    </row>
    <row r="27" ht="24" spans="1:10">
      <c r="A27" s="38" t="s">
        <v>116</v>
      </c>
      <c r="B27" s="41" t="s">
        <v>117</v>
      </c>
      <c r="C27" s="41" t="s">
        <v>118</v>
      </c>
      <c r="D27" s="34" t="s">
        <v>119</v>
      </c>
      <c r="E27" s="41" t="s">
        <v>120</v>
      </c>
      <c r="F27" s="41" t="s">
        <v>121</v>
      </c>
      <c r="G27" s="35" t="s">
        <v>39</v>
      </c>
      <c r="H27" s="35" t="s">
        <v>40</v>
      </c>
      <c r="I27" s="34"/>
      <c r="J27" s="34"/>
    </row>
  </sheetData>
  <mergeCells count="19">
    <mergeCell ref="E1:G1"/>
    <mergeCell ref="F2:G2"/>
    <mergeCell ref="F3:G3"/>
    <mergeCell ref="F4:G4"/>
    <mergeCell ref="F5:G5"/>
    <mergeCell ref="F6:G6"/>
    <mergeCell ref="F7:G7"/>
    <mergeCell ref="F8:G8"/>
    <mergeCell ref="B9:F9"/>
    <mergeCell ref="A7:A8"/>
    <mergeCell ref="D1:D3"/>
    <mergeCell ref="E2:E3"/>
    <mergeCell ref="E4:E8"/>
    <mergeCell ref="G9:G10"/>
    <mergeCell ref="H9:H10"/>
    <mergeCell ref="I9:I10"/>
    <mergeCell ref="J9:J10"/>
    <mergeCell ref="B7:D8"/>
    <mergeCell ref="A1:C3"/>
  </mergeCells>
  <conditionalFormatting sqref="G11">
    <cfRule type="cellIs" dxfId="0" priority="5" stopIfTrue="1" operator="equal">
      <formula>"O"</formula>
    </cfRule>
    <cfRule type="cellIs" dxfId="1" priority="4" stopIfTrue="1" operator="equal">
      <formula>"M"</formula>
    </cfRule>
  </conditionalFormatting>
  <conditionalFormatting sqref="H11">
    <cfRule type="cellIs" dxfId="2" priority="3" stopIfTrue="1" operator="equal">
      <formula>"U"</formula>
    </cfRule>
    <cfRule type="cellIs" dxfId="3" priority="2" stopIfTrue="1" operator="equal">
      <formula>"F"</formula>
    </cfRule>
    <cfRule type="cellIs" dxfId="4" priority="1" stopIfTrue="1" operator="equal">
      <formula>"P"</formula>
    </cfRule>
  </conditionalFormatting>
  <conditionalFormatting sqref="G14">
    <cfRule type="cellIs" dxfId="1" priority="54" stopIfTrue="1" operator="equal">
      <formula>"M"</formula>
    </cfRule>
    <cfRule type="cellIs" dxfId="0" priority="55" stopIfTrue="1" operator="equal">
      <formula>"O"</formula>
    </cfRule>
  </conditionalFormatting>
  <conditionalFormatting sqref="G21">
    <cfRule type="cellIs" dxfId="1" priority="44" stopIfTrue="1" operator="equal">
      <formula>"M"</formula>
    </cfRule>
    <cfRule type="cellIs" dxfId="0" priority="50" stopIfTrue="1" operator="equal">
      <formula>"O"</formula>
    </cfRule>
  </conditionalFormatting>
  <conditionalFormatting sqref="G22">
    <cfRule type="cellIs" dxfId="1" priority="19" stopIfTrue="1" operator="equal">
      <formula>"M"</formula>
    </cfRule>
    <cfRule type="cellIs" dxfId="0" priority="20" stopIfTrue="1" operator="equal">
      <formula>"O"</formula>
    </cfRule>
  </conditionalFormatting>
  <conditionalFormatting sqref="G23">
    <cfRule type="cellIs" dxfId="1" priority="14" stopIfTrue="1" operator="equal">
      <formula>"M"</formula>
    </cfRule>
    <cfRule type="cellIs" dxfId="0" priority="15" stopIfTrue="1" operator="equal">
      <formula>"O"</formula>
    </cfRule>
  </conditionalFormatting>
  <conditionalFormatting sqref="G12:G13">
    <cfRule type="cellIs" dxfId="1" priority="59" stopIfTrue="1" operator="equal">
      <formula>"M"</formula>
    </cfRule>
    <cfRule type="cellIs" dxfId="0" priority="60" stopIfTrue="1" operator="equal">
      <formula>"O"</formula>
    </cfRule>
  </conditionalFormatting>
  <conditionalFormatting sqref="G15:G20">
    <cfRule type="cellIs" dxfId="1" priority="72" stopIfTrue="1" operator="equal">
      <formula>"M"</formula>
    </cfRule>
    <cfRule type="cellIs" dxfId="0" priority="73" stopIfTrue="1" operator="equal">
      <formula>"O"</formula>
    </cfRule>
  </conditionalFormatting>
  <conditionalFormatting sqref="G24:G27">
    <cfRule type="cellIs" dxfId="1" priority="9" stopIfTrue="1" operator="equal">
      <formula>"M"</formula>
    </cfRule>
    <cfRule type="cellIs" dxfId="0" priority="10" stopIfTrue="1" operator="equal">
      <formula>"O"</formula>
    </cfRule>
  </conditionalFormatting>
  <conditionalFormatting sqref="H12:H27">
    <cfRule type="cellIs" dxfId="4" priority="56" stopIfTrue="1" operator="equal">
      <formula>"P"</formula>
    </cfRule>
    <cfRule type="cellIs" dxfId="3" priority="57" stopIfTrue="1" operator="equal">
      <formula>"F"</formula>
    </cfRule>
    <cfRule type="cellIs" dxfId="2" priority="58" stopIfTrue="1" operator="equal">
      <formula>"U"</formula>
    </cfRule>
  </conditionalFormatting>
  <dataValidations count="1">
    <dataValidation type="list" showInputMessage="1" showErrorMessage="1" sqref="G11 G1:G10 G12:G1048576">
      <formula1>"M,O"</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5"/>
  <sheetViews>
    <sheetView topLeftCell="A49" workbookViewId="0">
      <selection activeCell="H33" sqref="H33"/>
    </sheetView>
  </sheetViews>
  <sheetFormatPr defaultColWidth="9" defaultRowHeight="13.5"/>
  <cols>
    <col min="1" max="1" width="11.25" customWidth="1"/>
    <col min="2" max="2" width="13.25" customWidth="1"/>
    <col min="3" max="3" width="15.75" customWidth="1"/>
    <col min="4" max="4" width="13.5" customWidth="1"/>
    <col min="5" max="5" width="15" customWidth="1"/>
    <col min="6" max="6" width="18.875" customWidth="1"/>
    <col min="7" max="7" width="20" customWidth="1"/>
    <col min="8" max="8" width="18.625" customWidth="1"/>
    <col min="9" max="9" width="16.375" customWidth="1"/>
    <col min="10" max="10" width="16" customWidth="1"/>
  </cols>
  <sheetData>
    <row r="1" spans="1:10">
      <c r="A1" s="3" t="s">
        <v>8</v>
      </c>
      <c r="B1" s="3"/>
      <c r="C1" s="3"/>
      <c r="D1" s="4" t="s">
        <v>122</v>
      </c>
      <c r="E1" s="3" t="s">
        <v>10</v>
      </c>
      <c r="F1" s="3"/>
      <c r="G1" s="3"/>
      <c r="H1" s="5"/>
      <c r="I1" s="37"/>
      <c r="J1" s="37"/>
    </row>
    <row r="2" spans="1:10">
      <c r="A2" s="3"/>
      <c r="B2" s="3"/>
      <c r="C2" s="3"/>
      <c r="D2" s="4"/>
      <c r="E2" s="3" t="s">
        <v>11</v>
      </c>
      <c r="F2" s="6" t="s">
        <v>12</v>
      </c>
      <c r="G2" s="6"/>
      <c r="H2" s="6">
        <f>COUNTIF($G$11:$G$65526,"M")</f>
        <v>45</v>
      </c>
      <c r="I2" s="5"/>
      <c r="J2" s="5"/>
    </row>
    <row r="3" spans="1:10">
      <c r="A3" s="3"/>
      <c r="B3" s="3"/>
      <c r="C3" s="3"/>
      <c r="D3" s="4"/>
      <c r="E3" s="3"/>
      <c r="F3" s="7" t="s">
        <v>13</v>
      </c>
      <c r="G3" s="7"/>
      <c r="H3" s="8">
        <f>COUNTIF($G$11:$G$981,"O")</f>
        <v>0</v>
      </c>
      <c r="I3" s="5"/>
      <c r="J3" s="5"/>
    </row>
    <row r="4" spans="1:10">
      <c r="A4" s="9" t="s">
        <v>14</v>
      </c>
      <c r="B4" s="10"/>
      <c r="C4" s="10"/>
      <c r="D4" s="10"/>
      <c r="E4" s="3" t="s">
        <v>15</v>
      </c>
      <c r="F4" s="11" t="s">
        <v>16</v>
      </c>
      <c r="G4" s="11"/>
      <c r="H4" s="12">
        <f>COUNTIF($H$11:$H$4820,"P")</f>
        <v>43</v>
      </c>
      <c r="I4" s="5"/>
      <c r="J4" s="5"/>
    </row>
    <row r="5" spans="1:10">
      <c r="A5" s="13"/>
      <c r="B5" s="10"/>
      <c r="C5" s="10"/>
      <c r="D5" s="10"/>
      <c r="E5" s="3"/>
      <c r="F5" s="14" t="s">
        <v>17</v>
      </c>
      <c r="G5" s="14"/>
      <c r="H5" s="15">
        <f>COUNTIF(H11:H202,"F")</f>
        <v>2</v>
      </c>
      <c r="I5" s="5"/>
      <c r="J5" s="5"/>
    </row>
    <row r="6" spans="1:10">
      <c r="A6" s="13"/>
      <c r="B6" s="10"/>
      <c r="C6" s="10"/>
      <c r="D6" s="10"/>
      <c r="E6" s="3"/>
      <c r="F6" s="16" t="s">
        <v>18</v>
      </c>
      <c r="G6" s="16"/>
      <c r="H6" s="17">
        <f>COUNTIF($H$11:$H$4820,"U")</f>
        <v>0</v>
      </c>
      <c r="I6" s="5"/>
      <c r="J6" s="5"/>
    </row>
    <row r="7" spans="1:10">
      <c r="A7" s="18" t="s">
        <v>19</v>
      </c>
      <c r="B7" s="19" t="s">
        <v>20</v>
      </c>
      <c r="C7" s="20"/>
      <c r="D7" s="21"/>
      <c r="E7" s="3"/>
      <c r="F7" s="22" t="s">
        <v>21</v>
      </c>
      <c r="G7" s="22"/>
      <c r="H7" s="23">
        <f>COUNTIF($H$11:$H$4820,"NA")</f>
        <v>0</v>
      </c>
      <c r="I7" s="5"/>
      <c r="J7" s="5"/>
    </row>
    <row r="8" spans="1:10">
      <c r="A8" s="24"/>
      <c r="B8" s="25"/>
      <c r="C8" s="26"/>
      <c r="D8" s="27"/>
      <c r="E8" s="3"/>
      <c r="F8" s="22" t="s">
        <v>22</v>
      </c>
      <c r="G8" s="22"/>
      <c r="H8" s="23">
        <f>COUNTIF($H$11:$H$4820,"N")</f>
        <v>0</v>
      </c>
      <c r="I8" s="5"/>
      <c r="J8" s="5"/>
    </row>
    <row r="9" spans="1:10">
      <c r="A9" s="28"/>
      <c r="B9" s="29" t="s">
        <v>23</v>
      </c>
      <c r="C9" s="30"/>
      <c r="D9" s="30"/>
      <c r="E9" s="30"/>
      <c r="F9" s="31"/>
      <c r="G9" s="3" t="s">
        <v>24</v>
      </c>
      <c r="H9" s="32" t="s">
        <v>25</v>
      </c>
      <c r="I9" s="3" t="s">
        <v>14</v>
      </c>
      <c r="J9" s="3" t="s">
        <v>26</v>
      </c>
    </row>
    <row r="10" spans="1:10">
      <c r="A10" s="3" t="s">
        <v>27</v>
      </c>
      <c r="B10" s="3" t="s">
        <v>28</v>
      </c>
      <c r="C10" s="3" t="s">
        <v>29</v>
      </c>
      <c r="D10" s="3" t="s">
        <v>30</v>
      </c>
      <c r="E10" s="3" t="s">
        <v>31</v>
      </c>
      <c r="F10" s="3" t="s">
        <v>32</v>
      </c>
      <c r="G10" s="3"/>
      <c r="H10" s="32"/>
      <c r="I10" s="3"/>
      <c r="J10" s="3"/>
    </row>
    <row r="11" ht="96" spans="1:10">
      <c r="A11" s="33" t="s">
        <v>123</v>
      </c>
      <c r="B11" s="34" t="s">
        <v>124</v>
      </c>
      <c r="C11" s="34" t="s">
        <v>125</v>
      </c>
      <c r="D11" s="34" t="s">
        <v>126</v>
      </c>
      <c r="E11" s="34" t="s">
        <v>127</v>
      </c>
      <c r="F11" s="34" t="s">
        <v>128</v>
      </c>
      <c r="G11" s="35" t="s">
        <v>39</v>
      </c>
      <c r="H11" s="35" t="s">
        <v>40</v>
      </c>
      <c r="I11" s="36"/>
      <c r="J11" s="35"/>
    </row>
    <row r="12" ht="84" spans="1:10">
      <c r="A12" s="33" t="s">
        <v>129</v>
      </c>
      <c r="B12" s="34" t="s">
        <v>130</v>
      </c>
      <c r="C12" s="34" t="s">
        <v>131</v>
      </c>
      <c r="D12" s="34" t="s">
        <v>132</v>
      </c>
      <c r="E12" s="34" t="s">
        <v>133</v>
      </c>
      <c r="F12" s="34" t="s">
        <v>134</v>
      </c>
      <c r="G12" s="35" t="s">
        <v>39</v>
      </c>
      <c r="H12" s="35" t="s">
        <v>40</v>
      </c>
      <c r="I12" s="34"/>
      <c r="J12" s="35"/>
    </row>
    <row r="13" ht="24" spans="1:10">
      <c r="A13" s="33" t="s">
        <v>135</v>
      </c>
      <c r="B13" s="34" t="s">
        <v>136</v>
      </c>
      <c r="C13" s="34" t="s">
        <v>137</v>
      </c>
      <c r="D13" s="34" t="s">
        <v>138</v>
      </c>
      <c r="E13" s="34" t="s">
        <v>139</v>
      </c>
      <c r="F13" s="34" t="s">
        <v>140</v>
      </c>
      <c r="G13" s="35" t="s">
        <v>39</v>
      </c>
      <c r="H13" s="35" t="s">
        <v>40</v>
      </c>
      <c r="I13" s="34"/>
      <c r="J13" s="35"/>
    </row>
    <row r="14" ht="60" spans="1:10">
      <c r="A14" s="33" t="s">
        <v>141</v>
      </c>
      <c r="B14" s="34" t="s">
        <v>136</v>
      </c>
      <c r="C14" s="34" t="s">
        <v>137</v>
      </c>
      <c r="D14" s="34" t="s">
        <v>142</v>
      </c>
      <c r="E14" s="34" t="s">
        <v>143</v>
      </c>
      <c r="F14" s="34" t="s">
        <v>144</v>
      </c>
      <c r="G14" s="35" t="s">
        <v>39</v>
      </c>
      <c r="H14" s="35" t="s">
        <v>40</v>
      </c>
      <c r="I14" s="34"/>
      <c r="J14" s="35"/>
    </row>
    <row r="15" ht="60" spans="1:10">
      <c r="A15" s="33" t="s">
        <v>145</v>
      </c>
      <c r="B15" s="34" t="s">
        <v>136</v>
      </c>
      <c r="C15" s="34" t="s">
        <v>137</v>
      </c>
      <c r="D15" s="34" t="s">
        <v>142</v>
      </c>
      <c r="E15" s="34" t="s">
        <v>146</v>
      </c>
      <c r="F15" s="34" t="s">
        <v>147</v>
      </c>
      <c r="G15" s="35" t="s">
        <v>39</v>
      </c>
      <c r="H15" s="35" t="s">
        <v>40</v>
      </c>
      <c r="I15" s="34"/>
      <c r="J15" s="35"/>
    </row>
    <row r="16" ht="36" spans="1:10">
      <c r="A16" s="33" t="s">
        <v>148</v>
      </c>
      <c r="B16" s="34" t="s">
        <v>136</v>
      </c>
      <c r="C16" s="34" t="s">
        <v>137</v>
      </c>
      <c r="D16" s="34" t="s">
        <v>142</v>
      </c>
      <c r="E16" s="34" t="s">
        <v>149</v>
      </c>
      <c r="F16" s="34" t="s">
        <v>150</v>
      </c>
      <c r="G16" s="35" t="s">
        <v>39</v>
      </c>
      <c r="H16" s="35" t="s">
        <v>40</v>
      </c>
      <c r="I16" s="34"/>
      <c r="J16" s="35"/>
    </row>
    <row r="17" ht="48" spans="1:10">
      <c r="A17" s="33" t="s">
        <v>151</v>
      </c>
      <c r="B17" s="34" t="s">
        <v>152</v>
      </c>
      <c r="C17" s="34" t="s">
        <v>153</v>
      </c>
      <c r="D17" s="34" t="s">
        <v>138</v>
      </c>
      <c r="E17" s="34" t="s">
        <v>154</v>
      </c>
      <c r="F17" s="34" t="s">
        <v>155</v>
      </c>
      <c r="G17" s="35" t="s">
        <v>39</v>
      </c>
      <c r="H17" s="35" t="s">
        <v>40</v>
      </c>
      <c r="I17" s="40"/>
      <c r="J17" s="35"/>
    </row>
    <row r="18" ht="48" spans="1:10">
      <c r="A18" s="33" t="s">
        <v>156</v>
      </c>
      <c r="B18" s="34" t="s">
        <v>157</v>
      </c>
      <c r="C18" s="34" t="s">
        <v>158</v>
      </c>
      <c r="D18" s="34" t="s">
        <v>159</v>
      </c>
      <c r="E18" s="34" t="s">
        <v>160</v>
      </c>
      <c r="F18" s="34" t="s">
        <v>161</v>
      </c>
      <c r="G18" s="35" t="s">
        <v>39</v>
      </c>
      <c r="H18" s="35" t="s">
        <v>40</v>
      </c>
      <c r="I18" s="34"/>
      <c r="J18" s="35"/>
    </row>
    <row r="19" customFormat="1" ht="36" spans="1:10">
      <c r="A19" s="33" t="s">
        <v>162</v>
      </c>
      <c r="B19" s="34" t="s">
        <v>157</v>
      </c>
      <c r="C19" s="34" t="s">
        <v>158</v>
      </c>
      <c r="D19" s="34" t="s">
        <v>163</v>
      </c>
      <c r="E19" s="34" t="s">
        <v>164</v>
      </c>
      <c r="F19" s="34" t="s">
        <v>165</v>
      </c>
      <c r="G19" s="35" t="s">
        <v>39</v>
      </c>
      <c r="H19" s="35" t="s">
        <v>40</v>
      </c>
      <c r="I19" s="34"/>
      <c r="J19" s="35"/>
    </row>
    <row r="20" customFormat="1" ht="36" spans="1:10">
      <c r="A20" s="33" t="s">
        <v>166</v>
      </c>
      <c r="B20" s="34" t="s">
        <v>157</v>
      </c>
      <c r="C20" s="34" t="s">
        <v>158</v>
      </c>
      <c r="D20" s="34" t="s">
        <v>163</v>
      </c>
      <c r="E20" s="34" t="s">
        <v>167</v>
      </c>
      <c r="F20" s="34" t="s">
        <v>168</v>
      </c>
      <c r="G20" s="35" t="s">
        <v>39</v>
      </c>
      <c r="H20" s="35" t="s">
        <v>40</v>
      </c>
      <c r="I20" s="34"/>
      <c r="J20" s="35"/>
    </row>
    <row r="21" customFormat="1" ht="48" spans="1:10">
      <c r="A21" s="33" t="s">
        <v>169</v>
      </c>
      <c r="B21" s="34" t="s">
        <v>157</v>
      </c>
      <c r="C21" s="34" t="s">
        <v>158</v>
      </c>
      <c r="D21" s="34" t="s">
        <v>163</v>
      </c>
      <c r="E21" s="34" t="s">
        <v>170</v>
      </c>
      <c r="F21" s="34" t="s">
        <v>171</v>
      </c>
      <c r="G21" s="35" t="s">
        <v>39</v>
      </c>
      <c r="H21" s="35" t="s">
        <v>40</v>
      </c>
      <c r="I21" s="34"/>
      <c r="J21" s="35"/>
    </row>
    <row r="22" customFormat="1" ht="60" spans="1:10">
      <c r="A22" s="33" t="s">
        <v>172</v>
      </c>
      <c r="B22" s="34" t="s">
        <v>152</v>
      </c>
      <c r="C22" s="34" t="s">
        <v>173</v>
      </c>
      <c r="D22" s="34" t="s">
        <v>174</v>
      </c>
      <c r="E22" s="34" t="s">
        <v>175</v>
      </c>
      <c r="F22" s="34" t="s">
        <v>176</v>
      </c>
      <c r="G22" s="35" t="s">
        <v>39</v>
      </c>
      <c r="H22" s="35" t="s">
        <v>40</v>
      </c>
      <c r="I22" s="34"/>
      <c r="J22" s="35"/>
    </row>
    <row r="23" customFormat="1" ht="48" spans="1:10">
      <c r="A23" s="33" t="s">
        <v>177</v>
      </c>
      <c r="B23" s="34" t="s">
        <v>178</v>
      </c>
      <c r="C23" s="34" t="s">
        <v>179</v>
      </c>
      <c r="D23" s="34" t="s">
        <v>174</v>
      </c>
      <c r="E23" s="34" t="s">
        <v>180</v>
      </c>
      <c r="F23" s="34" t="s">
        <v>181</v>
      </c>
      <c r="G23" s="35" t="s">
        <v>39</v>
      </c>
      <c r="H23" s="35" t="s">
        <v>40</v>
      </c>
      <c r="I23" s="34"/>
      <c r="J23" s="35"/>
    </row>
    <row r="24" customFormat="1" ht="96" spans="1:10">
      <c r="A24" s="33" t="s">
        <v>182</v>
      </c>
      <c r="B24" s="34" t="s">
        <v>183</v>
      </c>
      <c r="C24" s="34" t="s">
        <v>184</v>
      </c>
      <c r="D24" s="34" t="s">
        <v>185</v>
      </c>
      <c r="E24" s="34" t="s">
        <v>186</v>
      </c>
      <c r="F24" s="34" t="s">
        <v>187</v>
      </c>
      <c r="G24" s="35" t="s">
        <v>39</v>
      </c>
      <c r="H24" s="35" t="s">
        <v>40</v>
      </c>
      <c r="I24" s="34"/>
      <c r="J24" s="35"/>
    </row>
    <row r="25" customFormat="1" ht="36" spans="1:10">
      <c r="A25" s="33" t="s">
        <v>188</v>
      </c>
      <c r="B25" s="34" t="s">
        <v>189</v>
      </c>
      <c r="C25" s="34" t="s">
        <v>190</v>
      </c>
      <c r="D25" s="34" t="s">
        <v>191</v>
      </c>
      <c r="E25" s="34" t="s">
        <v>192</v>
      </c>
      <c r="F25" s="34" t="s">
        <v>193</v>
      </c>
      <c r="G25" s="35" t="s">
        <v>39</v>
      </c>
      <c r="H25" s="35" t="s">
        <v>40</v>
      </c>
      <c r="I25" s="34"/>
      <c r="J25" s="35"/>
    </row>
    <row r="26" customFormat="1" ht="168" spans="1:10">
      <c r="A26" s="33" t="s">
        <v>194</v>
      </c>
      <c r="B26" s="34" t="s">
        <v>189</v>
      </c>
      <c r="C26" s="34" t="s">
        <v>190</v>
      </c>
      <c r="D26" s="34" t="s">
        <v>195</v>
      </c>
      <c r="E26" s="34" t="s">
        <v>192</v>
      </c>
      <c r="F26" s="34" t="s">
        <v>196</v>
      </c>
      <c r="G26" s="35" t="s">
        <v>39</v>
      </c>
      <c r="H26" s="35" t="s">
        <v>40</v>
      </c>
      <c r="I26" s="36"/>
      <c r="J26" s="40"/>
    </row>
    <row r="27" customFormat="1" ht="120" spans="1:10">
      <c r="A27" s="33" t="s">
        <v>197</v>
      </c>
      <c r="B27" s="34" t="s">
        <v>198</v>
      </c>
      <c r="C27" s="34" t="s">
        <v>199</v>
      </c>
      <c r="D27" s="34" t="s">
        <v>200</v>
      </c>
      <c r="E27" s="34" t="s">
        <v>201</v>
      </c>
      <c r="F27" s="34" t="s">
        <v>202</v>
      </c>
      <c r="G27" s="35" t="s">
        <v>39</v>
      </c>
      <c r="H27" s="35" t="s">
        <v>40</v>
      </c>
      <c r="I27" s="36"/>
      <c r="J27" s="35"/>
    </row>
    <row r="28" customFormat="1" ht="84" spans="1:10">
      <c r="A28" s="33" t="s">
        <v>203</v>
      </c>
      <c r="B28" s="34" t="s">
        <v>198</v>
      </c>
      <c r="C28" s="34" t="s">
        <v>199</v>
      </c>
      <c r="D28" s="34" t="s">
        <v>204</v>
      </c>
      <c r="E28" s="34" t="s">
        <v>205</v>
      </c>
      <c r="F28" s="34" t="s">
        <v>206</v>
      </c>
      <c r="G28" s="35" t="s">
        <v>39</v>
      </c>
      <c r="H28" s="35" t="s">
        <v>207</v>
      </c>
      <c r="I28" s="34"/>
      <c r="J28" s="40" t="s">
        <v>208</v>
      </c>
    </row>
    <row r="29" customFormat="1" ht="48" spans="1:10">
      <c r="A29" s="33" t="s">
        <v>209</v>
      </c>
      <c r="B29" s="34" t="s">
        <v>198</v>
      </c>
      <c r="C29" s="34" t="s">
        <v>199</v>
      </c>
      <c r="D29" s="34" t="s">
        <v>210</v>
      </c>
      <c r="E29" s="34" t="s">
        <v>211</v>
      </c>
      <c r="F29" s="34" t="s">
        <v>212</v>
      </c>
      <c r="G29" s="35" t="s">
        <v>39</v>
      </c>
      <c r="H29" s="35" t="s">
        <v>40</v>
      </c>
      <c r="I29" s="34"/>
      <c r="J29" s="35"/>
    </row>
    <row r="30" customFormat="1" ht="60" spans="1:10">
      <c r="A30" s="33" t="s">
        <v>213</v>
      </c>
      <c r="B30" s="34" t="s">
        <v>198</v>
      </c>
      <c r="C30" s="34" t="s">
        <v>199</v>
      </c>
      <c r="D30" s="34" t="s">
        <v>214</v>
      </c>
      <c r="E30" s="34" t="s">
        <v>215</v>
      </c>
      <c r="F30" s="34" t="s">
        <v>216</v>
      </c>
      <c r="G30" s="35" t="s">
        <v>39</v>
      </c>
      <c r="H30" s="35" t="s">
        <v>40</v>
      </c>
      <c r="I30" s="34"/>
      <c r="J30" s="35"/>
    </row>
    <row r="31" customFormat="1" ht="48" spans="1:10">
      <c r="A31" s="33" t="s">
        <v>217</v>
      </c>
      <c r="B31" s="34" t="s">
        <v>218</v>
      </c>
      <c r="C31" s="34" t="s">
        <v>219</v>
      </c>
      <c r="D31" s="34" t="s">
        <v>220</v>
      </c>
      <c r="E31" s="34" t="s">
        <v>221</v>
      </c>
      <c r="F31" s="34" t="s">
        <v>222</v>
      </c>
      <c r="G31" s="35" t="s">
        <v>39</v>
      </c>
      <c r="H31" s="35" t="s">
        <v>40</v>
      </c>
      <c r="I31" s="36"/>
      <c r="J31" s="35"/>
    </row>
    <row r="32" customFormat="1" ht="132" spans="1:10">
      <c r="A32" s="33" t="s">
        <v>223</v>
      </c>
      <c r="B32" s="34" t="s">
        <v>218</v>
      </c>
      <c r="C32" s="34" t="s">
        <v>219</v>
      </c>
      <c r="D32" s="34" t="s">
        <v>224</v>
      </c>
      <c r="E32" s="34" t="s">
        <v>221</v>
      </c>
      <c r="F32" s="34" t="s">
        <v>225</v>
      </c>
      <c r="G32" s="35" t="s">
        <v>39</v>
      </c>
      <c r="H32" s="35" t="s">
        <v>40</v>
      </c>
      <c r="I32" s="36"/>
      <c r="J32" s="40"/>
    </row>
    <row r="33" customFormat="1" ht="60" spans="1:10">
      <c r="A33" s="33" t="s">
        <v>226</v>
      </c>
      <c r="B33" s="34" t="s">
        <v>218</v>
      </c>
      <c r="C33" s="34" t="s">
        <v>219</v>
      </c>
      <c r="D33" s="34" t="s">
        <v>227</v>
      </c>
      <c r="E33" s="34" t="s">
        <v>228</v>
      </c>
      <c r="F33" s="34" t="s">
        <v>229</v>
      </c>
      <c r="G33" s="35" t="s">
        <v>39</v>
      </c>
      <c r="H33" s="35" t="s">
        <v>207</v>
      </c>
      <c r="I33" s="36"/>
      <c r="J33" s="40" t="s">
        <v>230</v>
      </c>
    </row>
    <row r="34" customFormat="1" ht="60" spans="1:10">
      <c r="A34" s="33" t="s">
        <v>231</v>
      </c>
      <c r="B34" s="34" t="s">
        <v>218</v>
      </c>
      <c r="C34" s="34" t="s">
        <v>219</v>
      </c>
      <c r="D34" s="34" t="s">
        <v>232</v>
      </c>
      <c r="E34" s="34" t="s">
        <v>228</v>
      </c>
      <c r="F34" s="34" t="s">
        <v>233</v>
      </c>
      <c r="G34" s="35" t="s">
        <v>39</v>
      </c>
      <c r="H34" s="35" t="s">
        <v>40</v>
      </c>
      <c r="I34" s="36"/>
      <c r="J34" s="35"/>
    </row>
    <row r="35" customFormat="1" ht="60" spans="1:10">
      <c r="A35" s="33" t="s">
        <v>234</v>
      </c>
      <c r="B35" s="34" t="s">
        <v>218</v>
      </c>
      <c r="C35" s="34" t="s">
        <v>219</v>
      </c>
      <c r="D35" s="34" t="s">
        <v>235</v>
      </c>
      <c r="E35" s="34" t="s">
        <v>236</v>
      </c>
      <c r="F35" s="34" t="s">
        <v>237</v>
      </c>
      <c r="G35" s="35" t="s">
        <v>39</v>
      </c>
      <c r="H35" s="35" t="s">
        <v>40</v>
      </c>
      <c r="I35" s="36"/>
      <c r="J35" s="35"/>
    </row>
    <row r="36" customFormat="1" ht="72" spans="1:10">
      <c r="A36" s="33" t="s">
        <v>238</v>
      </c>
      <c r="B36" s="34" t="s">
        <v>239</v>
      </c>
      <c r="C36" s="34" t="s">
        <v>240</v>
      </c>
      <c r="D36" s="34" t="s">
        <v>185</v>
      </c>
      <c r="E36" s="34" t="s">
        <v>241</v>
      </c>
      <c r="F36" s="34" t="s">
        <v>242</v>
      </c>
      <c r="G36" s="35" t="s">
        <v>39</v>
      </c>
      <c r="H36" s="35" t="s">
        <v>40</v>
      </c>
      <c r="I36" s="34"/>
      <c r="J36" s="35"/>
    </row>
    <row r="37" customFormat="1" ht="48" spans="1:10">
      <c r="A37" s="33" t="s">
        <v>243</v>
      </c>
      <c r="B37" s="34" t="s">
        <v>244</v>
      </c>
      <c r="C37" s="34" t="s">
        <v>245</v>
      </c>
      <c r="D37" s="34" t="s">
        <v>246</v>
      </c>
      <c r="E37" s="34" t="s">
        <v>247</v>
      </c>
      <c r="F37" s="34" t="s">
        <v>248</v>
      </c>
      <c r="G37" s="35" t="s">
        <v>39</v>
      </c>
      <c r="H37" s="35" t="s">
        <v>40</v>
      </c>
      <c r="I37" s="34"/>
      <c r="J37" s="35"/>
    </row>
    <row r="38" customFormat="1" ht="84" spans="1:10">
      <c r="A38" s="33" t="s">
        <v>249</v>
      </c>
      <c r="B38" s="34" t="s">
        <v>244</v>
      </c>
      <c r="C38" s="34" t="s">
        <v>245</v>
      </c>
      <c r="D38" s="34" t="s">
        <v>250</v>
      </c>
      <c r="E38" s="34" t="s">
        <v>247</v>
      </c>
      <c r="F38" s="34" t="s">
        <v>251</v>
      </c>
      <c r="G38" s="35" t="s">
        <v>39</v>
      </c>
      <c r="H38" s="35" t="s">
        <v>40</v>
      </c>
      <c r="I38" s="34"/>
      <c r="J38" s="40"/>
    </row>
    <row r="39" customFormat="1" ht="48" spans="1:10">
      <c r="A39" s="33" t="s">
        <v>252</v>
      </c>
      <c r="B39" s="34" t="s">
        <v>253</v>
      </c>
      <c r="C39" s="34" t="s">
        <v>254</v>
      </c>
      <c r="D39" s="34" t="s">
        <v>255</v>
      </c>
      <c r="E39" s="34" t="s">
        <v>256</v>
      </c>
      <c r="F39" s="34" t="s">
        <v>257</v>
      </c>
      <c r="G39" s="35" t="s">
        <v>39</v>
      </c>
      <c r="H39" s="35" t="s">
        <v>40</v>
      </c>
      <c r="I39" s="34"/>
      <c r="J39" s="35"/>
    </row>
    <row r="40" customFormat="1" ht="36" spans="1:10">
      <c r="A40" s="33" t="s">
        <v>258</v>
      </c>
      <c r="B40" s="34" t="s">
        <v>259</v>
      </c>
      <c r="C40" s="34" t="s">
        <v>260</v>
      </c>
      <c r="D40" s="34" t="s">
        <v>261</v>
      </c>
      <c r="E40" s="34" t="s">
        <v>262</v>
      </c>
      <c r="F40" s="34" t="s">
        <v>263</v>
      </c>
      <c r="G40" s="35" t="s">
        <v>39</v>
      </c>
      <c r="H40" s="35" t="s">
        <v>40</v>
      </c>
      <c r="I40" s="34"/>
      <c r="J40" s="35"/>
    </row>
    <row r="41" customFormat="1" ht="48" spans="1:10">
      <c r="A41" s="33" t="s">
        <v>264</v>
      </c>
      <c r="B41" s="34" t="s">
        <v>259</v>
      </c>
      <c r="C41" s="34" t="s">
        <v>260</v>
      </c>
      <c r="D41" s="34" t="s">
        <v>250</v>
      </c>
      <c r="E41" s="34" t="s">
        <v>262</v>
      </c>
      <c r="F41" s="34" t="s">
        <v>265</v>
      </c>
      <c r="G41" s="35" t="s">
        <v>39</v>
      </c>
      <c r="H41" s="35" t="s">
        <v>40</v>
      </c>
      <c r="I41" s="34"/>
      <c r="J41" s="35"/>
    </row>
    <row r="42" customFormat="1" ht="60" spans="1:10">
      <c r="A42" s="33" t="s">
        <v>266</v>
      </c>
      <c r="B42" s="34" t="s">
        <v>259</v>
      </c>
      <c r="C42" s="34" t="s">
        <v>267</v>
      </c>
      <c r="D42" s="34" t="s">
        <v>268</v>
      </c>
      <c r="E42" s="34" t="s">
        <v>269</v>
      </c>
      <c r="F42" s="34" t="s">
        <v>270</v>
      </c>
      <c r="G42" s="35" t="s">
        <v>39</v>
      </c>
      <c r="H42" s="35" t="s">
        <v>40</v>
      </c>
      <c r="I42" s="34"/>
      <c r="J42" s="40"/>
    </row>
    <row r="43" customFormat="1" ht="48" spans="1:10">
      <c r="A43" s="33" t="s">
        <v>271</v>
      </c>
      <c r="B43" s="34" t="s">
        <v>272</v>
      </c>
      <c r="C43" s="34" t="s">
        <v>273</v>
      </c>
      <c r="D43" s="34" t="s">
        <v>185</v>
      </c>
      <c r="E43" s="34" t="s">
        <v>274</v>
      </c>
      <c r="F43" s="34" t="s">
        <v>275</v>
      </c>
      <c r="G43" s="35" t="s">
        <v>39</v>
      </c>
      <c r="H43" s="35" t="s">
        <v>40</v>
      </c>
      <c r="I43" s="34"/>
      <c r="J43" s="35"/>
    </row>
    <row r="44" customFormat="1" ht="72" spans="1:10">
      <c r="A44" s="33" t="s">
        <v>276</v>
      </c>
      <c r="B44" s="34" t="s">
        <v>277</v>
      </c>
      <c r="C44" s="34" t="s">
        <v>278</v>
      </c>
      <c r="D44" s="34" t="s">
        <v>185</v>
      </c>
      <c r="E44" s="34" t="s">
        <v>279</v>
      </c>
      <c r="F44" s="34" t="s">
        <v>280</v>
      </c>
      <c r="G44" s="35" t="s">
        <v>39</v>
      </c>
      <c r="H44" s="35" t="s">
        <v>40</v>
      </c>
      <c r="I44" s="34"/>
      <c r="J44" s="35"/>
    </row>
    <row r="45" ht="48" spans="1:10">
      <c r="A45" s="33" t="s">
        <v>281</v>
      </c>
      <c r="B45" s="34" t="s">
        <v>282</v>
      </c>
      <c r="C45" s="34" t="s">
        <v>283</v>
      </c>
      <c r="D45" s="34" t="s">
        <v>284</v>
      </c>
      <c r="E45" s="34" t="s">
        <v>285</v>
      </c>
      <c r="F45" s="34" t="s">
        <v>286</v>
      </c>
      <c r="G45" s="35" t="s">
        <v>39</v>
      </c>
      <c r="H45" s="35" t="s">
        <v>40</v>
      </c>
      <c r="I45" s="34"/>
      <c r="J45" s="35"/>
    </row>
    <row r="46" ht="36" spans="1:10">
      <c r="A46" s="33" t="s">
        <v>287</v>
      </c>
      <c r="B46" s="34" t="s">
        <v>282</v>
      </c>
      <c r="C46" s="34" t="s">
        <v>288</v>
      </c>
      <c r="D46" s="34" t="s">
        <v>289</v>
      </c>
      <c r="E46" s="34" t="s">
        <v>290</v>
      </c>
      <c r="F46" s="34" t="s">
        <v>291</v>
      </c>
      <c r="G46" s="35" t="s">
        <v>39</v>
      </c>
      <c r="H46" s="35" t="s">
        <v>40</v>
      </c>
      <c r="I46" s="34"/>
      <c r="J46" s="35"/>
    </row>
    <row r="47" ht="48" spans="1:10">
      <c r="A47" s="33" t="s">
        <v>292</v>
      </c>
      <c r="B47" s="34" t="s">
        <v>282</v>
      </c>
      <c r="C47" s="34" t="s">
        <v>293</v>
      </c>
      <c r="D47" s="34" t="s">
        <v>289</v>
      </c>
      <c r="E47" s="34" t="s">
        <v>294</v>
      </c>
      <c r="F47" s="34" t="s">
        <v>295</v>
      </c>
      <c r="G47" s="35" t="s">
        <v>39</v>
      </c>
      <c r="H47" s="35" t="s">
        <v>40</v>
      </c>
      <c r="I47" s="34"/>
      <c r="J47" s="35"/>
    </row>
    <row r="48" ht="60" spans="1:10">
      <c r="A48" s="33" t="s">
        <v>296</v>
      </c>
      <c r="B48" s="34" t="s">
        <v>282</v>
      </c>
      <c r="C48" s="34" t="s">
        <v>297</v>
      </c>
      <c r="D48" s="34" t="s">
        <v>289</v>
      </c>
      <c r="E48" s="34" t="s">
        <v>298</v>
      </c>
      <c r="F48" s="34" t="s">
        <v>299</v>
      </c>
      <c r="G48" s="35" t="s">
        <v>39</v>
      </c>
      <c r="H48" s="35" t="s">
        <v>40</v>
      </c>
      <c r="I48" s="34"/>
      <c r="J48" s="35"/>
    </row>
    <row r="49" ht="48" spans="1:10">
      <c r="A49" s="33" t="s">
        <v>300</v>
      </c>
      <c r="B49" s="34" t="s">
        <v>282</v>
      </c>
      <c r="C49" s="34" t="s">
        <v>301</v>
      </c>
      <c r="D49" s="34" t="s">
        <v>289</v>
      </c>
      <c r="E49" s="34" t="s">
        <v>302</v>
      </c>
      <c r="F49" s="34" t="s">
        <v>303</v>
      </c>
      <c r="G49" s="35" t="s">
        <v>39</v>
      </c>
      <c r="H49" s="35" t="s">
        <v>40</v>
      </c>
      <c r="I49" s="34"/>
      <c r="J49" s="35"/>
    </row>
    <row r="50" ht="60" spans="1:10">
      <c r="A50" s="33" t="s">
        <v>304</v>
      </c>
      <c r="B50" s="34" t="s">
        <v>282</v>
      </c>
      <c r="C50" s="34" t="s">
        <v>305</v>
      </c>
      <c r="D50" s="34" t="s">
        <v>289</v>
      </c>
      <c r="E50" s="34" t="s">
        <v>306</v>
      </c>
      <c r="F50" s="34" t="s">
        <v>307</v>
      </c>
      <c r="G50" s="35" t="s">
        <v>39</v>
      </c>
      <c r="H50" s="35" t="s">
        <v>40</v>
      </c>
      <c r="I50" s="34"/>
      <c r="J50" s="35"/>
    </row>
    <row r="51" ht="60" spans="1:10">
      <c r="A51" s="33" t="s">
        <v>308</v>
      </c>
      <c r="B51" s="34" t="s">
        <v>282</v>
      </c>
      <c r="C51" s="34" t="s">
        <v>305</v>
      </c>
      <c r="D51" s="34" t="s">
        <v>289</v>
      </c>
      <c r="E51" s="34" t="s">
        <v>309</v>
      </c>
      <c r="F51" s="34" t="s">
        <v>310</v>
      </c>
      <c r="G51" s="35" t="s">
        <v>39</v>
      </c>
      <c r="H51" s="35" t="s">
        <v>40</v>
      </c>
      <c r="I51" s="34" t="s">
        <v>311</v>
      </c>
      <c r="J51" s="35"/>
    </row>
    <row r="52" ht="60" spans="1:10">
      <c r="A52" s="33" t="s">
        <v>312</v>
      </c>
      <c r="B52" s="34" t="s">
        <v>313</v>
      </c>
      <c r="C52" s="34" t="s">
        <v>314</v>
      </c>
      <c r="D52" s="34" t="s">
        <v>315</v>
      </c>
      <c r="E52" s="34" t="s">
        <v>316</v>
      </c>
      <c r="F52" s="34" t="s">
        <v>317</v>
      </c>
      <c r="G52" s="35" t="s">
        <v>39</v>
      </c>
      <c r="H52" s="35" t="s">
        <v>40</v>
      </c>
      <c r="I52" s="34"/>
      <c r="J52" s="35"/>
    </row>
    <row r="53" customFormat="1" ht="36" spans="1:10">
      <c r="A53" s="33" t="s">
        <v>318</v>
      </c>
      <c r="B53" s="36" t="s">
        <v>319</v>
      </c>
      <c r="C53" s="34" t="s">
        <v>320</v>
      </c>
      <c r="D53" s="34" t="s">
        <v>132</v>
      </c>
      <c r="E53" s="34" t="s">
        <v>321</v>
      </c>
      <c r="F53" s="34" t="s">
        <v>322</v>
      </c>
      <c r="G53" s="35" t="s">
        <v>39</v>
      </c>
      <c r="H53" s="35" t="s">
        <v>40</v>
      </c>
      <c r="I53" s="34"/>
      <c r="J53" s="34"/>
    </row>
    <row r="54" customFormat="1" ht="24" spans="1:10">
      <c r="A54" s="33" t="s">
        <v>323</v>
      </c>
      <c r="B54" s="36" t="s">
        <v>319</v>
      </c>
      <c r="C54" s="34" t="s">
        <v>324</v>
      </c>
      <c r="D54" s="34" t="s">
        <v>325</v>
      </c>
      <c r="E54" s="34" t="s">
        <v>326</v>
      </c>
      <c r="F54" s="34" t="s">
        <v>327</v>
      </c>
      <c r="G54" s="35" t="s">
        <v>39</v>
      </c>
      <c r="H54" s="35" t="s">
        <v>40</v>
      </c>
      <c r="I54" s="34" t="s">
        <v>328</v>
      </c>
      <c r="J54" s="34"/>
    </row>
    <row r="55" customFormat="1" ht="48" spans="1:10">
      <c r="A55" s="33" t="s">
        <v>329</v>
      </c>
      <c r="B55" s="36" t="s">
        <v>319</v>
      </c>
      <c r="C55" s="34" t="s">
        <v>330</v>
      </c>
      <c r="D55" s="34" t="s">
        <v>49</v>
      </c>
      <c r="E55" s="34" t="s">
        <v>331</v>
      </c>
      <c r="F55" s="34" t="s">
        <v>332</v>
      </c>
      <c r="G55" s="35" t="s">
        <v>39</v>
      </c>
      <c r="H55" s="35" t="s">
        <v>40</v>
      </c>
      <c r="I55" s="34"/>
      <c r="J55" s="34"/>
    </row>
  </sheetData>
  <mergeCells count="19">
    <mergeCell ref="E1:G1"/>
    <mergeCell ref="F2:G2"/>
    <mergeCell ref="F3:G3"/>
    <mergeCell ref="F4:G4"/>
    <mergeCell ref="F5:G5"/>
    <mergeCell ref="F6:G6"/>
    <mergeCell ref="F7:G7"/>
    <mergeCell ref="F8:G8"/>
    <mergeCell ref="B9:F9"/>
    <mergeCell ref="A7:A8"/>
    <mergeCell ref="D1:D3"/>
    <mergeCell ref="E2:E3"/>
    <mergeCell ref="E4:E8"/>
    <mergeCell ref="G9:G10"/>
    <mergeCell ref="H9:H10"/>
    <mergeCell ref="I9:I10"/>
    <mergeCell ref="J9:J10"/>
    <mergeCell ref="B7:D8"/>
    <mergeCell ref="A1:C3"/>
  </mergeCells>
  <conditionalFormatting sqref="G11">
    <cfRule type="cellIs" dxfId="0" priority="167" stopIfTrue="1" operator="equal">
      <formula>"O"</formula>
    </cfRule>
    <cfRule type="cellIs" dxfId="1" priority="166" stopIfTrue="1" operator="equal">
      <formula>"M"</formula>
    </cfRule>
  </conditionalFormatting>
  <conditionalFormatting sqref="G15">
    <cfRule type="cellIs" dxfId="1" priority="156" stopIfTrue="1" operator="equal">
      <formula>"M"</formula>
    </cfRule>
    <cfRule type="cellIs" dxfId="0" priority="157" stopIfTrue="1" operator="equal">
      <formula>"O"</formula>
    </cfRule>
  </conditionalFormatting>
  <conditionalFormatting sqref="G16">
    <cfRule type="cellIs" dxfId="0" priority="152" stopIfTrue="1" operator="equal">
      <formula>"O"</formula>
    </cfRule>
    <cfRule type="cellIs" dxfId="1" priority="151" stopIfTrue="1" operator="equal">
      <formula>"M"</formula>
    </cfRule>
  </conditionalFormatting>
  <conditionalFormatting sqref="G22">
    <cfRule type="cellIs" dxfId="1" priority="146" stopIfTrue="1" operator="equal">
      <formula>"M"</formula>
    </cfRule>
    <cfRule type="cellIs" dxfId="0" priority="147" stopIfTrue="1" operator="equal">
      <formula>"O"</formula>
    </cfRule>
  </conditionalFormatting>
  <conditionalFormatting sqref="G23">
    <cfRule type="cellIs" dxfId="1" priority="141" stopIfTrue="1" operator="equal">
      <formula>"M"</formula>
    </cfRule>
    <cfRule type="cellIs" dxfId="0" priority="142" stopIfTrue="1" operator="equal">
      <formula>"O"</formula>
    </cfRule>
  </conditionalFormatting>
  <conditionalFormatting sqref="G24">
    <cfRule type="cellIs" dxfId="1" priority="136" stopIfTrue="1" operator="equal">
      <formula>"M"</formula>
    </cfRule>
    <cfRule type="cellIs" dxfId="0" priority="137" stopIfTrue="1" operator="equal">
      <formula>"O"</formula>
    </cfRule>
  </conditionalFormatting>
  <conditionalFormatting sqref="G25">
    <cfRule type="cellIs" dxfId="1" priority="126" stopIfTrue="1" operator="equal">
      <formula>"M"</formula>
    </cfRule>
    <cfRule type="cellIs" dxfId="0" priority="127" stopIfTrue="1" operator="equal">
      <formula>"O"</formula>
    </cfRule>
  </conditionalFormatting>
  <conditionalFormatting sqref="G26">
    <cfRule type="cellIs" dxfId="1" priority="121" stopIfTrue="1" operator="equal">
      <formula>"M"</formula>
    </cfRule>
    <cfRule type="cellIs" dxfId="0" priority="122" stopIfTrue="1" operator="equal">
      <formula>"O"</formula>
    </cfRule>
  </conditionalFormatting>
  <conditionalFormatting sqref="G27">
    <cfRule type="cellIs" dxfId="1" priority="116" stopIfTrue="1" operator="equal">
      <formula>"M"</formula>
    </cfRule>
    <cfRule type="cellIs" dxfId="0" priority="117" stopIfTrue="1" operator="equal">
      <formula>"O"</formula>
    </cfRule>
  </conditionalFormatting>
  <conditionalFormatting sqref="G28">
    <cfRule type="cellIs" dxfId="1" priority="111" stopIfTrue="1" operator="equal">
      <formula>"M"</formula>
    </cfRule>
    <cfRule type="cellIs" dxfId="0" priority="112" stopIfTrue="1" operator="equal">
      <formula>"O"</formula>
    </cfRule>
  </conditionalFormatting>
  <conditionalFormatting sqref="G29">
    <cfRule type="cellIs" dxfId="1" priority="106" stopIfTrue="1" operator="equal">
      <formula>"M"</formula>
    </cfRule>
    <cfRule type="cellIs" dxfId="0" priority="107" stopIfTrue="1" operator="equal">
      <formula>"O"</formula>
    </cfRule>
  </conditionalFormatting>
  <conditionalFormatting sqref="G30">
    <cfRule type="cellIs" dxfId="1" priority="21" stopIfTrue="1" operator="equal">
      <formula>"M"</formula>
    </cfRule>
    <cfRule type="cellIs" dxfId="0" priority="22" stopIfTrue="1" operator="equal">
      <formula>"O"</formula>
    </cfRule>
  </conditionalFormatting>
  <conditionalFormatting sqref="G31">
    <cfRule type="cellIs" dxfId="1" priority="101" stopIfTrue="1" operator="equal">
      <formula>"M"</formula>
    </cfRule>
    <cfRule type="cellIs" dxfId="0" priority="102" stopIfTrue="1" operator="equal">
      <formula>"O"</formula>
    </cfRule>
  </conditionalFormatting>
  <conditionalFormatting sqref="G32">
    <cfRule type="cellIs" dxfId="1" priority="96" stopIfTrue="1" operator="equal">
      <formula>"M"</formula>
    </cfRule>
    <cfRule type="cellIs" dxfId="0" priority="97" stopIfTrue="1" operator="equal">
      <formula>"O"</formula>
    </cfRule>
  </conditionalFormatting>
  <conditionalFormatting sqref="G33">
    <cfRule type="cellIs" dxfId="1" priority="91" stopIfTrue="1" operator="equal">
      <formula>"M"</formula>
    </cfRule>
    <cfRule type="cellIs" dxfId="0" priority="92" stopIfTrue="1" operator="equal">
      <formula>"O"</formula>
    </cfRule>
  </conditionalFormatting>
  <conditionalFormatting sqref="G34">
    <cfRule type="cellIs" dxfId="0" priority="2" stopIfTrue="1" operator="equal">
      <formula>"O"</formula>
    </cfRule>
    <cfRule type="cellIs" dxfId="1" priority="1" stopIfTrue="1" operator="equal">
      <formula>"M"</formula>
    </cfRule>
  </conditionalFormatting>
  <conditionalFormatting sqref="G35">
    <cfRule type="cellIs" dxfId="1" priority="86" stopIfTrue="1" operator="equal">
      <formula>"M"</formula>
    </cfRule>
    <cfRule type="cellIs" dxfId="0" priority="87" stopIfTrue="1" operator="equal">
      <formula>"O"</formula>
    </cfRule>
  </conditionalFormatting>
  <conditionalFormatting sqref="G36">
    <cfRule type="cellIs" dxfId="1" priority="76" stopIfTrue="1" operator="equal">
      <formula>"M"</formula>
    </cfRule>
    <cfRule type="cellIs" dxfId="0" priority="77" stopIfTrue="1" operator="equal">
      <formula>"O"</formula>
    </cfRule>
  </conditionalFormatting>
  <conditionalFormatting sqref="G37">
    <cfRule type="cellIs" dxfId="1" priority="66" stopIfTrue="1" operator="equal">
      <formula>"M"</formula>
    </cfRule>
    <cfRule type="cellIs" dxfId="0" priority="67" stopIfTrue="1" operator="equal">
      <formula>"O"</formula>
    </cfRule>
  </conditionalFormatting>
  <conditionalFormatting sqref="G38">
    <cfRule type="cellIs" dxfId="1" priority="61" stopIfTrue="1" operator="equal">
      <formula>"M"</formula>
    </cfRule>
    <cfRule type="cellIs" dxfId="0" priority="62" stopIfTrue="1" operator="equal">
      <formula>"O"</formula>
    </cfRule>
  </conditionalFormatting>
  <conditionalFormatting sqref="G39">
    <cfRule type="cellIs" dxfId="1" priority="56" stopIfTrue="1" operator="equal">
      <formula>"M"</formula>
    </cfRule>
    <cfRule type="cellIs" dxfId="0" priority="57" stopIfTrue="1" operator="equal">
      <formula>"O"</formula>
    </cfRule>
  </conditionalFormatting>
  <conditionalFormatting sqref="G40">
    <cfRule type="cellIs" dxfId="1" priority="51" stopIfTrue="1" operator="equal">
      <formula>"M"</formula>
    </cfRule>
    <cfRule type="cellIs" dxfId="0" priority="52" stopIfTrue="1" operator="equal">
      <formula>"O"</formula>
    </cfRule>
  </conditionalFormatting>
  <conditionalFormatting sqref="G41">
    <cfRule type="cellIs" dxfId="1" priority="46" stopIfTrue="1" operator="equal">
      <formula>"M"</formula>
    </cfRule>
    <cfRule type="cellIs" dxfId="0" priority="47" stopIfTrue="1" operator="equal">
      <formula>"O"</formula>
    </cfRule>
  </conditionalFormatting>
  <conditionalFormatting sqref="G42">
    <cfRule type="cellIs" dxfId="1" priority="41" stopIfTrue="1" operator="equal">
      <formula>"M"</formula>
    </cfRule>
    <cfRule type="cellIs" dxfId="0" priority="42" stopIfTrue="1" operator="equal">
      <formula>"O"</formula>
    </cfRule>
  </conditionalFormatting>
  <conditionalFormatting sqref="G43">
    <cfRule type="cellIs" dxfId="1" priority="6" stopIfTrue="1" operator="equal">
      <formula>"M"</formula>
    </cfRule>
    <cfRule type="cellIs" dxfId="0" priority="7" stopIfTrue="1" operator="equal">
      <formula>"O"</formula>
    </cfRule>
  </conditionalFormatting>
  <conditionalFormatting sqref="G44">
    <cfRule type="cellIs" dxfId="1" priority="36" stopIfTrue="1" operator="equal">
      <formula>"M"</formula>
    </cfRule>
    <cfRule type="cellIs" dxfId="0" priority="37" stopIfTrue="1" operator="equal">
      <formula>"O"</formula>
    </cfRule>
  </conditionalFormatting>
  <conditionalFormatting sqref="G51">
    <cfRule type="cellIs" dxfId="1" priority="16" stopIfTrue="1" operator="equal">
      <formula>"M"</formula>
    </cfRule>
    <cfRule type="cellIs" dxfId="0" priority="17" stopIfTrue="1" operator="equal">
      <formula>"O"</formula>
    </cfRule>
  </conditionalFormatting>
  <conditionalFormatting sqref="H53:H55">
    <cfRule type="cellIs" dxfId="4" priority="13" stopIfTrue="1" operator="equal">
      <formula>"P"</formula>
    </cfRule>
    <cfRule type="cellIs" dxfId="3" priority="14" stopIfTrue="1" operator="equal">
      <formula>"F"</formula>
    </cfRule>
    <cfRule type="cellIs" dxfId="2" priority="15" stopIfTrue="1" operator="equal">
      <formula>"U"</formula>
    </cfRule>
  </conditionalFormatting>
  <conditionalFormatting sqref="H11 J11">
    <cfRule type="cellIs" dxfId="2" priority="170" stopIfTrue="1" operator="equal">
      <formula>"U"</formula>
    </cfRule>
    <cfRule type="cellIs" dxfId="3" priority="169" stopIfTrue="1" operator="equal">
      <formula>"F"</formula>
    </cfRule>
    <cfRule type="cellIs" dxfId="4" priority="168" stopIfTrue="1" operator="equal">
      <formula>"P"</formula>
    </cfRule>
  </conditionalFormatting>
  <conditionalFormatting sqref="G12:G14 G17:G21 G45:G50 G52:G55">
    <cfRule type="cellIs" dxfId="1" priority="281" stopIfTrue="1" operator="equal">
      <formula>"M"</formula>
    </cfRule>
    <cfRule type="cellIs" dxfId="0" priority="282" stopIfTrue="1" operator="equal">
      <formula>"O"</formula>
    </cfRule>
  </conditionalFormatting>
  <conditionalFormatting sqref="H12:H14 J12:J14 H17:H21 J17:J21 I17 H45:H50 H52 J52 J45:J50">
    <cfRule type="cellIs" dxfId="4" priority="283" stopIfTrue="1" operator="equal">
      <formula>"P"</formula>
    </cfRule>
    <cfRule type="cellIs" dxfId="3" priority="284" stopIfTrue="1" operator="equal">
      <formula>"F"</formula>
    </cfRule>
    <cfRule type="cellIs" dxfId="2" priority="285" stopIfTrue="1" operator="equal">
      <formula>"U"</formula>
    </cfRule>
  </conditionalFormatting>
  <conditionalFormatting sqref="H15 J15">
    <cfRule type="cellIs" dxfId="4" priority="158" stopIfTrue="1" operator="equal">
      <formula>"P"</formula>
    </cfRule>
    <cfRule type="cellIs" dxfId="3" priority="159" stopIfTrue="1" operator="equal">
      <formula>"F"</formula>
    </cfRule>
    <cfRule type="cellIs" dxfId="2" priority="160" stopIfTrue="1" operator="equal">
      <formula>"U"</formula>
    </cfRule>
  </conditionalFormatting>
  <conditionalFormatting sqref="H16 J16">
    <cfRule type="cellIs" dxfId="2" priority="155" stopIfTrue="1" operator="equal">
      <formula>"U"</formula>
    </cfRule>
    <cfRule type="cellIs" dxfId="3" priority="154" stopIfTrue="1" operator="equal">
      <formula>"F"</formula>
    </cfRule>
    <cfRule type="cellIs" dxfId="4" priority="153" stopIfTrue="1" operator="equal">
      <formula>"P"</formula>
    </cfRule>
  </conditionalFormatting>
  <conditionalFormatting sqref="H22 J22">
    <cfRule type="cellIs" dxfId="4" priority="148" stopIfTrue="1" operator="equal">
      <formula>"P"</formula>
    </cfRule>
    <cfRule type="cellIs" dxfId="3" priority="149" stopIfTrue="1" operator="equal">
      <formula>"F"</formula>
    </cfRule>
    <cfRule type="cellIs" dxfId="2" priority="150" stopIfTrue="1" operator="equal">
      <formula>"U"</formula>
    </cfRule>
  </conditionalFormatting>
  <conditionalFormatting sqref="H23 J23">
    <cfRule type="cellIs" dxfId="4" priority="143" stopIfTrue="1" operator="equal">
      <formula>"P"</formula>
    </cfRule>
    <cfRule type="cellIs" dxfId="3" priority="144" stopIfTrue="1" operator="equal">
      <formula>"F"</formula>
    </cfRule>
    <cfRule type="cellIs" dxfId="2" priority="145" stopIfTrue="1" operator="equal">
      <formula>"U"</formula>
    </cfRule>
  </conditionalFormatting>
  <conditionalFormatting sqref="H24 J24">
    <cfRule type="cellIs" dxfId="4" priority="138" stopIfTrue="1" operator="equal">
      <formula>"P"</formula>
    </cfRule>
    <cfRule type="cellIs" dxfId="3" priority="139" stopIfTrue="1" operator="equal">
      <formula>"F"</formula>
    </cfRule>
    <cfRule type="cellIs" dxfId="2" priority="140" stopIfTrue="1" operator="equal">
      <formula>"U"</formula>
    </cfRule>
  </conditionalFormatting>
  <conditionalFormatting sqref="H25 J25">
    <cfRule type="cellIs" dxfId="4" priority="128" stopIfTrue="1" operator="equal">
      <formula>"P"</formula>
    </cfRule>
    <cfRule type="cellIs" dxfId="3" priority="129" stopIfTrue="1" operator="equal">
      <formula>"F"</formula>
    </cfRule>
    <cfRule type="cellIs" dxfId="2" priority="130" stopIfTrue="1" operator="equal">
      <formula>"U"</formula>
    </cfRule>
  </conditionalFormatting>
  <conditionalFormatting sqref="H26 J26">
    <cfRule type="cellIs" dxfId="4" priority="123" stopIfTrue="1" operator="equal">
      <formula>"P"</formula>
    </cfRule>
    <cfRule type="cellIs" dxfId="3" priority="124" stopIfTrue="1" operator="equal">
      <formula>"F"</formula>
    </cfRule>
    <cfRule type="cellIs" dxfId="2" priority="125" stopIfTrue="1" operator="equal">
      <formula>"U"</formula>
    </cfRule>
  </conditionalFormatting>
  <conditionalFormatting sqref="H27 J27">
    <cfRule type="cellIs" dxfId="4" priority="118" stopIfTrue="1" operator="equal">
      <formula>"P"</formula>
    </cfRule>
    <cfRule type="cellIs" dxfId="3" priority="119" stopIfTrue="1" operator="equal">
      <formula>"F"</formula>
    </cfRule>
    <cfRule type="cellIs" dxfId="2" priority="120" stopIfTrue="1" operator="equal">
      <formula>"U"</formula>
    </cfRule>
  </conditionalFormatting>
  <conditionalFormatting sqref="H28 J28">
    <cfRule type="cellIs" dxfId="4" priority="113" stopIfTrue="1" operator="equal">
      <formula>"P"</formula>
    </cfRule>
    <cfRule type="cellIs" dxfId="3" priority="114" stopIfTrue="1" operator="equal">
      <formula>"F"</formula>
    </cfRule>
    <cfRule type="cellIs" dxfId="2" priority="115" stopIfTrue="1" operator="equal">
      <formula>"U"</formula>
    </cfRule>
  </conditionalFormatting>
  <conditionalFormatting sqref="H29 J29">
    <cfRule type="cellIs" dxfId="4" priority="108" stopIfTrue="1" operator="equal">
      <formula>"P"</formula>
    </cfRule>
    <cfRule type="cellIs" dxfId="3" priority="109" stopIfTrue="1" operator="equal">
      <formula>"F"</formula>
    </cfRule>
    <cfRule type="cellIs" dxfId="2" priority="110" stopIfTrue="1" operator="equal">
      <formula>"U"</formula>
    </cfRule>
  </conditionalFormatting>
  <conditionalFormatting sqref="H30 J30">
    <cfRule type="cellIs" dxfId="4" priority="23" stopIfTrue="1" operator="equal">
      <formula>"P"</formula>
    </cfRule>
    <cfRule type="cellIs" dxfId="3" priority="24" stopIfTrue="1" operator="equal">
      <formula>"F"</formula>
    </cfRule>
    <cfRule type="cellIs" dxfId="2" priority="25" stopIfTrue="1" operator="equal">
      <formula>"U"</formula>
    </cfRule>
  </conditionalFormatting>
  <conditionalFormatting sqref="H31 J31">
    <cfRule type="cellIs" dxfId="4" priority="103" stopIfTrue="1" operator="equal">
      <formula>"P"</formula>
    </cfRule>
    <cfRule type="cellIs" dxfId="3" priority="104" stopIfTrue="1" operator="equal">
      <formula>"F"</formula>
    </cfRule>
    <cfRule type="cellIs" dxfId="2" priority="105" stopIfTrue="1" operator="equal">
      <formula>"U"</formula>
    </cfRule>
  </conditionalFormatting>
  <conditionalFormatting sqref="H32 J32">
    <cfRule type="cellIs" dxfId="4" priority="98" stopIfTrue="1" operator="equal">
      <formula>"P"</formula>
    </cfRule>
    <cfRule type="cellIs" dxfId="3" priority="99" stopIfTrue="1" operator="equal">
      <formula>"F"</formula>
    </cfRule>
    <cfRule type="cellIs" dxfId="2" priority="100" stopIfTrue="1" operator="equal">
      <formula>"U"</formula>
    </cfRule>
  </conditionalFormatting>
  <conditionalFormatting sqref="H33 J33">
    <cfRule type="cellIs" dxfId="4" priority="93" stopIfTrue="1" operator="equal">
      <formula>"P"</formula>
    </cfRule>
    <cfRule type="cellIs" dxfId="3" priority="94" stopIfTrue="1" operator="equal">
      <formula>"F"</formula>
    </cfRule>
    <cfRule type="cellIs" dxfId="2" priority="95" stopIfTrue="1" operator="equal">
      <formula>"U"</formula>
    </cfRule>
  </conditionalFormatting>
  <conditionalFormatting sqref="H34 J34">
    <cfRule type="cellIs" dxfId="2" priority="5" stopIfTrue="1" operator="equal">
      <formula>"U"</formula>
    </cfRule>
    <cfRule type="cellIs" dxfId="3" priority="4" stopIfTrue="1" operator="equal">
      <formula>"F"</formula>
    </cfRule>
    <cfRule type="cellIs" dxfId="4" priority="3" stopIfTrue="1" operator="equal">
      <formula>"P"</formula>
    </cfRule>
  </conditionalFormatting>
  <conditionalFormatting sqref="H35 J35">
    <cfRule type="cellIs" dxfId="4" priority="88" stopIfTrue="1" operator="equal">
      <formula>"P"</formula>
    </cfRule>
    <cfRule type="cellIs" dxfId="3" priority="89" stopIfTrue="1" operator="equal">
      <formula>"F"</formula>
    </cfRule>
    <cfRule type="cellIs" dxfId="2" priority="90" stopIfTrue="1" operator="equal">
      <formula>"U"</formula>
    </cfRule>
  </conditionalFormatting>
  <conditionalFormatting sqref="H36 J36">
    <cfRule type="cellIs" dxfId="4" priority="78" stopIfTrue="1" operator="equal">
      <formula>"P"</formula>
    </cfRule>
    <cfRule type="cellIs" dxfId="3" priority="79" stopIfTrue="1" operator="equal">
      <formula>"F"</formula>
    </cfRule>
    <cfRule type="cellIs" dxfId="2" priority="80" stopIfTrue="1" operator="equal">
      <formula>"U"</formula>
    </cfRule>
  </conditionalFormatting>
  <conditionalFormatting sqref="H37 J37">
    <cfRule type="cellIs" dxfId="4" priority="68" stopIfTrue="1" operator="equal">
      <formula>"P"</formula>
    </cfRule>
    <cfRule type="cellIs" dxfId="3" priority="69" stopIfTrue="1" operator="equal">
      <formula>"F"</formula>
    </cfRule>
    <cfRule type="cellIs" dxfId="2" priority="70" stopIfTrue="1" operator="equal">
      <formula>"U"</formula>
    </cfRule>
  </conditionalFormatting>
  <conditionalFormatting sqref="H38 J38">
    <cfRule type="cellIs" dxfId="4" priority="63" stopIfTrue="1" operator="equal">
      <formula>"P"</formula>
    </cfRule>
    <cfRule type="cellIs" dxfId="3" priority="64" stopIfTrue="1" operator="equal">
      <formula>"F"</formula>
    </cfRule>
    <cfRule type="cellIs" dxfId="2" priority="65" stopIfTrue="1" operator="equal">
      <formula>"U"</formula>
    </cfRule>
  </conditionalFormatting>
  <conditionalFormatting sqref="H39 J39">
    <cfRule type="cellIs" dxfId="4" priority="58" stopIfTrue="1" operator="equal">
      <formula>"P"</formula>
    </cfRule>
    <cfRule type="cellIs" dxfId="3" priority="59" stopIfTrue="1" operator="equal">
      <formula>"F"</formula>
    </cfRule>
    <cfRule type="cellIs" dxfId="2" priority="60" stopIfTrue="1" operator="equal">
      <formula>"U"</formula>
    </cfRule>
  </conditionalFormatting>
  <conditionalFormatting sqref="H40 J40">
    <cfRule type="cellIs" dxfId="4" priority="53" stopIfTrue="1" operator="equal">
      <formula>"P"</formula>
    </cfRule>
    <cfRule type="cellIs" dxfId="3" priority="54" stopIfTrue="1" operator="equal">
      <formula>"F"</formula>
    </cfRule>
    <cfRule type="cellIs" dxfId="2" priority="55" stopIfTrue="1" operator="equal">
      <formula>"U"</formula>
    </cfRule>
  </conditionalFormatting>
  <conditionalFormatting sqref="H41 J41">
    <cfRule type="cellIs" dxfId="4" priority="48" stopIfTrue="1" operator="equal">
      <formula>"P"</formula>
    </cfRule>
    <cfRule type="cellIs" dxfId="3" priority="49" stopIfTrue="1" operator="equal">
      <formula>"F"</formula>
    </cfRule>
    <cfRule type="cellIs" dxfId="2" priority="50" stopIfTrue="1" operator="equal">
      <formula>"U"</formula>
    </cfRule>
  </conditionalFormatting>
  <conditionalFormatting sqref="H42 J42">
    <cfRule type="cellIs" dxfId="4" priority="43" stopIfTrue="1" operator="equal">
      <formula>"P"</formula>
    </cfRule>
    <cfRule type="cellIs" dxfId="3" priority="44" stopIfTrue="1" operator="equal">
      <formula>"F"</formula>
    </cfRule>
    <cfRule type="cellIs" dxfId="2" priority="45" stopIfTrue="1" operator="equal">
      <formula>"U"</formula>
    </cfRule>
  </conditionalFormatting>
  <conditionalFormatting sqref="H43 J43">
    <cfRule type="cellIs" dxfId="4" priority="8" stopIfTrue="1" operator="equal">
      <formula>"P"</formula>
    </cfRule>
    <cfRule type="cellIs" dxfId="3" priority="9" stopIfTrue="1" operator="equal">
      <formula>"F"</formula>
    </cfRule>
    <cfRule type="cellIs" dxfId="2" priority="10" stopIfTrue="1" operator="equal">
      <formula>"U"</formula>
    </cfRule>
  </conditionalFormatting>
  <conditionalFormatting sqref="H44 J44">
    <cfRule type="cellIs" dxfId="4" priority="38" stopIfTrue="1" operator="equal">
      <formula>"P"</formula>
    </cfRule>
    <cfRule type="cellIs" dxfId="3" priority="39" stopIfTrue="1" operator="equal">
      <formula>"F"</formula>
    </cfRule>
    <cfRule type="cellIs" dxfId="2" priority="40" stopIfTrue="1" operator="equal">
      <formula>"U"</formula>
    </cfRule>
  </conditionalFormatting>
  <conditionalFormatting sqref="H51 J51">
    <cfRule type="cellIs" dxfId="4" priority="18" stopIfTrue="1" operator="equal">
      <formula>"P"</formula>
    </cfRule>
    <cfRule type="cellIs" dxfId="3" priority="19" stopIfTrue="1" operator="equal">
      <formula>"F"</formula>
    </cfRule>
    <cfRule type="cellIs" dxfId="2" priority="20" stopIfTrue="1" operator="equal">
      <formula>"U"</formula>
    </cfRule>
  </conditionalFormatting>
  <dataValidations count="1">
    <dataValidation type="list" showInputMessage="1" showErrorMessage="1" sqref="G34 G43 G55 G1:G26 G27:G33 G35:G42 G44:G51 G52:G54 G56:G1048576">
      <formula1>"M,O"</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10"/>
  <sheetViews>
    <sheetView topLeftCell="A103" workbookViewId="0">
      <selection activeCell="H105" sqref="H105"/>
    </sheetView>
  </sheetViews>
  <sheetFormatPr defaultColWidth="8.75" defaultRowHeight="13.5"/>
  <cols>
    <col min="1" max="1" width="10.75" customWidth="1"/>
    <col min="2" max="2" width="18" customWidth="1"/>
    <col min="3" max="3" width="16.75" customWidth="1"/>
    <col min="4" max="4" width="14.75" customWidth="1"/>
    <col min="5" max="5" width="15.625" customWidth="1"/>
    <col min="6" max="6" width="25.625" customWidth="1"/>
    <col min="7" max="7" width="9.125" customWidth="1"/>
    <col min="8" max="8" width="6.75" customWidth="1"/>
    <col min="9" max="9" width="19.125" customWidth="1"/>
  </cols>
  <sheetData>
    <row r="1" spans="1:10">
      <c r="A1" s="3" t="s">
        <v>8</v>
      </c>
      <c r="B1" s="3"/>
      <c r="C1" s="3"/>
      <c r="D1" s="4" t="s">
        <v>333</v>
      </c>
      <c r="E1" s="3" t="s">
        <v>10</v>
      </c>
      <c r="F1" s="3"/>
      <c r="G1" s="3"/>
      <c r="H1" s="5"/>
      <c r="I1" s="37"/>
      <c r="J1" s="37"/>
    </row>
    <row r="2" spans="1:10">
      <c r="A2" s="3"/>
      <c r="B2" s="3"/>
      <c r="C2" s="3"/>
      <c r="D2" s="4"/>
      <c r="E2" s="3" t="s">
        <v>11</v>
      </c>
      <c r="F2" s="6" t="s">
        <v>12</v>
      </c>
      <c r="G2" s="6"/>
      <c r="H2" s="6">
        <f>COUNTIF($G$11:$G$65624,"M")</f>
        <v>78</v>
      </c>
      <c r="I2" s="5"/>
      <c r="J2" s="5"/>
    </row>
    <row r="3" spans="1:10">
      <c r="A3" s="3"/>
      <c r="B3" s="3"/>
      <c r="C3" s="3"/>
      <c r="D3" s="4"/>
      <c r="E3" s="3"/>
      <c r="F3" s="7" t="s">
        <v>13</v>
      </c>
      <c r="G3" s="7"/>
      <c r="H3" s="8">
        <f>COUNTIF($G$11:$G$1079,"O")</f>
        <v>22</v>
      </c>
      <c r="I3" s="5"/>
      <c r="J3" s="5"/>
    </row>
    <row r="4" spans="1:10">
      <c r="A4" s="9" t="s">
        <v>14</v>
      </c>
      <c r="B4" s="10"/>
      <c r="C4" s="10"/>
      <c r="D4" s="10"/>
      <c r="E4" s="3" t="s">
        <v>15</v>
      </c>
      <c r="F4" s="11" t="s">
        <v>16</v>
      </c>
      <c r="G4" s="11"/>
      <c r="H4" s="12">
        <f>COUNTIF($H$11:$H$4932,"P")</f>
        <v>78</v>
      </c>
      <c r="I4" s="5"/>
      <c r="J4" s="5"/>
    </row>
    <row r="5" spans="1:10">
      <c r="A5" s="13"/>
      <c r="B5" s="10"/>
      <c r="C5" s="10"/>
      <c r="D5" s="10"/>
      <c r="E5" s="3"/>
      <c r="F5" s="14" t="s">
        <v>17</v>
      </c>
      <c r="G5" s="14"/>
      <c r="H5" s="15">
        <f>COUNTIF($H$11:$H$4932,"f")</f>
        <v>0</v>
      </c>
      <c r="I5" s="5"/>
      <c r="J5" s="5"/>
    </row>
    <row r="6" spans="1:10">
      <c r="A6" s="13"/>
      <c r="B6" s="10"/>
      <c r="C6" s="10"/>
      <c r="D6" s="10"/>
      <c r="E6" s="3"/>
      <c r="F6" s="16" t="s">
        <v>18</v>
      </c>
      <c r="G6" s="16"/>
      <c r="H6" s="17">
        <f>COUNTIF($H$11:$H$3107,"U")</f>
        <v>22</v>
      </c>
      <c r="I6" s="5"/>
      <c r="J6" s="5"/>
    </row>
    <row r="7" spans="1:10">
      <c r="A7" s="18" t="s">
        <v>19</v>
      </c>
      <c r="B7" s="19" t="s">
        <v>20</v>
      </c>
      <c r="C7" s="20"/>
      <c r="D7" s="21"/>
      <c r="E7" s="3"/>
      <c r="F7" s="22" t="s">
        <v>21</v>
      </c>
      <c r="G7" s="22"/>
      <c r="H7" s="23">
        <f>COUNTIF($H$11:$H$1079,"NA")</f>
        <v>0</v>
      </c>
      <c r="I7" s="5"/>
      <c r="J7" s="5"/>
    </row>
    <row r="8" spans="1:10">
      <c r="A8" s="24"/>
      <c r="B8" s="25"/>
      <c r="C8" s="26"/>
      <c r="D8" s="27"/>
      <c r="E8" s="3"/>
      <c r="F8" s="22" t="s">
        <v>22</v>
      </c>
      <c r="G8" s="22"/>
      <c r="H8" s="23">
        <f>COUNTIF($H$11:$H$1079,"N")</f>
        <v>0</v>
      </c>
      <c r="I8" s="5"/>
      <c r="J8" s="5"/>
    </row>
    <row r="9" spans="1:10">
      <c r="A9" s="28"/>
      <c r="B9" s="29" t="s">
        <v>23</v>
      </c>
      <c r="C9" s="30"/>
      <c r="D9" s="30"/>
      <c r="E9" s="30"/>
      <c r="F9" s="31"/>
      <c r="G9" s="3" t="s">
        <v>24</v>
      </c>
      <c r="H9" s="32" t="s">
        <v>25</v>
      </c>
      <c r="I9" s="3" t="s">
        <v>14</v>
      </c>
      <c r="J9" s="3" t="s">
        <v>26</v>
      </c>
    </row>
    <row r="10" spans="1:10">
      <c r="A10" s="3" t="s">
        <v>27</v>
      </c>
      <c r="B10" s="3" t="s">
        <v>28</v>
      </c>
      <c r="C10" s="3" t="s">
        <v>29</v>
      </c>
      <c r="D10" s="3" t="s">
        <v>30</v>
      </c>
      <c r="E10" s="3" t="s">
        <v>31</v>
      </c>
      <c r="F10" s="3" t="s">
        <v>32</v>
      </c>
      <c r="G10" s="3"/>
      <c r="H10" s="32"/>
      <c r="I10" s="3"/>
      <c r="J10" s="3"/>
    </row>
    <row r="11" ht="120" spans="1:10">
      <c r="A11" s="38" t="s">
        <v>334</v>
      </c>
      <c r="B11" s="34" t="s">
        <v>333</v>
      </c>
      <c r="C11" s="34" t="s">
        <v>335</v>
      </c>
      <c r="D11" s="34" t="s">
        <v>336</v>
      </c>
      <c r="E11" s="34" t="s">
        <v>337</v>
      </c>
      <c r="F11" s="34" t="s">
        <v>338</v>
      </c>
      <c r="G11" s="35" t="s">
        <v>39</v>
      </c>
      <c r="H11" s="35" t="s">
        <v>40</v>
      </c>
      <c r="I11" s="34"/>
      <c r="J11" s="34"/>
    </row>
    <row r="12" ht="120" spans="1:10">
      <c r="A12" s="38" t="s">
        <v>339</v>
      </c>
      <c r="B12" s="34" t="s">
        <v>333</v>
      </c>
      <c r="C12" s="34" t="s">
        <v>335</v>
      </c>
      <c r="D12" s="34" t="s">
        <v>340</v>
      </c>
      <c r="E12" s="34" t="s">
        <v>337</v>
      </c>
      <c r="F12" s="34" t="s">
        <v>341</v>
      </c>
      <c r="G12" s="35" t="s">
        <v>39</v>
      </c>
      <c r="H12" s="35" t="s">
        <v>40</v>
      </c>
      <c r="I12" s="34"/>
      <c r="J12" s="34"/>
    </row>
    <row r="13" ht="48" spans="1:10">
      <c r="A13" s="38" t="s">
        <v>342</v>
      </c>
      <c r="B13" s="34" t="s">
        <v>343</v>
      </c>
      <c r="C13" s="34" t="s">
        <v>344</v>
      </c>
      <c r="D13" s="34" t="s">
        <v>345</v>
      </c>
      <c r="E13" s="34" t="s">
        <v>346</v>
      </c>
      <c r="F13" s="34" t="s">
        <v>347</v>
      </c>
      <c r="G13" s="35" t="s">
        <v>39</v>
      </c>
      <c r="H13" s="35" t="s">
        <v>40</v>
      </c>
      <c r="I13" s="34"/>
      <c r="J13" s="34"/>
    </row>
    <row r="14" ht="48" spans="1:10">
      <c r="A14" s="38" t="s">
        <v>348</v>
      </c>
      <c r="B14" s="34" t="s">
        <v>343</v>
      </c>
      <c r="C14" s="34" t="s">
        <v>344</v>
      </c>
      <c r="D14" s="34" t="s">
        <v>349</v>
      </c>
      <c r="E14" s="34" t="s">
        <v>346</v>
      </c>
      <c r="F14" s="34" t="s">
        <v>350</v>
      </c>
      <c r="G14" s="35" t="s">
        <v>351</v>
      </c>
      <c r="H14" s="35" t="s">
        <v>352</v>
      </c>
      <c r="I14" s="34"/>
      <c r="J14" s="34"/>
    </row>
    <row r="15" ht="48" spans="1:10">
      <c r="A15" s="38" t="s">
        <v>353</v>
      </c>
      <c r="B15" s="34" t="s">
        <v>354</v>
      </c>
      <c r="C15" s="34" t="s">
        <v>355</v>
      </c>
      <c r="D15" s="34" t="s">
        <v>356</v>
      </c>
      <c r="E15" s="34" t="s">
        <v>357</v>
      </c>
      <c r="F15" s="34" t="s">
        <v>358</v>
      </c>
      <c r="G15" s="35" t="s">
        <v>39</v>
      </c>
      <c r="H15" s="35" t="s">
        <v>40</v>
      </c>
      <c r="I15" s="34"/>
      <c r="J15" s="34"/>
    </row>
    <row r="16" ht="36" spans="1:10">
      <c r="A16" s="38" t="s">
        <v>359</v>
      </c>
      <c r="B16" s="34" t="s">
        <v>360</v>
      </c>
      <c r="C16" s="34" t="s">
        <v>361</v>
      </c>
      <c r="D16" s="34" t="s">
        <v>362</v>
      </c>
      <c r="E16" s="34" t="s">
        <v>363</v>
      </c>
      <c r="F16" s="34" t="s">
        <v>364</v>
      </c>
      <c r="G16" s="35" t="s">
        <v>39</v>
      </c>
      <c r="H16" s="35" t="s">
        <v>40</v>
      </c>
      <c r="I16" s="34"/>
      <c r="J16" s="34"/>
    </row>
    <row r="17" ht="60" spans="1:10">
      <c r="A17" s="38" t="s">
        <v>365</v>
      </c>
      <c r="B17" s="34" t="s">
        <v>360</v>
      </c>
      <c r="C17" s="34" t="s">
        <v>361</v>
      </c>
      <c r="D17" s="34" t="s">
        <v>366</v>
      </c>
      <c r="E17" s="34" t="s">
        <v>363</v>
      </c>
      <c r="F17" s="34" t="s">
        <v>367</v>
      </c>
      <c r="G17" s="35" t="s">
        <v>39</v>
      </c>
      <c r="H17" s="35" t="s">
        <v>40</v>
      </c>
      <c r="I17" s="34" t="s">
        <v>368</v>
      </c>
      <c r="J17" s="34"/>
    </row>
    <row r="18" ht="72" spans="1:10">
      <c r="A18" s="38" t="s">
        <v>369</v>
      </c>
      <c r="B18" s="34" t="s">
        <v>360</v>
      </c>
      <c r="C18" s="34" t="s">
        <v>361</v>
      </c>
      <c r="D18" s="34" t="s">
        <v>370</v>
      </c>
      <c r="E18" s="34" t="s">
        <v>363</v>
      </c>
      <c r="F18" s="34" t="s">
        <v>371</v>
      </c>
      <c r="G18" s="35" t="s">
        <v>39</v>
      </c>
      <c r="H18" s="35" t="s">
        <v>40</v>
      </c>
      <c r="I18" s="34"/>
      <c r="J18" s="34"/>
    </row>
    <row r="19" ht="36" spans="1:10">
      <c r="A19" s="38" t="s">
        <v>372</v>
      </c>
      <c r="B19" s="34" t="s">
        <v>360</v>
      </c>
      <c r="C19" s="34" t="s">
        <v>361</v>
      </c>
      <c r="D19" s="34" t="s">
        <v>373</v>
      </c>
      <c r="E19" s="34" t="s">
        <v>374</v>
      </c>
      <c r="F19" s="34" t="s">
        <v>375</v>
      </c>
      <c r="G19" s="35" t="s">
        <v>39</v>
      </c>
      <c r="H19" s="35" t="s">
        <v>40</v>
      </c>
      <c r="I19" s="34"/>
      <c r="J19" s="34"/>
    </row>
    <row r="20" ht="48" spans="1:10">
      <c r="A20" s="38" t="s">
        <v>376</v>
      </c>
      <c r="B20" s="34" t="s">
        <v>360</v>
      </c>
      <c r="C20" s="34" t="s">
        <v>361</v>
      </c>
      <c r="D20" s="34" t="s">
        <v>377</v>
      </c>
      <c r="E20" s="34" t="s">
        <v>374</v>
      </c>
      <c r="F20" s="34" t="s">
        <v>378</v>
      </c>
      <c r="G20" s="35" t="s">
        <v>351</v>
      </c>
      <c r="H20" s="35" t="s">
        <v>352</v>
      </c>
      <c r="I20" s="36"/>
      <c r="J20" s="34"/>
    </row>
    <row r="21" ht="48" spans="1:10">
      <c r="A21" s="38" t="s">
        <v>379</v>
      </c>
      <c r="B21" s="34" t="s">
        <v>360</v>
      </c>
      <c r="C21" s="34" t="s">
        <v>361</v>
      </c>
      <c r="D21" s="34" t="s">
        <v>380</v>
      </c>
      <c r="E21" s="34" t="s">
        <v>381</v>
      </c>
      <c r="F21" s="34" t="s">
        <v>382</v>
      </c>
      <c r="G21" s="35" t="s">
        <v>39</v>
      </c>
      <c r="H21" s="35" t="s">
        <v>40</v>
      </c>
      <c r="I21" s="34"/>
      <c r="J21" s="34"/>
    </row>
    <row r="22" ht="60" spans="1:10">
      <c r="A22" s="38" t="s">
        <v>383</v>
      </c>
      <c r="B22" s="34" t="s">
        <v>384</v>
      </c>
      <c r="C22" s="34" t="s">
        <v>385</v>
      </c>
      <c r="D22" s="34" t="s">
        <v>126</v>
      </c>
      <c r="E22" s="34" t="s">
        <v>386</v>
      </c>
      <c r="F22" s="36" t="s">
        <v>387</v>
      </c>
      <c r="G22" s="35" t="s">
        <v>39</v>
      </c>
      <c r="H22" s="35" t="s">
        <v>40</v>
      </c>
      <c r="I22" s="36"/>
      <c r="J22" s="34"/>
    </row>
    <row r="23" ht="84" spans="1:10">
      <c r="A23" s="38" t="s">
        <v>388</v>
      </c>
      <c r="B23" s="34" t="s">
        <v>384</v>
      </c>
      <c r="C23" s="34" t="s">
        <v>389</v>
      </c>
      <c r="D23" s="34" t="s">
        <v>126</v>
      </c>
      <c r="E23" s="34" t="s">
        <v>390</v>
      </c>
      <c r="F23" s="36" t="s">
        <v>391</v>
      </c>
      <c r="G23" s="35" t="s">
        <v>39</v>
      </c>
      <c r="H23" s="35" t="s">
        <v>40</v>
      </c>
      <c r="I23" s="34"/>
      <c r="J23" s="34"/>
    </row>
    <row r="24" ht="120" spans="1:10">
      <c r="A24" s="38" t="s">
        <v>392</v>
      </c>
      <c r="B24" s="34" t="s">
        <v>393</v>
      </c>
      <c r="C24" s="34" t="s">
        <v>394</v>
      </c>
      <c r="D24" s="34" t="s">
        <v>395</v>
      </c>
      <c r="E24" s="34" t="s">
        <v>396</v>
      </c>
      <c r="F24" s="36" t="s">
        <v>397</v>
      </c>
      <c r="G24" s="35" t="s">
        <v>39</v>
      </c>
      <c r="H24" s="35" t="s">
        <v>40</v>
      </c>
      <c r="I24" s="36"/>
      <c r="J24" s="34"/>
    </row>
    <row r="25" ht="48" spans="1:10">
      <c r="A25" s="38" t="s">
        <v>398</v>
      </c>
      <c r="B25" s="34" t="s">
        <v>399</v>
      </c>
      <c r="C25" s="34" t="s">
        <v>400</v>
      </c>
      <c r="D25" s="34" t="s">
        <v>401</v>
      </c>
      <c r="E25" s="34" t="s">
        <v>402</v>
      </c>
      <c r="F25" s="36" t="s">
        <v>403</v>
      </c>
      <c r="G25" s="35" t="s">
        <v>351</v>
      </c>
      <c r="H25" s="35" t="s">
        <v>352</v>
      </c>
      <c r="I25" s="34"/>
      <c r="J25" s="34"/>
    </row>
    <row r="26" ht="72" spans="1:10">
      <c r="A26" s="38" t="s">
        <v>404</v>
      </c>
      <c r="B26" s="34" t="s">
        <v>399</v>
      </c>
      <c r="C26" s="34" t="s">
        <v>400</v>
      </c>
      <c r="D26" s="34" t="s">
        <v>405</v>
      </c>
      <c r="E26" s="34" t="s">
        <v>402</v>
      </c>
      <c r="F26" s="36" t="s">
        <v>406</v>
      </c>
      <c r="G26" s="35" t="s">
        <v>39</v>
      </c>
      <c r="H26" s="35" t="s">
        <v>40</v>
      </c>
      <c r="I26" s="36"/>
      <c r="J26" s="34"/>
    </row>
    <row r="27" ht="72" spans="1:10">
      <c r="A27" s="38" t="s">
        <v>407</v>
      </c>
      <c r="B27" s="34" t="s">
        <v>408</v>
      </c>
      <c r="C27" s="34" t="s">
        <v>409</v>
      </c>
      <c r="D27" s="34" t="s">
        <v>405</v>
      </c>
      <c r="E27" s="34" t="s">
        <v>410</v>
      </c>
      <c r="F27" s="36" t="s">
        <v>411</v>
      </c>
      <c r="G27" s="35" t="s">
        <v>39</v>
      </c>
      <c r="H27" s="35" t="s">
        <v>40</v>
      </c>
      <c r="I27" s="34"/>
      <c r="J27" s="34"/>
    </row>
    <row r="28" ht="48" spans="1:10">
      <c r="A28" s="38" t="s">
        <v>412</v>
      </c>
      <c r="B28" s="34" t="s">
        <v>413</v>
      </c>
      <c r="C28" s="34" t="s">
        <v>414</v>
      </c>
      <c r="D28" s="34" t="s">
        <v>415</v>
      </c>
      <c r="E28" s="34" t="s">
        <v>416</v>
      </c>
      <c r="F28" s="36" t="s">
        <v>417</v>
      </c>
      <c r="G28" s="35" t="s">
        <v>351</v>
      </c>
      <c r="H28" s="35" t="s">
        <v>418</v>
      </c>
      <c r="I28" s="36"/>
      <c r="J28" s="34"/>
    </row>
    <row r="29" ht="48" spans="1:10">
      <c r="A29" s="38" t="s">
        <v>419</v>
      </c>
      <c r="B29" s="34" t="s">
        <v>413</v>
      </c>
      <c r="C29" s="34" t="s">
        <v>414</v>
      </c>
      <c r="D29" s="34" t="s">
        <v>405</v>
      </c>
      <c r="E29" s="34" t="s">
        <v>416</v>
      </c>
      <c r="F29" s="36" t="s">
        <v>420</v>
      </c>
      <c r="G29" s="35" t="s">
        <v>39</v>
      </c>
      <c r="H29" s="35" t="s">
        <v>40</v>
      </c>
      <c r="I29" s="36"/>
      <c r="J29" s="34"/>
    </row>
    <row r="30" ht="36" spans="1:10">
      <c r="A30" s="38" t="s">
        <v>421</v>
      </c>
      <c r="B30" s="34" t="s">
        <v>422</v>
      </c>
      <c r="C30" s="34" t="s">
        <v>423</v>
      </c>
      <c r="D30" s="34" t="s">
        <v>405</v>
      </c>
      <c r="E30" s="34" t="s">
        <v>424</v>
      </c>
      <c r="F30" s="36" t="s">
        <v>425</v>
      </c>
      <c r="G30" s="35" t="s">
        <v>39</v>
      </c>
      <c r="H30" s="35" t="s">
        <v>40</v>
      </c>
      <c r="I30" s="36"/>
      <c r="J30" s="34"/>
    </row>
    <row r="31" ht="72" spans="1:10">
      <c r="A31" s="33" t="s">
        <v>426</v>
      </c>
      <c r="B31" s="34" t="s">
        <v>427</v>
      </c>
      <c r="C31" s="34" t="s">
        <v>428</v>
      </c>
      <c r="D31" s="34" t="s">
        <v>429</v>
      </c>
      <c r="E31" s="34" t="s">
        <v>430</v>
      </c>
      <c r="F31" s="36" t="s">
        <v>431</v>
      </c>
      <c r="G31" s="35" t="s">
        <v>39</v>
      </c>
      <c r="H31" s="40" t="s">
        <v>40</v>
      </c>
      <c r="I31" s="36" t="s">
        <v>432</v>
      </c>
      <c r="J31" s="34"/>
    </row>
    <row r="32" ht="72" spans="1:10">
      <c r="A32" s="38" t="s">
        <v>433</v>
      </c>
      <c r="B32" s="34" t="s">
        <v>434</v>
      </c>
      <c r="C32" s="34" t="s">
        <v>435</v>
      </c>
      <c r="D32" s="34" t="s">
        <v>436</v>
      </c>
      <c r="E32" s="34" t="s">
        <v>437</v>
      </c>
      <c r="F32" s="36" t="s">
        <v>438</v>
      </c>
      <c r="G32" s="35" t="s">
        <v>39</v>
      </c>
      <c r="H32" s="35" t="s">
        <v>40</v>
      </c>
      <c r="I32" s="34"/>
      <c r="J32" s="34"/>
    </row>
    <row r="33" ht="36" spans="1:10">
      <c r="A33" s="38" t="s">
        <v>439</v>
      </c>
      <c r="B33" s="34" t="s">
        <v>434</v>
      </c>
      <c r="C33" s="34" t="s">
        <v>440</v>
      </c>
      <c r="D33" s="34" t="s">
        <v>441</v>
      </c>
      <c r="E33" s="34" t="s">
        <v>442</v>
      </c>
      <c r="F33" s="36" t="s">
        <v>443</v>
      </c>
      <c r="G33" s="35" t="s">
        <v>39</v>
      </c>
      <c r="H33" s="35" t="s">
        <v>40</v>
      </c>
      <c r="I33" s="36"/>
      <c r="J33" s="34"/>
    </row>
    <row r="34" ht="96" spans="1:10">
      <c r="A34" s="38" t="s">
        <v>444</v>
      </c>
      <c r="B34" s="34" t="s">
        <v>434</v>
      </c>
      <c r="C34" s="34" t="s">
        <v>445</v>
      </c>
      <c r="D34" s="34" t="s">
        <v>441</v>
      </c>
      <c r="E34" s="34" t="s">
        <v>446</v>
      </c>
      <c r="F34" s="36" t="s">
        <v>447</v>
      </c>
      <c r="G34" s="35" t="s">
        <v>39</v>
      </c>
      <c r="H34" s="35" t="s">
        <v>40</v>
      </c>
      <c r="I34" s="34"/>
      <c r="J34" s="34"/>
    </row>
    <row r="35" ht="60" spans="1:10">
      <c r="A35" s="38" t="s">
        <v>448</v>
      </c>
      <c r="B35" s="34" t="s">
        <v>449</v>
      </c>
      <c r="C35" s="34" t="s">
        <v>450</v>
      </c>
      <c r="D35" s="34" t="s">
        <v>451</v>
      </c>
      <c r="E35" s="34" t="s">
        <v>452</v>
      </c>
      <c r="F35" s="36" t="s">
        <v>453</v>
      </c>
      <c r="G35" s="35" t="s">
        <v>351</v>
      </c>
      <c r="H35" s="35" t="s">
        <v>418</v>
      </c>
      <c r="I35" s="36"/>
      <c r="J35" s="34"/>
    </row>
    <row r="36" ht="48" spans="1:10">
      <c r="A36" s="38" t="s">
        <v>454</v>
      </c>
      <c r="B36" s="34" t="s">
        <v>449</v>
      </c>
      <c r="C36" s="34" t="s">
        <v>450</v>
      </c>
      <c r="D36" s="34" t="s">
        <v>455</v>
      </c>
      <c r="E36" s="34" t="s">
        <v>452</v>
      </c>
      <c r="F36" s="36" t="s">
        <v>456</v>
      </c>
      <c r="G36" s="35" t="s">
        <v>39</v>
      </c>
      <c r="H36" s="35" t="s">
        <v>40</v>
      </c>
      <c r="I36" s="36"/>
      <c r="J36" s="34"/>
    </row>
    <row r="37" ht="48" spans="1:10">
      <c r="A37" s="38" t="s">
        <v>457</v>
      </c>
      <c r="B37" s="34" t="s">
        <v>458</v>
      </c>
      <c r="C37" s="34" t="s">
        <v>459</v>
      </c>
      <c r="D37" s="34" t="s">
        <v>460</v>
      </c>
      <c r="E37" s="34" t="s">
        <v>424</v>
      </c>
      <c r="F37" s="36" t="s">
        <v>461</v>
      </c>
      <c r="G37" s="35" t="s">
        <v>39</v>
      </c>
      <c r="H37" s="35" t="s">
        <v>40</v>
      </c>
      <c r="I37" s="36"/>
      <c r="J37" s="34"/>
    </row>
    <row r="38" ht="84" spans="1:10">
      <c r="A38" s="38" t="s">
        <v>462</v>
      </c>
      <c r="B38" s="34" t="s">
        <v>463</v>
      </c>
      <c r="C38" s="34" t="s">
        <v>464</v>
      </c>
      <c r="D38" s="34" t="s">
        <v>465</v>
      </c>
      <c r="E38" s="34" t="s">
        <v>466</v>
      </c>
      <c r="F38" s="36" t="s">
        <v>467</v>
      </c>
      <c r="G38" s="35" t="s">
        <v>39</v>
      </c>
      <c r="H38" s="35" t="s">
        <v>40</v>
      </c>
      <c r="I38" s="36"/>
      <c r="J38" s="34"/>
    </row>
    <row r="39" ht="48" spans="1:10">
      <c r="A39" s="38" t="s">
        <v>468</v>
      </c>
      <c r="B39" s="34" t="s">
        <v>434</v>
      </c>
      <c r="C39" s="34" t="s">
        <v>469</v>
      </c>
      <c r="D39" s="34" t="s">
        <v>470</v>
      </c>
      <c r="E39" s="34" t="s">
        <v>471</v>
      </c>
      <c r="F39" s="36" t="s">
        <v>472</v>
      </c>
      <c r="G39" s="35" t="s">
        <v>39</v>
      </c>
      <c r="H39" s="35" t="s">
        <v>40</v>
      </c>
      <c r="I39" s="34"/>
      <c r="J39" s="34"/>
    </row>
    <row r="40" customFormat="1" ht="48" spans="1:10">
      <c r="A40" s="38" t="s">
        <v>473</v>
      </c>
      <c r="B40" s="34" t="s">
        <v>474</v>
      </c>
      <c r="C40" s="34" t="s">
        <v>475</v>
      </c>
      <c r="D40" s="34" t="s">
        <v>476</v>
      </c>
      <c r="E40" s="34" t="s">
        <v>477</v>
      </c>
      <c r="F40" s="36" t="s">
        <v>478</v>
      </c>
      <c r="G40" s="35" t="s">
        <v>351</v>
      </c>
      <c r="H40" s="35" t="s">
        <v>418</v>
      </c>
      <c r="I40" s="36"/>
      <c r="J40" s="34"/>
    </row>
    <row r="41" customFormat="1" ht="96" spans="1:10">
      <c r="A41" s="38" t="s">
        <v>479</v>
      </c>
      <c r="B41" s="34" t="s">
        <v>474</v>
      </c>
      <c r="C41" s="34" t="s">
        <v>475</v>
      </c>
      <c r="D41" s="34" t="s">
        <v>126</v>
      </c>
      <c r="E41" s="34" t="s">
        <v>477</v>
      </c>
      <c r="F41" s="36" t="s">
        <v>480</v>
      </c>
      <c r="G41" s="35" t="s">
        <v>39</v>
      </c>
      <c r="H41" s="35" t="s">
        <v>40</v>
      </c>
      <c r="I41" s="36"/>
      <c r="J41" s="34"/>
    </row>
    <row r="42" ht="96" spans="1:10">
      <c r="A42" s="38" t="s">
        <v>481</v>
      </c>
      <c r="B42" s="34" t="s">
        <v>474</v>
      </c>
      <c r="C42" s="34" t="s">
        <v>482</v>
      </c>
      <c r="D42" s="34" t="s">
        <v>483</v>
      </c>
      <c r="E42" s="34" t="s">
        <v>484</v>
      </c>
      <c r="F42" s="36" t="s">
        <v>485</v>
      </c>
      <c r="G42" s="35" t="s">
        <v>39</v>
      </c>
      <c r="H42" s="35" t="s">
        <v>40</v>
      </c>
      <c r="I42" s="36"/>
      <c r="J42" s="34"/>
    </row>
    <row r="43" ht="36" spans="1:10">
      <c r="A43" s="38" t="s">
        <v>486</v>
      </c>
      <c r="B43" s="34" t="s">
        <v>487</v>
      </c>
      <c r="C43" s="34" t="s">
        <v>488</v>
      </c>
      <c r="D43" s="34" t="s">
        <v>483</v>
      </c>
      <c r="E43" s="34" t="s">
        <v>489</v>
      </c>
      <c r="F43" s="36" t="s">
        <v>490</v>
      </c>
      <c r="G43" s="35" t="s">
        <v>39</v>
      </c>
      <c r="H43" s="35" t="s">
        <v>40</v>
      </c>
      <c r="I43" s="34"/>
      <c r="J43" s="34"/>
    </row>
    <row r="44" ht="48" spans="1:10">
      <c r="A44" s="38" t="s">
        <v>491</v>
      </c>
      <c r="B44" s="34" t="s">
        <v>492</v>
      </c>
      <c r="C44" s="34" t="s">
        <v>493</v>
      </c>
      <c r="D44" s="34" t="s">
        <v>494</v>
      </c>
      <c r="E44" s="34" t="s">
        <v>495</v>
      </c>
      <c r="F44" s="36" t="s">
        <v>496</v>
      </c>
      <c r="G44" s="35" t="s">
        <v>39</v>
      </c>
      <c r="H44" s="35" t="s">
        <v>40</v>
      </c>
      <c r="I44" s="36"/>
      <c r="J44" s="34"/>
    </row>
    <row r="45" ht="60" spans="1:10">
      <c r="A45" s="38" t="s">
        <v>497</v>
      </c>
      <c r="B45" s="34" t="s">
        <v>498</v>
      </c>
      <c r="C45" s="34" t="s">
        <v>499</v>
      </c>
      <c r="D45" s="34" t="s">
        <v>500</v>
      </c>
      <c r="E45" s="34" t="s">
        <v>501</v>
      </c>
      <c r="F45" s="36" t="s">
        <v>502</v>
      </c>
      <c r="G45" s="35" t="s">
        <v>39</v>
      </c>
      <c r="H45" s="35" t="s">
        <v>40</v>
      </c>
      <c r="I45" s="34"/>
      <c r="J45" s="34"/>
    </row>
    <row r="46" ht="46.5" spans="1:10">
      <c r="A46" s="38" t="s">
        <v>503</v>
      </c>
      <c r="B46" s="34" t="s">
        <v>498</v>
      </c>
      <c r="C46" s="34" t="s">
        <v>499</v>
      </c>
      <c r="D46" s="34" t="s">
        <v>504</v>
      </c>
      <c r="E46" s="34" t="s">
        <v>505</v>
      </c>
      <c r="F46" s="36" t="s">
        <v>506</v>
      </c>
      <c r="G46" s="35" t="s">
        <v>39</v>
      </c>
      <c r="H46" s="35" t="s">
        <v>40</v>
      </c>
      <c r="I46" s="34" t="s">
        <v>507</v>
      </c>
      <c r="J46" s="34"/>
    </row>
    <row r="47" ht="96" spans="1:10">
      <c r="A47" s="38" t="s">
        <v>508</v>
      </c>
      <c r="B47" s="34" t="s">
        <v>509</v>
      </c>
      <c r="C47" s="34" t="s">
        <v>510</v>
      </c>
      <c r="D47" s="34" t="s">
        <v>511</v>
      </c>
      <c r="E47" s="34" t="s">
        <v>512</v>
      </c>
      <c r="F47" s="36" t="s">
        <v>513</v>
      </c>
      <c r="G47" s="35" t="s">
        <v>39</v>
      </c>
      <c r="H47" s="35" t="s">
        <v>40</v>
      </c>
      <c r="I47" s="36"/>
      <c r="J47" s="34"/>
    </row>
    <row r="48" ht="108" spans="1:10">
      <c r="A48" s="38" t="s">
        <v>514</v>
      </c>
      <c r="B48" s="34" t="s">
        <v>515</v>
      </c>
      <c r="C48" s="34" t="s">
        <v>516</v>
      </c>
      <c r="D48" s="34" t="s">
        <v>517</v>
      </c>
      <c r="E48" s="34" t="s">
        <v>518</v>
      </c>
      <c r="F48" s="36" t="s">
        <v>519</v>
      </c>
      <c r="G48" s="35" t="s">
        <v>39</v>
      </c>
      <c r="H48" s="35" t="s">
        <v>40</v>
      </c>
      <c r="I48" s="34"/>
      <c r="J48" s="34"/>
    </row>
    <row r="49" ht="96" spans="1:10">
      <c r="A49" s="38" t="s">
        <v>520</v>
      </c>
      <c r="B49" s="34" t="s">
        <v>521</v>
      </c>
      <c r="C49" s="34" t="s">
        <v>522</v>
      </c>
      <c r="D49" s="34" t="s">
        <v>523</v>
      </c>
      <c r="E49" s="34" t="s">
        <v>396</v>
      </c>
      <c r="F49" s="36" t="s">
        <v>524</v>
      </c>
      <c r="G49" s="35" t="s">
        <v>39</v>
      </c>
      <c r="H49" s="35" t="s">
        <v>40</v>
      </c>
      <c r="I49" s="34"/>
      <c r="J49" s="34"/>
    </row>
    <row r="50" ht="72" spans="1:10">
      <c r="A50" s="38" t="s">
        <v>525</v>
      </c>
      <c r="B50" s="34" t="s">
        <v>526</v>
      </c>
      <c r="C50" s="34" t="s">
        <v>527</v>
      </c>
      <c r="D50" s="34" t="s">
        <v>429</v>
      </c>
      <c r="E50" s="34" t="s">
        <v>528</v>
      </c>
      <c r="F50" s="36" t="s">
        <v>431</v>
      </c>
      <c r="G50" s="35" t="s">
        <v>39</v>
      </c>
      <c r="H50" s="35" t="s">
        <v>40</v>
      </c>
      <c r="I50" s="36"/>
      <c r="J50" s="34"/>
    </row>
    <row r="51" ht="36" spans="1:10">
      <c r="A51" s="38" t="s">
        <v>529</v>
      </c>
      <c r="B51" s="34" t="s">
        <v>530</v>
      </c>
      <c r="C51" s="34" t="s">
        <v>522</v>
      </c>
      <c r="D51" s="34" t="s">
        <v>531</v>
      </c>
      <c r="E51" s="34" t="s">
        <v>532</v>
      </c>
      <c r="F51" s="36" t="s">
        <v>533</v>
      </c>
      <c r="G51" s="35" t="s">
        <v>39</v>
      </c>
      <c r="H51" s="35" t="s">
        <v>40</v>
      </c>
      <c r="I51" s="34"/>
      <c r="J51" s="34"/>
    </row>
    <row r="52" ht="48" spans="1:10">
      <c r="A52" s="38" t="s">
        <v>534</v>
      </c>
      <c r="B52" s="34" t="s">
        <v>530</v>
      </c>
      <c r="C52" s="34" t="s">
        <v>522</v>
      </c>
      <c r="D52" s="34" t="s">
        <v>531</v>
      </c>
      <c r="E52" s="34" t="s">
        <v>535</v>
      </c>
      <c r="F52" s="36" t="s">
        <v>536</v>
      </c>
      <c r="G52" s="35" t="s">
        <v>39</v>
      </c>
      <c r="H52" s="35" t="s">
        <v>40</v>
      </c>
      <c r="I52" s="36" t="s">
        <v>537</v>
      </c>
      <c r="J52" s="34"/>
    </row>
    <row r="53" ht="60" spans="1:10">
      <c r="A53" s="38" t="s">
        <v>538</v>
      </c>
      <c r="B53" s="34" t="s">
        <v>539</v>
      </c>
      <c r="C53" s="34" t="s">
        <v>540</v>
      </c>
      <c r="D53" s="34" t="s">
        <v>483</v>
      </c>
      <c r="E53" s="34" t="s">
        <v>541</v>
      </c>
      <c r="F53" s="36" t="s">
        <v>542</v>
      </c>
      <c r="G53" s="35" t="s">
        <v>39</v>
      </c>
      <c r="H53" s="35" t="s">
        <v>40</v>
      </c>
      <c r="I53" s="36"/>
      <c r="J53" s="34"/>
    </row>
    <row r="54" customFormat="1" ht="48" spans="1:10">
      <c r="A54" s="38" t="s">
        <v>543</v>
      </c>
      <c r="B54" s="34" t="s">
        <v>544</v>
      </c>
      <c r="C54" s="34" t="s">
        <v>545</v>
      </c>
      <c r="D54" s="34" t="s">
        <v>546</v>
      </c>
      <c r="E54" s="34" t="s">
        <v>396</v>
      </c>
      <c r="F54" s="36" t="s">
        <v>547</v>
      </c>
      <c r="G54" s="35" t="s">
        <v>39</v>
      </c>
      <c r="H54" s="35" t="s">
        <v>40</v>
      </c>
      <c r="I54" s="34"/>
      <c r="J54" s="34"/>
    </row>
    <row r="55" customFormat="1" ht="36" spans="1:10">
      <c r="A55" s="38" t="s">
        <v>548</v>
      </c>
      <c r="B55" s="34" t="s">
        <v>549</v>
      </c>
      <c r="C55" s="34" t="s">
        <v>545</v>
      </c>
      <c r="D55" s="34" t="s">
        <v>550</v>
      </c>
      <c r="E55" s="34" t="s">
        <v>551</v>
      </c>
      <c r="F55" s="36" t="s">
        <v>552</v>
      </c>
      <c r="G55" s="35" t="s">
        <v>39</v>
      </c>
      <c r="H55" s="35" t="s">
        <v>40</v>
      </c>
      <c r="I55" s="36"/>
      <c r="J55" s="34"/>
    </row>
    <row r="56" customFormat="1" ht="48" spans="1:10">
      <c r="A56" s="38" t="s">
        <v>553</v>
      </c>
      <c r="B56" s="34" t="s">
        <v>554</v>
      </c>
      <c r="C56" s="34" t="s">
        <v>555</v>
      </c>
      <c r="D56" s="34" t="s">
        <v>476</v>
      </c>
      <c r="E56" s="34" t="s">
        <v>556</v>
      </c>
      <c r="F56" s="36" t="s">
        <v>557</v>
      </c>
      <c r="G56" s="35" t="s">
        <v>351</v>
      </c>
      <c r="H56" s="35" t="s">
        <v>418</v>
      </c>
      <c r="I56" s="36"/>
      <c r="J56" s="34"/>
    </row>
    <row r="57" customFormat="1" ht="24" spans="1:10">
      <c r="A57" s="38" t="s">
        <v>558</v>
      </c>
      <c r="B57" s="34" t="s">
        <v>554</v>
      </c>
      <c r="C57" s="34" t="s">
        <v>555</v>
      </c>
      <c r="D57" s="34" t="s">
        <v>126</v>
      </c>
      <c r="E57" s="34" t="s">
        <v>556</v>
      </c>
      <c r="F57" s="36" t="s">
        <v>559</v>
      </c>
      <c r="G57" s="35" t="s">
        <v>39</v>
      </c>
      <c r="H57" s="35" t="s">
        <v>40</v>
      </c>
      <c r="I57" s="36"/>
      <c r="J57" s="34"/>
    </row>
    <row r="58" customFormat="1" ht="36" spans="1:10">
      <c r="A58" s="38" t="s">
        <v>560</v>
      </c>
      <c r="B58" s="34" t="s">
        <v>554</v>
      </c>
      <c r="C58" s="34" t="s">
        <v>555</v>
      </c>
      <c r="D58" s="34" t="s">
        <v>561</v>
      </c>
      <c r="E58" s="34" t="s">
        <v>562</v>
      </c>
      <c r="F58" s="36" t="s">
        <v>563</v>
      </c>
      <c r="G58" s="35" t="s">
        <v>351</v>
      </c>
      <c r="H58" s="35" t="s">
        <v>418</v>
      </c>
      <c r="I58" s="36"/>
      <c r="J58" s="34"/>
    </row>
    <row r="59" customFormat="1" ht="36" spans="1:10">
      <c r="A59" s="38" t="s">
        <v>564</v>
      </c>
      <c r="B59" s="34" t="s">
        <v>565</v>
      </c>
      <c r="C59" s="34" t="s">
        <v>555</v>
      </c>
      <c r="D59" s="34" t="s">
        <v>566</v>
      </c>
      <c r="E59" s="34" t="s">
        <v>567</v>
      </c>
      <c r="F59" s="36" t="s">
        <v>568</v>
      </c>
      <c r="G59" s="35" t="s">
        <v>351</v>
      </c>
      <c r="H59" s="35" t="s">
        <v>418</v>
      </c>
      <c r="I59" s="36"/>
      <c r="J59" s="34"/>
    </row>
    <row r="60" customFormat="1" ht="36" spans="1:10">
      <c r="A60" s="38" t="s">
        <v>569</v>
      </c>
      <c r="B60" s="34" t="s">
        <v>570</v>
      </c>
      <c r="C60" s="34" t="s">
        <v>555</v>
      </c>
      <c r="D60" s="34" t="s">
        <v>566</v>
      </c>
      <c r="E60" s="34" t="s">
        <v>571</v>
      </c>
      <c r="F60" s="36" t="s">
        <v>572</v>
      </c>
      <c r="G60" s="35" t="s">
        <v>39</v>
      </c>
      <c r="H60" s="35" t="s">
        <v>40</v>
      </c>
      <c r="I60" s="36"/>
      <c r="J60" s="34"/>
    </row>
    <row r="61" customFormat="1" ht="36" spans="1:10">
      <c r="A61" s="38" t="s">
        <v>573</v>
      </c>
      <c r="B61" s="34" t="s">
        <v>570</v>
      </c>
      <c r="C61" s="34" t="s">
        <v>555</v>
      </c>
      <c r="D61" s="34" t="s">
        <v>566</v>
      </c>
      <c r="E61" s="34" t="s">
        <v>574</v>
      </c>
      <c r="F61" s="36" t="s">
        <v>575</v>
      </c>
      <c r="G61" s="35" t="s">
        <v>39</v>
      </c>
      <c r="H61" s="35" t="s">
        <v>40</v>
      </c>
      <c r="I61" s="36"/>
      <c r="J61" s="34"/>
    </row>
    <row r="62" customFormat="1" ht="48" spans="1:10">
      <c r="A62" s="38" t="s">
        <v>576</v>
      </c>
      <c r="B62" s="34" t="s">
        <v>570</v>
      </c>
      <c r="C62" s="34" t="s">
        <v>555</v>
      </c>
      <c r="D62" s="34" t="s">
        <v>577</v>
      </c>
      <c r="E62" s="34" t="s">
        <v>556</v>
      </c>
      <c r="F62" s="36" t="s">
        <v>578</v>
      </c>
      <c r="G62" s="35" t="s">
        <v>39</v>
      </c>
      <c r="H62" s="35" t="s">
        <v>40</v>
      </c>
      <c r="I62" s="36"/>
      <c r="J62" s="34"/>
    </row>
    <row r="63" customFormat="1" ht="48" spans="1:10">
      <c r="A63" s="38" t="s">
        <v>579</v>
      </c>
      <c r="B63" s="34" t="s">
        <v>580</v>
      </c>
      <c r="C63" s="34" t="s">
        <v>581</v>
      </c>
      <c r="D63" s="34" t="s">
        <v>126</v>
      </c>
      <c r="E63" s="34" t="s">
        <v>582</v>
      </c>
      <c r="F63" s="36" t="s">
        <v>583</v>
      </c>
      <c r="G63" s="35" t="s">
        <v>39</v>
      </c>
      <c r="H63" s="35" t="s">
        <v>40</v>
      </c>
      <c r="I63" s="34"/>
      <c r="J63" s="34"/>
    </row>
    <row r="64" s="39" customFormat="1" ht="48" spans="1:10">
      <c r="A64" s="38" t="s">
        <v>584</v>
      </c>
      <c r="B64" s="36" t="s">
        <v>585</v>
      </c>
      <c r="C64" s="36" t="s">
        <v>586</v>
      </c>
      <c r="D64" s="36" t="s">
        <v>587</v>
      </c>
      <c r="E64" s="36" t="s">
        <v>588</v>
      </c>
      <c r="F64" s="36" t="s">
        <v>589</v>
      </c>
      <c r="G64" s="35" t="s">
        <v>351</v>
      </c>
      <c r="H64" s="35" t="s">
        <v>352</v>
      </c>
      <c r="I64" s="36"/>
      <c r="J64" s="36"/>
    </row>
    <row r="65" s="39" customFormat="1" ht="48" spans="1:10">
      <c r="A65" s="38" t="s">
        <v>590</v>
      </c>
      <c r="B65" s="36" t="s">
        <v>585</v>
      </c>
      <c r="C65" s="36" t="s">
        <v>586</v>
      </c>
      <c r="D65" s="36" t="s">
        <v>591</v>
      </c>
      <c r="E65" s="36" t="s">
        <v>588</v>
      </c>
      <c r="F65" s="36" t="s">
        <v>592</v>
      </c>
      <c r="G65" s="35" t="s">
        <v>351</v>
      </c>
      <c r="H65" s="35" t="s">
        <v>352</v>
      </c>
      <c r="I65" s="36"/>
      <c r="J65" s="36"/>
    </row>
    <row r="66" s="39" customFormat="1" ht="36" spans="1:10">
      <c r="A66" s="38" t="s">
        <v>593</v>
      </c>
      <c r="B66" s="36" t="s">
        <v>585</v>
      </c>
      <c r="C66" s="36" t="s">
        <v>594</v>
      </c>
      <c r="D66" s="36" t="s">
        <v>595</v>
      </c>
      <c r="E66" s="36" t="s">
        <v>596</v>
      </c>
      <c r="F66" s="36" t="s">
        <v>597</v>
      </c>
      <c r="G66" s="35" t="s">
        <v>351</v>
      </c>
      <c r="H66" s="35" t="s">
        <v>352</v>
      </c>
      <c r="I66" s="36"/>
      <c r="J66" s="36"/>
    </row>
    <row r="67" s="39" customFormat="1" ht="48" spans="1:10">
      <c r="A67" s="38" t="s">
        <v>598</v>
      </c>
      <c r="B67" s="36" t="s">
        <v>585</v>
      </c>
      <c r="C67" s="36" t="s">
        <v>594</v>
      </c>
      <c r="D67" s="36" t="s">
        <v>595</v>
      </c>
      <c r="E67" s="36" t="s">
        <v>599</v>
      </c>
      <c r="F67" s="36" t="s">
        <v>600</v>
      </c>
      <c r="G67" s="35" t="s">
        <v>351</v>
      </c>
      <c r="H67" s="35" t="s">
        <v>352</v>
      </c>
      <c r="I67" s="36"/>
      <c r="J67" s="36"/>
    </row>
    <row r="68" s="39" customFormat="1" ht="72" spans="1:10">
      <c r="A68" s="38" t="s">
        <v>601</v>
      </c>
      <c r="B68" s="36" t="s">
        <v>585</v>
      </c>
      <c r="C68" s="36" t="s">
        <v>594</v>
      </c>
      <c r="D68" s="36" t="s">
        <v>595</v>
      </c>
      <c r="E68" s="36" t="s">
        <v>602</v>
      </c>
      <c r="F68" s="36" t="s">
        <v>603</v>
      </c>
      <c r="G68" s="35" t="s">
        <v>351</v>
      </c>
      <c r="H68" s="35" t="s">
        <v>352</v>
      </c>
      <c r="I68" s="36"/>
      <c r="J68" s="36"/>
    </row>
    <row r="69" customFormat="1" ht="48" spans="1:10">
      <c r="A69" s="38" t="s">
        <v>604</v>
      </c>
      <c r="B69" s="34" t="s">
        <v>605</v>
      </c>
      <c r="C69" s="34" t="s">
        <v>606</v>
      </c>
      <c r="D69" s="34" t="s">
        <v>607</v>
      </c>
      <c r="E69" s="34" t="s">
        <v>608</v>
      </c>
      <c r="F69" s="36" t="s">
        <v>609</v>
      </c>
      <c r="G69" s="35" t="s">
        <v>351</v>
      </c>
      <c r="H69" s="35" t="s">
        <v>352</v>
      </c>
      <c r="I69" s="36"/>
      <c r="J69" s="34"/>
    </row>
    <row r="70" customFormat="1" ht="156" spans="1:10">
      <c r="A70" s="38" t="s">
        <v>610</v>
      </c>
      <c r="B70" s="34" t="s">
        <v>605</v>
      </c>
      <c r="C70" s="34" t="s">
        <v>606</v>
      </c>
      <c r="D70" s="34" t="s">
        <v>611</v>
      </c>
      <c r="E70" s="34" t="s">
        <v>612</v>
      </c>
      <c r="F70" s="36" t="s">
        <v>613</v>
      </c>
      <c r="G70" s="35" t="s">
        <v>39</v>
      </c>
      <c r="H70" s="35" t="s">
        <v>40</v>
      </c>
      <c r="I70" s="36"/>
      <c r="J70" s="34"/>
    </row>
    <row r="71" customFormat="1" ht="96" spans="1:10">
      <c r="A71" s="38" t="s">
        <v>614</v>
      </c>
      <c r="B71" s="34" t="s">
        <v>615</v>
      </c>
      <c r="C71" s="34" t="s">
        <v>616</v>
      </c>
      <c r="D71" s="34" t="s">
        <v>617</v>
      </c>
      <c r="E71" s="34" t="s">
        <v>618</v>
      </c>
      <c r="F71" s="36" t="s">
        <v>619</v>
      </c>
      <c r="G71" s="35" t="s">
        <v>39</v>
      </c>
      <c r="H71" s="35" t="s">
        <v>40</v>
      </c>
      <c r="I71" s="36"/>
      <c r="J71" s="34"/>
    </row>
    <row r="72" customFormat="1" ht="60" spans="1:10">
      <c r="A72" s="38" t="s">
        <v>620</v>
      </c>
      <c r="B72" s="34" t="s">
        <v>615</v>
      </c>
      <c r="C72" s="34" t="s">
        <v>621</v>
      </c>
      <c r="D72" s="34" t="s">
        <v>622</v>
      </c>
      <c r="E72" s="34" t="s">
        <v>618</v>
      </c>
      <c r="F72" s="36" t="s">
        <v>623</v>
      </c>
      <c r="G72" s="35" t="s">
        <v>39</v>
      </c>
      <c r="H72" s="35" t="s">
        <v>40</v>
      </c>
      <c r="I72" s="36"/>
      <c r="J72" s="34"/>
    </row>
    <row r="73" customFormat="1" ht="24" spans="1:10">
      <c r="A73" s="38" t="s">
        <v>624</v>
      </c>
      <c r="B73" s="34" t="s">
        <v>625</v>
      </c>
      <c r="C73" s="34" t="s">
        <v>626</v>
      </c>
      <c r="D73" s="34" t="s">
        <v>611</v>
      </c>
      <c r="E73" s="34" t="s">
        <v>627</v>
      </c>
      <c r="F73" s="36" t="s">
        <v>628</v>
      </c>
      <c r="G73" s="35" t="s">
        <v>39</v>
      </c>
      <c r="H73" s="35" t="s">
        <v>40</v>
      </c>
      <c r="I73" s="34"/>
      <c r="J73" s="34"/>
    </row>
    <row r="74" customFormat="1" ht="48" spans="1:10">
      <c r="A74" s="38" t="s">
        <v>629</v>
      </c>
      <c r="B74" s="34" t="s">
        <v>630</v>
      </c>
      <c r="C74" s="34" t="s">
        <v>631</v>
      </c>
      <c r="D74" s="34" t="s">
        <v>607</v>
      </c>
      <c r="E74" s="34" t="s">
        <v>632</v>
      </c>
      <c r="F74" s="36" t="s">
        <v>633</v>
      </c>
      <c r="G74" s="35" t="s">
        <v>351</v>
      </c>
      <c r="H74" s="35" t="s">
        <v>352</v>
      </c>
      <c r="I74" s="36"/>
      <c r="J74" s="34"/>
    </row>
    <row r="75" customFormat="1" ht="60" spans="1:10">
      <c r="A75" s="38" t="s">
        <v>634</v>
      </c>
      <c r="B75" s="34" t="s">
        <v>630</v>
      </c>
      <c r="C75" s="34" t="s">
        <v>631</v>
      </c>
      <c r="D75" s="34" t="s">
        <v>611</v>
      </c>
      <c r="E75" s="34" t="s">
        <v>632</v>
      </c>
      <c r="F75" s="36" t="s">
        <v>635</v>
      </c>
      <c r="G75" s="35" t="s">
        <v>39</v>
      </c>
      <c r="H75" s="35" t="s">
        <v>40</v>
      </c>
      <c r="I75" s="34"/>
      <c r="J75" s="34"/>
    </row>
    <row r="76" customFormat="1" ht="120" spans="1:10">
      <c r="A76" s="38" t="s">
        <v>636</v>
      </c>
      <c r="B76" s="34" t="s">
        <v>630</v>
      </c>
      <c r="C76" s="34" t="s">
        <v>631</v>
      </c>
      <c r="D76" s="34" t="s">
        <v>637</v>
      </c>
      <c r="E76" s="34" t="s">
        <v>638</v>
      </c>
      <c r="F76" s="36" t="s">
        <v>639</v>
      </c>
      <c r="G76" s="35" t="s">
        <v>39</v>
      </c>
      <c r="H76" s="35" t="s">
        <v>40</v>
      </c>
      <c r="I76" s="34"/>
      <c r="J76" s="34"/>
    </row>
    <row r="77" customFormat="1" ht="60" spans="1:10">
      <c r="A77" s="38" t="s">
        <v>640</v>
      </c>
      <c r="B77" s="34" t="s">
        <v>641</v>
      </c>
      <c r="C77" s="34" t="s">
        <v>642</v>
      </c>
      <c r="D77" s="34" t="s">
        <v>611</v>
      </c>
      <c r="E77" s="34" t="s">
        <v>643</v>
      </c>
      <c r="F77" s="36" t="s">
        <v>644</v>
      </c>
      <c r="G77" s="35" t="s">
        <v>39</v>
      </c>
      <c r="H77" s="35" t="s">
        <v>40</v>
      </c>
      <c r="I77" s="34"/>
      <c r="J77" s="34"/>
    </row>
    <row r="78" customFormat="1" ht="36" spans="1:10">
      <c r="A78" s="38" t="s">
        <v>645</v>
      </c>
      <c r="B78" s="34" t="s">
        <v>646</v>
      </c>
      <c r="C78" s="34" t="s">
        <v>647</v>
      </c>
      <c r="D78" s="34" t="s">
        <v>611</v>
      </c>
      <c r="E78" s="34" t="s">
        <v>648</v>
      </c>
      <c r="F78" s="36" t="s">
        <v>649</v>
      </c>
      <c r="G78" s="35" t="s">
        <v>39</v>
      </c>
      <c r="H78" s="35" t="s">
        <v>40</v>
      </c>
      <c r="I78" s="36"/>
      <c r="J78" s="34"/>
    </row>
    <row r="79" customFormat="1" ht="132" spans="1:10">
      <c r="A79" s="38" t="s">
        <v>650</v>
      </c>
      <c r="B79" s="34" t="s">
        <v>651</v>
      </c>
      <c r="C79" s="34" t="s">
        <v>652</v>
      </c>
      <c r="D79" s="34" t="s">
        <v>653</v>
      </c>
      <c r="E79" s="34" t="s">
        <v>654</v>
      </c>
      <c r="F79" s="36" t="s">
        <v>655</v>
      </c>
      <c r="G79" s="35" t="s">
        <v>39</v>
      </c>
      <c r="H79" s="35" t="s">
        <v>40</v>
      </c>
      <c r="I79" s="34"/>
      <c r="J79" s="34"/>
    </row>
    <row r="80" customFormat="1" ht="99" customHeight="1" spans="1:10">
      <c r="A80" s="38" t="s">
        <v>656</v>
      </c>
      <c r="B80" s="34" t="s">
        <v>657</v>
      </c>
      <c r="C80" s="34" t="s">
        <v>658</v>
      </c>
      <c r="D80" s="34" t="s">
        <v>659</v>
      </c>
      <c r="E80" s="34" t="s">
        <v>660</v>
      </c>
      <c r="F80" s="36" t="s">
        <v>661</v>
      </c>
      <c r="G80" s="35" t="s">
        <v>351</v>
      </c>
      <c r="H80" s="35" t="s">
        <v>352</v>
      </c>
      <c r="I80" s="36"/>
      <c r="J80" s="34"/>
    </row>
    <row r="81" customFormat="1" ht="96" spans="1:10">
      <c r="A81" s="38" t="s">
        <v>662</v>
      </c>
      <c r="B81" s="34" t="s">
        <v>657</v>
      </c>
      <c r="C81" s="34" t="s">
        <v>658</v>
      </c>
      <c r="D81" s="34" t="s">
        <v>663</v>
      </c>
      <c r="E81" s="34" t="s">
        <v>660</v>
      </c>
      <c r="F81" s="36" t="s">
        <v>664</v>
      </c>
      <c r="G81" s="35" t="s">
        <v>39</v>
      </c>
      <c r="H81" s="35" t="s">
        <v>40</v>
      </c>
      <c r="I81" s="34"/>
      <c r="J81" s="34"/>
    </row>
    <row r="82" customFormat="1" ht="107" customHeight="1" spans="1:10">
      <c r="A82" s="38" t="s">
        <v>665</v>
      </c>
      <c r="B82" s="34" t="s">
        <v>666</v>
      </c>
      <c r="C82" s="34" t="s">
        <v>667</v>
      </c>
      <c r="D82" s="34" t="s">
        <v>668</v>
      </c>
      <c r="E82" s="34" t="s">
        <v>669</v>
      </c>
      <c r="F82" s="36" t="s">
        <v>670</v>
      </c>
      <c r="G82" s="35" t="s">
        <v>39</v>
      </c>
      <c r="H82" s="35" t="s">
        <v>40</v>
      </c>
      <c r="I82" s="34"/>
      <c r="J82" s="34"/>
    </row>
    <row r="83" customFormat="1" ht="60" spans="1:10">
      <c r="A83" s="38" t="s">
        <v>671</v>
      </c>
      <c r="B83" s="34" t="s">
        <v>672</v>
      </c>
      <c r="C83" s="34" t="s">
        <v>673</v>
      </c>
      <c r="D83" s="34" t="s">
        <v>674</v>
      </c>
      <c r="E83" s="34" t="s">
        <v>675</v>
      </c>
      <c r="F83" s="36" t="s">
        <v>676</v>
      </c>
      <c r="G83" s="35" t="s">
        <v>351</v>
      </c>
      <c r="H83" s="35" t="s">
        <v>352</v>
      </c>
      <c r="I83" s="36"/>
      <c r="J83" s="34"/>
    </row>
    <row r="84" customFormat="1" ht="60" spans="1:10">
      <c r="A84" s="38" t="s">
        <v>677</v>
      </c>
      <c r="B84" s="34" t="s">
        <v>672</v>
      </c>
      <c r="C84" s="34" t="s">
        <v>673</v>
      </c>
      <c r="D84" s="34" t="s">
        <v>678</v>
      </c>
      <c r="E84" s="34" t="s">
        <v>675</v>
      </c>
      <c r="F84" s="36" t="s">
        <v>679</v>
      </c>
      <c r="G84" s="35" t="s">
        <v>39</v>
      </c>
      <c r="H84" s="35" t="s">
        <v>40</v>
      </c>
      <c r="I84" s="34"/>
      <c r="J84" s="34"/>
    </row>
    <row r="85" customFormat="1" ht="24" spans="1:10">
      <c r="A85" s="38" t="s">
        <v>680</v>
      </c>
      <c r="B85" s="34" t="s">
        <v>672</v>
      </c>
      <c r="C85" s="34" t="s">
        <v>681</v>
      </c>
      <c r="D85" s="34" t="s">
        <v>49</v>
      </c>
      <c r="E85" s="34" t="s">
        <v>596</v>
      </c>
      <c r="F85" s="36" t="s">
        <v>682</v>
      </c>
      <c r="G85" s="35" t="s">
        <v>39</v>
      </c>
      <c r="H85" s="35" t="s">
        <v>40</v>
      </c>
      <c r="I85" s="34"/>
      <c r="J85" s="34"/>
    </row>
    <row r="86" customFormat="1" ht="48" spans="1:10">
      <c r="A86" s="38" t="s">
        <v>683</v>
      </c>
      <c r="B86" s="34" t="s">
        <v>672</v>
      </c>
      <c r="C86" s="34" t="s">
        <v>681</v>
      </c>
      <c r="D86" s="34" t="s">
        <v>49</v>
      </c>
      <c r="E86" s="34" t="s">
        <v>684</v>
      </c>
      <c r="F86" s="36" t="s">
        <v>685</v>
      </c>
      <c r="G86" s="35" t="s">
        <v>39</v>
      </c>
      <c r="H86" s="35" t="s">
        <v>40</v>
      </c>
      <c r="I86" s="34"/>
      <c r="J86" s="34"/>
    </row>
    <row r="87" customFormat="1" ht="72" spans="1:10">
      <c r="A87" s="38" t="s">
        <v>686</v>
      </c>
      <c r="B87" s="34" t="s">
        <v>672</v>
      </c>
      <c r="C87" s="34" t="s">
        <v>681</v>
      </c>
      <c r="D87" s="34" t="s">
        <v>49</v>
      </c>
      <c r="E87" s="34" t="s">
        <v>687</v>
      </c>
      <c r="F87" s="36" t="s">
        <v>688</v>
      </c>
      <c r="G87" s="35" t="s">
        <v>39</v>
      </c>
      <c r="H87" s="35" t="s">
        <v>40</v>
      </c>
      <c r="I87" s="34"/>
      <c r="J87" s="34"/>
    </row>
    <row r="88" customFormat="1" ht="108" spans="1:10">
      <c r="A88" s="38" t="s">
        <v>689</v>
      </c>
      <c r="B88" s="34" t="s">
        <v>690</v>
      </c>
      <c r="C88" s="34" t="s">
        <v>691</v>
      </c>
      <c r="D88" s="34" t="s">
        <v>591</v>
      </c>
      <c r="E88" s="34" t="s">
        <v>692</v>
      </c>
      <c r="F88" s="36" t="s">
        <v>693</v>
      </c>
      <c r="G88" s="35" t="s">
        <v>39</v>
      </c>
      <c r="H88" s="35" t="s">
        <v>40</v>
      </c>
      <c r="I88" s="34"/>
      <c r="J88" s="34"/>
    </row>
    <row r="89" s="39" customFormat="1" ht="48" spans="1:10">
      <c r="A89" s="38" t="s">
        <v>694</v>
      </c>
      <c r="B89" s="36" t="s">
        <v>695</v>
      </c>
      <c r="C89" s="36" t="s">
        <v>696</v>
      </c>
      <c r="D89" s="36" t="s">
        <v>697</v>
      </c>
      <c r="E89" s="36" t="s">
        <v>698</v>
      </c>
      <c r="F89" s="36" t="s">
        <v>699</v>
      </c>
      <c r="G89" s="35" t="s">
        <v>39</v>
      </c>
      <c r="H89" s="35" t="s">
        <v>40</v>
      </c>
      <c r="I89" s="36"/>
      <c r="J89" s="36"/>
    </row>
    <row r="90" customFormat="1" ht="48" spans="1:10">
      <c r="A90" s="38" t="s">
        <v>700</v>
      </c>
      <c r="B90" s="34" t="s">
        <v>701</v>
      </c>
      <c r="C90" s="34" t="s">
        <v>702</v>
      </c>
      <c r="D90" s="34" t="s">
        <v>697</v>
      </c>
      <c r="E90" s="34" t="s">
        <v>703</v>
      </c>
      <c r="F90" s="36" t="s">
        <v>704</v>
      </c>
      <c r="G90" s="35" t="s">
        <v>39</v>
      </c>
      <c r="H90" s="35" t="s">
        <v>40</v>
      </c>
      <c r="I90" s="34"/>
      <c r="J90" s="34"/>
    </row>
    <row r="91" customFormat="1" ht="72" spans="1:10">
      <c r="A91" s="38" t="s">
        <v>705</v>
      </c>
      <c r="B91" s="34" t="s">
        <v>701</v>
      </c>
      <c r="C91" s="34" t="s">
        <v>49</v>
      </c>
      <c r="D91" s="34" t="s">
        <v>706</v>
      </c>
      <c r="E91" s="34" t="s">
        <v>707</v>
      </c>
      <c r="F91" s="36" t="s">
        <v>708</v>
      </c>
      <c r="G91" s="35" t="s">
        <v>351</v>
      </c>
      <c r="H91" s="35" t="s">
        <v>352</v>
      </c>
      <c r="I91" s="34"/>
      <c r="J91" s="34"/>
    </row>
    <row r="92" customFormat="1" ht="48" spans="1:10">
      <c r="A92" s="38" t="s">
        <v>709</v>
      </c>
      <c r="B92" s="34" t="s">
        <v>701</v>
      </c>
      <c r="C92" s="34" t="s">
        <v>49</v>
      </c>
      <c r="D92" s="34" t="s">
        <v>710</v>
      </c>
      <c r="E92" s="34" t="s">
        <v>707</v>
      </c>
      <c r="F92" s="36" t="s">
        <v>711</v>
      </c>
      <c r="G92" s="35" t="s">
        <v>39</v>
      </c>
      <c r="H92" s="35" t="s">
        <v>40</v>
      </c>
      <c r="I92" s="34"/>
      <c r="J92" s="34"/>
    </row>
    <row r="93" s="39" customFormat="1" ht="48" spans="1:10">
      <c r="A93" s="38" t="s">
        <v>712</v>
      </c>
      <c r="B93" s="36" t="s">
        <v>713</v>
      </c>
      <c r="C93" s="36" t="s">
        <v>714</v>
      </c>
      <c r="D93" s="36" t="s">
        <v>715</v>
      </c>
      <c r="E93" s="36" t="s">
        <v>716</v>
      </c>
      <c r="F93" s="36" t="s">
        <v>717</v>
      </c>
      <c r="G93" s="35" t="s">
        <v>351</v>
      </c>
      <c r="H93" s="35" t="s">
        <v>352</v>
      </c>
      <c r="I93" s="36"/>
      <c r="J93" s="36"/>
    </row>
    <row r="94" s="39" customFormat="1" ht="48" spans="1:10">
      <c r="A94" s="38" t="s">
        <v>718</v>
      </c>
      <c r="B94" s="36" t="s">
        <v>713</v>
      </c>
      <c r="C94" s="36" t="s">
        <v>714</v>
      </c>
      <c r="D94" s="36" t="s">
        <v>697</v>
      </c>
      <c r="E94" s="36" t="s">
        <v>716</v>
      </c>
      <c r="F94" s="36" t="s">
        <v>719</v>
      </c>
      <c r="G94" s="35" t="s">
        <v>39</v>
      </c>
      <c r="H94" s="35" t="s">
        <v>40</v>
      </c>
      <c r="I94" s="36"/>
      <c r="J94" s="36"/>
    </row>
    <row r="95" s="39" customFormat="1" ht="48" spans="1:10">
      <c r="A95" s="38" t="s">
        <v>720</v>
      </c>
      <c r="B95" s="36" t="s">
        <v>721</v>
      </c>
      <c r="C95" s="36" t="s">
        <v>722</v>
      </c>
      <c r="D95" s="36" t="s">
        <v>697</v>
      </c>
      <c r="E95" s="36" t="s">
        <v>723</v>
      </c>
      <c r="F95" s="36" t="s">
        <v>724</v>
      </c>
      <c r="G95" s="35" t="s">
        <v>39</v>
      </c>
      <c r="H95" s="35" t="s">
        <v>40</v>
      </c>
      <c r="I95" s="36"/>
      <c r="J95" s="36"/>
    </row>
    <row r="96" customFormat="1" ht="72" spans="1:10">
      <c r="A96" s="38" t="s">
        <v>725</v>
      </c>
      <c r="B96" s="34" t="s">
        <v>726</v>
      </c>
      <c r="C96" s="34" t="s">
        <v>727</v>
      </c>
      <c r="D96" s="34" t="s">
        <v>126</v>
      </c>
      <c r="E96" s="34" t="s">
        <v>728</v>
      </c>
      <c r="F96" s="36" t="s">
        <v>729</v>
      </c>
      <c r="G96" s="35" t="s">
        <v>39</v>
      </c>
      <c r="H96" s="35" t="s">
        <v>40</v>
      </c>
      <c r="I96" s="34"/>
      <c r="J96" s="34"/>
    </row>
    <row r="97" customFormat="1" ht="36" spans="1:10">
      <c r="A97" s="38" t="s">
        <v>730</v>
      </c>
      <c r="B97" s="34" t="s">
        <v>731</v>
      </c>
      <c r="C97" s="34" t="s">
        <v>732</v>
      </c>
      <c r="D97" s="34" t="s">
        <v>126</v>
      </c>
      <c r="E97" s="34" t="s">
        <v>733</v>
      </c>
      <c r="F97" s="36" t="s">
        <v>734</v>
      </c>
      <c r="G97" s="35" t="s">
        <v>39</v>
      </c>
      <c r="H97" s="35" t="s">
        <v>40</v>
      </c>
      <c r="I97" s="34"/>
      <c r="J97" s="34"/>
    </row>
    <row r="98" customFormat="1" ht="36" spans="1:10">
      <c r="A98" s="38" t="s">
        <v>735</v>
      </c>
      <c r="B98" s="34" t="s">
        <v>726</v>
      </c>
      <c r="C98" s="34" t="s">
        <v>736</v>
      </c>
      <c r="D98" s="34" t="s">
        <v>737</v>
      </c>
      <c r="E98" s="34" t="s">
        <v>738</v>
      </c>
      <c r="F98" s="36" t="s">
        <v>739</v>
      </c>
      <c r="G98" s="35" t="s">
        <v>39</v>
      </c>
      <c r="H98" s="35" t="s">
        <v>40</v>
      </c>
      <c r="I98" s="34"/>
      <c r="J98" s="34"/>
    </row>
    <row r="99" customFormat="1" ht="24" spans="1:10">
      <c r="A99" s="38" t="s">
        <v>740</v>
      </c>
      <c r="B99" s="34" t="s">
        <v>741</v>
      </c>
      <c r="C99" s="34" t="s">
        <v>742</v>
      </c>
      <c r="D99" s="34" t="s">
        <v>126</v>
      </c>
      <c r="E99" s="34" t="s">
        <v>743</v>
      </c>
      <c r="F99" s="36" t="s">
        <v>744</v>
      </c>
      <c r="G99" s="35" t="s">
        <v>39</v>
      </c>
      <c r="H99" s="35" t="s">
        <v>40</v>
      </c>
      <c r="I99" s="34"/>
      <c r="J99" s="34"/>
    </row>
    <row r="100" customFormat="1" ht="48" spans="1:10">
      <c r="A100" s="38" t="s">
        <v>745</v>
      </c>
      <c r="B100" s="34" t="s">
        <v>746</v>
      </c>
      <c r="C100" s="34" t="s">
        <v>747</v>
      </c>
      <c r="D100" s="34" t="s">
        <v>126</v>
      </c>
      <c r="E100" s="34" t="s">
        <v>748</v>
      </c>
      <c r="F100" s="36" t="s">
        <v>749</v>
      </c>
      <c r="G100" s="35" t="s">
        <v>39</v>
      </c>
      <c r="H100" s="35" t="s">
        <v>40</v>
      </c>
      <c r="I100" s="34"/>
      <c r="J100" s="34"/>
    </row>
    <row r="101" customFormat="1" ht="48" spans="1:10">
      <c r="A101" s="38" t="s">
        <v>750</v>
      </c>
      <c r="B101" s="34" t="s">
        <v>751</v>
      </c>
      <c r="C101" s="34" t="s">
        <v>752</v>
      </c>
      <c r="D101" s="34" t="s">
        <v>753</v>
      </c>
      <c r="E101" s="34" t="s">
        <v>754</v>
      </c>
      <c r="F101" s="36" t="s">
        <v>755</v>
      </c>
      <c r="G101" s="35" t="s">
        <v>39</v>
      </c>
      <c r="H101" s="35" t="s">
        <v>40</v>
      </c>
      <c r="I101" s="34"/>
      <c r="J101" s="34"/>
    </row>
    <row r="102" customFormat="1" ht="36" spans="1:10">
      <c r="A102" s="38" t="s">
        <v>756</v>
      </c>
      <c r="B102" s="34" t="s">
        <v>757</v>
      </c>
      <c r="C102" s="34" t="s">
        <v>758</v>
      </c>
      <c r="D102" s="34" t="s">
        <v>759</v>
      </c>
      <c r="E102" s="34" t="s">
        <v>760</v>
      </c>
      <c r="F102" s="36" t="s">
        <v>761</v>
      </c>
      <c r="G102" s="35" t="s">
        <v>39</v>
      </c>
      <c r="H102" s="35" t="s">
        <v>40</v>
      </c>
      <c r="I102" s="34"/>
      <c r="J102" s="34"/>
    </row>
    <row r="103" customFormat="1" ht="108" spans="1:10">
      <c r="A103" s="38" t="s">
        <v>762</v>
      </c>
      <c r="B103" s="34" t="s">
        <v>763</v>
      </c>
      <c r="C103" s="34" t="s">
        <v>764</v>
      </c>
      <c r="D103" s="34" t="s">
        <v>765</v>
      </c>
      <c r="E103" s="34" t="s">
        <v>766</v>
      </c>
      <c r="F103" s="36" t="s">
        <v>767</v>
      </c>
      <c r="G103" s="35" t="s">
        <v>39</v>
      </c>
      <c r="H103" s="35" t="s">
        <v>40</v>
      </c>
      <c r="I103" s="34"/>
      <c r="J103" s="34"/>
    </row>
    <row r="104" customFormat="1" ht="120" spans="1:10">
      <c r="A104" s="38" t="s">
        <v>768</v>
      </c>
      <c r="B104" s="34" t="s">
        <v>769</v>
      </c>
      <c r="C104" s="34" t="s">
        <v>770</v>
      </c>
      <c r="D104" s="34" t="s">
        <v>771</v>
      </c>
      <c r="E104" s="34" t="s">
        <v>772</v>
      </c>
      <c r="F104" s="36" t="s">
        <v>773</v>
      </c>
      <c r="G104" s="35" t="s">
        <v>39</v>
      </c>
      <c r="H104" s="35" t="s">
        <v>40</v>
      </c>
      <c r="I104" s="34"/>
      <c r="J104" s="34"/>
    </row>
    <row r="105" customFormat="1" ht="48" spans="1:10">
      <c r="A105" s="38" t="s">
        <v>774</v>
      </c>
      <c r="B105" s="34" t="s">
        <v>775</v>
      </c>
      <c r="C105" s="34" t="s">
        <v>776</v>
      </c>
      <c r="D105" s="34" t="s">
        <v>777</v>
      </c>
      <c r="E105" s="34" t="s">
        <v>778</v>
      </c>
      <c r="F105" s="36" t="s">
        <v>779</v>
      </c>
      <c r="G105" s="35" t="s">
        <v>351</v>
      </c>
      <c r="H105" s="35" t="s">
        <v>418</v>
      </c>
      <c r="I105" s="34"/>
      <c r="J105" s="34"/>
    </row>
    <row r="106" customFormat="1" ht="72" spans="1:10">
      <c r="A106" s="38" t="s">
        <v>780</v>
      </c>
      <c r="B106" s="34" t="s">
        <v>775</v>
      </c>
      <c r="C106" s="34" t="s">
        <v>776</v>
      </c>
      <c r="D106" s="34" t="s">
        <v>771</v>
      </c>
      <c r="E106" s="34" t="s">
        <v>778</v>
      </c>
      <c r="F106" s="36" t="s">
        <v>781</v>
      </c>
      <c r="G106" s="35" t="s">
        <v>39</v>
      </c>
      <c r="H106" s="35" t="s">
        <v>40</v>
      </c>
      <c r="I106" s="34"/>
      <c r="J106" s="34"/>
    </row>
    <row r="107" customFormat="1" ht="48" spans="1:10">
      <c r="A107" s="38" t="s">
        <v>782</v>
      </c>
      <c r="B107" s="34" t="s">
        <v>775</v>
      </c>
      <c r="C107" s="34" t="s">
        <v>776</v>
      </c>
      <c r="D107" s="34" t="s">
        <v>771</v>
      </c>
      <c r="E107" s="34" t="s">
        <v>783</v>
      </c>
      <c r="F107" s="36" t="s">
        <v>784</v>
      </c>
      <c r="G107" s="35" t="s">
        <v>39</v>
      </c>
      <c r="H107" s="35" t="s">
        <v>40</v>
      </c>
      <c r="I107" s="34"/>
      <c r="J107" s="34"/>
    </row>
    <row r="108" customFormat="1" ht="48" spans="1:10">
      <c r="A108" s="38" t="s">
        <v>785</v>
      </c>
      <c r="B108" s="34" t="s">
        <v>786</v>
      </c>
      <c r="C108" s="34" t="s">
        <v>787</v>
      </c>
      <c r="D108" s="34" t="s">
        <v>788</v>
      </c>
      <c r="E108" s="34" t="s">
        <v>789</v>
      </c>
      <c r="F108" s="36" t="s">
        <v>790</v>
      </c>
      <c r="G108" s="35" t="s">
        <v>351</v>
      </c>
      <c r="H108" s="35" t="s">
        <v>352</v>
      </c>
      <c r="I108" s="34"/>
      <c r="J108" s="34"/>
    </row>
    <row r="109" customFormat="1" ht="36" spans="1:10">
      <c r="A109" s="38" t="s">
        <v>791</v>
      </c>
      <c r="B109" s="34" t="s">
        <v>786</v>
      </c>
      <c r="C109" s="34" t="s">
        <v>787</v>
      </c>
      <c r="D109" s="34" t="s">
        <v>792</v>
      </c>
      <c r="E109" s="34" t="s">
        <v>789</v>
      </c>
      <c r="F109" s="36" t="s">
        <v>793</v>
      </c>
      <c r="G109" s="35" t="s">
        <v>39</v>
      </c>
      <c r="H109" s="35" t="s">
        <v>40</v>
      </c>
      <c r="I109" s="34"/>
      <c r="J109" s="34"/>
    </row>
    <row r="110" customFormat="1" ht="60" spans="1:10">
      <c r="A110" s="38" t="s">
        <v>794</v>
      </c>
      <c r="B110" s="34" t="s">
        <v>795</v>
      </c>
      <c r="C110" s="34" t="s">
        <v>796</v>
      </c>
      <c r="D110" s="34" t="s">
        <v>797</v>
      </c>
      <c r="E110" s="34" t="s">
        <v>798</v>
      </c>
      <c r="F110" s="36" t="s">
        <v>799</v>
      </c>
      <c r="G110" s="35" t="s">
        <v>39</v>
      </c>
      <c r="H110" s="35" t="s">
        <v>40</v>
      </c>
      <c r="I110" s="34"/>
      <c r="J110" s="34"/>
    </row>
  </sheetData>
  <mergeCells count="19">
    <mergeCell ref="E1:G1"/>
    <mergeCell ref="F2:G2"/>
    <mergeCell ref="F3:G3"/>
    <mergeCell ref="F4:G4"/>
    <mergeCell ref="F5:G5"/>
    <mergeCell ref="F6:G6"/>
    <mergeCell ref="F7:G7"/>
    <mergeCell ref="F8:G8"/>
    <mergeCell ref="B9:F9"/>
    <mergeCell ref="A7:A8"/>
    <mergeCell ref="D1:D3"/>
    <mergeCell ref="E2:E3"/>
    <mergeCell ref="E4:E8"/>
    <mergeCell ref="G9:G10"/>
    <mergeCell ref="H9:H10"/>
    <mergeCell ref="I9:I10"/>
    <mergeCell ref="J9:J10"/>
    <mergeCell ref="B7:D8"/>
    <mergeCell ref="A1:C3"/>
  </mergeCells>
  <conditionalFormatting sqref="G12">
    <cfRule type="cellIs" dxfId="0" priority="207" stopIfTrue="1" operator="equal">
      <formula>"O"</formula>
    </cfRule>
    <cfRule type="cellIs" dxfId="1" priority="206" stopIfTrue="1" operator="equal">
      <formula>"M"</formula>
    </cfRule>
  </conditionalFormatting>
  <conditionalFormatting sqref="H12">
    <cfRule type="cellIs" dxfId="2" priority="210" stopIfTrue="1" operator="equal">
      <formula>"U"</formula>
    </cfRule>
    <cfRule type="cellIs" dxfId="3" priority="209" stopIfTrue="1" operator="equal">
      <formula>"F"</formula>
    </cfRule>
    <cfRule type="cellIs" dxfId="4" priority="208" stopIfTrue="1" operator="equal">
      <formula>"P"</formula>
    </cfRule>
  </conditionalFormatting>
  <conditionalFormatting sqref="G14">
    <cfRule type="cellIs" dxfId="0" priority="202" stopIfTrue="1" operator="equal">
      <formula>"O"</formula>
    </cfRule>
    <cfRule type="cellIs" dxfId="1" priority="201" stopIfTrue="1" operator="equal">
      <formula>"M"</formula>
    </cfRule>
  </conditionalFormatting>
  <conditionalFormatting sqref="H14">
    <cfRule type="cellIs" dxfId="2" priority="205" stopIfTrue="1" operator="equal">
      <formula>"U"</formula>
    </cfRule>
    <cfRule type="cellIs" dxfId="3" priority="204" stopIfTrue="1" operator="equal">
      <formula>"F"</formula>
    </cfRule>
    <cfRule type="cellIs" dxfId="4" priority="203" stopIfTrue="1" operator="equal">
      <formula>"P"</formula>
    </cfRule>
  </conditionalFormatting>
  <conditionalFormatting sqref="G15">
    <cfRule type="cellIs" dxfId="1" priority="566" stopIfTrue="1" operator="equal">
      <formula>"M"</formula>
    </cfRule>
    <cfRule type="cellIs" dxfId="0" priority="567" stopIfTrue="1" operator="equal">
      <formula>"O"</formula>
    </cfRule>
  </conditionalFormatting>
  <conditionalFormatting sqref="H15">
    <cfRule type="cellIs" dxfId="4" priority="568" stopIfTrue="1" operator="equal">
      <formula>"P"</formula>
    </cfRule>
    <cfRule type="cellIs" dxfId="3" priority="569" stopIfTrue="1" operator="equal">
      <formula>"F"</formula>
    </cfRule>
    <cfRule type="cellIs" dxfId="2" priority="570" stopIfTrue="1" operator="equal">
      <formula>"U"</formula>
    </cfRule>
  </conditionalFormatting>
  <conditionalFormatting sqref="G16">
    <cfRule type="cellIs" dxfId="1" priority="561" stopIfTrue="1" operator="equal">
      <formula>"M"</formula>
    </cfRule>
    <cfRule type="cellIs" dxfId="0" priority="562" stopIfTrue="1" operator="equal">
      <formula>"O"</formula>
    </cfRule>
  </conditionalFormatting>
  <conditionalFormatting sqref="H16">
    <cfRule type="cellIs" dxfId="4" priority="563" stopIfTrue="1" operator="equal">
      <formula>"P"</formula>
    </cfRule>
    <cfRule type="cellIs" dxfId="3" priority="564" stopIfTrue="1" operator="equal">
      <formula>"F"</formula>
    </cfRule>
    <cfRule type="cellIs" dxfId="2" priority="565" stopIfTrue="1" operator="equal">
      <formula>"U"</formula>
    </cfRule>
  </conditionalFormatting>
  <conditionalFormatting sqref="G17">
    <cfRule type="cellIs" dxfId="1" priority="356" stopIfTrue="1" operator="equal">
      <formula>"M"</formula>
    </cfRule>
    <cfRule type="cellIs" dxfId="0" priority="357" stopIfTrue="1" operator="equal">
      <formula>"O"</formula>
    </cfRule>
  </conditionalFormatting>
  <conditionalFormatting sqref="H17">
    <cfRule type="cellIs" dxfId="4" priority="358" stopIfTrue="1" operator="equal">
      <formula>"P"</formula>
    </cfRule>
    <cfRule type="cellIs" dxfId="3" priority="359" stopIfTrue="1" operator="equal">
      <formula>"F"</formula>
    </cfRule>
    <cfRule type="cellIs" dxfId="2" priority="360" stopIfTrue="1" operator="equal">
      <formula>"U"</formula>
    </cfRule>
  </conditionalFormatting>
  <conditionalFormatting sqref="G18">
    <cfRule type="cellIs" dxfId="1" priority="351" stopIfTrue="1" operator="equal">
      <formula>"M"</formula>
    </cfRule>
    <cfRule type="cellIs" dxfId="0" priority="352" stopIfTrue="1" operator="equal">
      <formula>"O"</formula>
    </cfRule>
  </conditionalFormatting>
  <conditionalFormatting sqref="H18">
    <cfRule type="cellIs" dxfId="4" priority="353" stopIfTrue="1" operator="equal">
      <formula>"P"</formula>
    </cfRule>
    <cfRule type="cellIs" dxfId="3" priority="354" stopIfTrue="1" operator="equal">
      <formula>"F"</formula>
    </cfRule>
    <cfRule type="cellIs" dxfId="2" priority="355" stopIfTrue="1" operator="equal">
      <formula>"U"</formula>
    </cfRule>
  </conditionalFormatting>
  <conditionalFormatting sqref="G19">
    <cfRule type="cellIs" dxfId="1" priority="556" stopIfTrue="1" operator="equal">
      <formula>"M"</formula>
    </cfRule>
    <cfRule type="cellIs" dxfId="0" priority="557" stopIfTrue="1" operator="equal">
      <formula>"O"</formula>
    </cfRule>
  </conditionalFormatting>
  <conditionalFormatting sqref="H19">
    <cfRule type="cellIs" dxfId="4" priority="558" stopIfTrue="1" operator="equal">
      <formula>"P"</formula>
    </cfRule>
    <cfRule type="cellIs" dxfId="3" priority="559" stopIfTrue="1" operator="equal">
      <formula>"F"</formula>
    </cfRule>
    <cfRule type="cellIs" dxfId="2" priority="560" stopIfTrue="1" operator="equal">
      <formula>"U"</formula>
    </cfRule>
  </conditionalFormatting>
  <conditionalFormatting sqref="G20">
    <cfRule type="cellIs" dxfId="1" priority="196" stopIfTrue="1" operator="equal">
      <formula>"M"</formula>
    </cfRule>
    <cfRule type="cellIs" dxfId="0" priority="197" stopIfTrue="1" operator="equal">
      <formula>"O"</formula>
    </cfRule>
  </conditionalFormatting>
  <conditionalFormatting sqref="H20">
    <cfRule type="cellIs" dxfId="4" priority="198" stopIfTrue="1" operator="equal">
      <formula>"P"</formula>
    </cfRule>
    <cfRule type="cellIs" dxfId="3" priority="199" stopIfTrue="1" operator="equal">
      <formula>"F"</formula>
    </cfRule>
    <cfRule type="cellIs" dxfId="2" priority="200" stopIfTrue="1" operator="equal">
      <formula>"U"</formula>
    </cfRule>
  </conditionalFormatting>
  <conditionalFormatting sqref="G21">
    <cfRule type="cellIs" dxfId="1" priority="361" stopIfTrue="1" operator="equal">
      <formula>"M"</formula>
    </cfRule>
    <cfRule type="cellIs" dxfId="0" priority="362" stopIfTrue="1" operator="equal">
      <formula>"O"</formula>
    </cfRule>
  </conditionalFormatting>
  <conditionalFormatting sqref="H21">
    <cfRule type="cellIs" dxfId="4" priority="363" stopIfTrue="1" operator="equal">
      <formula>"P"</formula>
    </cfRule>
    <cfRule type="cellIs" dxfId="3" priority="364" stopIfTrue="1" operator="equal">
      <formula>"F"</formula>
    </cfRule>
    <cfRule type="cellIs" dxfId="2" priority="365" stopIfTrue="1" operator="equal">
      <formula>"U"</formula>
    </cfRule>
  </conditionalFormatting>
  <conditionalFormatting sqref="G23">
    <cfRule type="cellIs" dxfId="1" priority="531" stopIfTrue="1" operator="equal">
      <formula>"M"</formula>
    </cfRule>
    <cfRule type="cellIs" dxfId="0" priority="532" stopIfTrue="1" operator="equal">
      <formula>"O"</formula>
    </cfRule>
  </conditionalFormatting>
  <conditionalFormatting sqref="H23">
    <cfRule type="cellIs" dxfId="4" priority="533" stopIfTrue="1" operator="equal">
      <formula>"P"</formula>
    </cfRule>
    <cfRule type="cellIs" dxfId="3" priority="534" stopIfTrue="1" operator="equal">
      <formula>"F"</formula>
    </cfRule>
    <cfRule type="cellIs" dxfId="2" priority="535" stopIfTrue="1" operator="equal">
      <formula>"U"</formula>
    </cfRule>
  </conditionalFormatting>
  <conditionalFormatting sqref="G24">
    <cfRule type="cellIs" dxfId="1" priority="526" stopIfTrue="1" operator="equal">
      <formula>"M"</formula>
    </cfRule>
    <cfRule type="cellIs" dxfId="0" priority="527" stopIfTrue="1" operator="equal">
      <formula>"O"</formula>
    </cfRule>
  </conditionalFormatting>
  <conditionalFormatting sqref="H24">
    <cfRule type="cellIs" dxfId="4" priority="528" stopIfTrue="1" operator="equal">
      <formula>"P"</formula>
    </cfRule>
    <cfRule type="cellIs" dxfId="3" priority="529" stopIfTrue="1" operator="equal">
      <formula>"F"</formula>
    </cfRule>
    <cfRule type="cellIs" dxfId="2" priority="530" stopIfTrue="1" operator="equal">
      <formula>"U"</formula>
    </cfRule>
  </conditionalFormatting>
  <conditionalFormatting sqref="G25">
    <cfRule type="cellIs" dxfId="1" priority="191" stopIfTrue="1" operator="equal">
      <formula>"M"</formula>
    </cfRule>
    <cfRule type="cellIs" dxfId="0" priority="192" stopIfTrue="1" operator="equal">
      <formula>"O"</formula>
    </cfRule>
  </conditionalFormatting>
  <conditionalFormatting sqref="H25">
    <cfRule type="cellIs" dxfId="4" priority="193" stopIfTrue="1" operator="equal">
      <formula>"P"</formula>
    </cfRule>
    <cfRule type="cellIs" dxfId="3" priority="194" stopIfTrue="1" operator="equal">
      <formula>"F"</formula>
    </cfRule>
    <cfRule type="cellIs" dxfId="2" priority="195" stopIfTrue="1" operator="equal">
      <formula>"U"</formula>
    </cfRule>
  </conditionalFormatting>
  <conditionalFormatting sqref="G26">
    <cfRule type="cellIs" dxfId="1" priority="521" stopIfTrue="1" operator="equal">
      <formula>"M"</formula>
    </cfRule>
    <cfRule type="cellIs" dxfId="0" priority="522" stopIfTrue="1" operator="equal">
      <formula>"O"</formula>
    </cfRule>
  </conditionalFormatting>
  <conditionalFormatting sqref="H26">
    <cfRule type="cellIs" dxfId="4" priority="523" stopIfTrue="1" operator="equal">
      <formula>"P"</formula>
    </cfRule>
    <cfRule type="cellIs" dxfId="3" priority="524" stopIfTrue="1" operator="equal">
      <formula>"F"</formula>
    </cfRule>
    <cfRule type="cellIs" dxfId="2" priority="525" stopIfTrue="1" operator="equal">
      <formula>"U"</formula>
    </cfRule>
  </conditionalFormatting>
  <conditionalFormatting sqref="G27">
    <cfRule type="cellIs" dxfId="1" priority="516" stopIfTrue="1" operator="equal">
      <formula>"M"</formula>
    </cfRule>
    <cfRule type="cellIs" dxfId="0" priority="517" stopIfTrue="1" operator="equal">
      <formula>"O"</formula>
    </cfRule>
  </conditionalFormatting>
  <conditionalFormatting sqref="H27">
    <cfRule type="cellIs" dxfId="4" priority="518" stopIfTrue="1" operator="equal">
      <formula>"P"</formula>
    </cfRule>
    <cfRule type="cellIs" dxfId="3" priority="519" stopIfTrue="1" operator="equal">
      <formula>"F"</formula>
    </cfRule>
    <cfRule type="cellIs" dxfId="2" priority="520" stopIfTrue="1" operator="equal">
      <formula>"U"</formula>
    </cfRule>
  </conditionalFormatting>
  <conditionalFormatting sqref="G28">
    <cfRule type="cellIs" dxfId="1" priority="186" stopIfTrue="1" operator="equal">
      <formula>"M"</formula>
    </cfRule>
    <cfRule type="cellIs" dxfId="0" priority="187" stopIfTrue="1" operator="equal">
      <formula>"O"</formula>
    </cfRule>
  </conditionalFormatting>
  <conditionalFormatting sqref="H28">
    <cfRule type="cellIs" dxfId="4" priority="188" stopIfTrue="1" operator="equal">
      <formula>"P"</formula>
    </cfRule>
    <cfRule type="cellIs" dxfId="3" priority="189" stopIfTrue="1" operator="equal">
      <formula>"F"</formula>
    </cfRule>
    <cfRule type="cellIs" dxfId="2" priority="190" stopIfTrue="1" operator="equal">
      <formula>"U"</formula>
    </cfRule>
  </conditionalFormatting>
  <conditionalFormatting sqref="G29">
    <cfRule type="cellIs" dxfId="1" priority="511" stopIfTrue="1" operator="equal">
      <formula>"M"</formula>
    </cfRule>
    <cfRule type="cellIs" dxfId="0" priority="512" stopIfTrue="1" operator="equal">
      <formula>"O"</formula>
    </cfRule>
  </conditionalFormatting>
  <conditionalFormatting sqref="H29">
    <cfRule type="cellIs" dxfId="4" priority="513" stopIfTrue="1" operator="equal">
      <formula>"P"</formula>
    </cfRule>
    <cfRule type="cellIs" dxfId="3" priority="514" stopIfTrue="1" operator="equal">
      <formula>"F"</formula>
    </cfRule>
    <cfRule type="cellIs" dxfId="2" priority="515" stopIfTrue="1" operator="equal">
      <formula>"U"</formula>
    </cfRule>
  </conditionalFormatting>
  <conditionalFormatting sqref="G30">
    <cfRule type="cellIs" dxfId="1" priority="81" stopIfTrue="1" operator="equal">
      <formula>"M"</formula>
    </cfRule>
    <cfRule type="cellIs" dxfId="0" priority="82" stopIfTrue="1" operator="equal">
      <formula>"O"</formula>
    </cfRule>
  </conditionalFormatting>
  <conditionalFormatting sqref="H30">
    <cfRule type="cellIs" dxfId="4" priority="83" stopIfTrue="1" operator="equal">
      <formula>"P"</formula>
    </cfRule>
    <cfRule type="cellIs" dxfId="3" priority="84" stopIfTrue="1" operator="equal">
      <formula>"F"</formula>
    </cfRule>
    <cfRule type="cellIs" dxfId="2" priority="85" stopIfTrue="1" operator="equal">
      <formula>"U"</formula>
    </cfRule>
  </conditionalFormatting>
  <conditionalFormatting sqref="G31">
    <cfRule type="cellIs" dxfId="0" priority="12" stopIfTrue="1" operator="equal">
      <formula>"O"</formula>
    </cfRule>
    <cfRule type="cellIs" dxfId="1" priority="11" stopIfTrue="1" operator="equal">
      <formula>"M"</formula>
    </cfRule>
  </conditionalFormatting>
  <conditionalFormatting sqref="H31">
    <cfRule type="cellIs" dxfId="2" priority="15" stopIfTrue="1" operator="equal">
      <formula>"U"</formula>
    </cfRule>
    <cfRule type="cellIs" dxfId="3" priority="14" stopIfTrue="1" operator="equal">
      <formula>"F"</formula>
    </cfRule>
    <cfRule type="cellIs" dxfId="4" priority="13" stopIfTrue="1" operator="equal">
      <formula>"P"</formula>
    </cfRule>
  </conditionalFormatting>
  <conditionalFormatting sqref="G32">
    <cfRule type="cellIs" dxfId="1" priority="506" stopIfTrue="1" operator="equal">
      <formula>"M"</formula>
    </cfRule>
    <cfRule type="cellIs" dxfId="0" priority="507" stopIfTrue="1" operator="equal">
      <formula>"O"</formula>
    </cfRule>
  </conditionalFormatting>
  <conditionalFormatting sqref="H32">
    <cfRule type="cellIs" dxfId="4" priority="508" stopIfTrue="1" operator="equal">
      <formula>"P"</formula>
    </cfRule>
    <cfRule type="cellIs" dxfId="3" priority="509" stopIfTrue="1" operator="equal">
      <formula>"F"</formula>
    </cfRule>
    <cfRule type="cellIs" dxfId="2" priority="510" stopIfTrue="1" operator="equal">
      <formula>"U"</formula>
    </cfRule>
  </conditionalFormatting>
  <conditionalFormatting sqref="G33">
    <cfRule type="cellIs" dxfId="1" priority="501" stopIfTrue="1" operator="equal">
      <formula>"M"</formula>
    </cfRule>
    <cfRule type="cellIs" dxfId="0" priority="502" stopIfTrue="1" operator="equal">
      <formula>"O"</formula>
    </cfRule>
  </conditionalFormatting>
  <conditionalFormatting sqref="H33">
    <cfRule type="cellIs" dxfId="4" priority="503" stopIfTrue="1" operator="equal">
      <formula>"P"</formula>
    </cfRule>
    <cfRule type="cellIs" dxfId="3" priority="504" stopIfTrue="1" operator="equal">
      <formula>"F"</formula>
    </cfRule>
    <cfRule type="cellIs" dxfId="2" priority="505" stopIfTrue="1" operator="equal">
      <formula>"U"</formula>
    </cfRule>
  </conditionalFormatting>
  <conditionalFormatting sqref="G34">
    <cfRule type="cellIs" dxfId="1" priority="496" stopIfTrue="1" operator="equal">
      <formula>"M"</formula>
    </cfRule>
    <cfRule type="cellIs" dxfId="0" priority="497" stopIfTrue="1" operator="equal">
      <formula>"O"</formula>
    </cfRule>
  </conditionalFormatting>
  <conditionalFormatting sqref="H34">
    <cfRule type="cellIs" dxfId="4" priority="498" stopIfTrue="1" operator="equal">
      <formula>"P"</formula>
    </cfRule>
    <cfRule type="cellIs" dxfId="3" priority="499" stopIfTrue="1" operator="equal">
      <formula>"F"</formula>
    </cfRule>
    <cfRule type="cellIs" dxfId="2" priority="500" stopIfTrue="1" operator="equal">
      <formula>"U"</formula>
    </cfRule>
  </conditionalFormatting>
  <conditionalFormatting sqref="G35">
    <cfRule type="cellIs" dxfId="1" priority="491" stopIfTrue="1" operator="equal">
      <formula>"M"</formula>
    </cfRule>
    <cfRule type="cellIs" dxfId="0" priority="492" stopIfTrue="1" operator="equal">
      <formula>"O"</formula>
    </cfRule>
  </conditionalFormatting>
  <conditionalFormatting sqref="H35">
    <cfRule type="cellIs" dxfId="4" priority="493" stopIfTrue="1" operator="equal">
      <formula>"P"</formula>
    </cfRule>
    <cfRule type="cellIs" dxfId="3" priority="494" stopIfTrue="1" operator="equal">
      <formula>"F"</formula>
    </cfRule>
    <cfRule type="cellIs" dxfId="2" priority="495" stopIfTrue="1" operator="equal">
      <formula>"U"</formula>
    </cfRule>
  </conditionalFormatting>
  <conditionalFormatting sqref="G36">
    <cfRule type="cellIs" dxfId="1" priority="181" stopIfTrue="1" operator="equal">
      <formula>"M"</formula>
    </cfRule>
    <cfRule type="cellIs" dxfId="0" priority="182" stopIfTrue="1" operator="equal">
      <formula>"O"</formula>
    </cfRule>
  </conditionalFormatting>
  <conditionalFormatting sqref="H36">
    <cfRule type="cellIs" dxfId="4" priority="183" stopIfTrue="1" operator="equal">
      <formula>"P"</formula>
    </cfRule>
    <cfRule type="cellIs" dxfId="3" priority="184" stopIfTrue="1" operator="equal">
      <formula>"F"</formula>
    </cfRule>
    <cfRule type="cellIs" dxfId="2" priority="185" stopIfTrue="1" operator="equal">
      <formula>"U"</formula>
    </cfRule>
  </conditionalFormatting>
  <conditionalFormatting sqref="G37">
    <cfRule type="cellIs" dxfId="1" priority="66" stopIfTrue="1" operator="equal">
      <formula>"M"</formula>
    </cfRule>
    <cfRule type="cellIs" dxfId="0" priority="67" stopIfTrue="1" operator="equal">
      <formula>"O"</formula>
    </cfRule>
  </conditionalFormatting>
  <conditionalFormatting sqref="H37">
    <cfRule type="cellIs" dxfId="4" priority="68" stopIfTrue="1" operator="equal">
      <formula>"P"</formula>
    </cfRule>
    <cfRule type="cellIs" dxfId="3" priority="69" stopIfTrue="1" operator="equal">
      <formula>"F"</formula>
    </cfRule>
    <cfRule type="cellIs" dxfId="2" priority="70" stopIfTrue="1" operator="equal">
      <formula>"U"</formula>
    </cfRule>
  </conditionalFormatting>
  <conditionalFormatting sqref="G38">
    <cfRule type="cellIs" dxfId="1" priority="71" stopIfTrue="1" operator="equal">
      <formula>"M"</formula>
    </cfRule>
    <cfRule type="cellIs" dxfId="0" priority="72" stopIfTrue="1" operator="equal">
      <formula>"O"</formula>
    </cfRule>
  </conditionalFormatting>
  <conditionalFormatting sqref="H38">
    <cfRule type="cellIs" dxfId="4" priority="73" stopIfTrue="1" operator="equal">
      <formula>"P"</formula>
    </cfRule>
    <cfRule type="cellIs" dxfId="3" priority="74" stopIfTrue="1" operator="equal">
      <formula>"F"</formula>
    </cfRule>
    <cfRule type="cellIs" dxfId="2" priority="75" stopIfTrue="1" operator="equal">
      <formula>"U"</formula>
    </cfRule>
  </conditionalFormatting>
  <conditionalFormatting sqref="G39">
    <cfRule type="cellIs" dxfId="1" priority="486" stopIfTrue="1" operator="equal">
      <formula>"M"</formula>
    </cfRule>
    <cfRule type="cellIs" dxfId="0" priority="487" stopIfTrue="1" operator="equal">
      <formula>"O"</formula>
    </cfRule>
  </conditionalFormatting>
  <conditionalFormatting sqref="H39">
    <cfRule type="cellIs" dxfId="4" priority="488" stopIfTrue="1" operator="equal">
      <formula>"P"</formula>
    </cfRule>
    <cfRule type="cellIs" dxfId="3" priority="489" stopIfTrue="1" operator="equal">
      <formula>"F"</formula>
    </cfRule>
    <cfRule type="cellIs" dxfId="2" priority="490" stopIfTrue="1" operator="equal">
      <formula>"U"</formula>
    </cfRule>
  </conditionalFormatting>
  <conditionalFormatting sqref="G40">
    <cfRule type="cellIs" dxfId="1" priority="481" stopIfTrue="1" operator="equal">
      <formula>"M"</formula>
    </cfRule>
    <cfRule type="cellIs" dxfId="0" priority="482" stopIfTrue="1" operator="equal">
      <formula>"O"</formula>
    </cfRule>
  </conditionalFormatting>
  <conditionalFormatting sqref="H40">
    <cfRule type="cellIs" dxfId="4" priority="483" stopIfTrue="1" operator="equal">
      <formula>"P"</formula>
    </cfRule>
    <cfRule type="cellIs" dxfId="3" priority="484" stopIfTrue="1" operator="equal">
      <formula>"F"</formula>
    </cfRule>
    <cfRule type="cellIs" dxfId="2" priority="485" stopIfTrue="1" operator="equal">
      <formula>"U"</formula>
    </cfRule>
  </conditionalFormatting>
  <conditionalFormatting sqref="G41">
    <cfRule type="cellIs" dxfId="1" priority="56" stopIfTrue="1" operator="equal">
      <formula>"M"</formula>
    </cfRule>
    <cfRule type="cellIs" dxfId="0" priority="57" stopIfTrue="1" operator="equal">
      <formula>"O"</formula>
    </cfRule>
  </conditionalFormatting>
  <conditionalFormatting sqref="G42">
    <cfRule type="cellIs" dxfId="1" priority="476" stopIfTrue="1" operator="equal">
      <formula>"M"</formula>
    </cfRule>
    <cfRule type="cellIs" dxfId="0" priority="477" stopIfTrue="1" operator="equal">
      <formula>"O"</formula>
    </cfRule>
  </conditionalFormatting>
  <conditionalFormatting sqref="G43">
    <cfRule type="cellIs" dxfId="1" priority="471" stopIfTrue="1" operator="equal">
      <formula>"M"</formula>
    </cfRule>
    <cfRule type="cellIs" dxfId="0" priority="472" stopIfTrue="1" operator="equal">
      <formula>"O"</formula>
    </cfRule>
  </conditionalFormatting>
  <conditionalFormatting sqref="G44">
    <cfRule type="cellIs" dxfId="1" priority="176" stopIfTrue="1" operator="equal">
      <formula>"M"</formula>
    </cfRule>
    <cfRule type="cellIs" dxfId="0" priority="177" stopIfTrue="1" operator="equal">
      <formula>"O"</formula>
    </cfRule>
  </conditionalFormatting>
  <conditionalFormatting sqref="G45">
    <cfRule type="cellIs" dxfId="1" priority="456" stopIfTrue="1" operator="equal">
      <formula>"M"</formula>
    </cfRule>
    <cfRule type="cellIs" dxfId="0" priority="457" stopIfTrue="1" operator="equal">
      <formula>"O"</formula>
    </cfRule>
  </conditionalFormatting>
  <conditionalFormatting sqref="G46">
    <cfRule type="cellIs" dxfId="1" priority="51" stopIfTrue="1" operator="equal">
      <formula>"M"</formula>
    </cfRule>
    <cfRule type="cellIs" dxfId="0" priority="52" stopIfTrue="1" operator="equal">
      <formula>"O"</formula>
    </cfRule>
  </conditionalFormatting>
  <conditionalFormatting sqref="G47">
    <cfRule type="cellIs" dxfId="1" priority="451" stopIfTrue="1" operator="equal">
      <formula>"M"</formula>
    </cfRule>
    <cfRule type="cellIs" dxfId="0" priority="452" stopIfTrue="1" operator="equal">
      <formula>"O"</formula>
    </cfRule>
  </conditionalFormatting>
  <conditionalFormatting sqref="G48">
    <cfRule type="cellIs" dxfId="1" priority="446" stopIfTrue="1" operator="equal">
      <formula>"M"</formula>
    </cfRule>
    <cfRule type="cellIs" dxfId="0" priority="447" stopIfTrue="1" operator="equal">
      <formula>"O"</formula>
    </cfRule>
  </conditionalFormatting>
  <conditionalFormatting sqref="G49">
    <cfRule type="cellIs" dxfId="1" priority="441" stopIfTrue="1" operator="equal">
      <formula>"M"</formula>
    </cfRule>
    <cfRule type="cellIs" dxfId="0" priority="442" stopIfTrue="1" operator="equal">
      <formula>"O"</formula>
    </cfRule>
  </conditionalFormatting>
  <conditionalFormatting sqref="G50">
    <cfRule type="cellIs" dxfId="0" priority="7" stopIfTrue="1" operator="equal">
      <formula>"O"</formula>
    </cfRule>
    <cfRule type="cellIs" dxfId="1" priority="6" stopIfTrue="1" operator="equal">
      <formula>"M"</formula>
    </cfRule>
  </conditionalFormatting>
  <conditionalFormatting sqref="G51">
    <cfRule type="cellIs" dxfId="1" priority="166" stopIfTrue="1" operator="equal">
      <formula>"M"</formula>
    </cfRule>
    <cfRule type="cellIs" dxfId="0" priority="167" stopIfTrue="1" operator="equal">
      <formula>"O"</formula>
    </cfRule>
  </conditionalFormatting>
  <conditionalFormatting sqref="G52">
    <cfRule type="cellIs" dxfId="1" priority="161" stopIfTrue="1" operator="equal">
      <formula>"M"</formula>
    </cfRule>
    <cfRule type="cellIs" dxfId="0" priority="162" stopIfTrue="1" operator="equal">
      <formula>"O"</formula>
    </cfRule>
  </conditionalFormatting>
  <conditionalFormatting sqref="G53">
    <cfRule type="cellIs" dxfId="1" priority="431" stopIfTrue="1" operator="equal">
      <formula>"M"</formula>
    </cfRule>
    <cfRule type="cellIs" dxfId="0" priority="432" stopIfTrue="1" operator="equal">
      <formula>"O"</formula>
    </cfRule>
  </conditionalFormatting>
  <conditionalFormatting sqref="G54">
    <cfRule type="cellIs" dxfId="1" priority="46" stopIfTrue="1" operator="equal">
      <formula>"M"</formula>
    </cfRule>
    <cfRule type="cellIs" dxfId="0" priority="47" stopIfTrue="1" operator="equal">
      <formula>"O"</formula>
    </cfRule>
  </conditionalFormatting>
  <conditionalFormatting sqref="G55">
    <cfRule type="cellIs" dxfId="1" priority="41" stopIfTrue="1" operator="equal">
      <formula>"M"</formula>
    </cfRule>
    <cfRule type="cellIs" dxfId="0" priority="42" stopIfTrue="1" operator="equal">
      <formula>"O"</formula>
    </cfRule>
  </conditionalFormatting>
  <conditionalFormatting sqref="G56">
    <cfRule type="cellIs" dxfId="1" priority="36" stopIfTrue="1" operator="equal">
      <formula>"M"</formula>
    </cfRule>
    <cfRule type="cellIs" dxfId="0" priority="37" stopIfTrue="1" operator="equal">
      <formula>"O"</formula>
    </cfRule>
  </conditionalFormatting>
  <conditionalFormatting sqref="H56">
    <cfRule type="cellIs" dxfId="4" priority="38" stopIfTrue="1" operator="equal">
      <formula>"P"</formula>
    </cfRule>
    <cfRule type="cellIs" dxfId="3" priority="39" stopIfTrue="1" operator="equal">
      <formula>"F"</formula>
    </cfRule>
    <cfRule type="cellIs" dxfId="2" priority="40" stopIfTrue="1" operator="equal">
      <formula>"U"</formula>
    </cfRule>
  </conditionalFormatting>
  <conditionalFormatting sqref="G57">
    <cfRule type="cellIs" dxfId="1" priority="426" stopIfTrue="1" operator="equal">
      <formula>"M"</formula>
    </cfRule>
    <cfRule type="cellIs" dxfId="0" priority="427" stopIfTrue="1" operator="equal">
      <formula>"O"</formula>
    </cfRule>
  </conditionalFormatting>
  <conditionalFormatting sqref="H57">
    <cfRule type="cellIs" dxfId="4" priority="428" stopIfTrue="1" operator="equal">
      <formula>"P"</formula>
    </cfRule>
    <cfRule type="cellIs" dxfId="3" priority="429" stopIfTrue="1" operator="equal">
      <formula>"F"</formula>
    </cfRule>
    <cfRule type="cellIs" dxfId="2" priority="430" stopIfTrue="1" operator="equal">
      <formula>"U"</formula>
    </cfRule>
  </conditionalFormatting>
  <conditionalFormatting sqref="G58">
    <cfRule type="cellIs" dxfId="1" priority="156" stopIfTrue="1" operator="equal">
      <formula>"M"</formula>
    </cfRule>
    <cfRule type="cellIs" dxfId="0" priority="157" stopIfTrue="1" operator="equal">
      <formula>"O"</formula>
    </cfRule>
  </conditionalFormatting>
  <conditionalFormatting sqref="H58">
    <cfRule type="cellIs" dxfId="4" priority="158" stopIfTrue="1" operator="equal">
      <formula>"P"</formula>
    </cfRule>
    <cfRule type="cellIs" dxfId="3" priority="159" stopIfTrue="1" operator="equal">
      <formula>"F"</formula>
    </cfRule>
    <cfRule type="cellIs" dxfId="2" priority="160" stopIfTrue="1" operator="equal">
      <formula>"U"</formula>
    </cfRule>
  </conditionalFormatting>
  <conditionalFormatting sqref="G59">
    <cfRule type="cellIs" dxfId="1" priority="151" stopIfTrue="1" operator="equal">
      <formula>"M"</formula>
    </cfRule>
    <cfRule type="cellIs" dxfId="0" priority="152" stopIfTrue="1" operator="equal">
      <formula>"O"</formula>
    </cfRule>
  </conditionalFormatting>
  <conditionalFormatting sqref="H59">
    <cfRule type="cellIs" dxfId="4" priority="153" stopIfTrue="1" operator="equal">
      <formula>"P"</formula>
    </cfRule>
    <cfRule type="cellIs" dxfId="3" priority="154" stopIfTrue="1" operator="equal">
      <formula>"F"</formula>
    </cfRule>
    <cfRule type="cellIs" dxfId="2" priority="155" stopIfTrue="1" operator="equal">
      <formula>"U"</formula>
    </cfRule>
  </conditionalFormatting>
  <conditionalFormatting sqref="G60">
    <cfRule type="cellIs" dxfId="0" priority="2" stopIfTrue="1" operator="equal">
      <formula>"O"</formula>
    </cfRule>
    <cfRule type="cellIs" dxfId="1" priority="1" stopIfTrue="1" operator="equal">
      <formula>"M"</formula>
    </cfRule>
  </conditionalFormatting>
  <conditionalFormatting sqref="H60">
    <cfRule type="cellIs" dxfId="2" priority="5" stopIfTrue="1" operator="equal">
      <formula>"U"</formula>
    </cfRule>
    <cfRule type="cellIs" dxfId="3" priority="4" stopIfTrue="1" operator="equal">
      <formula>"F"</formula>
    </cfRule>
    <cfRule type="cellIs" dxfId="4" priority="3" stopIfTrue="1" operator="equal">
      <formula>"P"</formula>
    </cfRule>
  </conditionalFormatting>
  <conditionalFormatting sqref="G61">
    <cfRule type="cellIs" dxfId="1" priority="146" stopIfTrue="1" operator="equal">
      <formula>"M"</formula>
    </cfRule>
    <cfRule type="cellIs" dxfId="0" priority="147" stopIfTrue="1" operator="equal">
      <formula>"O"</formula>
    </cfRule>
  </conditionalFormatting>
  <conditionalFormatting sqref="H61">
    <cfRule type="cellIs" dxfId="4" priority="148" stopIfTrue="1" operator="equal">
      <formula>"P"</formula>
    </cfRule>
    <cfRule type="cellIs" dxfId="3" priority="149" stopIfTrue="1" operator="equal">
      <formula>"F"</formula>
    </cfRule>
    <cfRule type="cellIs" dxfId="2" priority="150" stopIfTrue="1" operator="equal">
      <formula>"U"</formula>
    </cfRule>
  </conditionalFormatting>
  <conditionalFormatting sqref="G62">
    <cfRule type="cellIs" dxfId="1" priority="141" stopIfTrue="1" operator="equal">
      <formula>"M"</formula>
    </cfRule>
    <cfRule type="cellIs" dxfId="0" priority="142" stopIfTrue="1" operator="equal">
      <formula>"O"</formula>
    </cfRule>
  </conditionalFormatting>
  <conditionalFormatting sqref="H62">
    <cfRule type="cellIs" dxfId="4" priority="143" stopIfTrue="1" operator="equal">
      <formula>"P"</formula>
    </cfRule>
    <cfRule type="cellIs" dxfId="3" priority="144" stopIfTrue="1" operator="equal">
      <formula>"F"</formula>
    </cfRule>
    <cfRule type="cellIs" dxfId="2" priority="145" stopIfTrue="1" operator="equal">
      <formula>"U"</formula>
    </cfRule>
  </conditionalFormatting>
  <conditionalFormatting sqref="G63">
    <cfRule type="cellIs" dxfId="1" priority="416" stopIfTrue="1" operator="equal">
      <formula>"M"</formula>
    </cfRule>
    <cfRule type="cellIs" dxfId="0" priority="417" stopIfTrue="1" operator="equal">
      <formula>"O"</formula>
    </cfRule>
  </conditionalFormatting>
  <conditionalFormatting sqref="H63">
    <cfRule type="cellIs" dxfId="4" priority="418" stopIfTrue="1" operator="equal">
      <formula>"P"</formula>
    </cfRule>
    <cfRule type="cellIs" dxfId="3" priority="419" stopIfTrue="1" operator="equal">
      <formula>"F"</formula>
    </cfRule>
    <cfRule type="cellIs" dxfId="2" priority="420" stopIfTrue="1" operator="equal">
      <formula>"U"</formula>
    </cfRule>
  </conditionalFormatting>
  <conditionalFormatting sqref="G64">
    <cfRule type="cellIs" dxfId="1" priority="341" stopIfTrue="1" operator="equal">
      <formula>"M"</formula>
    </cfRule>
    <cfRule type="cellIs" dxfId="0" priority="342" stopIfTrue="1" operator="equal">
      <formula>"O"</formula>
    </cfRule>
  </conditionalFormatting>
  <conditionalFormatting sqref="G65">
    <cfRule type="cellIs" dxfId="1" priority="136" stopIfTrue="1" operator="equal">
      <formula>"M"</formula>
    </cfRule>
    <cfRule type="cellIs" dxfId="0" priority="137" stopIfTrue="1" operator="equal">
      <formula>"O"</formula>
    </cfRule>
  </conditionalFormatting>
  <conditionalFormatting sqref="G66">
    <cfRule type="cellIs" dxfId="1" priority="336" stopIfTrue="1" operator="equal">
      <formula>"M"</formula>
    </cfRule>
    <cfRule type="cellIs" dxfId="0" priority="337" stopIfTrue="1" operator="equal">
      <formula>"O"</formula>
    </cfRule>
  </conditionalFormatting>
  <conditionalFormatting sqref="G67">
    <cfRule type="cellIs" dxfId="1" priority="331" stopIfTrue="1" operator="equal">
      <formula>"M"</formula>
    </cfRule>
    <cfRule type="cellIs" dxfId="0" priority="332" stopIfTrue="1" operator="equal">
      <formula>"O"</formula>
    </cfRule>
  </conditionalFormatting>
  <conditionalFormatting sqref="G68">
    <cfRule type="cellIs" dxfId="1" priority="326" stopIfTrue="1" operator="equal">
      <formula>"M"</formula>
    </cfRule>
    <cfRule type="cellIs" dxfId="0" priority="327" stopIfTrue="1" operator="equal">
      <formula>"O"</formula>
    </cfRule>
  </conditionalFormatting>
  <conditionalFormatting sqref="G69">
    <cfRule type="cellIs" dxfId="1" priority="131" stopIfTrue="1" operator="equal">
      <formula>"M"</formula>
    </cfRule>
    <cfRule type="cellIs" dxfId="0" priority="132" stopIfTrue="1" operator="equal">
      <formula>"O"</formula>
    </cfRule>
  </conditionalFormatting>
  <conditionalFormatting sqref="H69">
    <cfRule type="cellIs" dxfId="4" priority="133" stopIfTrue="1" operator="equal">
      <formula>"P"</formula>
    </cfRule>
    <cfRule type="cellIs" dxfId="3" priority="134" stopIfTrue="1" operator="equal">
      <formula>"F"</formula>
    </cfRule>
    <cfRule type="cellIs" dxfId="2" priority="135" stopIfTrue="1" operator="equal">
      <formula>"U"</formula>
    </cfRule>
  </conditionalFormatting>
  <conditionalFormatting sqref="G70">
    <cfRule type="cellIs" dxfId="1" priority="411" stopIfTrue="1" operator="equal">
      <formula>"M"</formula>
    </cfRule>
    <cfRule type="cellIs" dxfId="0" priority="412" stopIfTrue="1" operator="equal">
      <formula>"O"</formula>
    </cfRule>
  </conditionalFormatting>
  <conditionalFormatting sqref="H70">
    <cfRule type="cellIs" dxfId="4" priority="413" stopIfTrue="1" operator="equal">
      <formula>"P"</formula>
    </cfRule>
    <cfRule type="cellIs" dxfId="3" priority="414" stopIfTrue="1" operator="equal">
      <formula>"F"</formula>
    </cfRule>
    <cfRule type="cellIs" dxfId="2" priority="415" stopIfTrue="1" operator="equal">
      <formula>"U"</formula>
    </cfRule>
  </conditionalFormatting>
  <conditionalFormatting sqref="G71">
    <cfRule type="cellIs" dxfId="1" priority="406" stopIfTrue="1" operator="equal">
      <formula>"M"</formula>
    </cfRule>
    <cfRule type="cellIs" dxfId="0" priority="407" stopIfTrue="1" operator="equal">
      <formula>"O"</formula>
    </cfRule>
  </conditionalFormatting>
  <conditionalFormatting sqref="H71">
    <cfRule type="cellIs" dxfId="4" priority="408" stopIfTrue="1" operator="equal">
      <formula>"P"</formula>
    </cfRule>
    <cfRule type="cellIs" dxfId="3" priority="409" stopIfTrue="1" operator="equal">
      <formula>"F"</formula>
    </cfRule>
    <cfRule type="cellIs" dxfId="2" priority="410" stopIfTrue="1" operator="equal">
      <formula>"U"</formula>
    </cfRule>
  </conditionalFormatting>
  <conditionalFormatting sqref="G72">
    <cfRule type="cellIs" dxfId="1" priority="16" stopIfTrue="1" operator="equal">
      <formula>"M"</formula>
    </cfRule>
    <cfRule type="cellIs" dxfId="0" priority="17" stopIfTrue="1" operator="equal">
      <formula>"O"</formula>
    </cfRule>
  </conditionalFormatting>
  <conditionalFormatting sqref="H72">
    <cfRule type="cellIs" dxfId="4" priority="18" stopIfTrue="1" operator="equal">
      <formula>"P"</formula>
    </cfRule>
    <cfRule type="cellIs" dxfId="3" priority="19" stopIfTrue="1" operator="equal">
      <formula>"F"</formula>
    </cfRule>
    <cfRule type="cellIs" dxfId="2" priority="20" stopIfTrue="1" operator="equal">
      <formula>"U"</formula>
    </cfRule>
  </conditionalFormatting>
  <conditionalFormatting sqref="G73">
    <cfRule type="cellIs" dxfId="1" priority="391" stopIfTrue="1" operator="equal">
      <formula>"M"</formula>
    </cfRule>
    <cfRule type="cellIs" dxfId="0" priority="392" stopIfTrue="1" operator="equal">
      <formula>"O"</formula>
    </cfRule>
  </conditionalFormatting>
  <conditionalFormatting sqref="H73">
    <cfRule type="cellIs" dxfId="4" priority="393" stopIfTrue="1" operator="equal">
      <formula>"P"</formula>
    </cfRule>
    <cfRule type="cellIs" dxfId="3" priority="394" stopIfTrue="1" operator="equal">
      <formula>"F"</formula>
    </cfRule>
    <cfRule type="cellIs" dxfId="2" priority="395" stopIfTrue="1" operator="equal">
      <formula>"U"</formula>
    </cfRule>
  </conditionalFormatting>
  <conditionalFormatting sqref="G74">
    <cfRule type="cellIs" dxfId="1" priority="126" stopIfTrue="1" operator="equal">
      <formula>"M"</formula>
    </cfRule>
    <cfRule type="cellIs" dxfId="0" priority="127" stopIfTrue="1" operator="equal">
      <formula>"O"</formula>
    </cfRule>
  </conditionalFormatting>
  <conditionalFormatting sqref="H74">
    <cfRule type="cellIs" dxfId="4" priority="128" stopIfTrue="1" operator="equal">
      <formula>"P"</formula>
    </cfRule>
    <cfRule type="cellIs" dxfId="3" priority="129" stopIfTrue="1" operator="equal">
      <formula>"F"</formula>
    </cfRule>
    <cfRule type="cellIs" dxfId="2" priority="130" stopIfTrue="1" operator="equal">
      <formula>"U"</formula>
    </cfRule>
  </conditionalFormatting>
  <conditionalFormatting sqref="G75">
    <cfRule type="cellIs" dxfId="1" priority="401" stopIfTrue="1" operator="equal">
      <formula>"M"</formula>
    </cfRule>
    <cfRule type="cellIs" dxfId="0" priority="402" stopIfTrue="1" operator="equal">
      <formula>"O"</formula>
    </cfRule>
  </conditionalFormatting>
  <conditionalFormatting sqref="H75">
    <cfRule type="cellIs" dxfId="4" priority="403" stopIfTrue="1" operator="equal">
      <formula>"P"</formula>
    </cfRule>
    <cfRule type="cellIs" dxfId="3" priority="404" stopIfTrue="1" operator="equal">
      <formula>"F"</formula>
    </cfRule>
    <cfRule type="cellIs" dxfId="2" priority="405" stopIfTrue="1" operator="equal">
      <formula>"U"</formula>
    </cfRule>
  </conditionalFormatting>
  <conditionalFormatting sqref="G76">
    <cfRule type="cellIs" dxfId="1" priority="396" stopIfTrue="1" operator="equal">
      <formula>"M"</formula>
    </cfRule>
    <cfRule type="cellIs" dxfId="0" priority="397" stopIfTrue="1" operator="equal">
      <formula>"O"</formula>
    </cfRule>
  </conditionalFormatting>
  <conditionalFormatting sqref="H76">
    <cfRule type="cellIs" dxfId="4" priority="398" stopIfTrue="1" operator="equal">
      <formula>"P"</formula>
    </cfRule>
    <cfRule type="cellIs" dxfId="3" priority="399" stopIfTrue="1" operator="equal">
      <formula>"F"</formula>
    </cfRule>
    <cfRule type="cellIs" dxfId="2" priority="400" stopIfTrue="1" operator="equal">
      <formula>"U"</formula>
    </cfRule>
  </conditionalFormatting>
  <conditionalFormatting sqref="G77">
    <cfRule type="cellIs" dxfId="1" priority="386" stopIfTrue="1" operator="equal">
      <formula>"M"</formula>
    </cfRule>
    <cfRule type="cellIs" dxfId="0" priority="387" stopIfTrue="1" operator="equal">
      <formula>"O"</formula>
    </cfRule>
  </conditionalFormatting>
  <conditionalFormatting sqref="H77">
    <cfRule type="cellIs" dxfId="4" priority="388" stopIfTrue="1" operator="equal">
      <formula>"P"</formula>
    </cfRule>
    <cfRule type="cellIs" dxfId="3" priority="389" stopIfTrue="1" operator="equal">
      <formula>"F"</formula>
    </cfRule>
    <cfRule type="cellIs" dxfId="2" priority="390" stopIfTrue="1" operator="equal">
      <formula>"U"</formula>
    </cfRule>
  </conditionalFormatting>
  <conditionalFormatting sqref="G78">
    <cfRule type="cellIs" dxfId="1" priority="376" stopIfTrue="1" operator="equal">
      <formula>"M"</formula>
    </cfRule>
    <cfRule type="cellIs" dxfId="0" priority="377" stopIfTrue="1" operator="equal">
      <formula>"O"</formula>
    </cfRule>
  </conditionalFormatting>
  <conditionalFormatting sqref="H78">
    <cfRule type="cellIs" dxfId="4" priority="378" stopIfTrue="1" operator="equal">
      <formula>"P"</formula>
    </cfRule>
    <cfRule type="cellIs" dxfId="3" priority="379" stopIfTrue="1" operator="equal">
      <formula>"F"</formula>
    </cfRule>
    <cfRule type="cellIs" dxfId="2" priority="380" stopIfTrue="1" operator="equal">
      <formula>"U"</formula>
    </cfRule>
  </conditionalFormatting>
  <conditionalFormatting sqref="G79">
    <cfRule type="cellIs" dxfId="1" priority="371" stopIfTrue="1" operator="equal">
      <formula>"M"</formula>
    </cfRule>
    <cfRule type="cellIs" dxfId="0" priority="372" stopIfTrue="1" operator="equal">
      <formula>"O"</formula>
    </cfRule>
  </conditionalFormatting>
  <conditionalFormatting sqref="H79">
    <cfRule type="cellIs" dxfId="4" priority="373" stopIfTrue="1" operator="equal">
      <formula>"P"</formula>
    </cfRule>
    <cfRule type="cellIs" dxfId="3" priority="374" stopIfTrue="1" operator="equal">
      <formula>"F"</formula>
    </cfRule>
    <cfRule type="cellIs" dxfId="2" priority="375" stopIfTrue="1" operator="equal">
      <formula>"U"</formula>
    </cfRule>
  </conditionalFormatting>
  <conditionalFormatting sqref="G80">
    <cfRule type="cellIs" dxfId="1" priority="121" stopIfTrue="1" operator="equal">
      <formula>"M"</formula>
    </cfRule>
    <cfRule type="cellIs" dxfId="0" priority="122" stopIfTrue="1" operator="equal">
      <formula>"O"</formula>
    </cfRule>
  </conditionalFormatting>
  <conditionalFormatting sqref="H80">
    <cfRule type="cellIs" dxfId="4" priority="123" stopIfTrue="1" operator="equal">
      <formula>"P"</formula>
    </cfRule>
    <cfRule type="cellIs" dxfId="3" priority="124" stopIfTrue="1" operator="equal">
      <formula>"F"</formula>
    </cfRule>
    <cfRule type="cellIs" dxfId="2" priority="125" stopIfTrue="1" operator="equal">
      <formula>"U"</formula>
    </cfRule>
  </conditionalFormatting>
  <conditionalFormatting sqref="G81">
    <cfRule type="cellIs" dxfId="1" priority="381" stopIfTrue="1" operator="equal">
      <formula>"M"</formula>
    </cfRule>
    <cfRule type="cellIs" dxfId="0" priority="382" stopIfTrue="1" operator="equal">
      <formula>"O"</formula>
    </cfRule>
  </conditionalFormatting>
  <conditionalFormatting sqref="H81">
    <cfRule type="cellIs" dxfId="4" priority="383" stopIfTrue="1" operator="equal">
      <formula>"P"</formula>
    </cfRule>
    <cfRule type="cellIs" dxfId="3" priority="384" stopIfTrue="1" operator="equal">
      <formula>"F"</formula>
    </cfRule>
    <cfRule type="cellIs" dxfId="2" priority="385" stopIfTrue="1" operator="equal">
      <formula>"U"</formula>
    </cfRule>
  </conditionalFormatting>
  <conditionalFormatting sqref="G82">
    <cfRule type="cellIs" dxfId="1" priority="21" stopIfTrue="1" operator="equal">
      <formula>"M"</formula>
    </cfRule>
    <cfRule type="cellIs" dxfId="0" priority="22" stopIfTrue="1" operator="equal">
      <formula>"O"</formula>
    </cfRule>
  </conditionalFormatting>
  <conditionalFormatting sqref="H82">
    <cfRule type="cellIs" dxfId="4" priority="23" stopIfTrue="1" operator="equal">
      <formula>"P"</formula>
    </cfRule>
    <cfRule type="cellIs" dxfId="3" priority="24" stopIfTrue="1" operator="equal">
      <formula>"F"</formula>
    </cfRule>
    <cfRule type="cellIs" dxfId="2" priority="25" stopIfTrue="1" operator="equal">
      <formula>"U"</formula>
    </cfRule>
  </conditionalFormatting>
  <conditionalFormatting sqref="G83">
    <cfRule type="cellIs" dxfId="1" priority="116" stopIfTrue="1" operator="equal">
      <formula>"M"</formula>
    </cfRule>
    <cfRule type="cellIs" dxfId="0" priority="117" stopIfTrue="1" operator="equal">
      <formula>"O"</formula>
    </cfRule>
  </conditionalFormatting>
  <conditionalFormatting sqref="H83">
    <cfRule type="cellIs" dxfId="4" priority="118" stopIfTrue="1" operator="equal">
      <formula>"P"</formula>
    </cfRule>
    <cfRule type="cellIs" dxfId="3" priority="119" stopIfTrue="1" operator="equal">
      <formula>"F"</formula>
    </cfRule>
    <cfRule type="cellIs" dxfId="2" priority="120" stopIfTrue="1" operator="equal">
      <formula>"U"</formula>
    </cfRule>
  </conditionalFormatting>
  <conditionalFormatting sqref="G84">
    <cfRule type="cellIs" dxfId="1" priority="316" stopIfTrue="1" operator="equal">
      <formula>"M"</formula>
    </cfRule>
    <cfRule type="cellIs" dxfId="0" priority="317" stopIfTrue="1" operator="equal">
      <formula>"O"</formula>
    </cfRule>
  </conditionalFormatting>
  <conditionalFormatting sqref="H84">
    <cfRule type="cellIs" dxfId="4" priority="318" stopIfTrue="1" operator="equal">
      <formula>"P"</formula>
    </cfRule>
    <cfRule type="cellIs" dxfId="3" priority="319" stopIfTrue="1" operator="equal">
      <formula>"F"</formula>
    </cfRule>
    <cfRule type="cellIs" dxfId="2" priority="320" stopIfTrue="1" operator="equal">
      <formula>"U"</formula>
    </cfRule>
  </conditionalFormatting>
  <conditionalFormatting sqref="G85">
    <cfRule type="cellIs" dxfId="1" priority="311" stopIfTrue="1" operator="equal">
      <formula>"M"</formula>
    </cfRule>
    <cfRule type="cellIs" dxfId="0" priority="312" stopIfTrue="1" operator="equal">
      <formula>"O"</formula>
    </cfRule>
  </conditionalFormatting>
  <conditionalFormatting sqref="H85">
    <cfRule type="cellIs" dxfId="4" priority="313" stopIfTrue="1" operator="equal">
      <formula>"P"</formula>
    </cfRule>
    <cfRule type="cellIs" dxfId="3" priority="314" stopIfTrue="1" operator="equal">
      <formula>"F"</formula>
    </cfRule>
    <cfRule type="cellIs" dxfId="2" priority="315" stopIfTrue="1" operator="equal">
      <formula>"U"</formula>
    </cfRule>
  </conditionalFormatting>
  <conditionalFormatting sqref="G86">
    <cfRule type="cellIs" dxfId="1" priority="306" stopIfTrue="1" operator="equal">
      <formula>"M"</formula>
    </cfRule>
    <cfRule type="cellIs" dxfId="0" priority="307" stopIfTrue="1" operator="equal">
      <formula>"O"</formula>
    </cfRule>
  </conditionalFormatting>
  <conditionalFormatting sqref="H86">
    <cfRule type="cellIs" dxfId="4" priority="308" stopIfTrue="1" operator="equal">
      <formula>"P"</formula>
    </cfRule>
    <cfRule type="cellIs" dxfId="3" priority="309" stopIfTrue="1" operator="equal">
      <formula>"F"</formula>
    </cfRule>
    <cfRule type="cellIs" dxfId="2" priority="310" stopIfTrue="1" operator="equal">
      <formula>"U"</formula>
    </cfRule>
  </conditionalFormatting>
  <conditionalFormatting sqref="G87">
    <cfRule type="cellIs" dxfId="1" priority="301" stopIfTrue="1" operator="equal">
      <formula>"M"</formula>
    </cfRule>
    <cfRule type="cellIs" dxfId="0" priority="302" stopIfTrue="1" operator="equal">
      <formula>"O"</formula>
    </cfRule>
  </conditionalFormatting>
  <conditionalFormatting sqref="H87">
    <cfRule type="cellIs" dxfId="4" priority="303" stopIfTrue="1" operator="equal">
      <formula>"P"</formula>
    </cfRule>
    <cfRule type="cellIs" dxfId="3" priority="304" stopIfTrue="1" operator="equal">
      <formula>"F"</formula>
    </cfRule>
    <cfRule type="cellIs" dxfId="2" priority="305" stopIfTrue="1" operator="equal">
      <formula>"U"</formula>
    </cfRule>
  </conditionalFormatting>
  <conditionalFormatting sqref="G88">
    <cfRule type="cellIs" dxfId="1" priority="296" stopIfTrue="1" operator="equal">
      <formula>"M"</formula>
    </cfRule>
    <cfRule type="cellIs" dxfId="0" priority="297" stopIfTrue="1" operator="equal">
      <formula>"O"</formula>
    </cfRule>
  </conditionalFormatting>
  <conditionalFormatting sqref="H88">
    <cfRule type="cellIs" dxfId="4" priority="298" stopIfTrue="1" operator="equal">
      <formula>"P"</formula>
    </cfRule>
    <cfRule type="cellIs" dxfId="3" priority="299" stopIfTrue="1" operator="equal">
      <formula>"F"</formula>
    </cfRule>
    <cfRule type="cellIs" dxfId="2" priority="300" stopIfTrue="1" operator="equal">
      <formula>"U"</formula>
    </cfRule>
  </conditionalFormatting>
  <conditionalFormatting sqref="G89">
    <cfRule type="cellIs" dxfId="1" priority="286" stopIfTrue="1" operator="equal">
      <formula>"M"</formula>
    </cfRule>
    <cfRule type="cellIs" dxfId="0" priority="287" stopIfTrue="1" operator="equal">
      <formula>"O"</formula>
    </cfRule>
  </conditionalFormatting>
  <conditionalFormatting sqref="H89">
    <cfRule type="cellIs" dxfId="4" priority="288" stopIfTrue="1" operator="equal">
      <formula>"P"</formula>
    </cfRule>
    <cfRule type="cellIs" dxfId="3" priority="289" stopIfTrue="1" operator="equal">
      <formula>"F"</formula>
    </cfRule>
    <cfRule type="cellIs" dxfId="2" priority="290" stopIfTrue="1" operator="equal">
      <formula>"U"</formula>
    </cfRule>
  </conditionalFormatting>
  <conditionalFormatting sqref="G90">
    <cfRule type="cellIs" dxfId="1" priority="291" stopIfTrue="1" operator="equal">
      <formula>"M"</formula>
    </cfRule>
    <cfRule type="cellIs" dxfId="0" priority="292" stopIfTrue="1" operator="equal">
      <formula>"O"</formula>
    </cfRule>
  </conditionalFormatting>
  <conditionalFormatting sqref="H90">
    <cfRule type="cellIs" dxfId="4" priority="293" stopIfTrue="1" operator="equal">
      <formula>"P"</formula>
    </cfRule>
    <cfRule type="cellIs" dxfId="3" priority="294" stopIfTrue="1" operator="equal">
      <formula>"F"</formula>
    </cfRule>
    <cfRule type="cellIs" dxfId="2" priority="295" stopIfTrue="1" operator="equal">
      <formula>"U"</formula>
    </cfRule>
  </conditionalFormatting>
  <conditionalFormatting sqref="G91">
    <cfRule type="cellIs" dxfId="1" priority="106" stopIfTrue="1" operator="equal">
      <formula>"M"</formula>
    </cfRule>
    <cfRule type="cellIs" dxfId="0" priority="107" stopIfTrue="1" operator="equal">
      <formula>"O"</formula>
    </cfRule>
  </conditionalFormatting>
  <conditionalFormatting sqref="H91">
    <cfRule type="cellIs" dxfId="4" priority="108" stopIfTrue="1" operator="equal">
      <formula>"P"</formula>
    </cfRule>
    <cfRule type="cellIs" dxfId="3" priority="109" stopIfTrue="1" operator="equal">
      <formula>"F"</formula>
    </cfRule>
    <cfRule type="cellIs" dxfId="2" priority="110" stopIfTrue="1" operator="equal">
      <formula>"U"</formula>
    </cfRule>
  </conditionalFormatting>
  <conditionalFormatting sqref="G92">
    <cfRule type="cellIs" dxfId="1" priority="281" stopIfTrue="1" operator="equal">
      <formula>"M"</formula>
    </cfRule>
    <cfRule type="cellIs" dxfId="0" priority="282" stopIfTrue="1" operator="equal">
      <formula>"O"</formula>
    </cfRule>
  </conditionalFormatting>
  <conditionalFormatting sqref="H92">
    <cfRule type="cellIs" dxfId="4" priority="283" stopIfTrue="1" operator="equal">
      <formula>"P"</formula>
    </cfRule>
    <cfRule type="cellIs" dxfId="3" priority="284" stopIfTrue="1" operator="equal">
      <formula>"F"</formula>
    </cfRule>
    <cfRule type="cellIs" dxfId="2" priority="285" stopIfTrue="1" operator="equal">
      <formula>"U"</formula>
    </cfRule>
  </conditionalFormatting>
  <conditionalFormatting sqref="G93">
    <cfRule type="cellIs" dxfId="1" priority="101" stopIfTrue="1" operator="equal">
      <formula>"M"</formula>
    </cfRule>
    <cfRule type="cellIs" dxfId="0" priority="102" stopIfTrue="1" operator="equal">
      <formula>"O"</formula>
    </cfRule>
  </conditionalFormatting>
  <conditionalFormatting sqref="H93">
    <cfRule type="cellIs" dxfId="4" priority="103" stopIfTrue="1" operator="equal">
      <formula>"P"</formula>
    </cfRule>
    <cfRule type="cellIs" dxfId="3" priority="104" stopIfTrue="1" operator="equal">
      <formula>"F"</formula>
    </cfRule>
    <cfRule type="cellIs" dxfId="2" priority="105" stopIfTrue="1" operator="equal">
      <formula>"U"</formula>
    </cfRule>
  </conditionalFormatting>
  <conditionalFormatting sqref="G94">
    <cfRule type="cellIs" dxfId="1" priority="96" stopIfTrue="1" operator="equal">
      <formula>"M"</formula>
    </cfRule>
    <cfRule type="cellIs" dxfId="0" priority="97" stopIfTrue="1" operator="equal">
      <formula>"O"</formula>
    </cfRule>
  </conditionalFormatting>
  <conditionalFormatting sqref="G95">
    <cfRule type="cellIs" dxfId="1" priority="26" stopIfTrue="1" operator="equal">
      <formula>"M"</formula>
    </cfRule>
    <cfRule type="cellIs" dxfId="0" priority="27" stopIfTrue="1" operator="equal">
      <formula>"O"</formula>
    </cfRule>
  </conditionalFormatting>
  <conditionalFormatting sqref="G96">
    <cfRule type="cellIs" dxfId="1" priority="276" stopIfTrue="1" operator="equal">
      <formula>"M"</formula>
    </cfRule>
    <cfRule type="cellIs" dxfId="0" priority="277" stopIfTrue="1" operator="equal">
      <formula>"O"</formula>
    </cfRule>
  </conditionalFormatting>
  <conditionalFormatting sqref="G97">
    <cfRule type="cellIs" dxfId="1" priority="271" stopIfTrue="1" operator="equal">
      <formula>"M"</formula>
    </cfRule>
    <cfRule type="cellIs" dxfId="0" priority="272" stopIfTrue="1" operator="equal">
      <formula>"O"</formula>
    </cfRule>
  </conditionalFormatting>
  <conditionalFormatting sqref="H97">
    <cfRule type="cellIs" dxfId="4" priority="273" stopIfTrue="1" operator="equal">
      <formula>"P"</formula>
    </cfRule>
    <cfRule type="cellIs" dxfId="3" priority="274" stopIfTrue="1" operator="equal">
      <formula>"F"</formula>
    </cfRule>
    <cfRule type="cellIs" dxfId="2" priority="275" stopIfTrue="1" operator="equal">
      <formula>"U"</formula>
    </cfRule>
  </conditionalFormatting>
  <conditionalFormatting sqref="G98">
    <cfRule type="cellIs" dxfId="1" priority="266" stopIfTrue="1" operator="equal">
      <formula>"M"</formula>
    </cfRule>
    <cfRule type="cellIs" dxfId="0" priority="267" stopIfTrue="1" operator="equal">
      <formula>"O"</formula>
    </cfRule>
  </conditionalFormatting>
  <conditionalFormatting sqref="H98">
    <cfRule type="cellIs" dxfId="4" priority="268" stopIfTrue="1" operator="equal">
      <formula>"P"</formula>
    </cfRule>
    <cfRule type="cellIs" dxfId="3" priority="269" stopIfTrue="1" operator="equal">
      <formula>"F"</formula>
    </cfRule>
    <cfRule type="cellIs" dxfId="2" priority="270" stopIfTrue="1" operator="equal">
      <formula>"U"</formula>
    </cfRule>
  </conditionalFormatting>
  <conditionalFormatting sqref="G99">
    <cfRule type="cellIs" dxfId="1" priority="261" stopIfTrue="1" operator="equal">
      <formula>"M"</formula>
    </cfRule>
    <cfRule type="cellIs" dxfId="0" priority="262" stopIfTrue="1" operator="equal">
      <formula>"O"</formula>
    </cfRule>
  </conditionalFormatting>
  <conditionalFormatting sqref="H99">
    <cfRule type="cellIs" dxfId="4" priority="263" stopIfTrue="1" operator="equal">
      <formula>"P"</formula>
    </cfRule>
    <cfRule type="cellIs" dxfId="3" priority="264" stopIfTrue="1" operator="equal">
      <formula>"F"</formula>
    </cfRule>
    <cfRule type="cellIs" dxfId="2" priority="265" stopIfTrue="1" operator="equal">
      <formula>"U"</formula>
    </cfRule>
  </conditionalFormatting>
  <conditionalFormatting sqref="G100">
    <cfRule type="cellIs" dxfId="1" priority="256" stopIfTrue="1" operator="equal">
      <formula>"M"</formula>
    </cfRule>
    <cfRule type="cellIs" dxfId="0" priority="257" stopIfTrue="1" operator="equal">
      <formula>"O"</formula>
    </cfRule>
  </conditionalFormatting>
  <conditionalFormatting sqref="H100">
    <cfRule type="cellIs" dxfId="4" priority="258" stopIfTrue="1" operator="equal">
      <formula>"P"</formula>
    </cfRule>
    <cfRule type="cellIs" dxfId="3" priority="259" stopIfTrue="1" operator="equal">
      <formula>"F"</formula>
    </cfRule>
    <cfRule type="cellIs" dxfId="2" priority="260" stopIfTrue="1" operator="equal">
      <formula>"U"</formula>
    </cfRule>
  </conditionalFormatting>
  <conditionalFormatting sqref="G101">
    <cfRule type="cellIs" dxfId="1" priority="241" stopIfTrue="1" operator="equal">
      <formula>"M"</formula>
    </cfRule>
    <cfRule type="cellIs" dxfId="0" priority="242" stopIfTrue="1" operator="equal">
      <formula>"O"</formula>
    </cfRule>
  </conditionalFormatting>
  <conditionalFormatting sqref="H101">
    <cfRule type="cellIs" dxfId="4" priority="243" stopIfTrue="1" operator="equal">
      <formula>"P"</formula>
    </cfRule>
    <cfRule type="cellIs" dxfId="3" priority="244" stopIfTrue="1" operator="equal">
      <formula>"F"</formula>
    </cfRule>
    <cfRule type="cellIs" dxfId="2" priority="245" stopIfTrue="1" operator="equal">
      <formula>"U"</formula>
    </cfRule>
  </conditionalFormatting>
  <conditionalFormatting sqref="G102">
    <cfRule type="cellIs" dxfId="1" priority="251" stopIfTrue="1" operator="equal">
      <formula>"M"</formula>
    </cfRule>
    <cfRule type="cellIs" dxfId="0" priority="252" stopIfTrue="1" operator="equal">
      <formula>"O"</formula>
    </cfRule>
  </conditionalFormatting>
  <conditionalFormatting sqref="H102">
    <cfRule type="cellIs" dxfId="4" priority="253" stopIfTrue="1" operator="equal">
      <formula>"P"</formula>
    </cfRule>
    <cfRule type="cellIs" dxfId="3" priority="254" stopIfTrue="1" operator="equal">
      <formula>"F"</formula>
    </cfRule>
    <cfRule type="cellIs" dxfId="2" priority="255" stopIfTrue="1" operator="equal">
      <formula>"U"</formula>
    </cfRule>
  </conditionalFormatting>
  <conditionalFormatting sqref="G103">
    <cfRule type="cellIs" dxfId="1" priority="236" stopIfTrue="1" operator="equal">
      <formula>"M"</formula>
    </cfRule>
    <cfRule type="cellIs" dxfId="0" priority="237" stopIfTrue="1" operator="equal">
      <formula>"O"</formula>
    </cfRule>
  </conditionalFormatting>
  <conditionalFormatting sqref="H103">
    <cfRule type="cellIs" dxfId="4" priority="238" stopIfTrue="1" operator="equal">
      <formula>"P"</formula>
    </cfRule>
    <cfRule type="cellIs" dxfId="3" priority="239" stopIfTrue="1" operator="equal">
      <formula>"F"</formula>
    </cfRule>
    <cfRule type="cellIs" dxfId="2" priority="240" stopIfTrue="1" operator="equal">
      <formula>"U"</formula>
    </cfRule>
  </conditionalFormatting>
  <conditionalFormatting sqref="G104">
    <cfRule type="cellIs" dxfId="1" priority="231" stopIfTrue="1" operator="equal">
      <formula>"M"</formula>
    </cfRule>
    <cfRule type="cellIs" dxfId="0" priority="232" stopIfTrue="1" operator="equal">
      <formula>"O"</formula>
    </cfRule>
  </conditionalFormatting>
  <conditionalFormatting sqref="H104">
    <cfRule type="cellIs" dxfId="4" priority="233" stopIfTrue="1" operator="equal">
      <formula>"P"</formula>
    </cfRule>
    <cfRule type="cellIs" dxfId="3" priority="234" stopIfTrue="1" operator="equal">
      <formula>"F"</formula>
    </cfRule>
    <cfRule type="cellIs" dxfId="2" priority="235" stopIfTrue="1" operator="equal">
      <formula>"U"</formula>
    </cfRule>
  </conditionalFormatting>
  <conditionalFormatting sqref="G105">
    <cfRule type="cellIs" dxfId="1" priority="226" stopIfTrue="1" operator="equal">
      <formula>"M"</formula>
    </cfRule>
    <cfRule type="cellIs" dxfId="0" priority="227" stopIfTrue="1" operator="equal">
      <formula>"O"</formula>
    </cfRule>
  </conditionalFormatting>
  <conditionalFormatting sqref="H105">
    <cfRule type="cellIs" dxfId="4" priority="228" stopIfTrue="1" operator="equal">
      <formula>"P"</formula>
    </cfRule>
    <cfRule type="cellIs" dxfId="3" priority="229" stopIfTrue="1" operator="equal">
      <formula>"F"</formula>
    </cfRule>
    <cfRule type="cellIs" dxfId="2" priority="230" stopIfTrue="1" operator="equal">
      <formula>"U"</formula>
    </cfRule>
  </conditionalFormatting>
  <conditionalFormatting sqref="G106">
    <cfRule type="cellIs" dxfId="1" priority="31" stopIfTrue="1" operator="equal">
      <formula>"M"</formula>
    </cfRule>
    <cfRule type="cellIs" dxfId="0" priority="32" stopIfTrue="1" operator="equal">
      <formula>"O"</formula>
    </cfRule>
  </conditionalFormatting>
  <conditionalFormatting sqref="H106">
    <cfRule type="cellIs" dxfId="4" priority="33" stopIfTrue="1" operator="equal">
      <formula>"P"</formula>
    </cfRule>
    <cfRule type="cellIs" dxfId="3" priority="34" stopIfTrue="1" operator="equal">
      <formula>"F"</formula>
    </cfRule>
    <cfRule type="cellIs" dxfId="2" priority="35" stopIfTrue="1" operator="equal">
      <formula>"U"</formula>
    </cfRule>
  </conditionalFormatting>
  <conditionalFormatting sqref="G107">
    <cfRule type="cellIs" dxfId="1" priority="221" stopIfTrue="1" operator="equal">
      <formula>"M"</formula>
    </cfRule>
    <cfRule type="cellIs" dxfId="0" priority="222" stopIfTrue="1" operator="equal">
      <formula>"O"</formula>
    </cfRule>
  </conditionalFormatting>
  <conditionalFormatting sqref="H107">
    <cfRule type="cellIs" dxfId="4" priority="223" stopIfTrue="1" operator="equal">
      <formula>"P"</formula>
    </cfRule>
    <cfRule type="cellIs" dxfId="3" priority="224" stopIfTrue="1" operator="equal">
      <formula>"F"</formula>
    </cfRule>
    <cfRule type="cellIs" dxfId="2" priority="225" stopIfTrue="1" operator="equal">
      <formula>"U"</formula>
    </cfRule>
  </conditionalFormatting>
  <conditionalFormatting sqref="G108">
    <cfRule type="cellIs" dxfId="1" priority="86" stopIfTrue="1" operator="equal">
      <formula>"M"</formula>
    </cfRule>
    <cfRule type="cellIs" dxfId="0" priority="87" stopIfTrue="1" operator="equal">
      <formula>"O"</formula>
    </cfRule>
  </conditionalFormatting>
  <conditionalFormatting sqref="H108">
    <cfRule type="cellIs" dxfId="4" priority="88" stopIfTrue="1" operator="equal">
      <formula>"P"</formula>
    </cfRule>
    <cfRule type="cellIs" dxfId="3" priority="89" stopIfTrue="1" operator="equal">
      <formula>"F"</formula>
    </cfRule>
    <cfRule type="cellIs" dxfId="2" priority="90" stopIfTrue="1" operator="equal">
      <formula>"U"</formula>
    </cfRule>
  </conditionalFormatting>
  <conditionalFormatting sqref="G109">
    <cfRule type="cellIs" dxfId="1" priority="216" stopIfTrue="1" operator="equal">
      <formula>"M"</formula>
    </cfRule>
    <cfRule type="cellIs" dxfId="0" priority="217" stopIfTrue="1" operator="equal">
      <formula>"O"</formula>
    </cfRule>
  </conditionalFormatting>
  <conditionalFormatting sqref="H109">
    <cfRule type="cellIs" dxfId="4" priority="218" stopIfTrue="1" operator="equal">
      <formula>"P"</formula>
    </cfRule>
    <cfRule type="cellIs" dxfId="3" priority="219" stopIfTrue="1" operator="equal">
      <formula>"F"</formula>
    </cfRule>
    <cfRule type="cellIs" dxfId="2" priority="220" stopIfTrue="1" operator="equal">
      <formula>"U"</formula>
    </cfRule>
  </conditionalFormatting>
  <conditionalFormatting sqref="G110">
    <cfRule type="cellIs" dxfId="1" priority="211" stopIfTrue="1" operator="equal">
      <formula>"M"</formula>
    </cfRule>
    <cfRule type="cellIs" dxfId="0" priority="212" stopIfTrue="1" operator="equal">
      <formula>"O"</formula>
    </cfRule>
  </conditionalFormatting>
  <conditionalFormatting sqref="H110">
    <cfRule type="cellIs" dxfId="4" priority="213" stopIfTrue="1" operator="equal">
      <formula>"P"</formula>
    </cfRule>
    <cfRule type="cellIs" dxfId="3" priority="214" stopIfTrue="1" operator="equal">
      <formula>"F"</formula>
    </cfRule>
    <cfRule type="cellIs" dxfId="2" priority="215" stopIfTrue="1" operator="equal">
      <formula>"U"</formula>
    </cfRule>
  </conditionalFormatting>
  <conditionalFormatting sqref="H41:H55">
    <cfRule type="cellIs" dxfId="4" priority="58" stopIfTrue="1" operator="equal">
      <formula>"P"</formula>
    </cfRule>
    <cfRule type="cellIs" dxfId="3" priority="59" stopIfTrue="1" operator="equal">
      <formula>"F"</formula>
    </cfRule>
    <cfRule type="cellIs" dxfId="2" priority="60" stopIfTrue="1" operator="equal">
      <formula>"U"</formula>
    </cfRule>
  </conditionalFormatting>
  <conditionalFormatting sqref="H64:H68">
    <cfRule type="cellIs" dxfId="4" priority="343" stopIfTrue="1" operator="equal">
      <formula>"P"</formula>
    </cfRule>
    <cfRule type="cellIs" dxfId="3" priority="344" stopIfTrue="1" operator="equal">
      <formula>"F"</formula>
    </cfRule>
    <cfRule type="cellIs" dxfId="2" priority="345" stopIfTrue="1" operator="equal">
      <formula>"U"</formula>
    </cfRule>
  </conditionalFormatting>
  <conditionalFormatting sqref="H94:H96">
    <cfRule type="cellIs" dxfId="4" priority="98" stopIfTrue="1" operator="equal">
      <formula>"P"</formula>
    </cfRule>
    <cfRule type="cellIs" dxfId="3" priority="99" stopIfTrue="1" operator="equal">
      <formula>"F"</formula>
    </cfRule>
    <cfRule type="cellIs" dxfId="2" priority="100" stopIfTrue="1" operator="equal">
      <formula>"U"</formula>
    </cfRule>
  </conditionalFormatting>
  <conditionalFormatting sqref="G11 G13 G22">
    <cfRule type="cellIs" dxfId="1" priority="739" stopIfTrue="1" operator="equal">
      <formula>"M"</formula>
    </cfRule>
    <cfRule type="cellIs" dxfId="0" priority="740" stopIfTrue="1" operator="equal">
      <formula>"O"</formula>
    </cfRule>
  </conditionalFormatting>
  <conditionalFormatting sqref="H11 H13 H22">
    <cfRule type="cellIs" dxfId="4" priority="741" stopIfTrue="1" operator="equal">
      <formula>"P"</formula>
    </cfRule>
    <cfRule type="cellIs" dxfId="3" priority="742" stopIfTrue="1" operator="equal">
      <formula>"F"</formula>
    </cfRule>
    <cfRule type="cellIs" dxfId="2" priority="743" stopIfTrue="1" operator="equal">
      <formula>"U"</formula>
    </cfRule>
  </conditionalFormatting>
  <dataValidations count="1">
    <dataValidation type="list" showInputMessage="1" showErrorMessage="1" sqref="G31 G50 G60 G72 G1:G30 G32:G44 G45:G49 G51:G52 G53:G59 G61:G71 G73:G1048576">
      <formula1>"M,O"</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71"/>
  <sheetViews>
    <sheetView topLeftCell="A49" workbookViewId="0">
      <selection activeCell="J49" sqref="J49"/>
    </sheetView>
  </sheetViews>
  <sheetFormatPr defaultColWidth="9" defaultRowHeight="13.5"/>
  <cols>
    <col min="1" max="1" width="11.75" customWidth="1"/>
    <col min="2" max="2" width="14.75" customWidth="1"/>
    <col min="3" max="3" width="20.25" customWidth="1"/>
    <col min="4" max="4" width="18.125" customWidth="1"/>
    <col min="5" max="5" width="17.75" customWidth="1"/>
    <col min="6" max="6" width="25.375" customWidth="1"/>
  </cols>
  <sheetData>
    <row r="1" spans="1:10">
      <c r="A1" s="3" t="s">
        <v>8</v>
      </c>
      <c r="B1" s="3"/>
      <c r="C1" s="3"/>
      <c r="D1" s="4" t="s">
        <v>800</v>
      </c>
      <c r="E1" s="3" t="s">
        <v>10</v>
      </c>
      <c r="F1" s="3"/>
      <c r="G1" s="3"/>
      <c r="H1" s="5"/>
      <c r="I1" s="37"/>
      <c r="J1" s="37"/>
    </row>
    <row r="2" spans="1:10">
      <c r="A2" s="3"/>
      <c r="B2" s="3"/>
      <c r="C2" s="3"/>
      <c r="D2" s="4"/>
      <c r="E2" s="3" t="s">
        <v>11</v>
      </c>
      <c r="F2" s="6" t="s">
        <v>12</v>
      </c>
      <c r="G2" s="6"/>
      <c r="H2" s="6">
        <f>COUNTIF($G$11:$G$65602,"M")</f>
        <v>56</v>
      </c>
      <c r="I2" s="5"/>
      <c r="J2" s="5"/>
    </row>
    <row r="3" spans="1:10">
      <c r="A3" s="3"/>
      <c r="B3" s="3"/>
      <c r="C3" s="3"/>
      <c r="D3" s="4"/>
      <c r="E3" s="3"/>
      <c r="F3" s="7" t="s">
        <v>13</v>
      </c>
      <c r="G3" s="7"/>
      <c r="H3" s="8">
        <f>COUNTIF($G$11:$G$1057,"O")</f>
        <v>5</v>
      </c>
      <c r="I3" s="5"/>
      <c r="J3" s="5"/>
    </row>
    <row r="4" spans="1:10">
      <c r="A4" s="9" t="s">
        <v>14</v>
      </c>
      <c r="B4" s="10"/>
      <c r="C4" s="10"/>
      <c r="D4" s="10"/>
      <c r="E4" s="3" t="s">
        <v>15</v>
      </c>
      <c r="F4" s="11" t="s">
        <v>16</v>
      </c>
      <c r="G4" s="11"/>
      <c r="H4" s="12">
        <f>COUNTIF($H$11:$H$4910,"P")</f>
        <v>56</v>
      </c>
      <c r="I4" s="5"/>
      <c r="J4" s="5"/>
    </row>
    <row r="5" spans="1:10">
      <c r="A5" s="13"/>
      <c r="B5" s="10"/>
      <c r="C5" s="10"/>
      <c r="D5" s="10"/>
      <c r="E5" s="3"/>
      <c r="F5" s="14" t="s">
        <v>17</v>
      </c>
      <c r="G5" s="14"/>
      <c r="H5" s="15">
        <f>COUNTIF($H$11:$H$4910,"F")</f>
        <v>0</v>
      </c>
      <c r="I5" s="5"/>
      <c r="J5" s="5"/>
    </row>
    <row r="6" spans="1:10">
      <c r="A6" s="13"/>
      <c r="B6" s="10"/>
      <c r="C6" s="10"/>
      <c r="D6" s="10"/>
      <c r="E6" s="3"/>
      <c r="F6" s="16" t="s">
        <v>18</v>
      </c>
      <c r="G6" s="16"/>
      <c r="H6" s="17">
        <f>COUNTIF($H$11:$H$3733,"U")</f>
        <v>5</v>
      </c>
      <c r="I6" s="5"/>
      <c r="J6" s="5"/>
    </row>
    <row r="7" spans="1:10">
      <c r="A7" s="18" t="s">
        <v>19</v>
      </c>
      <c r="B7" s="19" t="s">
        <v>20</v>
      </c>
      <c r="C7" s="20"/>
      <c r="D7" s="21"/>
      <c r="E7" s="3"/>
      <c r="F7" s="22" t="s">
        <v>21</v>
      </c>
      <c r="G7" s="22"/>
      <c r="H7" s="23">
        <f>COUNTIF($H$11:$H$3733,"NA")</f>
        <v>0</v>
      </c>
      <c r="I7" s="5"/>
      <c r="J7" s="5"/>
    </row>
    <row r="8" spans="1:10">
      <c r="A8" s="24"/>
      <c r="B8" s="25"/>
      <c r="C8" s="26"/>
      <c r="D8" s="27"/>
      <c r="E8" s="3"/>
      <c r="F8" s="22" t="s">
        <v>22</v>
      </c>
      <c r="G8" s="22"/>
      <c r="H8" s="23">
        <f>COUNTIF($H$11:$H$3733,"N")</f>
        <v>0</v>
      </c>
      <c r="I8" s="5"/>
      <c r="J8" s="5"/>
    </row>
    <row r="9" spans="1:10">
      <c r="A9" s="28"/>
      <c r="B9" s="29" t="s">
        <v>23</v>
      </c>
      <c r="C9" s="30"/>
      <c r="D9" s="30"/>
      <c r="E9" s="30"/>
      <c r="F9" s="31"/>
      <c r="G9" s="3" t="s">
        <v>24</v>
      </c>
      <c r="H9" s="32" t="s">
        <v>25</v>
      </c>
      <c r="I9" s="3" t="s">
        <v>14</v>
      </c>
      <c r="J9" s="3" t="s">
        <v>26</v>
      </c>
    </row>
    <row r="10" spans="1:10">
      <c r="A10" s="3" t="s">
        <v>27</v>
      </c>
      <c r="B10" s="3" t="s">
        <v>28</v>
      </c>
      <c r="C10" s="3" t="s">
        <v>29</v>
      </c>
      <c r="D10" s="3" t="s">
        <v>30</v>
      </c>
      <c r="E10" s="3" t="s">
        <v>31</v>
      </c>
      <c r="F10" s="3" t="s">
        <v>32</v>
      </c>
      <c r="G10" s="3"/>
      <c r="H10" s="32"/>
      <c r="I10" s="3"/>
      <c r="J10" s="3"/>
    </row>
    <row r="11" customFormat="1" ht="48" spans="1:10">
      <c r="A11" s="38" t="s">
        <v>801</v>
      </c>
      <c r="B11" s="34" t="s">
        <v>802</v>
      </c>
      <c r="C11" s="34" t="s">
        <v>803</v>
      </c>
      <c r="D11" s="34" t="s">
        <v>804</v>
      </c>
      <c r="E11" s="34" t="s">
        <v>805</v>
      </c>
      <c r="F11" s="34" t="s">
        <v>806</v>
      </c>
      <c r="G11" s="35" t="s">
        <v>39</v>
      </c>
      <c r="H11" s="35" t="s">
        <v>40</v>
      </c>
      <c r="I11" s="34"/>
      <c r="J11" s="34"/>
    </row>
    <row r="12" customFormat="1" ht="48" spans="1:10">
      <c r="A12" s="38" t="s">
        <v>807</v>
      </c>
      <c r="B12" s="34" t="s">
        <v>802</v>
      </c>
      <c r="C12" s="34" t="s">
        <v>803</v>
      </c>
      <c r="D12" s="34" t="s">
        <v>808</v>
      </c>
      <c r="E12" s="34" t="s">
        <v>809</v>
      </c>
      <c r="F12" s="34" t="s">
        <v>806</v>
      </c>
      <c r="G12" s="35" t="s">
        <v>39</v>
      </c>
      <c r="H12" s="35" t="s">
        <v>40</v>
      </c>
      <c r="I12" s="34"/>
      <c r="J12" s="34"/>
    </row>
    <row r="13" customFormat="1" ht="96" spans="1:10">
      <c r="A13" s="38" t="s">
        <v>810</v>
      </c>
      <c r="B13" s="34" t="s">
        <v>811</v>
      </c>
      <c r="C13" s="34" t="s">
        <v>812</v>
      </c>
      <c r="D13" s="34" t="s">
        <v>813</v>
      </c>
      <c r="E13" s="34" t="s">
        <v>814</v>
      </c>
      <c r="F13" s="34" t="s">
        <v>815</v>
      </c>
      <c r="G13" s="35" t="s">
        <v>39</v>
      </c>
      <c r="H13" s="35" t="s">
        <v>40</v>
      </c>
      <c r="I13" s="34"/>
      <c r="J13" s="34"/>
    </row>
    <row r="14" customFormat="1" ht="48" spans="1:10">
      <c r="A14" s="38" t="s">
        <v>816</v>
      </c>
      <c r="B14" s="34" t="s">
        <v>811</v>
      </c>
      <c r="C14" s="34" t="s">
        <v>817</v>
      </c>
      <c r="D14" s="34" t="s">
        <v>818</v>
      </c>
      <c r="E14" s="34" t="s">
        <v>819</v>
      </c>
      <c r="F14" s="34" t="s">
        <v>820</v>
      </c>
      <c r="G14" s="35" t="s">
        <v>39</v>
      </c>
      <c r="H14" s="35" t="s">
        <v>40</v>
      </c>
      <c r="I14" s="34"/>
      <c r="J14" s="34"/>
    </row>
    <row r="15" customFormat="1" ht="79" customHeight="1" spans="1:10">
      <c r="A15" s="38" t="s">
        <v>821</v>
      </c>
      <c r="B15" s="34" t="s">
        <v>811</v>
      </c>
      <c r="C15" s="34" t="s">
        <v>822</v>
      </c>
      <c r="D15" s="34" t="s">
        <v>818</v>
      </c>
      <c r="E15" s="34" t="s">
        <v>823</v>
      </c>
      <c r="F15" s="34" t="s">
        <v>824</v>
      </c>
      <c r="G15" s="35" t="s">
        <v>39</v>
      </c>
      <c r="H15" s="35" t="s">
        <v>40</v>
      </c>
      <c r="I15" s="34"/>
      <c r="J15" s="34"/>
    </row>
    <row r="16" customFormat="1" ht="36" spans="1:10">
      <c r="A16" s="38" t="s">
        <v>825</v>
      </c>
      <c r="B16" s="34" t="s">
        <v>811</v>
      </c>
      <c r="C16" s="34" t="s">
        <v>826</v>
      </c>
      <c r="D16" s="34" t="s">
        <v>818</v>
      </c>
      <c r="E16" s="34" t="s">
        <v>827</v>
      </c>
      <c r="F16" s="34" t="s">
        <v>828</v>
      </c>
      <c r="G16" s="35" t="s">
        <v>351</v>
      </c>
      <c r="H16" s="35" t="s">
        <v>418</v>
      </c>
      <c r="I16" s="34"/>
      <c r="J16" s="34"/>
    </row>
    <row r="17" customFormat="1" ht="60" spans="1:10">
      <c r="A17" s="38" t="s">
        <v>829</v>
      </c>
      <c r="B17" s="34" t="s">
        <v>830</v>
      </c>
      <c r="C17" s="34" t="s">
        <v>831</v>
      </c>
      <c r="D17" s="34" t="s">
        <v>813</v>
      </c>
      <c r="E17" s="34" t="s">
        <v>832</v>
      </c>
      <c r="F17" s="34" t="s">
        <v>833</v>
      </c>
      <c r="G17" s="35" t="s">
        <v>39</v>
      </c>
      <c r="H17" s="35" t="s">
        <v>40</v>
      </c>
      <c r="I17" s="34"/>
      <c r="J17" s="34"/>
    </row>
    <row r="18" customFormat="1" ht="48" spans="1:10">
      <c r="A18" s="38" t="s">
        <v>834</v>
      </c>
      <c r="B18" s="34" t="s">
        <v>835</v>
      </c>
      <c r="C18" s="34" t="s">
        <v>836</v>
      </c>
      <c r="D18" s="34" t="s">
        <v>837</v>
      </c>
      <c r="E18" s="34" t="s">
        <v>838</v>
      </c>
      <c r="F18" s="34" t="s">
        <v>839</v>
      </c>
      <c r="G18" s="35" t="s">
        <v>39</v>
      </c>
      <c r="H18" s="35" t="s">
        <v>40</v>
      </c>
      <c r="I18" s="36"/>
      <c r="J18" s="34"/>
    </row>
    <row r="19" customFormat="1" ht="48" spans="1:10">
      <c r="A19" s="38" t="s">
        <v>840</v>
      </c>
      <c r="B19" s="34" t="s">
        <v>841</v>
      </c>
      <c r="C19" s="34" t="s">
        <v>842</v>
      </c>
      <c r="D19" s="34" t="s">
        <v>843</v>
      </c>
      <c r="E19" s="34" t="s">
        <v>844</v>
      </c>
      <c r="F19" s="34" t="s">
        <v>845</v>
      </c>
      <c r="G19" s="35" t="s">
        <v>39</v>
      </c>
      <c r="H19" s="35" t="s">
        <v>40</v>
      </c>
      <c r="I19" s="36"/>
      <c r="J19" s="34"/>
    </row>
    <row r="20" customFormat="1" ht="48" spans="1:10">
      <c r="A20" s="38" t="s">
        <v>846</v>
      </c>
      <c r="B20" s="34" t="s">
        <v>847</v>
      </c>
      <c r="C20" s="34" t="s">
        <v>848</v>
      </c>
      <c r="D20" s="34" t="s">
        <v>849</v>
      </c>
      <c r="E20" s="34" t="s">
        <v>850</v>
      </c>
      <c r="F20" s="34" t="s">
        <v>851</v>
      </c>
      <c r="G20" s="35" t="s">
        <v>39</v>
      </c>
      <c r="H20" s="35" t="s">
        <v>40</v>
      </c>
      <c r="I20" s="36"/>
      <c r="J20" s="34"/>
    </row>
    <row r="21" customFormat="1" ht="48" spans="1:10">
      <c r="A21" s="38" t="s">
        <v>852</v>
      </c>
      <c r="B21" s="34" t="s">
        <v>853</v>
      </c>
      <c r="C21" s="34" t="s">
        <v>854</v>
      </c>
      <c r="D21" s="34" t="s">
        <v>849</v>
      </c>
      <c r="E21" s="34" t="s">
        <v>855</v>
      </c>
      <c r="F21" s="34" t="s">
        <v>856</v>
      </c>
      <c r="G21" s="35" t="s">
        <v>39</v>
      </c>
      <c r="H21" s="35" t="s">
        <v>40</v>
      </c>
      <c r="I21" s="36"/>
      <c r="J21" s="34"/>
    </row>
    <row r="22" customFormat="1" ht="108" spans="1:10">
      <c r="A22" s="38" t="s">
        <v>857</v>
      </c>
      <c r="B22" s="34" t="s">
        <v>858</v>
      </c>
      <c r="C22" s="34" t="s">
        <v>859</v>
      </c>
      <c r="D22" s="34" t="s">
        <v>860</v>
      </c>
      <c r="E22" s="34" t="s">
        <v>861</v>
      </c>
      <c r="F22" s="34" t="s">
        <v>862</v>
      </c>
      <c r="G22" s="35" t="s">
        <v>39</v>
      </c>
      <c r="H22" s="35" t="s">
        <v>40</v>
      </c>
      <c r="I22" s="36"/>
      <c r="J22" s="34"/>
    </row>
    <row r="23" customFormat="1" ht="48" spans="1:10">
      <c r="A23" s="38" t="s">
        <v>863</v>
      </c>
      <c r="B23" s="34" t="s">
        <v>864</v>
      </c>
      <c r="C23" s="34" t="s">
        <v>865</v>
      </c>
      <c r="D23" s="34" t="s">
        <v>866</v>
      </c>
      <c r="E23" s="34" t="s">
        <v>867</v>
      </c>
      <c r="F23" s="34" t="s">
        <v>868</v>
      </c>
      <c r="G23" s="35" t="s">
        <v>39</v>
      </c>
      <c r="H23" s="35" t="s">
        <v>40</v>
      </c>
      <c r="I23" s="34"/>
      <c r="J23" s="34"/>
    </row>
    <row r="24" customFormat="1" ht="36" spans="1:10">
      <c r="A24" s="38" t="s">
        <v>869</v>
      </c>
      <c r="B24" s="34" t="s">
        <v>870</v>
      </c>
      <c r="C24" s="34" t="s">
        <v>871</v>
      </c>
      <c r="D24" s="34" t="s">
        <v>872</v>
      </c>
      <c r="E24" s="34" t="s">
        <v>873</v>
      </c>
      <c r="F24" s="34" t="s">
        <v>874</v>
      </c>
      <c r="G24" s="35" t="s">
        <v>39</v>
      </c>
      <c r="H24" s="35" t="s">
        <v>40</v>
      </c>
      <c r="I24" s="34"/>
      <c r="J24" s="34"/>
    </row>
    <row r="25" customFormat="1" ht="36" spans="1:10">
      <c r="A25" s="38" t="s">
        <v>875</v>
      </c>
      <c r="B25" s="34" t="s">
        <v>876</v>
      </c>
      <c r="C25" s="34" t="s">
        <v>877</v>
      </c>
      <c r="D25" s="34" t="s">
        <v>878</v>
      </c>
      <c r="E25" s="34" t="s">
        <v>879</v>
      </c>
      <c r="F25" s="34" t="s">
        <v>880</v>
      </c>
      <c r="G25" s="35" t="s">
        <v>39</v>
      </c>
      <c r="H25" s="35" t="s">
        <v>40</v>
      </c>
      <c r="I25" s="34"/>
      <c r="J25" s="34"/>
    </row>
    <row r="26" customFormat="1" ht="48" spans="1:10">
      <c r="A26" s="38" t="s">
        <v>881</v>
      </c>
      <c r="B26" s="34" t="s">
        <v>876</v>
      </c>
      <c r="C26" s="34" t="s">
        <v>882</v>
      </c>
      <c r="D26" s="34" t="s">
        <v>883</v>
      </c>
      <c r="E26" s="34" t="s">
        <v>884</v>
      </c>
      <c r="F26" s="34" t="s">
        <v>885</v>
      </c>
      <c r="G26" s="35" t="s">
        <v>39</v>
      </c>
      <c r="H26" s="35" t="s">
        <v>40</v>
      </c>
      <c r="I26" s="34"/>
      <c r="J26" s="34"/>
    </row>
    <row r="27" customFormat="1" ht="48" spans="1:10">
      <c r="A27" s="38" t="s">
        <v>886</v>
      </c>
      <c r="B27" s="34" t="s">
        <v>887</v>
      </c>
      <c r="C27" s="34" t="s">
        <v>888</v>
      </c>
      <c r="D27" s="34" t="s">
        <v>889</v>
      </c>
      <c r="E27" s="34" t="s">
        <v>890</v>
      </c>
      <c r="F27" s="34" t="s">
        <v>891</v>
      </c>
      <c r="G27" s="35" t="s">
        <v>39</v>
      </c>
      <c r="H27" s="35" t="s">
        <v>40</v>
      </c>
      <c r="I27" s="34"/>
      <c r="J27" s="34"/>
    </row>
    <row r="28" customFormat="1" ht="60" spans="1:10">
      <c r="A28" s="38" t="s">
        <v>892</v>
      </c>
      <c r="B28" s="34" t="s">
        <v>893</v>
      </c>
      <c r="C28" s="34" t="s">
        <v>894</v>
      </c>
      <c r="D28" s="34" t="s">
        <v>895</v>
      </c>
      <c r="E28" s="34" t="s">
        <v>844</v>
      </c>
      <c r="F28" s="34" t="s">
        <v>896</v>
      </c>
      <c r="G28" s="35" t="s">
        <v>39</v>
      </c>
      <c r="H28" s="35" t="s">
        <v>40</v>
      </c>
      <c r="I28" s="34"/>
      <c r="J28" s="34"/>
    </row>
    <row r="29" customFormat="1" ht="60" spans="1:10">
      <c r="A29" s="38" t="s">
        <v>897</v>
      </c>
      <c r="B29" s="34" t="s">
        <v>898</v>
      </c>
      <c r="C29" s="34" t="s">
        <v>899</v>
      </c>
      <c r="D29" s="34" t="s">
        <v>813</v>
      </c>
      <c r="E29" s="34" t="s">
        <v>900</v>
      </c>
      <c r="F29" s="34" t="s">
        <v>901</v>
      </c>
      <c r="G29" s="35" t="s">
        <v>39</v>
      </c>
      <c r="H29" s="35" t="s">
        <v>40</v>
      </c>
      <c r="I29" s="34"/>
      <c r="J29" s="34"/>
    </row>
    <row r="30" customFormat="1" ht="36" spans="1:10">
      <c r="A30" s="38" t="s">
        <v>902</v>
      </c>
      <c r="B30" s="34" t="s">
        <v>903</v>
      </c>
      <c r="C30" s="34" t="s">
        <v>904</v>
      </c>
      <c r="D30" s="34" t="s">
        <v>905</v>
      </c>
      <c r="E30" s="34" t="s">
        <v>906</v>
      </c>
      <c r="F30" s="36" t="s">
        <v>907</v>
      </c>
      <c r="G30" s="35" t="s">
        <v>39</v>
      </c>
      <c r="H30" s="35" t="s">
        <v>40</v>
      </c>
      <c r="I30" s="34"/>
      <c r="J30" s="34"/>
    </row>
    <row r="31" customFormat="1" ht="108" spans="1:10">
      <c r="A31" s="38" t="s">
        <v>908</v>
      </c>
      <c r="B31" s="34" t="s">
        <v>903</v>
      </c>
      <c r="C31" s="34" t="s">
        <v>904</v>
      </c>
      <c r="D31" s="34" t="s">
        <v>909</v>
      </c>
      <c r="E31" s="34" t="s">
        <v>906</v>
      </c>
      <c r="F31" s="34" t="s">
        <v>910</v>
      </c>
      <c r="G31" s="35" t="s">
        <v>39</v>
      </c>
      <c r="H31" s="35" t="s">
        <v>40</v>
      </c>
      <c r="I31" s="34"/>
      <c r="J31" s="34"/>
    </row>
    <row r="32" customFormat="1" ht="24" spans="1:10">
      <c r="A32" s="38" t="s">
        <v>911</v>
      </c>
      <c r="B32" s="34" t="s">
        <v>912</v>
      </c>
      <c r="C32" s="34" t="s">
        <v>913</v>
      </c>
      <c r="D32" s="34" t="s">
        <v>914</v>
      </c>
      <c r="E32" s="34" t="s">
        <v>915</v>
      </c>
      <c r="F32" s="34" t="s">
        <v>916</v>
      </c>
      <c r="G32" s="35" t="s">
        <v>39</v>
      </c>
      <c r="H32" s="35" t="s">
        <v>40</v>
      </c>
      <c r="I32" s="34"/>
      <c r="J32" s="34"/>
    </row>
    <row r="33" customFormat="1" ht="72" spans="1:10">
      <c r="A33" s="38" t="s">
        <v>917</v>
      </c>
      <c r="B33" s="34" t="s">
        <v>918</v>
      </c>
      <c r="C33" s="34" t="s">
        <v>919</v>
      </c>
      <c r="D33" s="34" t="s">
        <v>920</v>
      </c>
      <c r="E33" s="34" t="s">
        <v>921</v>
      </c>
      <c r="F33" s="34" t="s">
        <v>922</v>
      </c>
      <c r="G33" s="35" t="s">
        <v>39</v>
      </c>
      <c r="H33" s="35" t="s">
        <v>40</v>
      </c>
      <c r="I33" s="34"/>
      <c r="J33" s="34"/>
    </row>
    <row r="34" customFormat="1" ht="72" spans="1:10">
      <c r="A34" s="38" t="s">
        <v>923</v>
      </c>
      <c r="B34" s="34" t="s">
        <v>924</v>
      </c>
      <c r="C34" s="34" t="s">
        <v>919</v>
      </c>
      <c r="D34" s="34" t="s">
        <v>925</v>
      </c>
      <c r="E34" s="34" t="s">
        <v>926</v>
      </c>
      <c r="F34" s="34" t="s">
        <v>927</v>
      </c>
      <c r="G34" s="35" t="s">
        <v>39</v>
      </c>
      <c r="H34" s="35" t="s">
        <v>40</v>
      </c>
      <c r="I34" s="34"/>
      <c r="J34" s="34"/>
    </row>
    <row r="35" customFormat="1" ht="84" spans="1:10">
      <c r="A35" s="38" t="s">
        <v>928</v>
      </c>
      <c r="B35" s="34" t="s">
        <v>929</v>
      </c>
      <c r="C35" s="34" t="s">
        <v>930</v>
      </c>
      <c r="D35" s="34" t="s">
        <v>931</v>
      </c>
      <c r="E35" s="34" t="s">
        <v>932</v>
      </c>
      <c r="F35" s="36" t="s">
        <v>933</v>
      </c>
      <c r="G35" s="35" t="s">
        <v>39</v>
      </c>
      <c r="H35" s="35" t="s">
        <v>40</v>
      </c>
      <c r="I35" s="36"/>
      <c r="J35" s="34"/>
    </row>
    <row r="36" customFormat="1" ht="48" spans="1:10">
      <c r="A36" s="38" t="s">
        <v>934</v>
      </c>
      <c r="B36" s="36" t="s">
        <v>935</v>
      </c>
      <c r="C36" s="34" t="s">
        <v>936</v>
      </c>
      <c r="D36" s="34" t="s">
        <v>937</v>
      </c>
      <c r="E36" s="34" t="s">
        <v>938</v>
      </c>
      <c r="F36" s="36" t="s">
        <v>939</v>
      </c>
      <c r="G36" s="35" t="s">
        <v>39</v>
      </c>
      <c r="H36" s="35" t="s">
        <v>40</v>
      </c>
      <c r="I36" s="36"/>
      <c r="J36" s="34"/>
    </row>
    <row r="37" customFormat="1" ht="84" spans="1:10">
      <c r="A37" s="38" t="s">
        <v>940</v>
      </c>
      <c r="B37" s="34" t="s">
        <v>941</v>
      </c>
      <c r="C37" s="34" t="s">
        <v>942</v>
      </c>
      <c r="D37" s="34" t="s">
        <v>943</v>
      </c>
      <c r="E37" s="34" t="s">
        <v>944</v>
      </c>
      <c r="F37" s="36" t="s">
        <v>945</v>
      </c>
      <c r="G37" s="35" t="s">
        <v>39</v>
      </c>
      <c r="H37" s="35" t="s">
        <v>40</v>
      </c>
      <c r="I37" s="36"/>
      <c r="J37" s="34"/>
    </row>
    <row r="38" customFormat="1" ht="108" spans="1:10">
      <c r="A38" s="38" t="s">
        <v>946</v>
      </c>
      <c r="B38" s="34" t="s">
        <v>947</v>
      </c>
      <c r="C38" s="34" t="s">
        <v>948</v>
      </c>
      <c r="D38" s="34" t="s">
        <v>813</v>
      </c>
      <c r="E38" s="34" t="s">
        <v>949</v>
      </c>
      <c r="F38" s="34" t="s">
        <v>950</v>
      </c>
      <c r="G38" s="35" t="s">
        <v>39</v>
      </c>
      <c r="H38" s="35" t="s">
        <v>40</v>
      </c>
      <c r="I38" s="34"/>
      <c r="J38" s="34"/>
    </row>
    <row r="39" customFormat="1" ht="84" spans="1:10">
      <c r="A39" s="38" t="s">
        <v>951</v>
      </c>
      <c r="B39" s="34" t="s">
        <v>952</v>
      </c>
      <c r="C39" s="34" t="s">
        <v>953</v>
      </c>
      <c r="D39" s="34" t="s">
        <v>954</v>
      </c>
      <c r="E39" s="34" t="s">
        <v>955</v>
      </c>
      <c r="F39" s="34" t="s">
        <v>956</v>
      </c>
      <c r="G39" s="35" t="s">
        <v>39</v>
      </c>
      <c r="H39" s="35" t="s">
        <v>40</v>
      </c>
      <c r="I39" s="34"/>
      <c r="J39" s="34"/>
    </row>
    <row r="40" customFormat="1" ht="36" spans="1:10">
      <c r="A40" s="38" t="s">
        <v>957</v>
      </c>
      <c r="B40" s="34" t="s">
        <v>952</v>
      </c>
      <c r="C40" s="34" t="s">
        <v>953</v>
      </c>
      <c r="D40" s="34" t="s">
        <v>958</v>
      </c>
      <c r="E40" s="34" t="s">
        <v>959</v>
      </c>
      <c r="F40" s="34" t="s">
        <v>960</v>
      </c>
      <c r="G40" s="35" t="s">
        <v>39</v>
      </c>
      <c r="H40" s="35" t="s">
        <v>40</v>
      </c>
      <c r="I40" s="34"/>
      <c r="J40" s="34"/>
    </row>
    <row r="41" customFormat="1" ht="36" spans="1:10">
      <c r="A41" s="38" t="s">
        <v>961</v>
      </c>
      <c r="B41" s="34" t="s">
        <v>962</v>
      </c>
      <c r="C41" s="34" t="s">
        <v>963</v>
      </c>
      <c r="D41" s="34" t="s">
        <v>958</v>
      </c>
      <c r="E41" s="34" t="s">
        <v>964</v>
      </c>
      <c r="F41" s="34" t="s">
        <v>965</v>
      </c>
      <c r="G41" s="35" t="s">
        <v>39</v>
      </c>
      <c r="H41" s="35" t="s">
        <v>40</v>
      </c>
      <c r="I41" s="34"/>
      <c r="J41" s="34"/>
    </row>
    <row r="42" customFormat="1" ht="36" spans="1:10">
      <c r="A42" s="38" t="s">
        <v>966</v>
      </c>
      <c r="B42" s="34" t="s">
        <v>967</v>
      </c>
      <c r="C42" s="34" t="s">
        <v>968</v>
      </c>
      <c r="D42" s="34" t="s">
        <v>958</v>
      </c>
      <c r="E42" s="34" t="s">
        <v>969</v>
      </c>
      <c r="F42" s="34" t="s">
        <v>970</v>
      </c>
      <c r="G42" s="35" t="s">
        <v>351</v>
      </c>
      <c r="H42" s="35" t="s">
        <v>418</v>
      </c>
      <c r="I42" s="34"/>
      <c r="J42" s="34"/>
    </row>
    <row r="43" customFormat="1" ht="36" spans="1:10">
      <c r="A43" s="38" t="s">
        <v>971</v>
      </c>
      <c r="B43" s="34" t="s">
        <v>967</v>
      </c>
      <c r="C43" s="34" t="s">
        <v>968</v>
      </c>
      <c r="D43" s="34" t="s">
        <v>958</v>
      </c>
      <c r="E43" s="34" t="s">
        <v>972</v>
      </c>
      <c r="F43" s="34" t="s">
        <v>970</v>
      </c>
      <c r="G43" s="35" t="s">
        <v>351</v>
      </c>
      <c r="H43" s="35" t="s">
        <v>418</v>
      </c>
      <c r="I43" s="34"/>
      <c r="J43" s="34"/>
    </row>
    <row r="44" customFormat="1" ht="48" spans="1:10">
      <c r="A44" s="38" t="s">
        <v>973</v>
      </c>
      <c r="B44" s="34" t="s">
        <v>974</v>
      </c>
      <c r="C44" s="34" t="s">
        <v>975</v>
      </c>
      <c r="D44" s="34" t="s">
        <v>976</v>
      </c>
      <c r="E44" s="34" t="s">
        <v>977</v>
      </c>
      <c r="F44" s="34" t="s">
        <v>978</v>
      </c>
      <c r="G44" s="35" t="s">
        <v>39</v>
      </c>
      <c r="H44" s="35" t="s">
        <v>40</v>
      </c>
      <c r="I44" s="34"/>
      <c r="J44" s="34"/>
    </row>
    <row r="45" customFormat="1" ht="48" spans="1:10">
      <c r="A45" s="38" t="s">
        <v>979</v>
      </c>
      <c r="B45" s="34" t="s">
        <v>980</v>
      </c>
      <c r="C45" s="34" t="s">
        <v>981</v>
      </c>
      <c r="D45" s="34" t="s">
        <v>982</v>
      </c>
      <c r="E45" s="34" t="s">
        <v>983</v>
      </c>
      <c r="F45" s="34" t="s">
        <v>984</v>
      </c>
      <c r="G45" s="35" t="s">
        <v>39</v>
      </c>
      <c r="H45" s="35" t="s">
        <v>40</v>
      </c>
      <c r="I45" s="34"/>
      <c r="J45" s="34"/>
    </row>
    <row r="46" customFormat="1" ht="48" spans="1:10">
      <c r="A46" s="38" t="s">
        <v>985</v>
      </c>
      <c r="B46" s="34" t="s">
        <v>986</v>
      </c>
      <c r="C46" s="34" t="s">
        <v>987</v>
      </c>
      <c r="D46" s="34" t="s">
        <v>988</v>
      </c>
      <c r="E46" s="34" t="s">
        <v>989</v>
      </c>
      <c r="F46" s="34" t="s">
        <v>990</v>
      </c>
      <c r="G46" s="35" t="s">
        <v>39</v>
      </c>
      <c r="H46" s="35" t="s">
        <v>40</v>
      </c>
      <c r="I46" s="34"/>
      <c r="J46" s="34" t="s">
        <v>991</v>
      </c>
    </row>
    <row r="47" customFormat="1" ht="24" spans="1:10">
      <c r="A47" s="38" t="s">
        <v>992</v>
      </c>
      <c r="B47" s="34" t="s">
        <v>993</v>
      </c>
      <c r="C47" s="34" t="s">
        <v>994</v>
      </c>
      <c r="D47" s="34" t="s">
        <v>813</v>
      </c>
      <c r="E47" s="34" t="s">
        <v>995</v>
      </c>
      <c r="F47" s="34" t="s">
        <v>996</v>
      </c>
      <c r="G47" s="35" t="s">
        <v>39</v>
      </c>
      <c r="H47" s="35" t="s">
        <v>40</v>
      </c>
      <c r="I47" s="34"/>
      <c r="J47" s="34"/>
    </row>
    <row r="48" customFormat="1" ht="24" spans="1:10">
      <c r="A48" s="38" t="s">
        <v>997</v>
      </c>
      <c r="B48" s="34" t="s">
        <v>993</v>
      </c>
      <c r="C48" s="34" t="s">
        <v>998</v>
      </c>
      <c r="D48" s="34" t="s">
        <v>813</v>
      </c>
      <c r="E48" s="34" t="s">
        <v>999</v>
      </c>
      <c r="F48" s="34" t="s">
        <v>1000</v>
      </c>
      <c r="G48" s="35" t="s">
        <v>39</v>
      </c>
      <c r="H48" s="35" t="s">
        <v>40</v>
      </c>
      <c r="I48" s="34"/>
      <c r="J48" s="34"/>
    </row>
    <row r="49" customFormat="1" ht="60" spans="1:10">
      <c r="A49" s="38" t="s">
        <v>1001</v>
      </c>
      <c r="B49" s="34" t="s">
        <v>1002</v>
      </c>
      <c r="C49" s="34" t="s">
        <v>1003</v>
      </c>
      <c r="D49" s="34" t="s">
        <v>813</v>
      </c>
      <c r="E49" s="34" t="s">
        <v>1004</v>
      </c>
      <c r="F49" s="34" t="s">
        <v>1005</v>
      </c>
      <c r="G49" s="35" t="s">
        <v>39</v>
      </c>
      <c r="H49" s="35" t="s">
        <v>40</v>
      </c>
      <c r="I49" s="36"/>
      <c r="J49" s="34"/>
    </row>
    <row r="50" customFormat="1" ht="24" spans="1:10">
      <c r="A50" s="38" t="s">
        <v>1006</v>
      </c>
      <c r="B50" s="34" t="s">
        <v>1002</v>
      </c>
      <c r="C50" s="34" t="s">
        <v>1003</v>
      </c>
      <c r="D50" s="34" t="s">
        <v>813</v>
      </c>
      <c r="E50" s="34" t="s">
        <v>1007</v>
      </c>
      <c r="F50" s="34" t="s">
        <v>1008</v>
      </c>
      <c r="G50" s="35" t="s">
        <v>39</v>
      </c>
      <c r="H50" s="35" t="s">
        <v>40</v>
      </c>
      <c r="I50" s="36"/>
      <c r="J50" s="34"/>
    </row>
    <row r="51" customFormat="1" ht="120" spans="1:10">
      <c r="A51" s="38" t="s">
        <v>1009</v>
      </c>
      <c r="B51" s="34" t="s">
        <v>1010</v>
      </c>
      <c r="C51" s="34" t="s">
        <v>1011</v>
      </c>
      <c r="D51" s="34" t="s">
        <v>813</v>
      </c>
      <c r="E51" s="34" t="s">
        <v>1012</v>
      </c>
      <c r="F51" s="34" t="s">
        <v>1013</v>
      </c>
      <c r="G51" s="35" t="s">
        <v>39</v>
      </c>
      <c r="H51" s="35" t="s">
        <v>40</v>
      </c>
      <c r="I51" s="34" t="s">
        <v>1014</v>
      </c>
      <c r="J51" s="34"/>
    </row>
    <row r="52" ht="48" spans="1:10">
      <c r="A52" s="38" t="s">
        <v>1015</v>
      </c>
      <c r="B52" s="34" t="s">
        <v>1016</v>
      </c>
      <c r="C52" s="34" t="s">
        <v>1017</v>
      </c>
      <c r="D52" s="34" t="s">
        <v>1018</v>
      </c>
      <c r="E52" s="34" t="s">
        <v>1019</v>
      </c>
      <c r="F52" s="36" t="s">
        <v>1020</v>
      </c>
      <c r="G52" s="35" t="s">
        <v>39</v>
      </c>
      <c r="H52" s="35" t="s">
        <v>40</v>
      </c>
      <c r="I52" s="36"/>
      <c r="J52" s="34"/>
    </row>
    <row r="53" ht="84" spans="1:10">
      <c r="A53" s="38" t="s">
        <v>1021</v>
      </c>
      <c r="B53" s="34" t="s">
        <v>1022</v>
      </c>
      <c r="C53" s="34" t="s">
        <v>1023</v>
      </c>
      <c r="D53" s="34" t="s">
        <v>1024</v>
      </c>
      <c r="E53" s="34" t="s">
        <v>1025</v>
      </c>
      <c r="F53" s="36" t="s">
        <v>1026</v>
      </c>
      <c r="G53" s="35" t="s">
        <v>39</v>
      </c>
      <c r="H53" s="35" t="s">
        <v>40</v>
      </c>
      <c r="I53" s="34"/>
      <c r="J53" s="34"/>
    </row>
    <row r="54" ht="36" spans="1:10">
      <c r="A54" s="38" t="s">
        <v>1027</v>
      </c>
      <c r="B54" s="34" t="s">
        <v>1028</v>
      </c>
      <c r="C54" s="34" t="s">
        <v>1029</v>
      </c>
      <c r="D54" s="34" t="s">
        <v>1030</v>
      </c>
      <c r="E54" s="34" t="s">
        <v>1031</v>
      </c>
      <c r="F54" s="36" t="s">
        <v>1032</v>
      </c>
      <c r="G54" s="35" t="s">
        <v>39</v>
      </c>
      <c r="H54" s="35" t="s">
        <v>40</v>
      </c>
      <c r="I54" s="34"/>
      <c r="J54" s="34"/>
    </row>
    <row r="55" ht="60" spans="1:10">
      <c r="A55" s="38" t="s">
        <v>1033</v>
      </c>
      <c r="B55" s="34" t="s">
        <v>1034</v>
      </c>
      <c r="C55" s="34" t="s">
        <v>1035</v>
      </c>
      <c r="D55" s="34" t="s">
        <v>1036</v>
      </c>
      <c r="E55" s="34" t="s">
        <v>1037</v>
      </c>
      <c r="F55" s="36" t="s">
        <v>1038</v>
      </c>
      <c r="G55" s="35" t="s">
        <v>39</v>
      </c>
      <c r="H55" s="35" t="s">
        <v>40</v>
      </c>
      <c r="I55" s="34"/>
      <c r="J55" s="34"/>
    </row>
    <row r="56" ht="48" spans="1:10">
      <c r="A56" s="38" t="s">
        <v>1039</v>
      </c>
      <c r="B56" s="34" t="s">
        <v>1040</v>
      </c>
      <c r="C56" s="34" t="s">
        <v>1041</v>
      </c>
      <c r="D56" s="34" t="s">
        <v>1042</v>
      </c>
      <c r="E56" s="34" t="s">
        <v>1043</v>
      </c>
      <c r="F56" s="36" t="s">
        <v>1044</v>
      </c>
      <c r="G56" s="35" t="s">
        <v>39</v>
      </c>
      <c r="H56" s="35" t="s">
        <v>40</v>
      </c>
      <c r="I56" s="34"/>
      <c r="J56" s="34"/>
    </row>
    <row r="57" ht="48" spans="1:10">
      <c r="A57" s="38" t="s">
        <v>1045</v>
      </c>
      <c r="B57" s="34" t="s">
        <v>1046</v>
      </c>
      <c r="C57" s="34" t="s">
        <v>1047</v>
      </c>
      <c r="D57" s="34" t="s">
        <v>1048</v>
      </c>
      <c r="E57" s="34" t="s">
        <v>1049</v>
      </c>
      <c r="F57" s="36" t="s">
        <v>1050</v>
      </c>
      <c r="G57" s="35" t="s">
        <v>39</v>
      </c>
      <c r="H57" s="35" t="s">
        <v>40</v>
      </c>
      <c r="I57" s="34"/>
      <c r="J57" s="34"/>
    </row>
    <row r="58" ht="72" spans="1:10">
      <c r="A58" s="38" t="s">
        <v>1051</v>
      </c>
      <c r="B58" s="34" t="s">
        <v>1052</v>
      </c>
      <c r="C58" s="34" t="s">
        <v>1053</v>
      </c>
      <c r="D58" s="34" t="s">
        <v>1048</v>
      </c>
      <c r="E58" s="34" t="s">
        <v>1054</v>
      </c>
      <c r="F58" s="36" t="s">
        <v>1055</v>
      </c>
      <c r="G58" s="35" t="s">
        <v>39</v>
      </c>
      <c r="H58" s="35" t="s">
        <v>40</v>
      </c>
      <c r="I58" s="34"/>
      <c r="J58" s="34"/>
    </row>
    <row r="59" ht="36" spans="1:10">
      <c r="A59" s="38" t="s">
        <v>1056</v>
      </c>
      <c r="B59" s="34" t="s">
        <v>1057</v>
      </c>
      <c r="C59" s="34" t="s">
        <v>1058</v>
      </c>
      <c r="D59" s="34" t="s">
        <v>1059</v>
      </c>
      <c r="E59" s="34" t="s">
        <v>1054</v>
      </c>
      <c r="F59" s="36" t="s">
        <v>1060</v>
      </c>
      <c r="G59" s="35" t="s">
        <v>39</v>
      </c>
      <c r="H59" s="35" t="s">
        <v>40</v>
      </c>
      <c r="I59" s="34"/>
      <c r="J59" s="34"/>
    </row>
    <row r="60" customFormat="1" ht="84" spans="1:10">
      <c r="A60" s="38" t="s">
        <v>1061</v>
      </c>
      <c r="B60" s="34" t="s">
        <v>1057</v>
      </c>
      <c r="C60" s="34" t="s">
        <v>1058</v>
      </c>
      <c r="D60" s="34" t="s">
        <v>1062</v>
      </c>
      <c r="E60" s="34" t="s">
        <v>1054</v>
      </c>
      <c r="F60" s="36" t="s">
        <v>1063</v>
      </c>
      <c r="G60" s="35" t="s">
        <v>351</v>
      </c>
      <c r="H60" s="35" t="s">
        <v>418</v>
      </c>
      <c r="I60" s="34"/>
      <c r="J60" s="34"/>
    </row>
    <row r="61" customFormat="1" ht="48" spans="1:10">
      <c r="A61" s="38" t="s">
        <v>1064</v>
      </c>
      <c r="B61" s="34" t="s">
        <v>1065</v>
      </c>
      <c r="C61" s="34" t="s">
        <v>1066</v>
      </c>
      <c r="D61" s="34" t="s">
        <v>1062</v>
      </c>
      <c r="E61" s="34" t="s">
        <v>1067</v>
      </c>
      <c r="F61" s="36" t="s">
        <v>1068</v>
      </c>
      <c r="G61" s="35" t="s">
        <v>39</v>
      </c>
      <c r="H61" s="35" t="s">
        <v>40</v>
      </c>
      <c r="I61" s="34"/>
      <c r="J61" s="34"/>
    </row>
    <row r="62" customFormat="1" ht="36" spans="1:10">
      <c r="A62" s="38" t="s">
        <v>1069</v>
      </c>
      <c r="B62" s="34" t="s">
        <v>1070</v>
      </c>
      <c r="C62" s="34" t="s">
        <v>1071</v>
      </c>
      <c r="D62" s="34" t="s">
        <v>1072</v>
      </c>
      <c r="E62" s="34" t="s">
        <v>1073</v>
      </c>
      <c r="F62" s="36" t="s">
        <v>1074</v>
      </c>
      <c r="G62" s="35" t="s">
        <v>351</v>
      </c>
      <c r="H62" s="35" t="s">
        <v>418</v>
      </c>
      <c r="I62" s="34"/>
      <c r="J62" s="34"/>
    </row>
    <row r="63" customFormat="1" ht="84" spans="1:10">
      <c r="A63" s="38" t="s">
        <v>1075</v>
      </c>
      <c r="B63" s="34" t="s">
        <v>1076</v>
      </c>
      <c r="C63" s="34" t="s">
        <v>1077</v>
      </c>
      <c r="D63" s="34" t="s">
        <v>1078</v>
      </c>
      <c r="E63" s="34" t="s">
        <v>1079</v>
      </c>
      <c r="F63" s="34" t="s">
        <v>1080</v>
      </c>
      <c r="G63" s="35" t="s">
        <v>39</v>
      </c>
      <c r="H63" s="35" t="s">
        <v>40</v>
      </c>
      <c r="I63" s="34"/>
      <c r="J63" s="34"/>
    </row>
    <row r="64" customFormat="1" ht="36" spans="1:10">
      <c r="A64" s="38" t="s">
        <v>1081</v>
      </c>
      <c r="B64" s="34" t="s">
        <v>1076</v>
      </c>
      <c r="C64" s="34" t="s">
        <v>1077</v>
      </c>
      <c r="D64" s="34" t="s">
        <v>1082</v>
      </c>
      <c r="E64" s="34" t="s">
        <v>1079</v>
      </c>
      <c r="F64" s="34" t="s">
        <v>1083</v>
      </c>
      <c r="G64" s="35" t="s">
        <v>39</v>
      </c>
      <c r="H64" s="35" t="s">
        <v>40</v>
      </c>
      <c r="I64" s="34"/>
      <c r="J64" s="34"/>
    </row>
    <row r="65" customFormat="1" ht="96" spans="1:10">
      <c r="A65" s="38" t="s">
        <v>1084</v>
      </c>
      <c r="B65" s="34" t="s">
        <v>1085</v>
      </c>
      <c r="C65" s="34" t="s">
        <v>1086</v>
      </c>
      <c r="D65" s="34" t="s">
        <v>1087</v>
      </c>
      <c r="E65" s="34" t="s">
        <v>1088</v>
      </c>
      <c r="F65" s="34" t="s">
        <v>1089</v>
      </c>
      <c r="G65" s="35" t="s">
        <v>39</v>
      </c>
      <c r="H65" s="35" t="s">
        <v>40</v>
      </c>
      <c r="I65" s="34"/>
      <c r="J65" s="34"/>
    </row>
    <row r="66" customFormat="1" ht="36" spans="1:10">
      <c r="A66" s="38" t="s">
        <v>1090</v>
      </c>
      <c r="B66" s="34" t="s">
        <v>1085</v>
      </c>
      <c r="C66" s="34" t="s">
        <v>1091</v>
      </c>
      <c r="D66" s="34" t="s">
        <v>1092</v>
      </c>
      <c r="E66" s="34" t="s">
        <v>959</v>
      </c>
      <c r="F66" s="34" t="s">
        <v>960</v>
      </c>
      <c r="G66" s="35" t="s">
        <v>39</v>
      </c>
      <c r="H66" s="35" t="s">
        <v>40</v>
      </c>
      <c r="I66" s="34"/>
      <c r="J66" s="34"/>
    </row>
    <row r="67" customFormat="1" ht="36" spans="1:10">
      <c r="A67" s="38" t="s">
        <v>1093</v>
      </c>
      <c r="B67" s="34" t="s">
        <v>1085</v>
      </c>
      <c r="C67" s="34" t="s">
        <v>1094</v>
      </c>
      <c r="D67" s="34" t="s">
        <v>1092</v>
      </c>
      <c r="E67" s="34" t="s">
        <v>964</v>
      </c>
      <c r="F67" s="34" t="s">
        <v>965</v>
      </c>
      <c r="G67" s="35" t="s">
        <v>39</v>
      </c>
      <c r="H67" s="35" t="s">
        <v>40</v>
      </c>
      <c r="I67" s="34"/>
      <c r="J67" s="34"/>
    </row>
    <row r="68" customFormat="1" ht="36" spans="1:10">
      <c r="A68" s="38" t="s">
        <v>1095</v>
      </c>
      <c r="B68" s="34" t="s">
        <v>1085</v>
      </c>
      <c r="C68" s="34" t="s">
        <v>968</v>
      </c>
      <c r="D68" s="34" t="s">
        <v>1092</v>
      </c>
      <c r="E68" s="34" t="s">
        <v>969</v>
      </c>
      <c r="F68" s="34" t="s">
        <v>970</v>
      </c>
      <c r="G68" s="35" t="s">
        <v>39</v>
      </c>
      <c r="H68" s="35" t="s">
        <v>40</v>
      </c>
      <c r="I68" s="34" t="s">
        <v>1096</v>
      </c>
      <c r="J68" s="34"/>
    </row>
    <row r="69" customFormat="1" ht="36" spans="1:10">
      <c r="A69" s="38" t="s">
        <v>1097</v>
      </c>
      <c r="B69" s="34" t="s">
        <v>1085</v>
      </c>
      <c r="C69" s="34" t="s">
        <v>968</v>
      </c>
      <c r="D69" s="34" t="s">
        <v>1092</v>
      </c>
      <c r="E69" s="34" t="s">
        <v>972</v>
      </c>
      <c r="F69" s="34" t="s">
        <v>970</v>
      </c>
      <c r="G69" s="35" t="s">
        <v>39</v>
      </c>
      <c r="H69" s="35" t="s">
        <v>40</v>
      </c>
      <c r="I69" s="34"/>
      <c r="J69" s="34"/>
    </row>
    <row r="70" customFormat="1" ht="48" spans="1:10">
      <c r="A70" s="38" t="s">
        <v>1098</v>
      </c>
      <c r="B70" s="34" t="s">
        <v>1099</v>
      </c>
      <c r="C70" s="34" t="s">
        <v>1100</v>
      </c>
      <c r="D70" s="34" t="s">
        <v>1101</v>
      </c>
      <c r="E70" s="34" t="s">
        <v>977</v>
      </c>
      <c r="F70" s="34" t="s">
        <v>1102</v>
      </c>
      <c r="G70" s="35" t="s">
        <v>39</v>
      </c>
      <c r="H70" s="35" t="s">
        <v>40</v>
      </c>
      <c r="I70" s="34"/>
      <c r="J70" s="34"/>
    </row>
    <row r="71" customFormat="1" ht="48" spans="1:10">
      <c r="A71" s="38" t="s">
        <v>1103</v>
      </c>
      <c r="B71" s="34" t="s">
        <v>1104</v>
      </c>
      <c r="C71" s="34" t="s">
        <v>1105</v>
      </c>
      <c r="D71" s="34" t="s">
        <v>1106</v>
      </c>
      <c r="E71" s="34" t="s">
        <v>983</v>
      </c>
      <c r="F71" s="34" t="s">
        <v>1107</v>
      </c>
      <c r="G71" s="35" t="s">
        <v>39</v>
      </c>
      <c r="H71" s="35" t="s">
        <v>40</v>
      </c>
      <c r="I71" s="34"/>
      <c r="J71" s="34"/>
    </row>
  </sheetData>
  <mergeCells count="19">
    <mergeCell ref="E1:G1"/>
    <mergeCell ref="F2:G2"/>
    <mergeCell ref="F3:G3"/>
    <mergeCell ref="F4:G4"/>
    <mergeCell ref="F5:G5"/>
    <mergeCell ref="F6:G6"/>
    <mergeCell ref="F7:G7"/>
    <mergeCell ref="F8:G8"/>
    <mergeCell ref="B9:F9"/>
    <mergeCell ref="A7:A8"/>
    <mergeCell ref="D1:D3"/>
    <mergeCell ref="E2:E3"/>
    <mergeCell ref="E4:E8"/>
    <mergeCell ref="G9:G10"/>
    <mergeCell ref="H9:H10"/>
    <mergeCell ref="I9:I10"/>
    <mergeCell ref="J9:J10"/>
    <mergeCell ref="A1:C3"/>
    <mergeCell ref="B7:D8"/>
  </mergeCells>
  <conditionalFormatting sqref="G11">
    <cfRule type="cellIs" dxfId="1" priority="444" stopIfTrue="1" operator="equal">
      <formula>"M"</formula>
    </cfRule>
    <cfRule type="cellIs" dxfId="0" priority="445" stopIfTrue="1" operator="equal">
      <formula>"O"</formula>
    </cfRule>
  </conditionalFormatting>
  <conditionalFormatting sqref="H11">
    <cfRule type="cellIs" dxfId="4" priority="441" stopIfTrue="1" operator="equal">
      <formula>"P"</formula>
    </cfRule>
    <cfRule type="cellIs" dxfId="3" priority="442" stopIfTrue="1" operator="equal">
      <formula>"F"</formula>
    </cfRule>
    <cfRule type="cellIs" dxfId="2" priority="443" stopIfTrue="1" operator="equal">
      <formula>"U"</formula>
    </cfRule>
  </conditionalFormatting>
  <conditionalFormatting sqref="G12">
    <cfRule type="cellIs" dxfId="1" priority="99" stopIfTrue="1" operator="equal">
      <formula>"M"</formula>
    </cfRule>
    <cfRule type="cellIs" dxfId="0" priority="100" stopIfTrue="1" operator="equal">
      <formula>"O"</formula>
    </cfRule>
  </conditionalFormatting>
  <conditionalFormatting sqref="H12">
    <cfRule type="cellIs" dxfId="4" priority="96" stopIfTrue="1" operator="equal">
      <formula>"P"</formula>
    </cfRule>
    <cfRule type="cellIs" dxfId="3" priority="97" stopIfTrue="1" operator="equal">
      <formula>"F"</formula>
    </cfRule>
    <cfRule type="cellIs" dxfId="2" priority="98" stopIfTrue="1" operator="equal">
      <formula>"U"</formula>
    </cfRule>
  </conditionalFormatting>
  <conditionalFormatting sqref="G13">
    <cfRule type="cellIs" dxfId="1" priority="24" stopIfTrue="1" operator="equal">
      <formula>"M"</formula>
    </cfRule>
    <cfRule type="cellIs" dxfId="0" priority="25" stopIfTrue="1" operator="equal">
      <formula>"O"</formula>
    </cfRule>
  </conditionalFormatting>
  <conditionalFormatting sqref="H13">
    <cfRule type="cellIs" dxfId="4" priority="21" stopIfTrue="1" operator="equal">
      <formula>"P"</formula>
    </cfRule>
    <cfRule type="cellIs" dxfId="3" priority="22" stopIfTrue="1" operator="equal">
      <formula>"F"</formula>
    </cfRule>
    <cfRule type="cellIs" dxfId="2" priority="23" stopIfTrue="1" operator="equal">
      <formula>"U"</formula>
    </cfRule>
  </conditionalFormatting>
  <conditionalFormatting sqref="G14">
    <cfRule type="cellIs" dxfId="1" priority="19" stopIfTrue="1" operator="equal">
      <formula>"M"</formula>
    </cfRule>
    <cfRule type="cellIs" dxfId="0" priority="20" stopIfTrue="1" operator="equal">
      <formula>"O"</formula>
    </cfRule>
  </conditionalFormatting>
  <conditionalFormatting sqref="H14">
    <cfRule type="cellIs" dxfId="4" priority="16" stopIfTrue="1" operator="equal">
      <formula>"P"</formula>
    </cfRule>
    <cfRule type="cellIs" dxfId="3" priority="17" stopIfTrue="1" operator="equal">
      <formula>"F"</formula>
    </cfRule>
    <cfRule type="cellIs" dxfId="2" priority="18" stopIfTrue="1" operator="equal">
      <formula>"U"</formula>
    </cfRule>
  </conditionalFormatting>
  <conditionalFormatting sqref="G15">
    <cfRule type="cellIs" dxfId="1" priority="14" stopIfTrue="1" operator="equal">
      <formula>"M"</formula>
    </cfRule>
    <cfRule type="cellIs" dxfId="0" priority="15" stopIfTrue="1" operator="equal">
      <formula>"O"</formula>
    </cfRule>
  </conditionalFormatting>
  <conditionalFormatting sqref="H15">
    <cfRule type="cellIs" dxfId="4" priority="11" stopIfTrue="1" operator="equal">
      <formula>"P"</formula>
    </cfRule>
    <cfRule type="cellIs" dxfId="3" priority="12" stopIfTrue="1" operator="equal">
      <formula>"F"</formula>
    </cfRule>
    <cfRule type="cellIs" dxfId="2" priority="13" stopIfTrue="1" operator="equal">
      <formula>"U"</formula>
    </cfRule>
  </conditionalFormatting>
  <conditionalFormatting sqref="G16">
    <cfRule type="cellIs" dxfId="0" priority="10" stopIfTrue="1" operator="equal">
      <formula>"O"</formula>
    </cfRule>
    <cfRule type="cellIs" dxfId="1" priority="9" stopIfTrue="1" operator="equal">
      <formula>"M"</formula>
    </cfRule>
  </conditionalFormatting>
  <conditionalFormatting sqref="H16">
    <cfRule type="cellIs" dxfId="2" priority="8" stopIfTrue="1" operator="equal">
      <formula>"U"</formula>
    </cfRule>
    <cfRule type="cellIs" dxfId="3" priority="7" stopIfTrue="1" operator="equal">
      <formula>"F"</formula>
    </cfRule>
    <cfRule type="cellIs" dxfId="4" priority="6" stopIfTrue="1" operator="equal">
      <formula>"P"</formula>
    </cfRule>
  </conditionalFormatting>
  <conditionalFormatting sqref="G17">
    <cfRule type="cellIs" dxfId="1" priority="349" stopIfTrue="1" operator="equal">
      <formula>"M"</formula>
    </cfRule>
    <cfRule type="cellIs" dxfId="0" priority="350" stopIfTrue="1" operator="equal">
      <formula>"O"</formula>
    </cfRule>
  </conditionalFormatting>
  <conditionalFormatting sqref="H17">
    <cfRule type="cellIs" dxfId="4" priority="346" stopIfTrue="1" operator="equal">
      <formula>"P"</formula>
    </cfRule>
    <cfRule type="cellIs" dxfId="3" priority="347" stopIfTrue="1" operator="equal">
      <formula>"F"</formula>
    </cfRule>
    <cfRule type="cellIs" dxfId="2" priority="348" stopIfTrue="1" operator="equal">
      <formula>"U"</formula>
    </cfRule>
  </conditionalFormatting>
  <conditionalFormatting sqref="G18">
    <cfRule type="cellIs" dxfId="1" priority="344" stopIfTrue="1" operator="equal">
      <formula>"M"</formula>
    </cfRule>
    <cfRule type="cellIs" dxfId="0" priority="345" stopIfTrue="1" operator="equal">
      <formula>"O"</formula>
    </cfRule>
  </conditionalFormatting>
  <conditionalFormatting sqref="H18">
    <cfRule type="cellIs" dxfId="4" priority="341" stopIfTrue="1" operator="equal">
      <formula>"P"</formula>
    </cfRule>
    <cfRule type="cellIs" dxfId="3" priority="342" stopIfTrue="1" operator="equal">
      <formula>"F"</formula>
    </cfRule>
    <cfRule type="cellIs" dxfId="2" priority="343" stopIfTrue="1" operator="equal">
      <formula>"U"</formula>
    </cfRule>
  </conditionalFormatting>
  <conditionalFormatting sqref="G19">
    <cfRule type="cellIs" dxfId="1" priority="249" stopIfTrue="1" operator="equal">
      <formula>"M"</formula>
    </cfRule>
    <cfRule type="cellIs" dxfId="0" priority="250" stopIfTrue="1" operator="equal">
      <formula>"O"</formula>
    </cfRule>
  </conditionalFormatting>
  <conditionalFormatting sqref="H19">
    <cfRule type="cellIs" dxfId="4" priority="246" stopIfTrue="1" operator="equal">
      <formula>"P"</formula>
    </cfRule>
    <cfRule type="cellIs" dxfId="3" priority="247" stopIfTrue="1" operator="equal">
      <formula>"F"</formula>
    </cfRule>
    <cfRule type="cellIs" dxfId="2" priority="248" stopIfTrue="1" operator="equal">
      <formula>"U"</formula>
    </cfRule>
  </conditionalFormatting>
  <conditionalFormatting sqref="G20">
    <cfRule type="cellIs" dxfId="1" priority="259" stopIfTrue="1" operator="equal">
      <formula>"M"</formula>
    </cfRule>
    <cfRule type="cellIs" dxfId="0" priority="260" stopIfTrue="1" operator="equal">
      <formula>"O"</formula>
    </cfRule>
  </conditionalFormatting>
  <conditionalFormatting sqref="H20">
    <cfRule type="cellIs" dxfId="4" priority="256" stopIfTrue="1" operator="equal">
      <formula>"P"</formula>
    </cfRule>
    <cfRule type="cellIs" dxfId="3" priority="257" stopIfTrue="1" operator="equal">
      <formula>"F"</formula>
    </cfRule>
    <cfRule type="cellIs" dxfId="2" priority="258" stopIfTrue="1" operator="equal">
      <formula>"U"</formula>
    </cfRule>
  </conditionalFormatting>
  <conditionalFormatting sqref="G21">
    <cfRule type="cellIs" dxfId="1" priority="254" stopIfTrue="1" operator="equal">
      <formula>"M"</formula>
    </cfRule>
    <cfRule type="cellIs" dxfId="0" priority="255" stopIfTrue="1" operator="equal">
      <formula>"O"</formula>
    </cfRule>
  </conditionalFormatting>
  <conditionalFormatting sqref="H21">
    <cfRule type="cellIs" dxfId="4" priority="251" stopIfTrue="1" operator="equal">
      <formula>"P"</formula>
    </cfRule>
    <cfRule type="cellIs" dxfId="3" priority="252" stopIfTrue="1" operator="equal">
      <formula>"F"</formula>
    </cfRule>
    <cfRule type="cellIs" dxfId="2" priority="253" stopIfTrue="1" operator="equal">
      <formula>"U"</formula>
    </cfRule>
  </conditionalFormatting>
  <conditionalFormatting sqref="G22">
    <cfRule type="cellIs" dxfId="1" priority="339" stopIfTrue="1" operator="equal">
      <formula>"M"</formula>
    </cfRule>
    <cfRule type="cellIs" dxfId="0" priority="340" stopIfTrue="1" operator="equal">
      <formula>"O"</formula>
    </cfRule>
  </conditionalFormatting>
  <conditionalFormatting sqref="H22">
    <cfRule type="cellIs" dxfId="4" priority="336" stopIfTrue="1" operator="equal">
      <formula>"P"</formula>
    </cfRule>
    <cfRule type="cellIs" dxfId="3" priority="337" stopIfTrue="1" operator="equal">
      <formula>"F"</formula>
    </cfRule>
    <cfRule type="cellIs" dxfId="2" priority="338" stopIfTrue="1" operator="equal">
      <formula>"U"</formula>
    </cfRule>
  </conditionalFormatting>
  <conditionalFormatting sqref="G23">
    <cfRule type="cellIs" dxfId="1" priority="244" stopIfTrue="1" operator="equal">
      <formula>"M"</formula>
    </cfRule>
    <cfRule type="cellIs" dxfId="0" priority="245" stopIfTrue="1" operator="equal">
      <formula>"O"</formula>
    </cfRule>
  </conditionalFormatting>
  <conditionalFormatting sqref="H23">
    <cfRule type="cellIs" dxfId="4" priority="241" stopIfTrue="1" operator="equal">
      <formula>"P"</formula>
    </cfRule>
    <cfRule type="cellIs" dxfId="3" priority="242" stopIfTrue="1" operator="equal">
      <formula>"F"</formula>
    </cfRule>
    <cfRule type="cellIs" dxfId="2" priority="243" stopIfTrue="1" operator="equal">
      <formula>"U"</formula>
    </cfRule>
  </conditionalFormatting>
  <conditionalFormatting sqref="G24">
    <cfRule type="cellIs" dxfId="1" priority="334" stopIfTrue="1" operator="equal">
      <formula>"M"</formula>
    </cfRule>
    <cfRule type="cellIs" dxfId="0" priority="335" stopIfTrue="1" operator="equal">
      <formula>"O"</formula>
    </cfRule>
  </conditionalFormatting>
  <conditionalFormatting sqref="H24">
    <cfRule type="cellIs" dxfId="4" priority="331" stopIfTrue="1" operator="equal">
      <formula>"P"</formula>
    </cfRule>
    <cfRule type="cellIs" dxfId="3" priority="332" stopIfTrue="1" operator="equal">
      <formula>"F"</formula>
    </cfRule>
    <cfRule type="cellIs" dxfId="2" priority="333" stopIfTrue="1" operator="equal">
      <formula>"U"</formula>
    </cfRule>
  </conditionalFormatting>
  <conditionalFormatting sqref="G25">
    <cfRule type="cellIs" dxfId="1" priority="329" stopIfTrue="1" operator="equal">
      <formula>"M"</formula>
    </cfRule>
    <cfRule type="cellIs" dxfId="0" priority="330" stopIfTrue="1" operator="equal">
      <formula>"O"</formula>
    </cfRule>
  </conditionalFormatting>
  <conditionalFormatting sqref="H25">
    <cfRule type="cellIs" dxfId="4" priority="326" stopIfTrue="1" operator="equal">
      <formula>"P"</formula>
    </cfRule>
    <cfRule type="cellIs" dxfId="3" priority="327" stopIfTrue="1" operator="equal">
      <formula>"F"</formula>
    </cfRule>
    <cfRule type="cellIs" dxfId="2" priority="328" stopIfTrue="1" operator="equal">
      <formula>"U"</formula>
    </cfRule>
  </conditionalFormatting>
  <conditionalFormatting sqref="G26">
    <cfRule type="cellIs" dxfId="1" priority="324" stopIfTrue="1" operator="equal">
      <formula>"M"</formula>
    </cfRule>
    <cfRule type="cellIs" dxfId="0" priority="325" stopIfTrue="1" operator="equal">
      <formula>"O"</formula>
    </cfRule>
  </conditionalFormatting>
  <conditionalFormatting sqref="H26">
    <cfRule type="cellIs" dxfId="4" priority="321" stopIfTrue="1" operator="equal">
      <formula>"P"</formula>
    </cfRule>
    <cfRule type="cellIs" dxfId="3" priority="322" stopIfTrue="1" operator="equal">
      <formula>"F"</formula>
    </cfRule>
    <cfRule type="cellIs" dxfId="2" priority="323" stopIfTrue="1" operator="equal">
      <formula>"U"</formula>
    </cfRule>
  </conditionalFormatting>
  <conditionalFormatting sqref="G27">
    <cfRule type="cellIs" dxfId="1" priority="319" stopIfTrue="1" operator="equal">
      <formula>"M"</formula>
    </cfRule>
    <cfRule type="cellIs" dxfId="0" priority="320" stopIfTrue="1" operator="equal">
      <formula>"O"</formula>
    </cfRule>
  </conditionalFormatting>
  <conditionalFormatting sqref="H27">
    <cfRule type="cellIs" dxfId="4" priority="316" stopIfTrue="1" operator="equal">
      <formula>"P"</formula>
    </cfRule>
    <cfRule type="cellIs" dxfId="3" priority="317" stopIfTrue="1" operator="equal">
      <formula>"F"</formula>
    </cfRule>
    <cfRule type="cellIs" dxfId="2" priority="318" stopIfTrue="1" operator="equal">
      <formula>"U"</formula>
    </cfRule>
  </conditionalFormatting>
  <conditionalFormatting sqref="G28">
    <cfRule type="cellIs" dxfId="1" priority="229" stopIfTrue="1" operator="equal">
      <formula>"M"</formula>
    </cfRule>
    <cfRule type="cellIs" dxfId="0" priority="230" stopIfTrue="1" operator="equal">
      <formula>"O"</formula>
    </cfRule>
  </conditionalFormatting>
  <conditionalFormatting sqref="H28">
    <cfRule type="cellIs" dxfId="4" priority="226" stopIfTrue="1" operator="equal">
      <formula>"P"</formula>
    </cfRule>
    <cfRule type="cellIs" dxfId="3" priority="227" stopIfTrue="1" operator="equal">
      <formula>"F"</formula>
    </cfRule>
    <cfRule type="cellIs" dxfId="2" priority="228" stopIfTrue="1" operator="equal">
      <formula>"U"</formula>
    </cfRule>
  </conditionalFormatting>
  <conditionalFormatting sqref="G29">
    <cfRule type="cellIs" dxfId="1" priority="219" stopIfTrue="1" operator="equal">
      <formula>"M"</formula>
    </cfRule>
    <cfRule type="cellIs" dxfId="0" priority="220" stopIfTrue="1" operator="equal">
      <formula>"O"</formula>
    </cfRule>
  </conditionalFormatting>
  <conditionalFormatting sqref="H29">
    <cfRule type="cellIs" dxfId="4" priority="216" stopIfTrue="1" operator="equal">
      <formula>"P"</formula>
    </cfRule>
    <cfRule type="cellIs" dxfId="3" priority="217" stopIfTrue="1" operator="equal">
      <formula>"F"</formula>
    </cfRule>
    <cfRule type="cellIs" dxfId="2" priority="218" stopIfTrue="1" operator="equal">
      <formula>"U"</formula>
    </cfRule>
  </conditionalFormatting>
  <conditionalFormatting sqref="G30">
    <cfRule type="cellIs" dxfId="1" priority="209" stopIfTrue="1" operator="equal">
      <formula>"M"</formula>
    </cfRule>
    <cfRule type="cellIs" dxfId="0" priority="210" stopIfTrue="1" operator="equal">
      <formula>"O"</formula>
    </cfRule>
  </conditionalFormatting>
  <conditionalFormatting sqref="H30">
    <cfRule type="cellIs" dxfId="4" priority="206" stopIfTrue="1" operator="equal">
      <formula>"P"</formula>
    </cfRule>
    <cfRule type="cellIs" dxfId="3" priority="207" stopIfTrue="1" operator="equal">
      <formula>"F"</formula>
    </cfRule>
    <cfRule type="cellIs" dxfId="2" priority="208" stopIfTrue="1" operator="equal">
      <formula>"U"</formula>
    </cfRule>
  </conditionalFormatting>
  <conditionalFormatting sqref="G31">
    <cfRule type="cellIs" dxfId="1" priority="214" stopIfTrue="1" operator="equal">
      <formula>"M"</formula>
    </cfRule>
    <cfRule type="cellIs" dxfId="0" priority="215" stopIfTrue="1" operator="equal">
      <formula>"O"</formula>
    </cfRule>
  </conditionalFormatting>
  <conditionalFormatting sqref="H31">
    <cfRule type="cellIs" dxfId="4" priority="211" stopIfTrue="1" operator="equal">
      <formula>"P"</formula>
    </cfRule>
    <cfRule type="cellIs" dxfId="3" priority="212" stopIfTrue="1" operator="equal">
      <formula>"F"</formula>
    </cfRule>
    <cfRule type="cellIs" dxfId="2" priority="213" stopIfTrue="1" operator="equal">
      <formula>"U"</formula>
    </cfRule>
  </conditionalFormatting>
  <conditionalFormatting sqref="G32">
    <cfRule type="cellIs" dxfId="1" priority="304" stopIfTrue="1" operator="equal">
      <formula>"M"</formula>
    </cfRule>
    <cfRule type="cellIs" dxfId="0" priority="305" stopIfTrue="1" operator="equal">
      <formula>"O"</formula>
    </cfRule>
  </conditionalFormatting>
  <conditionalFormatting sqref="H32">
    <cfRule type="cellIs" dxfId="4" priority="301" stopIfTrue="1" operator="equal">
      <formula>"P"</formula>
    </cfRule>
    <cfRule type="cellIs" dxfId="3" priority="302" stopIfTrue="1" operator="equal">
      <formula>"F"</formula>
    </cfRule>
    <cfRule type="cellIs" dxfId="2" priority="303" stopIfTrue="1" operator="equal">
      <formula>"U"</formula>
    </cfRule>
  </conditionalFormatting>
  <conditionalFormatting sqref="G33">
    <cfRule type="cellIs" dxfId="1" priority="204" stopIfTrue="1" operator="equal">
      <formula>"M"</formula>
    </cfRule>
    <cfRule type="cellIs" dxfId="0" priority="205" stopIfTrue="1" operator="equal">
      <formula>"O"</formula>
    </cfRule>
  </conditionalFormatting>
  <conditionalFormatting sqref="H33">
    <cfRule type="cellIs" dxfId="4" priority="201" stopIfTrue="1" operator="equal">
      <formula>"P"</formula>
    </cfRule>
    <cfRule type="cellIs" dxfId="3" priority="202" stopIfTrue="1" operator="equal">
      <formula>"F"</formula>
    </cfRule>
    <cfRule type="cellIs" dxfId="2" priority="203" stopIfTrue="1" operator="equal">
      <formula>"U"</formula>
    </cfRule>
  </conditionalFormatting>
  <conditionalFormatting sqref="G34">
    <cfRule type="cellIs" dxfId="1" priority="194" stopIfTrue="1" operator="equal">
      <formula>"M"</formula>
    </cfRule>
    <cfRule type="cellIs" dxfId="0" priority="195" stopIfTrue="1" operator="equal">
      <formula>"O"</formula>
    </cfRule>
  </conditionalFormatting>
  <conditionalFormatting sqref="H34">
    <cfRule type="cellIs" dxfId="4" priority="191" stopIfTrue="1" operator="equal">
      <formula>"P"</formula>
    </cfRule>
    <cfRule type="cellIs" dxfId="3" priority="192" stopIfTrue="1" operator="equal">
      <formula>"F"</formula>
    </cfRule>
    <cfRule type="cellIs" dxfId="2" priority="193" stopIfTrue="1" operator="equal">
      <formula>"U"</formula>
    </cfRule>
  </conditionalFormatting>
  <conditionalFormatting sqref="G35">
    <cfRule type="cellIs" dxfId="1" priority="314" stopIfTrue="1" operator="equal">
      <formula>"M"</formula>
    </cfRule>
    <cfRule type="cellIs" dxfId="0" priority="315" stopIfTrue="1" operator="equal">
      <formula>"O"</formula>
    </cfRule>
  </conditionalFormatting>
  <conditionalFormatting sqref="H35">
    <cfRule type="cellIs" dxfId="4" priority="311" stopIfTrue="1" operator="equal">
      <formula>"P"</formula>
    </cfRule>
    <cfRule type="cellIs" dxfId="3" priority="312" stopIfTrue="1" operator="equal">
      <formula>"F"</formula>
    </cfRule>
    <cfRule type="cellIs" dxfId="2" priority="313" stopIfTrue="1" operator="equal">
      <formula>"U"</formula>
    </cfRule>
  </conditionalFormatting>
  <conditionalFormatting sqref="G36">
    <cfRule type="cellIs" dxfId="1" priority="4" stopIfTrue="1" operator="equal">
      <formula>"M"</formula>
    </cfRule>
    <cfRule type="cellIs" dxfId="0" priority="5" stopIfTrue="1" operator="equal">
      <formula>"O"</formula>
    </cfRule>
  </conditionalFormatting>
  <conditionalFormatting sqref="H36">
    <cfRule type="cellIs" dxfId="4" priority="1" stopIfTrue="1" operator="equal">
      <formula>"P"</formula>
    </cfRule>
    <cfRule type="cellIs" dxfId="3" priority="2" stopIfTrue="1" operator="equal">
      <formula>"F"</formula>
    </cfRule>
    <cfRule type="cellIs" dxfId="2" priority="3" stopIfTrue="1" operator="equal">
      <formula>"U"</formula>
    </cfRule>
  </conditionalFormatting>
  <conditionalFormatting sqref="G37">
    <cfRule type="cellIs" dxfId="1" priority="184" stopIfTrue="1" operator="equal">
      <formula>"M"</formula>
    </cfRule>
    <cfRule type="cellIs" dxfId="0" priority="185" stopIfTrue="1" operator="equal">
      <formula>"O"</formula>
    </cfRule>
  </conditionalFormatting>
  <conditionalFormatting sqref="H37">
    <cfRule type="cellIs" dxfId="4" priority="181" stopIfTrue="1" operator="equal">
      <formula>"P"</formula>
    </cfRule>
    <cfRule type="cellIs" dxfId="3" priority="182" stopIfTrue="1" operator="equal">
      <formula>"F"</formula>
    </cfRule>
    <cfRule type="cellIs" dxfId="2" priority="183" stopIfTrue="1" operator="equal">
      <formula>"U"</formula>
    </cfRule>
  </conditionalFormatting>
  <conditionalFormatting sqref="G38">
    <cfRule type="cellIs" dxfId="1" priority="299" stopIfTrue="1" operator="equal">
      <formula>"M"</formula>
    </cfRule>
    <cfRule type="cellIs" dxfId="0" priority="300" stopIfTrue="1" operator="equal">
      <formula>"O"</formula>
    </cfRule>
  </conditionalFormatting>
  <conditionalFormatting sqref="H38">
    <cfRule type="cellIs" dxfId="4" priority="296" stopIfTrue="1" operator="equal">
      <formula>"P"</formula>
    </cfRule>
    <cfRule type="cellIs" dxfId="3" priority="297" stopIfTrue="1" operator="equal">
      <formula>"F"</formula>
    </cfRule>
    <cfRule type="cellIs" dxfId="2" priority="298" stopIfTrue="1" operator="equal">
      <formula>"U"</formula>
    </cfRule>
  </conditionalFormatting>
  <conditionalFormatting sqref="G39">
    <cfRule type="cellIs" dxfId="1" priority="294" stopIfTrue="1" operator="equal">
      <formula>"M"</formula>
    </cfRule>
    <cfRule type="cellIs" dxfId="0" priority="295" stopIfTrue="1" operator="equal">
      <formula>"O"</formula>
    </cfRule>
  </conditionalFormatting>
  <conditionalFormatting sqref="H39">
    <cfRule type="cellIs" dxfId="4" priority="291" stopIfTrue="1" operator="equal">
      <formula>"P"</formula>
    </cfRule>
    <cfRule type="cellIs" dxfId="3" priority="292" stopIfTrue="1" operator="equal">
      <formula>"F"</formula>
    </cfRule>
    <cfRule type="cellIs" dxfId="2" priority="293" stopIfTrue="1" operator="equal">
      <formula>"U"</formula>
    </cfRule>
  </conditionalFormatting>
  <conditionalFormatting sqref="G40">
    <cfRule type="cellIs" dxfId="1" priority="289" stopIfTrue="1" operator="equal">
      <formula>"M"</formula>
    </cfRule>
    <cfRule type="cellIs" dxfId="0" priority="290" stopIfTrue="1" operator="equal">
      <formula>"O"</formula>
    </cfRule>
  </conditionalFormatting>
  <conditionalFormatting sqref="H40">
    <cfRule type="cellIs" dxfId="4" priority="286" stopIfTrue="1" operator="equal">
      <formula>"P"</formula>
    </cfRule>
    <cfRule type="cellIs" dxfId="3" priority="287" stopIfTrue="1" operator="equal">
      <formula>"F"</formula>
    </cfRule>
    <cfRule type="cellIs" dxfId="2" priority="288" stopIfTrue="1" operator="equal">
      <formula>"U"</formula>
    </cfRule>
  </conditionalFormatting>
  <conditionalFormatting sqref="G41">
    <cfRule type="cellIs" dxfId="1" priority="284" stopIfTrue="1" operator="equal">
      <formula>"M"</formula>
    </cfRule>
    <cfRule type="cellIs" dxfId="0" priority="285" stopIfTrue="1" operator="equal">
      <formula>"O"</formula>
    </cfRule>
  </conditionalFormatting>
  <conditionalFormatting sqref="H41">
    <cfRule type="cellIs" dxfId="4" priority="281" stopIfTrue="1" operator="equal">
      <formula>"P"</formula>
    </cfRule>
    <cfRule type="cellIs" dxfId="3" priority="282" stopIfTrue="1" operator="equal">
      <formula>"F"</formula>
    </cfRule>
    <cfRule type="cellIs" dxfId="2" priority="283" stopIfTrue="1" operator="equal">
      <formula>"U"</formula>
    </cfRule>
  </conditionalFormatting>
  <conditionalFormatting sqref="G42">
    <cfRule type="cellIs" dxfId="1" priority="279" stopIfTrue="1" operator="equal">
      <formula>"M"</formula>
    </cfRule>
    <cfRule type="cellIs" dxfId="0" priority="280" stopIfTrue="1" operator="equal">
      <formula>"O"</formula>
    </cfRule>
  </conditionalFormatting>
  <conditionalFormatting sqref="H42">
    <cfRule type="cellIs" dxfId="4" priority="276" stopIfTrue="1" operator="equal">
      <formula>"P"</formula>
    </cfRule>
    <cfRule type="cellIs" dxfId="3" priority="277" stopIfTrue="1" operator="equal">
      <formula>"F"</formula>
    </cfRule>
    <cfRule type="cellIs" dxfId="2" priority="278" stopIfTrue="1" operator="equal">
      <formula>"U"</formula>
    </cfRule>
  </conditionalFormatting>
  <conditionalFormatting sqref="G43">
    <cfRule type="cellIs" dxfId="1" priority="179" stopIfTrue="1" operator="equal">
      <formula>"M"</formula>
    </cfRule>
    <cfRule type="cellIs" dxfId="0" priority="180" stopIfTrue="1" operator="equal">
      <formula>"O"</formula>
    </cfRule>
  </conditionalFormatting>
  <conditionalFormatting sqref="H43">
    <cfRule type="cellIs" dxfId="4" priority="176" stopIfTrue="1" operator="equal">
      <formula>"P"</formula>
    </cfRule>
    <cfRule type="cellIs" dxfId="3" priority="177" stopIfTrue="1" operator="equal">
      <formula>"F"</formula>
    </cfRule>
    <cfRule type="cellIs" dxfId="2" priority="178" stopIfTrue="1" operator="equal">
      <formula>"U"</formula>
    </cfRule>
  </conditionalFormatting>
  <conditionalFormatting sqref="G44">
    <cfRule type="cellIs" dxfId="1" priority="274" stopIfTrue="1" operator="equal">
      <formula>"M"</formula>
    </cfRule>
    <cfRule type="cellIs" dxfId="0" priority="275" stopIfTrue="1" operator="equal">
      <formula>"O"</formula>
    </cfRule>
  </conditionalFormatting>
  <conditionalFormatting sqref="H44">
    <cfRule type="cellIs" dxfId="4" priority="271" stopIfTrue="1" operator="equal">
      <formula>"P"</formula>
    </cfRule>
    <cfRule type="cellIs" dxfId="3" priority="272" stopIfTrue="1" operator="equal">
      <formula>"F"</formula>
    </cfRule>
    <cfRule type="cellIs" dxfId="2" priority="273" stopIfTrue="1" operator="equal">
      <formula>"U"</formula>
    </cfRule>
  </conditionalFormatting>
  <conditionalFormatting sqref="G45">
    <cfRule type="cellIs" dxfId="1" priority="174" stopIfTrue="1" operator="equal">
      <formula>"M"</formula>
    </cfRule>
    <cfRule type="cellIs" dxfId="0" priority="175" stopIfTrue="1" operator="equal">
      <formula>"O"</formula>
    </cfRule>
  </conditionalFormatting>
  <conditionalFormatting sqref="H45">
    <cfRule type="cellIs" dxfId="4" priority="171" stopIfTrue="1" operator="equal">
      <formula>"P"</formula>
    </cfRule>
    <cfRule type="cellIs" dxfId="3" priority="172" stopIfTrue="1" operator="equal">
      <formula>"F"</formula>
    </cfRule>
    <cfRule type="cellIs" dxfId="2" priority="173" stopIfTrue="1" operator="equal">
      <formula>"U"</formula>
    </cfRule>
  </conditionalFormatting>
  <conditionalFormatting sqref="G46">
    <cfRule type="cellIs" dxfId="1" priority="169" stopIfTrue="1" operator="equal">
      <formula>"M"</formula>
    </cfRule>
    <cfRule type="cellIs" dxfId="0" priority="170" stopIfTrue="1" operator="equal">
      <formula>"O"</formula>
    </cfRule>
  </conditionalFormatting>
  <conditionalFormatting sqref="H46">
    <cfRule type="cellIs" dxfId="4" priority="166" stopIfTrue="1" operator="equal">
      <formula>"P"</formula>
    </cfRule>
    <cfRule type="cellIs" dxfId="3" priority="167" stopIfTrue="1" operator="equal">
      <formula>"F"</formula>
    </cfRule>
    <cfRule type="cellIs" dxfId="2" priority="168" stopIfTrue="1" operator="equal">
      <formula>"U"</formula>
    </cfRule>
  </conditionalFormatting>
  <conditionalFormatting sqref="G47">
    <cfRule type="cellIs" dxfId="1" priority="269" stopIfTrue="1" operator="equal">
      <formula>"M"</formula>
    </cfRule>
    <cfRule type="cellIs" dxfId="0" priority="270" stopIfTrue="1" operator="equal">
      <formula>"O"</formula>
    </cfRule>
  </conditionalFormatting>
  <conditionalFormatting sqref="H47">
    <cfRule type="cellIs" dxfId="4" priority="266" stopIfTrue="1" operator="equal">
      <formula>"P"</formula>
    </cfRule>
    <cfRule type="cellIs" dxfId="3" priority="267" stopIfTrue="1" operator="equal">
      <formula>"F"</formula>
    </cfRule>
    <cfRule type="cellIs" dxfId="2" priority="268" stopIfTrue="1" operator="equal">
      <formula>"U"</formula>
    </cfRule>
  </conditionalFormatting>
  <conditionalFormatting sqref="G48">
    <cfRule type="cellIs" dxfId="1" priority="264" stopIfTrue="1" operator="equal">
      <formula>"M"</formula>
    </cfRule>
    <cfRule type="cellIs" dxfId="0" priority="265" stopIfTrue="1" operator="equal">
      <formula>"O"</formula>
    </cfRule>
  </conditionalFormatting>
  <conditionalFormatting sqref="H48">
    <cfRule type="cellIs" dxfId="4" priority="261" stopIfTrue="1" operator="equal">
      <formula>"P"</formula>
    </cfRule>
    <cfRule type="cellIs" dxfId="3" priority="262" stopIfTrue="1" operator="equal">
      <formula>"F"</formula>
    </cfRule>
    <cfRule type="cellIs" dxfId="2" priority="263" stopIfTrue="1" operator="equal">
      <formula>"U"</formula>
    </cfRule>
  </conditionalFormatting>
  <conditionalFormatting sqref="G49">
    <cfRule type="cellIs" dxfId="1" priority="164" stopIfTrue="1" operator="equal">
      <formula>"M"</formula>
    </cfRule>
    <cfRule type="cellIs" dxfId="0" priority="165" stopIfTrue="1" operator="equal">
      <formula>"O"</formula>
    </cfRule>
  </conditionalFormatting>
  <conditionalFormatting sqref="H49">
    <cfRule type="cellIs" dxfId="4" priority="161" stopIfTrue="1" operator="equal">
      <formula>"P"</formula>
    </cfRule>
    <cfRule type="cellIs" dxfId="3" priority="162" stopIfTrue="1" operator="equal">
      <formula>"F"</formula>
    </cfRule>
    <cfRule type="cellIs" dxfId="2" priority="163" stopIfTrue="1" operator="equal">
      <formula>"U"</formula>
    </cfRule>
  </conditionalFormatting>
  <conditionalFormatting sqref="G50">
    <cfRule type="cellIs" dxfId="1" priority="94" stopIfTrue="1" operator="equal">
      <formula>"M"</formula>
    </cfRule>
    <cfRule type="cellIs" dxfId="0" priority="95" stopIfTrue="1" operator="equal">
      <formula>"O"</formula>
    </cfRule>
  </conditionalFormatting>
  <conditionalFormatting sqref="H50">
    <cfRule type="cellIs" dxfId="4" priority="91" stopIfTrue="1" operator="equal">
      <formula>"P"</formula>
    </cfRule>
    <cfRule type="cellIs" dxfId="3" priority="92" stopIfTrue="1" operator="equal">
      <formula>"F"</formula>
    </cfRule>
    <cfRule type="cellIs" dxfId="2" priority="93" stopIfTrue="1" operator="equal">
      <formula>"U"</formula>
    </cfRule>
  </conditionalFormatting>
  <conditionalFormatting sqref="G51">
    <cfRule type="cellIs" dxfId="1" priority="159" stopIfTrue="1" operator="equal">
      <formula>"M"</formula>
    </cfRule>
    <cfRule type="cellIs" dxfId="0" priority="160" stopIfTrue="1" operator="equal">
      <formula>"O"</formula>
    </cfRule>
  </conditionalFormatting>
  <conditionalFormatting sqref="H51">
    <cfRule type="cellIs" dxfId="4" priority="156" stopIfTrue="1" operator="equal">
      <formula>"P"</formula>
    </cfRule>
    <cfRule type="cellIs" dxfId="3" priority="157" stopIfTrue="1" operator="equal">
      <formula>"F"</formula>
    </cfRule>
    <cfRule type="cellIs" dxfId="2" priority="158" stopIfTrue="1" operator="equal">
      <formula>"U"</formula>
    </cfRule>
  </conditionalFormatting>
  <conditionalFormatting sqref="G52">
    <cfRule type="cellIs" dxfId="1" priority="136" stopIfTrue="1" operator="equal">
      <formula>"M"</formula>
    </cfRule>
    <cfRule type="cellIs" dxfId="0" priority="137" stopIfTrue="1" operator="equal">
      <formula>"O"</formula>
    </cfRule>
  </conditionalFormatting>
  <conditionalFormatting sqref="H52">
    <cfRule type="cellIs" dxfId="4" priority="138" stopIfTrue="1" operator="equal">
      <formula>"P"</formula>
    </cfRule>
    <cfRule type="cellIs" dxfId="3" priority="139" stopIfTrue="1" operator="equal">
      <formula>"F"</formula>
    </cfRule>
    <cfRule type="cellIs" dxfId="2" priority="140" stopIfTrue="1" operator="equal">
      <formula>"U"</formula>
    </cfRule>
  </conditionalFormatting>
  <conditionalFormatting sqref="G53">
    <cfRule type="cellIs" dxfId="1" priority="141" stopIfTrue="1" operator="equal">
      <formula>"M"</formula>
    </cfRule>
    <cfRule type="cellIs" dxfId="0" priority="142" stopIfTrue="1" operator="equal">
      <formula>"O"</formula>
    </cfRule>
  </conditionalFormatting>
  <conditionalFormatting sqref="H53">
    <cfRule type="cellIs" dxfId="4" priority="143" stopIfTrue="1" operator="equal">
      <formula>"P"</formula>
    </cfRule>
    <cfRule type="cellIs" dxfId="3" priority="144" stopIfTrue="1" operator="equal">
      <formula>"F"</formula>
    </cfRule>
    <cfRule type="cellIs" dxfId="2" priority="145" stopIfTrue="1" operator="equal">
      <formula>"U"</formula>
    </cfRule>
  </conditionalFormatting>
  <conditionalFormatting sqref="G54">
    <cfRule type="cellIs" dxfId="1" priority="131" stopIfTrue="1" operator="equal">
      <formula>"M"</formula>
    </cfRule>
    <cfRule type="cellIs" dxfId="0" priority="132" stopIfTrue="1" operator="equal">
      <formula>"O"</formula>
    </cfRule>
  </conditionalFormatting>
  <conditionalFormatting sqref="H54">
    <cfRule type="cellIs" dxfId="4" priority="133" stopIfTrue="1" operator="equal">
      <formula>"P"</formula>
    </cfRule>
    <cfRule type="cellIs" dxfId="3" priority="134" stopIfTrue="1" operator="equal">
      <formula>"F"</formula>
    </cfRule>
    <cfRule type="cellIs" dxfId="2" priority="135" stopIfTrue="1" operator="equal">
      <formula>"U"</formula>
    </cfRule>
  </conditionalFormatting>
  <conditionalFormatting sqref="G55">
    <cfRule type="cellIs" dxfId="1" priority="116" stopIfTrue="1" operator="equal">
      <formula>"M"</formula>
    </cfRule>
    <cfRule type="cellIs" dxfId="0" priority="117" stopIfTrue="1" operator="equal">
      <formula>"O"</formula>
    </cfRule>
  </conditionalFormatting>
  <conditionalFormatting sqref="H55">
    <cfRule type="cellIs" dxfId="4" priority="118" stopIfTrue="1" operator="equal">
      <formula>"P"</formula>
    </cfRule>
    <cfRule type="cellIs" dxfId="3" priority="119" stopIfTrue="1" operator="equal">
      <formula>"F"</formula>
    </cfRule>
    <cfRule type="cellIs" dxfId="2" priority="120" stopIfTrue="1" operator="equal">
      <formula>"U"</formula>
    </cfRule>
  </conditionalFormatting>
  <conditionalFormatting sqref="G56">
    <cfRule type="cellIs" dxfId="1" priority="111" stopIfTrue="1" operator="equal">
      <formula>"M"</formula>
    </cfRule>
    <cfRule type="cellIs" dxfId="0" priority="112" stopIfTrue="1" operator="equal">
      <formula>"O"</formula>
    </cfRule>
  </conditionalFormatting>
  <conditionalFormatting sqref="H56">
    <cfRule type="cellIs" dxfId="4" priority="113" stopIfTrue="1" operator="equal">
      <formula>"P"</formula>
    </cfRule>
    <cfRule type="cellIs" dxfId="3" priority="114" stopIfTrue="1" operator="equal">
      <formula>"F"</formula>
    </cfRule>
    <cfRule type="cellIs" dxfId="2" priority="115" stopIfTrue="1" operator="equal">
      <formula>"U"</formula>
    </cfRule>
  </conditionalFormatting>
  <conditionalFormatting sqref="G57">
    <cfRule type="cellIs" dxfId="1" priority="76" stopIfTrue="1" operator="equal">
      <formula>"M"</formula>
    </cfRule>
    <cfRule type="cellIs" dxfId="0" priority="77" stopIfTrue="1" operator="equal">
      <formula>"O"</formula>
    </cfRule>
  </conditionalFormatting>
  <conditionalFormatting sqref="H57">
    <cfRule type="cellIs" dxfId="4" priority="78" stopIfTrue="1" operator="equal">
      <formula>"P"</formula>
    </cfRule>
    <cfRule type="cellIs" dxfId="3" priority="79" stopIfTrue="1" operator="equal">
      <formula>"F"</formula>
    </cfRule>
    <cfRule type="cellIs" dxfId="2" priority="80" stopIfTrue="1" operator="equal">
      <formula>"U"</formula>
    </cfRule>
  </conditionalFormatting>
  <conditionalFormatting sqref="G58">
    <cfRule type="cellIs" dxfId="1" priority="101" stopIfTrue="1" operator="equal">
      <formula>"M"</formula>
    </cfRule>
    <cfRule type="cellIs" dxfId="0" priority="102" stopIfTrue="1" operator="equal">
      <formula>"O"</formula>
    </cfRule>
  </conditionalFormatting>
  <conditionalFormatting sqref="H58">
    <cfRule type="cellIs" dxfId="4" priority="103" stopIfTrue="1" operator="equal">
      <formula>"P"</formula>
    </cfRule>
    <cfRule type="cellIs" dxfId="3" priority="104" stopIfTrue="1" operator="equal">
      <formula>"F"</formula>
    </cfRule>
    <cfRule type="cellIs" dxfId="2" priority="105" stopIfTrue="1" operator="equal">
      <formula>"U"</formula>
    </cfRule>
  </conditionalFormatting>
  <conditionalFormatting sqref="G59">
    <cfRule type="cellIs" dxfId="1" priority="106" stopIfTrue="1" operator="equal">
      <formula>"M"</formula>
    </cfRule>
    <cfRule type="cellIs" dxfId="0" priority="107" stopIfTrue="1" operator="equal">
      <formula>"O"</formula>
    </cfRule>
  </conditionalFormatting>
  <conditionalFormatting sqref="H59">
    <cfRule type="cellIs" dxfId="4" priority="108" stopIfTrue="1" operator="equal">
      <formula>"P"</formula>
    </cfRule>
    <cfRule type="cellIs" dxfId="3" priority="109" stopIfTrue="1" operator="equal">
      <formula>"F"</formula>
    </cfRule>
    <cfRule type="cellIs" dxfId="2" priority="110" stopIfTrue="1" operator="equal">
      <formula>"U"</formula>
    </cfRule>
  </conditionalFormatting>
  <conditionalFormatting sqref="G60">
    <cfRule type="cellIs" dxfId="1" priority="56" stopIfTrue="1" operator="equal">
      <formula>"M"</formula>
    </cfRule>
    <cfRule type="cellIs" dxfId="0" priority="57" stopIfTrue="1" operator="equal">
      <formula>"O"</formula>
    </cfRule>
  </conditionalFormatting>
  <conditionalFormatting sqref="H60">
    <cfRule type="cellIs" dxfId="4" priority="58" stopIfTrue="1" operator="equal">
      <formula>"P"</formula>
    </cfRule>
    <cfRule type="cellIs" dxfId="3" priority="59" stopIfTrue="1" operator="equal">
      <formula>"F"</formula>
    </cfRule>
    <cfRule type="cellIs" dxfId="2" priority="60" stopIfTrue="1" operator="equal">
      <formula>"U"</formula>
    </cfRule>
  </conditionalFormatting>
  <conditionalFormatting sqref="G61">
    <cfRule type="cellIs" dxfId="1" priority="51" stopIfTrue="1" operator="equal">
      <formula>"M"</formula>
    </cfRule>
    <cfRule type="cellIs" dxfId="0" priority="52" stopIfTrue="1" operator="equal">
      <formula>"O"</formula>
    </cfRule>
  </conditionalFormatting>
  <conditionalFormatting sqref="H61">
    <cfRule type="cellIs" dxfId="4" priority="53" stopIfTrue="1" operator="equal">
      <formula>"P"</formula>
    </cfRule>
    <cfRule type="cellIs" dxfId="3" priority="54" stopIfTrue="1" operator="equal">
      <formula>"F"</formula>
    </cfRule>
    <cfRule type="cellIs" dxfId="2" priority="55" stopIfTrue="1" operator="equal">
      <formula>"U"</formula>
    </cfRule>
  </conditionalFormatting>
  <conditionalFormatting sqref="G62">
    <cfRule type="cellIs" dxfId="1" priority="46" stopIfTrue="1" operator="equal">
      <formula>"M"</formula>
    </cfRule>
    <cfRule type="cellIs" dxfId="0" priority="47" stopIfTrue="1" operator="equal">
      <formula>"O"</formula>
    </cfRule>
  </conditionalFormatting>
  <conditionalFormatting sqref="H62">
    <cfRule type="cellIs" dxfId="4" priority="48" stopIfTrue="1" operator="equal">
      <formula>"P"</formula>
    </cfRule>
    <cfRule type="cellIs" dxfId="3" priority="49" stopIfTrue="1" operator="equal">
      <formula>"F"</formula>
    </cfRule>
    <cfRule type="cellIs" dxfId="2" priority="50" stopIfTrue="1" operator="equal">
      <formula>"U"</formula>
    </cfRule>
  </conditionalFormatting>
  <conditionalFormatting sqref="G63">
    <cfRule type="cellIs" dxfId="1" priority="89" stopIfTrue="1" operator="equal">
      <formula>"M"</formula>
    </cfRule>
    <cfRule type="cellIs" dxfId="0" priority="90" stopIfTrue="1" operator="equal">
      <formula>"O"</formula>
    </cfRule>
  </conditionalFormatting>
  <conditionalFormatting sqref="H63">
    <cfRule type="cellIs" dxfId="4" priority="86" stopIfTrue="1" operator="equal">
      <formula>"P"</formula>
    </cfRule>
    <cfRule type="cellIs" dxfId="3" priority="87" stopIfTrue="1" operator="equal">
      <formula>"F"</formula>
    </cfRule>
    <cfRule type="cellIs" dxfId="2" priority="88" stopIfTrue="1" operator="equal">
      <formula>"U"</formula>
    </cfRule>
  </conditionalFormatting>
  <conditionalFormatting sqref="G64">
    <cfRule type="cellIs" dxfId="1" priority="74" stopIfTrue="1" operator="equal">
      <formula>"M"</formula>
    </cfRule>
    <cfRule type="cellIs" dxfId="0" priority="75" stopIfTrue="1" operator="equal">
      <formula>"O"</formula>
    </cfRule>
  </conditionalFormatting>
  <conditionalFormatting sqref="H64">
    <cfRule type="cellIs" dxfId="4" priority="71" stopIfTrue="1" operator="equal">
      <formula>"P"</formula>
    </cfRule>
    <cfRule type="cellIs" dxfId="3" priority="72" stopIfTrue="1" operator="equal">
      <formula>"F"</formula>
    </cfRule>
    <cfRule type="cellIs" dxfId="2" priority="73" stopIfTrue="1" operator="equal">
      <formula>"U"</formula>
    </cfRule>
  </conditionalFormatting>
  <conditionalFormatting sqref="G65">
    <cfRule type="cellIs" dxfId="1" priority="154" stopIfTrue="1" operator="equal">
      <formula>"M"</formula>
    </cfRule>
    <cfRule type="cellIs" dxfId="0" priority="155" stopIfTrue="1" operator="equal">
      <formula>"O"</formula>
    </cfRule>
  </conditionalFormatting>
  <conditionalFormatting sqref="H65">
    <cfRule type="cellIs" dxfId="4" priority="151" stopIfTrue="1" operator="equal">
      <formula>"P"</formula>
    </cfRule>
    <cfRule type="cellIs" dxfId="3" priority="152" stopIfTrue="1" operator="equal">
      <formula>"F"</formula>
    </cfRule>
    <cfRule type="cellIs" dxfId="2" priority="153" stopIfTrue="1" operator="equal">
      <formula>"U"</formula>
    </cfRule>
  </conditionalFormatting>
  <conditionalFormatting sqref="G66">
    <cfRule type="cellIs" dxfId="1" priority="44" stopIfTrue="1" operator="equal">
      <formula>"M"</formula>
    </cfRule>
    <cfRule type="cellIs" dxfId="0" priority="45" stopIfTrue="1" operator="equal">
      <formula>"O"</formula>
    </cfRule>
  </conditionalFormatting>
  <conditionalFormatting sqref="H66">
    <cfRule type="cellIs" dxfId="4" priority="41" stopIfTrue="1" operator="equal">
      <formula>"P"</formula>
    </cfRule>
    <cfRule type="cellIs" dxfId="3" priority="42" stopIfTrue="1" operator="equal">
      <formula>"F"</formula>
    </cfRule>
    <cfRule type="cellIs" dxfId="2" priority="43" stopIfTrue="1" operator="equal">
      <formula>"U"</formula>
    </cfRule>
  </conditionalFormatting>
  <conditionalFormatting sqref="G67">
    <cfRule type="cellIs" dxfId="1" priority="39" stopIfTrue="1" operator="equal">
      <formula>"M"</formula>
    </cfRule>
    <cfRule type="cellIs" dxfId="0" priority="40" stopIfTrue="1" operator="equal">
      <formula>"O"</formula>
    </cfRule>
  </conditionalFormatting>
  <conditionalFormatting sqref="H67">
    <cfRule type="cellIs" dxfId="4" priority="36" stopIfTrue="1" operator="equal">
      <formula>"P"</formula>
    </cfRule>
    <cfRule type="cellIs" dxfId="3" priority="37" stopIfTrue="1" operator="equal">
      <formula>"F"</formula>
    </cfRule>
    <cfRule type="cellIs" dxfId="2" priority="38" stopIfTrue="1" operator="equal">
      <formula>"U"</formula>
    </cfRule>
  </conditionalFormatting>
  <conditionalFormatting sqref="G68">
    <cfRule type="cellIs" dxfId="1" priority="34" stopIfTrue="1" operator="equal">
      <formula>"M"</formula>
    </cfRule>
    <cfRule type="cellIs" dxfId="0" priority="35" stopIfTrue="1" operator="equal">
      <formula>"O"</formula>
    </cfRule>
  </conditionalFormatting>
  <conditionalFormatting sqref="H68">
    <cfRule type="cellIs" dxfId="4" priority="31" stopIfTrue="1" operator="equal">
      <formula>"P"</formula>
    </cfRule>
    <cfRule type="cellIs" dxfId="3" priority="32" stopIfTrue="1" operator="equal">
      <formula>"F"</formula>
    </cfRule>
    <cfRule type="cellIs" dxfId="2" priority="33" stopIfTrue="1" operator="equal">
      <formula>"U"</formula>
    </cfRule>
  </conditionalFormatting>
  <conditionalFormatting sqref="G69">
    <cfRule type="cellIs" dxfId="1" priority="29" stopIfTrue="1" operator="equal">
      <formula>"M"</formula>
    </cfRule>
    <cfRule type="cellIs" dxfId="0" priority="30" stopIfTrue="1" operator="equal">
      <formula>"O"</formula>
    </cfRule>
  </conditionalFormatting>
  <conditionalFormatting sqref="H69">
    <cfRule type="cellIs" dxfId="4" priority="26" stopIfTrue="1" operator="equal">
      <formula>"P"</formula>
    </cfRule>
    <cfRule type="cellIs" dxfId="3" priority="27" stopIfTrue="1" operator="equal">
      <formula>"F"</formula>
    </cfRule>
    <cfRule type="cellIs" dxfId="2" priority="28" stopIfTrue="1" operator="equal">
      <formula>"U"</formula>
    </cfRule>
  </conditionalFormatting>
  <conditionalFormatting sqref="G70">
    <cfRule type="cellIs" dxfId="1" priority="69" stopIfTrue="1" operator="equal">
      <formula>"M"</formula>
    </cfRule>
    <cfRule type="cellIs" dxfId="0" priority="70" stopIfTrue="1" operator="equal">
      <formula>"O"</formula>
    </cfRule>
  </conditionalFormatting>
  <conditionalFormatting sqref="H70">
    <cfRule type="cellIs" dxfId="4" priority="66" stopIfTrue="1" operator="equal">
      <formula>"P"</formula>
    </cfRule>
    <cfRule type="cellIs" dxfId="3" priority="67" stopIfTrue="1" operator="equal">
      <formula>"F"</formula>
    </cfRule>
    <cfRule type="cellIs" dxfId="2" priority="68" stopIfTrue="1" operator="equal">
      <formula>"U"</formula>
    </cfRule>
  </conditionalFormatting>
  <conditionalFormatting sqref="G71">
    <cfRule type="cellIs" dxfId="1" priority="64" stopIfTrue="1" operator="equal">
      <formula>"M"</formula>
    </cfRule>
    <cfRule type="cellIs" dxfId="0" priority="65" stopIfTrue="1" operator="equal">
      <formula>"O"</formula>
    </cfRule>
  </conditionalFormatting>
  <conditionalFormatting sqref="H71">
    <cfRule type="cellIs" dxfId="4" priority="61" stopIfTrue="1" operator="equal">
      <formula>"P"</formula>
    </cfRule>
    <cfRule type="cellIs" dxfId="3" priority="62" stopIfTrue="1" operator="equal">
      <formula>"F"</formula>
    </cfRule>
    <cfRule type="cellIs" dxfId="2" priority="63" stopIfTrue="1" operator="equal">
      <formula>"U"</formula>
    </cfRule>
  </conditionalFormatting>
  <dataValidations count="1">
    <dataValidation type="list" showInputMessage="1" showErrorMessage="1" sqref="G13 G14 G15 G16 G34 G35 G36 G1:G12 G17:G33 G37:G54 G55:G58 G59:G1048576">
      <formula1>"M,O"</formula1>
    </dataValidation>
  </dataValidation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4"/>
  <sheetViews>
    <sheetView topLeftCell="A8" workbookViewId="0">
      <selection activeCell="H8" sqref="H8"/>
    </sheetView>
  </sheetViews>
  <sheetFormatPr defaultColWidth="9" defaultRowHeight="13.5"/>
  <cols>
    <col min="2" max="2" width="16.625" customWidth="1"/>
    <col min="3" max="3" width="13.5" customWidth="1"/>
    <col min="4" max="4" width="13.125" customWidth="1"/>
    <col min="5" max="5" width="14.75" customWidth="1"/>
    <col min="6" max="6" width="31.25" customWidth="1"/>
    <col min="7" max="7" width="7.75" customWidth="1"/>
  </cols>
  <sheetData>
    <row r="1" spans="1:10">
      <c r="A1" s="3" t="s">
        <v>8</v>
      </c>
      <c r="B1" s="3"/>
      <c r="C1" s="3"/>
      <c r="D1" s="4" t="s">
        <v>1108</v>
      </c>
      <c r="E1" s="3" t="s">
        <v>10</v>
      </c>
      <c r="F1" s="3"/>
      <c r="G1" s="3"/>
      <c r="H1" s="5"/>
      <c r="I1" s="37"/>
      <c r="J1" s="37"/>
    </row>
    <row r="2" spans="1:10">
      <c r="A2" s="3"/>
      <c r="B2" s="3"/>
      <c r="C2" s="3"/>
      <c r="D2" s="4"/>
      <c r="E2" s="3" t="s">
        <v>11</v>
      </c>
      <c r="F2" s="6" t="s">
        <v>12</v>
      </c>
      <c r="G2" s="6"/>
      <c r="H2" s="6">
        <f>COUNTIF($G$11:$G$65580,"M")</f>
        <v>14</v>
      </c>
      <c r="I2" s="5"/>
      <c r="J2" s="5"/>
    </row>
    <row r="3" spans="1:10">
      <c r="A3" s="3"/>
      <c r="B3" s="3"/>
      <c r="C3" s="3"/>
      <c r="D3" s="4"/>
      <c r="E3" s="3"/>
      <c r="F3" s="7" t="s">
        <v>13</v>
      </c>
      <c r="G3" s="7"/>
      <c r="H3" s="8">
        <f>COUNTIF($G$11:$G$1035,"O")</f>
        <v>0</v>
      </c>
      <c r="I3" s="5"/>
      <c r="J3" s="5"/>
    </row>
    <row r="4" spans="1:10">
      <c r="A4" s="9" t="s">
        <v>14</v>
      </c>
      <c r="B4" s="10"/>
      <c r="C4" s="10"/>
      <c r="D4" s="10"/>
      <c r="E4" s="3" t="s">
        <v>15</v>
      </c>
      <c r="F4" s="11" t="s">
        <v>16</v>
      </c>
      <c r="G4" s="11"/>
      <c r="H4" s="12">
        <f>COUNTIF($H$11:$H$4874,"P")</f>
        <v>14</v>
      </c>
      <c r="I4" s="5"/>
      <c r="J4" s="5"/>
    </row>
    <row r="5" spans="1:10">
      <c r="A5" s="13"/>
      <c r="B5" s="10"/>
      <c r="C5" s="10"/>
      <c r="D5" s="10"/>
      <c r="E5" s="3"/>
      <c r="F5" s="14" t="s">
        <v>17</v>
      </c>
      <c r="G5" s="14"/>
      <c r="H5" s="15">
        <f>COUNTIF(H11,"F")</f>
        <v>0</v>
      </c>
      <c r="I5" s="5"/>
      <c r="J5" s="5"/>
    </row>
    <row r="6" spans="1:10">
      <c r="A6" s="13"/>
      <c r="B6" s="10"/>
      <c r="C6" s="10"/>
      <c r="D6" s="10"/>
      <c r="E6" s="3"/>
      <c r="F6" s="16" t="s">
        <v>18</v>
      </c>
      <c r="G6" s="16"/>
      <c r="H6" s="17">
        <f>COUNTIF($H$11:$H$4874,"U")</f>
        <v>0</v>
      </c>
      <c r="I6" s="5"/>
      <c r="J6" s="5"/>
    </row>
    <row r="7" spans="1:10">
      <c r="A7" s="18" t="s">
        <v>19</v>
      </c>
      <c r="B7" s="19" t="s">
        <v>20</v>
      </c>
      <c r="C7" s="20"/>
      <c r="D7" s="21"/>
      <c r="E7" s="3"/>
      <c r="F7" s="22" t="s">
        <v>21</v>
      </c>
      <c r="G7" s="22"/>
      <c r="H7" s="23">
        <f>COUNTIF($H$11:$H$4874,"NA")</f>
        <v>0</v>
      </c>
      <c r="I7" s="5"/>
      <c r="J7" s="5"/>
    </row>
    <row r="8" spans="1:10">
      <c r="A8" s="24"/>
      <c r="B8" s="25"/>
      <c r="C8" s="26"/>
      <c r="D8" s="27"/>
      <c r="E8" s="3"/>
      <c r="F8" s="22" t="s">
        <v>22</v>
      </c>
      <c r="G8" s="22"/>
      <c r="H8" s="23">
        <f>COUNTIF($H$11:$H$4874,"N")</f>
        <v>0</v>
      </c>
      <c r="I8" s="5"/>
      <c r="J8" s="5"/>
    </row>
    <row r="9" spans="1:10">
      <c r="A9" s="28"/>
      <c r="B9" s="29" t="s">
        <v>23</v>
      </c>
      <c r="C9" s="30"/>
      <c r="D9" s="30"/>
      <c r="E9" s="30"/>
      <c r="F9" s="31"/>
      <c r="G9" s="3" t="s">
        <v>24</v>
      </c>
      <c r="H9" s="32" t="s">
        <v>25</v>
      </c>
      <c r="I9" s="3" t="s">
        <v>14</v>
      </c>
      <c r="J9" s="3" t="s">
        <v>26</v>
      </c>
    </row>
    <row r="10" spans="1:10">
      <c r="A10" s="3" t="s">
        <v>27</v>
      </c>
      <c r="B10" s="3" t="s">
        <v>28</v>
      </c>
      <c r="C10" s="3" t="s">
        <v>29</v>
      </c>
      <c r="D10" s="3" t="s">
        <v>30</v>
      </c>
      <c r="E10" s="3" t="s">
        <v>31</v>
      </c>
      <c r="F10" s="3" t="s">
        <v>32</v>
      </c>
      <c r="G10" s="3"/>
      <c r="H10" s="32"/>
      <c r="I10" s="3"/>
      <c r="J10" s="3"/>
    </row>
    <row r="11" customFormat="1" ht="36" spans="1:10">
      <c r="A11" s="33" t="s">
        <v>1109</v>
      </c>
      <c r="B11" s="34" t="s">
        <v>1108</v>
      </c>
      <c r="C11" s="34" t="s">
        <v>1110</v>
      </c>
      <c r="D11" s="34" t="s">
        <v>1111</v>
      </c>
      <c r="E11" s="34" t="s">
        <v>1112</v>
      </c>
      <c r="F11" s="36" t="s">
        <v>1113</v>
      </c>
      <c r="G11" s="35" t="s">
        <v>39</v>
      </c>
      <c r="H11" s="35" t="s">
        <v>40</v>
      </c>
      <c r="I11" s="34"/>
      <c r="J11" s="34"/>
    </row>
    <row r="12" customFormat="1" ht="48" spans="1:10">
      <c r="A12" s="33" t="s">
        <v>1114</v>
      </c>
      <c r="B12" s="34" t="s">
        <v>1115</v>
      </c>
      <c r="C12" s="34" t="s">
        <v>1116</v>
      </c>
      <c r="D12" s="34" t="s">
        <v>1117</v>
      </c>
      <c r="E12" s="34" t="s">
        <v>1118</v>
      </c>
      <c r="F12" s="36" t="s">
        <v>1119</v>
      </c>
      <c r="G12" s="35" t="s">
        <v>39</v>
      </c>
      <c r="H12" s="35" t="s">
        <v>40</v>
      </c>
      <c r="I12" s="34"/>
      <c r="J12" s="34"/>
    </row>
    <row r="13" customFormat="1" ht="36" spans="1:10">
      <c r="A13" s="33" t="s">
        <v>1120</v>
      </c>
      <c r="B13" s="34" t="s">
        <v>1121</v>
      </c>
      <c r="C13" s="34" t="s">
        <v>1122</v>
      </c>
      <c r="D13" s="34" t="s">
        <v>1117</v>
      </c>
      <c r="E13" s="34" t="s">
        <v>1123</v>
      </c>
      <c r="F13" s="36" t="s">
        <v>1124</v>
      </c>
      <c r="G13" s="35" t="s">
        <v>39</v>
      </c>
      <c r="H13" s="35" t="s">
        <v>40</v>
      </c>
      <c r="I13" s="34"/>
      <c r="J13" s="34"/>
    </row>
    <row r="14" customFormat="1" ht="36" spans="1:10">
      <c r="A14" s="33" t="s">
        <v>1125</v>
      </c>
      <c r="B14" s="34" t="s">
        <v>1126</v>
      </c>
      <c r="C14" s="34" t="s">
        <v>1127</v>
      </c>
      <c r="D14" s="34" t="s">
        <v>1117</v>
      </c>
      <c r="E14" s="34" t="s">
        <v>1128</v>
      </c>
      <c r="F14" s="36" t="s">
        <v>1129</v>
      </c>
      <c r="G14" s="35" t="s">
        <v>39</v>
      </c>
      <c r="H14" s="35" t="s">
        <v>40</v>
      </c>
      <c r="I14" s="34"/>
      <c r="J14" s="34"/>
    </row>
    <row r="15" customFormat="1" ht="36" spans="1:10">
      <c r="A15" s="33" t="s">
        <v>1130</v>
      </c>
      <c r="B15" s="34" t="s">
        <v>1131</v>
      </c>
      <c r="C15" s="34" t="s">
        <v>1132</v>
      </c>
      <c r="D15" s="34" t="s">
        <v>1117</v>
      </c>
      <c r="E15" s="34" t="s">
        <v>1133</v>
      </c>
      <c r="F15" s="36" t="s">
        <v>1134</v>
      </c>
      <c r="G15" s="35" t="s">
        <v>39</v>
      </c>
      <c r="H15" s="35" t="s">
        <v>40</v>
      </c>
      <c r="I15" s="34"/>
      <c r="J15" s="34"/>
    </row>
    <row r="16" customFormat="1" ht="96" spans="1:10">
      <c r="A16" s="33" t="s">
        <v>1135</v>
      </c>
      <c r="B16" s="34" t="s">
        <v>1136</v>
      </c>
      <c r="C16" s="34" t="s">
        <v>1137</v>
      </c>
      <c r="D16" s="34" t="s">
        <v>1117</v>
      </c>
      <c r="E16" s="34" t="s">
        <v>1138</v>
      </c>
      <c r="F16" s="36" t="s">
        <v>1139</v>
      </c>
      <c r="G16" s="35" t="s">
        <v>39</v>
      </c>
      <c r="H16" s="35" t="s">
        <v>40</v>
      </c>
      <c r="I16" s="34"/>
      <c r="J16" s="34"/>
    </row>
    <row r="17" customFormat="1" ht="60" spans="1:10">
      <c r="A17" s="33" t="s">
        <v>1140</v>
      </c>
      <c r="B17" s="34" t="s">
        <v>1136</v>
      </c>
      <c r="C17" s="34" t="s">
        <v>1137</v>
      </c>
      <c r="D17" s="34" t="s">
        <v>1117</v>
      </c>
      <c r="E17" s="34" t="s">
        <v>1141</v>
      </c>
      <c r="F17" s="36" t="s">
        <v>1142</v>
      </c>
      <c r="G17" s="35" t="s">
        <v>39</v>
      </c>
      <c r="H17" s="35" t="s">
        <v>40</v>
      </c>
      <c r="I17" s="34"/>
      <c r="J17" s="34"/>
    </row>
    <row r="18" customFormat="1" ht="36" spans="1:10">
      <c r="A18" s="33" t="s">
        <v>1143</v>
      </c>
      <c r="B18" s="34" t="s">
        <v>1136</v>
      </c>
      <c r="C18" s="34" t="s">
        <v>1137</v>
      </c>
      <c r="D18" s="34" t="s">
        <v>1117</v>
      </c>
      <c r="E18" s="34" t="s">
        <v>1144</v>
      </c>
      <c r="F18" s="36" t="s">
        <v>1145</v>
      </c>
      <c r="G18" s="35" t="s">
        <v>39</v>
      </c>
      <c r="H18" s="35" t="s">
        <v>40</v>
      </c>
      <c r="I18" s="34"/>
      <c r="J18" s="34"/>
    </row>
    <row r="19" customFormat="1" ht="36" spans="1:10">
      <c r="A19" s="33" t="s">
        <v>1146</v>
      </c>
      <c r="B19" s="34" t="s">
        <v>1147</v>
      </c>
      <c r="C19" s="34" t="s">
        <v>1148</v>
      </c>
      <c r="D19" s="34" t="s">
        <v>1117</v>
      </c>
      <c r="E19" s="34" t="s">
        <v>1149</v>
      </c>
      <c r="F19" s="36" t="s">
        <v>1150</v>
      </c>
      <c r="G19" s="35" t="s">
        <v>39</v>
      </c>
      <c r="H19" s="35" t="s">
        <v>40</v>
      </c>
      <c r="I19" s="34"/>
      <c r="J19" s="34"/>
    </row>
    <row r="20" customFormat="1" ht="36" spans="1:10">
      <c r="A20" s="33" t="s">
        <v>1151</v>
      </c>
      <c r="B20" s="34" t="s">
        <v>1152</v>
      </c>
      <c r="C20" s="34" t="s">
        <v>1153</v>
      </c>
      <c r="D20" s="34" t="s">
        <v>1117</v>
      </c>
      <c r="E20" s="34" t="s">
        <v>1154</v>
      </c>
      <c r="F20" s="36" t="s">
        <v>1155</v>
      </c>
      <c r="G20" s="35" t="s">
        <v>39</v>
      </c>
      <c r="H20" s="35" t="s">
        <v>40</v>
      </c>
      <c r="I20" s="34"/>
      <c r="J20" s="34"/>
    </row>
    <row r="21" customFormat="1" ht="36" spans="1:10">
      <c r="A21" s="33" t="s">
        <v>1156</v>
      </c>
      <c r="B21" s="34" t="s">
        <v>1157</v>
      </c>
      <c r="C21" s="34" t="s">
        <v>1158</v>
      </c>
      <c r="D21" s="34" t="s">
        <v>1117</v>
      </c>
      <c r="E21" s="34" t="s">
        <v>1159</v>
      </c>
      <c r="F21" s="36" t="s">
        <v>1160</v>
      </c>
      <c r="G21" s="35" t="s">
        <v>39</v>
      </c>
      <c r="H21" s="35" t="s">
        <v>40</v>
      </c>
      <c r="I21" s="34"/>
      <c r="J21" s="34"/>
    </row>
    <row r="22" customFormat="1" ht="36" spans="1:10">
      <c r="A22" s="33" t="s">
        <v>1161</v>
      </c>
      <c r="B22" s="34" t="s">
        <v>1162</v>
      </c>
      <c r="C22" s="34" t="s">
        <v>1163</v>
      </c>
      <c r="D22" s="34" t="s">
        <v>1117</v>
      </c>
      <c r="E22" s="34" t="s">
        <v>1164</v>
      </c>
      <c r="F22" s="36" t="s">
        <v>1165</v>
      </c>
      <c r="G22" s="35" t="s">
        <v>39</v>
      </c>
      <c r="H22" s="35" t="s">
        <v>40</v>
      </c>
      <c r="I22" s="34"/>
      <c r="J22" s="34"/>
    </row>
    <row r="23" customFormat="1" ht="36" spans="1:10">
      <c r="A23" s="33" t="s">
        <v>1166</v>
      </c>
      <c r="B23" s="34" t="s">
        <v>1167</v>
      </c>
      <c r="C23" s="34" t="s">
        <v>1168</v>
      </c>
      <c r="D23" s="34" t="s">
        <v>1117</v>
      </c>
      <c r="E23" s="34" t="s">
        <v>1169</v>
      </c>
      <c r="F23" s="36" t="s">
        <v>1170</v>
      </c>
      <c r="G23" s="35" t="s">
        <v>39</v>
      </c>
      <c r="H23" s="35" t="s">
        <v>40</v>
      </c>
      <c r="I23" s="34"/>
      <c r="J23" s="34"/>
    </row>
    <row r="24" customFormat="1" ht="36" spans="1:10">
      <c r="A24" s="33" t="s">
        <v>1171</v>
      </c>
      <c r="B24" s="34" t="s">
        <v>1172</v>
      </c>
      <c r="C24" s="34" t="s">
        <v>1173</v>
      </c>
      <c r="D24" s="34" t="s">
        <v>1117</v>
      </c>
      <c r="E24" s="34" t="s">
        <v>1174</v>
      </c>
      <c r="F24" s="36" t="s">
        <v>1175</v>
      </c>
      <c r="G24" s="35" t="s">
        <v>39</v>
      </c>
      <c r="H24" s="35" t="s">
        <v>40</v>
      </c>
      <c r="I24" s="34"/>
      <c r="J24" s="34"/>
    </row>
  </sheetData>
  <mergeCells count="19">
    <mergeCell ref="E1:G1"/>
    <mergeCell ref="F2:G2"/>
    <mergeCell ref="F3:G3"/>
    <mergeCell ref="F4:G4"/>
    <mergeCell ref="F5:G5"/>
    <mergeCell ref="F6:G6"/>
    <mergeCell ref="F7:G7"/>
    <mergeCell ref="F8:G8"/>
    <mergeCell ref="B9:F9"/>
    <mergeCell ref="A7:A8"/>
    <mergeCell ref="D1:D3"/>
    <mergeCell ref="E2:E3"/>
    <mergeCell ref="E4:E8"/>
    <mergeCell ref="G9:G10"/>
    <mergeCell ref="H9:H10"/>
    <mergeCell ref="I9:I10"/>
    <mergeCell ref="J9:J10"/>
    <mergeCell ref="A1:C3"/>
    <mergeCell ref="B7:D8"/>
  </mergeCells>
  <conditionalFormatting sqref="G11">
    <cfRule type="cellIs" dxfId="0" priority="77" stopIfTrue="1" operator="equal">
      <formula>"O"</formula>
    </cfRule>
    <cfRule type="cellIs" dxfId="1" priority="76" stopIfTrue="1" operator="equal">
      <formula>"M"</formula>
    </cfRule>
  </conditionalFormatting>
  <conditionalFormatting sqref="G12">
    <cfRule type="cellIs" dxfId="1" priority="71" stopIfTrue="1" operator="equal">
      <formula>"M"</formula>
    </cfRule>
    <cfRule type="cellIs" dxfId="0" priority="72" stopIfTrue="1" operator="equal">
      <formula>"O"</formula>
    </cfRule>
  </conditionalFormatting>
  <conditionalFormatting sqref="G13">
    <cfRule type="cellIs" dxfId="1" priority="66" stopIfTrue="1" operator="equal">
      <formula>"M"</formula>
    </cfRule>
    <cfRule type="cellIs" dxfId="0" priority="67" stopIfTrue="1" operator="equal">
      <formula>"O"</formula>
    </cfRule>
  </conditionalFormatting>
  <conditionalFormatting sqref="G14">
    <cfRule type="cellIs" dxfId="0" priority="62" stopIfTrue="1" operator="equal">
      <formula>"O"</formula>
    </cfRule>
    <cfRule type="cellIs" dxfId="1" priority="61" stopIfTrue="1" operator="equal">
      <formula>"M"</formula>
    </cfRule>
  </conditionalFormatting>
  <conditionalFormatting sqref="G15">
    <cfRule type="cellIs" dxfId="0" priority="57" stopIfTrue="1" operator="equal">
      <formula>"O"</formula>
    </cfRule>
    <cfRule type="cellIs" dxfId="1" priority="56" stopIfTrue="1" operator="equal">
      <formula>"M"</formula>
    </cfRule>
  </conditionalFormatting>
  <conditionalFormatting sqref="G16">
    <cfRule type="cellIs" dxfId="0" priority="52" stopIfTrue="1" operator="equal">
      <formula>"O"</formula>
    </cfRule>
    <cfRule type="cellIs" dxfId="1" priority="51" stopIfTrue="1" operator="equal">
      <formula>"M"</formula>
    </cfRule>
  </conditionalFormatting>
  <conditionalFormatting sqref="G17">
    <cfRule type="cellIs" dxfId="0" priority="47" stopIfTrue="1" operator="equal">
      <formula>"O"</formula>
    </cfRule>
    <cfRule type="cellIs" dxfId="1" priority="46" stopIfTrue="1" operator="equal">
      <formula>"M"</formula>
    </cfRule>
  </conditionalFormatting>
  <conditionalFormatting sqref="G18">
    <cfRule type="cellIs" dxfId="0" priority="42" stopIfTrue="1" operator="equal">
      <formula>"O"</formula>
    </cfRule>
    <cfRule type="cellIs" dxfId="1" priority="41" stopIfTrue="1" operator="equal">
      <formula>"M"</formula>
    </cfRule>
  </conditionalFormatting>
  <conditionalFormatting sqref="G19">
    <cfRule type="cellIs" dxfId="0" priority="32" stopIfTrue="1" operator="equal">
      <formula>"O"</formula>
    </cfRule>
    <cfRule type="cellIs" dxfId="1" priority="31" stopIfTrue="1" operator="equal">
      <formula>"M"</formula>
    </cfRule>
  </conditionalFormatting>
  <conditionalFormatting sqref="G20">
    <cfRule type="cellIs" dxfId="0" priority="27" stopIfTrue="1" operator="equal">
      <formula>"O"</formula>
    </cfRule>
    <cfRule type="cellIs" dxfId="1" priority="26" stopIfTrue="1" operator="equal">
      <formula>"M"</formula>
    </cfRule>
  </conditionalFormatting>
  <conditionalFormatting sqref="G21">
    <cfRule type="cellIs" dxfId="0" priority="22" stopIfTrue="1" operator="equal">
      <formula>"O"</formula>
    </cfRule>
    <cfRule type="cellIs" dxfId="1" priority="21" stopIfTrue="1" operator="equal">
      <formula>"M"</formula>
    </cfRule>
  </conditionalFormatting>
  <conditionalFormatting sqref="G22">
    <cfRule type="cellIs" dxfId="0" priority="17" stopIfTrue="1" operator="equal">
      <formula>"O"</formula>
    </cfRule>
    <cfRule type="cellIs" dxfId="1" priority="16" stopIfTrue="1" operator="equal">
      <formula>"M"</formula>
    </cfRule>
  </conditionalFormatting>
  <conditionalFormatting sqref="G23">
    <cfRule type="cellIs" dxfId="0" priority="12" stopIfTrue="1" operator="equal">
      <formula>"O"</formula>
    </cfRule>
    <cfRule type="cellIs" dxfId="1" priority="11" stopIfTrue="1" operator="equal">
      <formula>"M"</formula>
    </cfRule>
  </conditionalFormatting>
  <conditionalFormatting sqref="G24">
    <cfRule type="cellIs" dxfId="0" priority="2" stopIfTrue="1" operator="equal">
      <formula>"O"</formula>
    </cfRule>
    <cfRule type="cellIs" dxfId="1" priority="1" stopIfTrue="1" operator="equal">
      <formula>"M"</formula>
    </cfRule>
  </conditionalFormatting>
  <conditionalFormatting sqref="H11:H24">
    <cfRule type="cellIs" dxfId="2" priority="80" stopIfTrue="1" operator="equal">
      <formula>"U"</formula>
    </cfRule>
    <cfRule type="cellIs" dxfId="3" priority="79" stopIfTrue="1" operator="equal">
      <formula>"F"</formula>
    </cfRule>
    <cfRule type="cellIs" dxfId="4" priority="78" stopIfTrue="1" operator="equal">
      <formula>"P"</formula>
    </cfRule>
  </conditionalFormatting>
  <dataValidations count="1">
    <dataValidation type="list" allowBlank="1" showInputMessage="1" showErrorMessage="1" sqref="G11 G12 G13 G14 G15 G16 G17 G18 G19 G20 G21 G22 G23 G24">
      <formula1>$L$4:$L$5</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70"/>
  <sheetViews>
    <sheetView tabSelected="1" topLeftCell="A29" workbookViewId="0">
      <selection activeCell="I34" sqref="I34"/>
    </sheetView>
  </sheetViews>
  <sheetFormatPr defaultColWidth="9" defaultRowHeight="13.5"/>
  <cols>
    <col min="1" max="1" width="10.75" customWidth="1"/>
    <col min="2" max="2" width="13.25" customWidth="1"/>
    <col min="3" max="3" width="13.375" customWidth="1"/>
    <col min="4" max="4" width="14.75" customWidth="1"/>
    <col min="5" max="5" width="17.875" customWidth="1"/>
    <col min="6" max="6" width="26.125" customWidth="1"/>
    <col min="9" max="9" width="19.625" customWidth="1"/>
  </cols>
  <sheetData>
    <row r="1" spans="1:10">
      <c r="A1" s="3" t="s">
        <v>8</v>
      </c>
      <c r="B1" s="3"/>
      <c r="C1" s="3"/>
      <c r="D1" s="4" t="s">
        <v>1176</v>
      </c>
      <c r="E1" s="3" t="s">
        <v>10</v>
      </c>
      <c r="F1" s="3"/>
      <c r="G1" s="3"/>
      <c r="H1" s="5"/>
      <c r="I1" s="37"/>
      <c r="J1" s="37"/>
    </row>
    <row r="2" spans="1:10">
      <c r="A2" s="3"/>
      <c r="B2" s="3"/>
      <c r="C2" s="3"/>
      <c r="D2" s="4"/>
      <c r="E2" s="3" t="s">
        <v>11</v>
      </c>
      <c r="F2" s="6" t="s">
        <v>12</v>
      </c>
      <c r="G2" s="6"/>
      <c r="H2" s="6">
        <f>COUNTIF(G11:G168,"M")</f>
        <v>18</v>
      </c>
      <c r="I2" s="5"/>
      <c r="J2" s="5"/>
    </row>
    <row r="3" spans="1:10">
      <c r="A3" s="3"/>
      <c r="B3" s="3"/>
      <c r="C3" s="3"/>
      <c r="D3" s="4"/>
      <c r="E3" s="3"/>
      <c r="F3" s="7" t="s">
        <v>13</v>
      </c>
      <c r="G3" s="7"/>
      <c r="H3" s="8">
        <f>COUNTIF(G11:G7012,"O")</f>
        <v>4</v>
      </c>
      <c r="I3" s="5"/>
      <c r="J3" s="5"/>
    </row>
    <row r="4" spans="1:10">
      <c r="A4" s="9" t="s">
        <v>14</v>
      </c>
      <c r="B4" s="10"/>
      <c r="C4" s="10"/>
      <c r="D4" s="10"/>
      <c r="E4" s="3" t="s">
        <v>15</v>
      </c>
      <c r="F4" s="11" t="s">
        <v>16</v>
      </c>
      <c r="G4" s="11"/>
      <c r="H4" s="12">
        <f>COUNTIF(H11:H1119,"P")</f>
        <v>18</v>
      </c>
      <c r="I4" s="5"/>
      <c r="J4" s="5"/>
    </row>
    <row r="5" spans="1:10">
      <c r="A5" s="13"/>
      <c r="B5" s="10"/>
      <c r="C5" s="10"/>
      <c r="D5" s="10"/>
      <c r="E5" s="3"/>
      <c r="F5" s="14" t="s">
        <v>17</v>
      </c>
      <c r="G5" s="14"/>
      <c r="H5" s="15">
        <f>COUNTIF($H$11:$H$4892,F)</f>
        <v>0</v>
      </c>
      <c r="I5" s="5"/>
      <c r="J5" s="5"/>
    </row>
    <row r="6" spans="1:10">
      <c r="A6" s="13"/>
      <c r="B6" s="10"/>
      <c r="C6" s="10"/>
      <c r="D6" s="10"/>
      <c r="E6" s="3"/>
      <c r="F6" s="16" t="s">
        <v>18</v>
      </c>
      <c r="G6" s="16"/>
      <c r="H6" s="17">
        <f>COUNTIF($H$11:$H$2912,"U")</f>
        <v>4</v>
      </c>
      <c r="I6" s="5"/>
      <c r="J6" s="5"/>
    </row>
    <row r="7" spans="1:10">
      <c r="A7" s="18" t="s">
        <v>19</v>
      </c>
      <c r="B7" s="19" t="s">
        <v>20</v>
      </c>
      <c r="C7" s="20"/>
      <c r="D7" s="21"/>
      <c r="E7" s="3"/>
      <c r="F7" s="22" t="s">
        <v>21</v>
      </c>
      <c r="G7" s="22"/>
      <c r="H7" s="23">
        <f>COUNTIF($H$11:$H$2912,"NA")</f>
        <v>0</v>
      </c>
      <c r="I7" s="5"/>
      <c r="J7" s="5"/>
    </row>
    <row r="8" spans="1:10">
      <c r="A8" s="24"/>
      <c r="B8" s="25"/>
      <c r="C8" s="26"/>
      <c r="D8" s="27"/>
      <c r="E8" s="3"/>
      <c r="F8" s="22" t="s">
        <v>22</v>
      </c>
      <c r="G8" s="22"/>
      <c r="H8" s="23">
        <f>COUNTIF($H$11:$H$2912,"N")</f>
        <v>0</v>
      </c>
      <c r="I8" s="5"/>
      <c r="J8" s="5"/>
    </row>
    <row r="9" spans="1:10">
      <c r="A9" s="28"/>
      <c r="B9" s="29" t="s">
        <v>23</v>
      </c>
      <c r="C9" s="30"/>
      <c r="D9" s="30"/>
      <c r="E9" s="30"/>
      <c r="F9" s="31"/>
      <c r="G9" s="3" t="s">
        <v>24</v>
      </c>
      <c r="H9" s="32" t="s">
        <v>25</v>
      </c>
      <c r="I9" s="3" t="s">
        <v>14</v>
      </c>
      <c r="J9" s="3" t="s">
        <v>26</v>
      </c>
    </row>
    <row r="10" spans="1:10">
      <c r="A10" s="3" t="s">
        <v>27</v>
      </c>
      <c r="B10" s="3" t="s">
        <v>28</v>
      </c>
      <c r="C10" s="3" t="s">
        <v>29</v>
      </c>
      <c r="D10" s="3" t="s">
        <v>30</v>
      </c>
      <c r="E10" s="3" t="s">
        <v>31</v>
      </c>
      <c r="F10" s="3" t="s">
        <v>32</v>
      </c>
      <c r="G10" s="3"/>
      <c r="H10" s="32"/>
      <c r="I10" s="3"/>
      <c r="J10" s="3"/>
    </row>
    <row r="11" s="1" customFormat="1" ht="87" customHeight="1" spans="1:10">
      <c r="A11" s="33" t="s">
        <v>1177</v>
      </c>
      <c r="B11" s="34" t="s">
        <v>1176</v>
      </c>
      <c r="C11" s="34" t="s">
        <v>1178</v>
      </c>
      <c r="D11" s="34" t="s">
        <v>1179</v>
      </c>
      <c r="E11" s="34" t="s">
        <v>1180</v>
      </c>
      <c r="F11" s="34" t="s">
        <v>1181</v>
      </c>
      <c r="G11" s="35" t="s">
        <v>351</v>
      </c>
      <c r="H11" s="35" t="s">
        <v>352</v>
      </c>
      <c r="I11" s="34"/>
      <c r="J11" s="34"/>
    </row>
    <row r="12" s="1" customFormat="1" ht="86" customHeight="1" spans="1:10">
      <c r="A12" s="33" t="s">
        <v>1182</v>
      </c>
      <c r="B12" s="34" t="s">
        <v>1176</v>
      </c>
      <c r="C12" s="34" t="s">
        <v>1183</v>
      </c>
      <c r="D12" s="34" t="s">
        <v>126</v>
      </c>
      <c r="E12" s="34" t="s">
        <v>1180</v>
      </c>
      <c r="F12" s="34" t="s">
        <v>1184</v>
      </c>
      <c r="G12" s="35" t="s">
        <v>39</v>
      </c>
      <c r="H12" s="35" t="s">
        <v>40</v>
      </c>
      <c r="I12" s="35"/>
      <c r="J12" s="34"/>
    </row>
    <row r="13" s="1" customFormat="1" ht="145" customHeight="1" spans="1:10">
      <c r="A13" s="33" t="s">
        <v>1185</v>
      </c>
      <c r="B13" s="34" t="s">
        <v>1186</v>
      </c>
      <c r="C13" s="34" t="s">
        <v>1187</v>
      </c>
      <c r="D13" s="34" t="s">
        <v>1188</v>
      </c>
      <c r="E13" s="34" t="s">
        <v>1189</v>
      </c>
      <c r="F13" s="34" t="s">
        <v>1190</v>
      </c>
      <c r="G13" s="35" t="s">
        <v>39</v>
      </c>
      <c r="H13" s="35" t="s">
        <v>40</v>
      </c>
      <c r="I13" s="34"/>
      <c r="J13" s="34"/>
    </row>
    <row r="14" s="1" customFormat="1" ht="80" customHeight="1" spans="1:10">
      <c r="A14" s="33" t="s">
        <v>1191</v>
      </c>
      <c r="B14" s="34" t="s">
        <v>1192</v>
      </c>
      <c r="C14" s="34" t="s">
        <v>1187</v>
      </c>
      <c r="D14" s="34" t="s">
        <v>1193</v>
      </c>
      <c r="E14" s="34" t="s">
        <v>1194</v>
      </c>
      <c r="F14" s="34" t="s">
        <v>1195</v>
      </c>
      <c r="G14" s="35" t="s">
        <v>39</v>
      </c>
      <c r="H14" s="35" t="s">
        <v>40</v>
      </c>
      <c r="I14" s="34"/>
      <c r="J14" s="34"/>
    </row>
    <row r="15" s="1" customFormat="1" ht="80" customHeight="1" spans="1:10">
      <c r="A15" s="33" t="s">
        <v>1196</v>
      </c>
      <c r="B15" s="34" t="s">
        <v>1197</v>
      </c>
      <c r="C15" s="34" t="s">
        <v>1198</v>
      </c>
      <c r="D15" s="34" t="s">
        <v>1199</v>
      </c>
      <c r="E15" s="34" t="s">
        <v>1200</v>
      </c>
      <c r="F15" s="34" t="s">
        <v>1201</v>
      </c>
      <c r="G15" s="35" t="s">
        <v>39</v>
      </c>
      <c r="H15" s="35" t="s">
        <v>40</v>
      </c>
      <c r="I15" s="34"/>
      <c r="J15" s="34"/>
    </row>
    <row r="16" s="1" customFormat="1" ht="80" customHeight="1" spans="1:10">
      <c r="A16" s="33" t="s">
        <v>1202</v>
      </c>
      <c r="B16" s="34" t="s">
        <v>1203</v>
      </c>
      <c r="C16" s="34" t="s">
        <v>1198</v>
      </c>
      <c r="D16" s="34" t="s">
        <v>1204</v>
      </c>
      <c r="E16" s="34" t="s">
        <v>1205</v>
      </c>
      <c r="F16" s="34" t="s">
        <v>1206</v>
      </c>
      <c r="G16" s="35" t="s">
        <v>39</v>
      </c>
      <c r="H16" s="35" t="s">
        <v>40</v>
      </c>
      <c r="I16" s="34"/>
      <c r="J16" s="34"/>
    </row>
    <row r="17" s="1" customFormat="1" ht="80" customHeight="1" spans="1:10">
      <c r="A17" s="33" t="s">
        <v>1207</v>
      </c>
      <c r="B17" s="34" t="s">
        <v>1203</v>
      </c>
      <c r="C17" s="34" t="s">
        <v>1198</v>
      </c>
      <c r="D17" s="34" t="s">
        <v>1208</v>
      </c>
      <c r="E17" s="34" t="s">
        <v>1205</v>
      </c>
      <c r="F17" s="34" t="s">
        <v>1209</v>
      </c>
      <c r="G17" s="35" t="s">
        <v>39</v>
      </c>
      <c r="H17" s="35" t="s">
        <v>40</v>
      </c>
      <c r="I17" s="34"/>
      <c r="J17" s="34"/>
    </row>
    <row r="18" s="1" customFormat="1" ht="80" customHeight="1" spans="1:10">
      <c r="A18" s="33" t="s">
        <v>1210</v>
      </c>
      <c r="B18" s="34" t="s">
        <v>1203</v>
      </c>
      <c r="C18" s="34" t="s">
        <v>1198</v>
      </c>
      <c r="D18" s="34" t="s">
        <v>1211</v>
      </c>
      <c r="E18" s="34" t="s">
        <v>1205</v>
      </c>
      <c r="F18" s="34" t="s">
        <v>1212</v>
      </c>
      <c r="G18" s="35" t="s">
        <v>39</v>
      </c>
      <c r="H18" s="35" t="s">
        <v>40</v>
      </c>
      <c r="I18" s="34"/>
      <c r="J18" s="34"/>
    </row>
    <row r="19" s="1" customFormat="1" ht="80" customHeight="1" spans="1:10">
      <c r="A19" s="33" t="s">
        <v>1213</v>
      </c>
      <c r="B19" s="34" t="s">
        <v>1203</v>
      </c>
      <c r="C19" s="34" t="s">
        <v>1198</v>
      </c>
      <c r="D19" s="34" t="s">
        <v>1211</v>
      </c>
      <c r="E19" s="34" t="s">
        <v>1214</v>
      </c>
      <c r="F19" s="34" t="s">
        <v>1215</v>
      </c>
      <c r="G19" s="35" t="s">
        <v>39</v>
      </c>
      <c r="H19" s="35" t="s">
        <v>40</v>
      </c>
      <c r="I19" s="34"/>
      <c r="J19" s="34"/>
    </row>
    <row r="20" s="1" customFormat="1" ht="80" customHeight="1" spans="1:10">
      <c r="A20" s="33" t="s">
        <v>1216</v>
      </c>
      <c r="B20" s="34" t="s">
        <v>1203</v>
      </c>
      <c r="C20" s="34" t="s">
        <v>1198</v>
      </c>
      <c r="D20" s="34" t="s">
        <v>1211</v>
      </c>
      <c r="E20" s="34" t="s">
        <v>1217</v>
      </c>
      <c r="F20" s="34" t="s">
        <v>1218</v>
      </c>
      <c r="G20" s="35" t="s">
        <v>39</v>
      </c>
      <c r="H20" s="35" t="s">
        <v>40</v>
      </c>
      <c r="I20" s="34"/>
      <c r="J20" s="34"/>
    </row>
    <row r="21" s="1" customFormat="1" ht="80" customHeight="1" spans="1:10">
      <c r="A21" s="33" t="s">
        <v>1219</v>
      </c>
      <c r="B21" s="34" t="s">
        <v>1220</v>
      </c>
      <c r="C21" s="34" t="s">
        <v>1221</v>
      </c>
      <c r="D21" s="34" t="s">
        <v>1222</v>
      </c>
      <c r="E21" s="34" t="s">
        <v>1223</v>
      </c>
      <c r="F21" s="34" t="s">
        <v>1224</v>
      </c>
      <c r="G21" s="35" t="s">
        <v>39</v>
      </c>
      <c r="H21" s="35" t="s">
        <v>40</v>
      </c>
      <c r="I21" s="34"/>
      <c r="J21" s="34"/>
    </row>
    <row r="22" s="1" customFormat="1" ht="92" customHeight="1" spans="1:10">
      <c r="A22" s="33" t="s">
        <v>1225</v>
      </c>
      <c r="B22" s="34" t="s">
        <v>1226</v>
      </c>
      <c r="C22" s="34" t="s">
        <v>1227</v>
      </c>
      <c r="D22" s="34" t="s">
        <v>1228</v>
      </c>
      <c r="E22" s="34" t="s">
        <v>1229</v>
      </c>
      <c r="F22" s="34" t="s">
        <v>1230</v>
      </c>
      <c r="G22" s="35" t="s">
        <v>39</v>
      </c>
      <c r="H22" s="35" t="s">
        <v>40</v>
      </c>
      <c r="I22" s="34"/>
      <c r="J22" s="34"/>
    </row>
    <row r="23" s="1" customFormat="1" ht="80" customHeight="1" spans="1:10">
      <c r="A23" s="33" t="s">
        <v>1231</v>
      </c>
      <c r="B23" s="34" t="s">
        <v>1232</v>
      </c>
      <c r="C23" s="34" t="s">
        <v>1233</v>
      </c>
      <c r="D23" s="34" t="s">
        <v>1234</v>
      </c>
      <c r="E23" s="34" t="s">
        <v>1235</v>
      </c>
      <c r="F23" s="34" t="s">
        <v>1236</v>
      </c>
      <c r="G23" s="35" t="s">
        <v>39</v>
      </c>
      <c r="H23" s="35" t="s">
        <v>40</v>
      </c>
      <c r="I23" s="34"/>
      <c r="J23" s="34"/>
    </row>
    <row r="24" s="1" customFormat="1" ht="80" customHeight="1" spans="1:10">
      <c r="A24" s="33" t="s">
        <v>1237</v>
      </c>
      <c r="B24" s="34" t="s">
        <v>1238</v>
      </c>
      <c r="C24" s="34" t="s">
        <v>1239</v>
      </c>
      <c r="D24" s="34" t="s">
        <v>1240</v>
      </c>
      <c r="E24" s="34" t="s">
        <v>1241</v>
      </c>
      <c r="F24" s="34" t="s">
        <v>1242</v>
      </c>
      <c r="G24" s="35" t="s">
        <v>39</v>
      </c>
      <c r="H24" s="35" t="s">
        <v>40</v>
      </c>
      <c r="I24" s="34"/>
      <c r="J24" s="34"/>
    </row>
    <row r="25" s="1" customFormat="1" ht="102" customHeight="1" spans="1:10">
      <c r="A25" s="33" t="s">
        <v>1243</v>
      </c>
      <c r="B25" s="34" t="s">
        <v>1244</v>
      </c>
      <c r="C25" s="34" t="s">
        <v>1245</v>
      </c>
      <c r="D25" s="34" t="s">
        <v>1188</v>
      </c>
      <c r="E25" s="34" t="s">
        <v>1246</v>
      </c>
      <c r="F25" s="34" t="s">
        <v>1247</v>
      </c>
      <c r="G25" s="35" t="s">
        <v>39</v>
      </c>
      <c r="H25" s="35" t="s">
        <v>40</v>
      </c>
      <c r="I25" s="34"/>
      <c r="J25" s="34"/>
    </row>
    <row r="26" s="2" customFormat="1" ht="69" customHeight="1" spans="1:10">
      <c r="A26" s="33" t="s">
        <v>1248</v>
      </c>
      <c r="B26" s="36" t="s">
        <v>1249</v>
      </c>
      <c r="C26" s="36" t="s">
        <v>1250</v>
      </c>
      <c r="D26" s="36" t="s">
        <v>1251</v>
      </c>
      <c r="E26" s="36" t="s">
        <v>1252</v>
      </c>
      <c r="F26" s="36" t="s">
        <v>1253</v>
      </c>
      <c r="G26" s="35" t="s">
        <v>351</v>
      </c>
      <c r="H26" s="35" t="s">
        <v>352</v>
      </c>
      <c r="I26" s="36"/>
      <c r="J26" s="36"/>
    </row>
    <row r="27" s="2" customFormat="1" ht="69" customHeight="1" spans="1:10">
      <c r="A27" s="33" t="s">
        <v>1254</v>
      </c>
      <c r="B27" s="36" t="s">
        <v>1249</v>
      </c>
      <c r="C27" s="36" t="s">
        <v>1250</v>
      </c>
      <c r="D27" s="36" t="s">
        <v>1251</v>
      </c>
      <c r="E27" s="36" t="s">
        <v>1255</v>
      </c>
      <c r="F27" s="36" t="s">
        <v>1256</v>
      </c>
      <c r="G27" s="35" t="s">
        <v>351</v>
      </c>
      <c r="H27" s="35" t="s">
        <v>352</v>
      </c>
      <c r="I27" s="36"/>
      <c r="J27" s="36"/>
    </row>
    <row r="28" s="2" customFormat="1" ht="69" customHeight="1" spans="1:10">
      <c r="A28" s="33" t="s">
        <v>1257</v>
      </c>
      <c r="B28" s="36" t="s">
        <v>1249</v>
      </c>
      <c r="C28" s="36" t="s">
        <v>1250</v>
      </c>
      <c r="D28" s="36" t="s">
        <v>1258</v>
      </c>
      <c r="E28" s="36" t="s">
        <v>1259</v>
      </c>
      <c r="F28" s="36" t="s">
        <v>1260</v>
      </c>
      <c r="G28" s="35" t="s">
        <v>351</v>
      </c>
      <c r="H28" s="35" t="s">
        <v>352</v>
      </c>
      <c r="I28" s="36"/>
      <c r="J28" s="36"/>
    </row>
    <row r="29" s="1" customFormat="1" ht="105" customHeight="1" spans="1:10">
      <c r="A29" s="33" t="s">
        <v>1261</v>
      </c>
      <c r="B29" s="34" t="s">
        <v>1262</v>
      </c>
      <c r="C29" s="34" t="s">
        <v>1263</v>
      </c>
      <c r="D29" s="34" t="s">
        <v>1188</v>
      </c>
      <c r="E29" s="34" t="s">
        <v>1264</v>
      </c>
      <c r="F29" s="34" t="s">
        <v>1265</v>
      </c>
      <c r="G29" s="35" t="s">
        <v>39</v>
      </c>
      <c r="H29" s="35" t="s">
        <v>40</v>
      </c>
      <c r="I29" s="34"/>
      <c r="J29" s="34"/>
    </row>
    <row r="30" s="1" customFormat="1" ht="69" customHeight="1" spans="1:10">
      <c r="A30" s="33" t="s">
        <v>1266</v>
      </c>
      <c r="B30" s="34" t="s">
        <v>1267</v>
      </c>
      <c r="C30" s="34" t="s">
        <v>1268</v>
      </c>
      <c r="D30" s="34" t="s">
        <v>1269</v>
      </c>
      <c r="E30" s="34" t="s">
        <v>1270</v>
      </c>
      <c r="F30" s="34" t="s">
        <v>1271</v>
      </c>
      <c r="G30" s="35" t="s">
        <v>39</v>
      </c>
      <c r="H30" s="35" t="s">
        <v>40</v>
      </c>
      <c r="I30" s="34"/>
      <c r="J30" s="34"/>
    </row>
    <row r="31" s="1" customFormat="1" ht="69" customHeight="1" spans="1:10">
      <c r="A31" s="33" t="s">
        <v>1272</v>
      </c>
      <c r="B31" s="34" t="s">
        <v>1273</v>
      </c>
      <c r="C31" s="34" t="s">
        <v>1274</v>
      </c>
      <c r="D31" s="34" t="s">
        <v>1275</v>
      </c>
      <c r="E31" s="34" t="s">
        <v>1276</v>
      </c>
      <c r="F31" s="34" t="s">
        <v>1277</v>
      </c>
      <c r="G31" s="35" t="s">
        <v>39</v>
      </c>
      <c r="H31" s="35" t="s">
        <v>40</v>
      </c>
      <c r="I31" s="34"/>
      <c r="J31" s="34"/>
    </row>
    <row r="32" s="1" customFormat="1" ht="69" customHeight="1" spans="1:10">
      <c r="A32" s="33" t="s">
        <v>1278</v>
      </c>
      <c r="B32" s="34" t="s">
        <v>1262</v>
      </c>
      <c r="C32" s="34" t="s">
        <v>1279</v>
      </c>
      <c r="D32" s="34" t="s">
        <v>1280</v>
      </c>
      <c r="E32" s="34" t="s">
        <v>1281</v>
      </c>
      <c r="F32" s="34" t="s">
        <v>1282</v>
      </c>
      <c r="G32" s="35" t="s">
        <v>39</v>
      </c>
      <c r="H32" s="35" t="s">
        <v>40</v>
      </c>
      <c r="I32" s="34"/>
      <c r="J32" s="34"/>
    </row>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sheetData>
  <mergeCells count="19">
    <mergeCell ref="E1:G1"/>
    <mergeCell ref="F2:G2"/>
    <mergeCell ref="F3:G3"/>
    <mergeCell ref="F4:G4"/>
    <mergeCell ref="F5:G5"/>
    <mergeCell ref="F6:G6"/>
    <mergeCell ref="F7:G7"/>
    <mergeCell ref="F8:G8"/>
    <mergeCell ref="B9:F9"/>
    <mergeCell ref="A7:A8"/>
    <mergeCell ref="D1:D3"/>
    <mergeCell ref="E2:E3"/>
    <mergeCell ref="E4:E8"/>
    <mergeCell ref="G9:G10"/>
    <mergeCell ref="H9:H10"/>
    <mergeCell ref="I9:I10"/>
    <mergeCell ref="J9:J10"/>
    <mergeCell ref="A1:C3"/>
    <mergeCell ref="B7:D8"/>
  </mergeCells>
  <conditionalFormatting sqref="G13">
    <cfRule type="cellIs" dxfId="1" priority="114" stopIfTrue="1" operator="equal">
      <formula>"M"</formula>
    </cfRule>
    <cfRule type="cellIs" dxfId="0" priority="115" stopIfTrue="1" operator="equal">
      <formula>"O"</formula>
    </cfRule>
  </conditionalFormatting>
  <conditionalFormatting sqref="G14">
    <cfRule type="cellIs" dxfId="1" priority="59" stopIfTrue="1" operator="equal">
      <formula>"M"</formula>
    </cfRule>
    <cfRule type="cellIs" dxfId="0" priority="60" stopIfTrue="1" operator="equal">
      <formula>"O"</formula>
    </cfRule>
  </conditionalFormatting>
  <conditionalFormatting sqref="G15">
    <cfRule type="cellIs" dxfId="1" priority="54" stopIfTrue="1" operator="equal">
      <formula>"M"</formula>
    </cfRule>
    <cfRule type="cellIs" dxfId="0" priority="55" stopIfTrue="1" operator="equal">
      <formula>"O"</formula>
    </cfRule>
  </conditionalFormatting>
  <conditionalFormatting sqref="G16">
    <cfRule type="cellIs" dxfId="1" priority="49" stopIfTrue="1" operator="equal">
      <formula>"M"</formula>
    </cfRule>
    <cfRule type="cellIs" dxfId="0" priority="50" stopIfTrue="1" operator="equal">
      <formula>"O"</formula>
    </cfRule>
  </conditionalFormatting>
  <conditionalFormatting sqref="G17">
    <cfRule type="cellIs" dxfId="0" priority="5" stopIfTrue="1" operator="equal">
      <formula>"O"</formula>
    </cfRule>
    <cfRule type="cellIs" dxfId="1" priority="4" stopIfTrue="1" operator="equal">
      <formula>"M"</formula>
    </cfRule>
  </conditionalFormatting>
  <conditionalFormatting sqref="G18">
    <cfRule type="cellIs" dxfId="1" priority="44" stopIfTrue="1" operator="equal">
      <formula>"M"</formula>
    </cfRule>
    <cfRule type="cellIs" dxfId="0" priority="45" stopIfTrue="1" operator="equal">
      <formula>"O"</formula>
    </cfRule>
  </conditionalFormatting>
  <conditionalFormatting sqref="G19">
    <cfRule type="cellIs" dxfId="1" priority="39" stopIfTrue="1" operator="equal">
      <formula>"M"</formula>
    </cfRule>
    <cfRule type="cellIs" dxfId="0" priority="40" stopIfTrue="1" operator="equal">
      <formula>"O"</formula>
    </cfRule>
  </conditionalFormatting>
  <conditionalFormatting sqref="G20">
    <cfRule type="cellIs" dxfId="1" priority="24" stopIfTrue="1" operator="equal">
      <formula>"M"</formula>
    </cfRule>
    <cfRule type="cellIs" dxfId="0" priority="25" stopIfTrue="1" operator="equal">
      <formula>"O"</formula>
    </cfRule>
  </conditionalFormatting>
  <conditionalFormatting sqref="G21">
    <cfRule type="cellIs" dxfId="1" priority="29" stopIfTrue="1" operator="equal">
      <formula>"M"</formula>
    </cfRule>
    <cfRule type="cellIs" dxfId="0" priority="30" stopIfTrue="1" operator="equal">
      <formula>"O"</formula>
    </cfRule>
  </conditionalFormatting>
  <conditionalFormatting sqref="G22">
    <cfRule type="cellIs" dxfId="1" priority="34" stopIfTrue="1" operator="equal">
      <formula>"M"</formula>
    </cfRule>
    <cfRule type="cellIs" dxfId="0" priority="35" stopIfTrue="1" operator="equal">
      <formula>"O"</formula>
    </cfRule>
  </conditionalFormatting>
  <conditionalFormatting sqref="G23">
    <cfRule type="cellIs" dxfId="1" priority="19" stopIfTrue="1" operator="equal">
      <formula>"M"</formula>
    </cfRule>
    <cfRule type="cellIs" dxfId="0" priority="20" stopIfTrue="1" operator="equal">
      <formula>"O"</formula>
    </cfRule>
  </conditionalFormatting>
  <conditionalFormatting sqref="G24">
    <cfRule type="cellIs" dxfId="1" priority="14" stopIfTrue="1" operator="equal">
      <formula>"M"</formula>
    </cfRule>
    <cfRule type="cellIs" dxfId="0" priority="15" stopIfTrue="1" operator="equal">
      <formula>"O"</formula>
    </cfRule>
  </conditionalFormatting>
  <conditionalFormatting sqref="G25">
    <cfRule type="cellIs" dxfId="1" priority="104" stopIfTrue="1" operator="equal">
      <formula>"M"</formula>
    </cfRule>
    <cfRule type="cellIs" dxfId="0" priority="105" stopIfTrue="1" operator="equal">
      <formula>"O"</formula>
    </cfRule>
  </conditionalFormatting>
  <conditionalFormatting sqref="G26">
    <cfRule type="cellIs" dxfId="1" priority="99" stopIfTrue="1" operator="equal">
      <formula>"M"</formula>
    </cfRule>
    <cfRule type="cellIs" dxfId="0" priority="100" stopIfTrue="1" operator="equal">
      <formula>"O"</formula>
    </cfRule>
  </conditionalFormatting>
  <conditionalFormatting sqref="H26">
    <cfRule type="cellIs" dxfId="4" priority="101" stopIfTrue="1" operator="equal">
      <formula>"P"</formula>
    </cfRule>
    <cfRule type="cellIs" dxfId="3" priority="102" stopIfTrue="1" operator="equal">
      <formula>"F"</formula>
    </cfRule>
    <cfRule type="cellIs" dxfId="2" priority="103" stopIfTrue="1" operator="equal">
      <formula>"U"</formula>
    </cfRule>
  </conditionalFormatting>
  <conditionalFormatting sqref="G27">
    <cfRule type="cellIs" dxfId="1" priority="94" stopIfTrue="1" operator="equal">
      <formula>"M"</formula>
    </cfRule>
    <cfRule type="cellIs" dxfId="0" priority="95" stopIfTrue="1" operator="equal">
      <formula>"O"</formula>
    </cfRule>
  </conditionalFormatting>
  <conditionalFormatting sqref="H27">
    <cfRule type="cellIs" dxfId="4" priority="96" stopIfTrue="1" operator="equal">
      <formula>"P"</formula>
    </cfRule>
    <cfRule type="cellIs" dxfId="3" priority="97" stopIfTrue="1" operator="equal">
      <formula>"F"</formula>
    </cfRule>
    <cfRule type="cellIs" dxfId="2" priority="98" stopIfTrue="1" operator="equal">
      <formula>"U"</formula>
    </cfRule>
  </conditionalFormatting>
  <conditionalFormatting sqref="G28">
    <cfRule type="cellIs" dxfId="1" priority="89" stopIfTrue="1" operator="equal">
      <formula>"M"</formula>
    </cfRule>
    <cfRule type="cellIs" dxfId="0" priority="90" stopIfTrue="1" operator="equal">
      <formula>"O"</formula>
    </cfRule>
  </conditionalFormatting>
  <conditionalFormatting sqref="H28">
    <cfRule type="cellIs" dxfId="4" priority="91" stopIfTrue="1" operator="equal">
      <formula>"P"</formula>
    </cfRule>
    <cfRule type="cellIs" dxfId="3" priority="92" stopIfTrue="1" operator="equal">
      <formula>"F"</formula>
    </cfRule>
    <cfRule type="cellIs" dxfId="2" priority="93" stopIfTrue="1" operator="equal">
      <formula>"U"</formula>
    </cfRule>
  </conditionalFormatting>
  <conditionalFormatting sqref="G29">
    <cfRule type="cellIs" dxfId="1" priority="79" stopIfTrue="1" operator="equal">
      <formula>"M"</formula>
    </cfRule>
    <cfRule type="cellIs" dxfId="0" priority="80" stopIfTrue="1" operator="equal">
      <formula>"O"</formula>
    </cfRule>
  </conditionalFormatting>
  <conditionalFormatting sqref="H29">
    <cfRule type="cellIs" dxfId="4" priority="81" stopIfTrue="1" operator="equal">
      <formula>"P"</formula>
    </cfRule>
    <cfRule type="cellIs" dxfId="3" priority="82" stopIfTrue="1" operator="equal">
      <formula>"F"</formula>
    </cfRule>
    <cfRule type="cellIs" dxfId="2" priority="83" stopIfTrue="1" operator="equal">
      <formula>"U"</formula>
    </cfRule>
  </conditionalFormatting>
  <conditionalFormatting sqref="G30">
    <cfRule type="cellIs" dxfId="1" priority="84" stopIfTrue="1" operator="equal">
      <formula>"M"</formula>
    </cfRule>
    <cfRule type="cellIs" dxfId="0" priority="85" stopIfTrue="1" operator="equal">
      <formula>"O"</formula>
    </cfRule>
  </conditionalFormatting>
  <conditionalFormatting sqref="H30">
    <cfRule type="cellIs" dxfId="4" priority="86" stopIfTrue="1" operator="equal">
      <formula>"P"</formula>
    </cfRule>
    <cfRule type="cellIs" dxfId="3" priority="87" stopIfTrue="1" operator="equal">
      <formula>"F"</formula>
    </cfRule>
    <cfRule type="cellIs" dxfId="2" priority="88" stopIfTrue="1" operator="equal">
      <formula>"U"</formula>
    </cfRule>
  </conditionalFormatting>
  <conditionalFormatting sqref="G31">
    <cfRule type="cellIs" dxfId="1" priority="69" stopIfTrue="1" operator="equal">
      <formula>"M"</formula>
    </cfRule>
    <cfRule type="cellIs" dxfId="0" priority="70" stopIfTrue="1" operator="equal">
      <formula>"O"</formula>
    </cfRule>
  </conditionalFormatting>
  <conditionalFormatting sqref="H31">
    <cfRule type="cellIs" dxfId="4" priority="71" stopIfTrue="1" operator="equal">
      <formula>"P"</formula>
    </cfRule>
    <cfRule type="cellIs" dxfId="3" priority="72" stopIfTrue="1" operator="equal">
      <formula>"F"</formula>
    </cfRule>
    <cfRule type="cellIs" dxfId="2" priority="73" stopIfTrue="1" operator="equal">
      <formula>"U"</formula>
    </cfRule>
  </conditionalFormatting>
  <conditionalFormatting sqref="G32">
    <cfRule type="cellIs" dxfId="1" priority="64" stopIfTrue="1" operator="equal">
      <formula>"M"</formula>
    </cfRule>
    <cfRule type="cellIs" dxfId="0" priority="65" stopIfTrue="1" operator="equal">
      <formula>"O"</formula>
    </cfRule>
  </conditionalFormatting>
  <conditionalFormatting sqref="H32">
    <cfRule type="cellIs" dxfId="4" priority="66" stopIfTrue="1" operator="equal">
      <formula>"P"</formula>
    </cfRule>
    <cfRule type="cellIs" dxfId="3" priority="67" stopIfTrue="1" operator="equal">
      <formula>"F"</formula>
    </cfRule>
    <cfRule type="cellIs" dxfId="2" priority="68" stopIfTrue="1" operator="equal">
      <formula>"U"</formula>
    </cfRule>
  </conditionalFormatting>
  <conditionalFormatting sqref="G11:G12">
    <cfRule type="cellIs" dxfId="1" priority="134" stopIfTrue="1" operator="equal">
      <formula>"M"</formula>
    </cfRule>
    <cfRule type="cellIs" dxfId="0" priority="135" stopIfTrue="1" operator="equal">
      <formula>"O"</formula>
    </cfRule>
  </conditionalFormatting>
  <conditionalFormatting sqref="H12:H25">
    <cfRule type="cellIs" dxfId="2" priority="3" stopIfTrue="1" operator="equal">
      <formula>"U"</formula>
    </cfRule>
    <cfRule type="cellIs" dxfId="3" priority="2" stopIfTrue="1" operator="equal">
      <formula>"F"</formula>
    </cfRule>
    <cfRule type="cellIs" dxfId="4" priority="1" stopIfTrue="1" operator="equal">
      <formula>"P"</formula>
    </cfRule>
  </conditionalFormatting>
  <conditionalFormatting sqref="H11 I12">
    <cfRule type="cellIs" dxfId="4" priority="136" stopIfTrue="1" operator="equal">
      <formula>"P"</formula>
    </cfRule>
    <cfRule type="cellIs" dxfId="3" priority="137" stopIfTrue="1" operator="equal">
      <formula>"F"</formula>
    </cfRule>
    <cfRule type="cellIs" dxfId="2" priority="138" stopIfTrue="1" operator="equal">
      <formula>"U"</formula>
    </cfRule>
  </conditionalFormatting>
  <dataValidations count="1">
    <dataValidation type="list" showInputMessage="1" showErrorMessage="1" sqref="G17 G1:G16 G18:G1048576">
      <formula1>"M,O"</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说明</vt:lpstr>
      <vt:lpstr>登录</vt:lpstr>
      <vt:lpstr>侧边栏</vt:lpstr>
      <vt:lpstr>首页</vt:lpstr>
      <vt:lpstr>随时学</vt:lpstr>
      <vt:lpstr>驾驶舱</vt:lpstr>
      <vt:lpstr>我的学习群</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jiangyan</dc:creator>
  <cp:lastModifiedBy>deeplm</cp:lastModifiedBy>
  <dcterms:created xsi:type="dcterms:W3CDTF">2006-09-16T00:00:00Z</dcterms:created>
  <dcterms:modified xsi:type="dcterms:W3CDTF">2017-03-21T12:04:39Z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