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Work\Project Documentation\P_240_Autocad_Docs\BOQ\"/>
    </mc:Choice>
  </mc:AlternateContent>
  <bookViews>
    <workbookView xWindow="0" yWindow="0" windowWidth="28800" windowHeight="13725" firstSheet="1" activeTab="1"/>
  </bookViews>
  <sheets>
    <sheet name="COVER" sheetId="7" r:id="rId1"/>
    <sheet name="Cable Sizing" sheetId="24" r:id="rId2"/>
    <sheet name="Cable length details" sheetId="22" r:id="rId3"/>
    <sheet name="Cable Length Summary" sheetId="21" r:id="rId4"/>
    <sheet name="BOQ" sheetId="23" r:id="rId5"/>
    <sheet name="Instrumentation BOQ" sheetId="25" r:id="rId6"/>
  </sheets>
  <externalReferences>
    <externalReference r:id="rId7"/>
    <externalReference r:id="rId8"/>
    <externalReference r:id="rId9"/>
  </externalReferences>
  <definedNames>
    <definedName name="\0" localSheetId="3">#REF!</definedName>
    <definedName name="\0">#REF!</definedName>
    <definedName name="\C" localSheetId="3">#REF!</definedName>
    <definedName name="\C">#REF!</definedName>
    <definedName name="\G" localSheetId="3">#REF!</definedName>
    <definedName name="\G">#REF!</definedName>
    <definedName name="\O" localSheetId="3">#REF!</definedName>
    <definedName name="\O">#REF!</definedName>
    <definedName name="\P" localSheetId="3">#REF!</definedName>
    <definedName name="\P">#REF!</definedName>
    <definedName name="\R" localSheetId="3">#REF!</definedName>
    <definedName name="\R">#REF!</definedName>
    <definedName name="_A100000" localSheetId="3">#REF!</definedName>
    <definedName name="_A100000">#REF!</definedName>
    <definedName name="_A99999" localSheetId="3">#REF!</definedName>
    <definedName name="_A99999">#REF!</definedName>
    <definedName name="_fs1" localSheetId="3">#REF!</definedName>
    <definedName name="_fs1">#REF!</definedName>
    <definedName name="_fs2" localSheetId="3">#REF!</definedName>
    <definedName name="_fs2">#REF!</definedName>
    <definedName name="_fs3" localSheetId="3">#REF!</definedName>
    <definedName name="_fs3">#REF!</definedName>
    <definedName name="_fs4" localSheetId="3">#REF!</definedName>
    <definedName name="_fs4">#REF!</definedName>
    <definedName name="_fs5" localSheetId="3">#REF!</definedName>
    <definedName name="_fs5">#REF!</definedName>
    <definedName name="_fs6" localSheetId="3">#REF!</definedName>
    <definedName name="_fs6">#REF!</definedName>
    <definedName name="_Table1_In1" localSheetId="3" hidden="1">#REF!</definedName>
    <definedName name="_Table1_In1" hidden="1">#REF!</definedName>
    <definedName name="_Table2_In1" localSheetId="3" hidden="1">#REF!</definedName>
    <definedName name="_Table2_In1" hidden="1">#REF!</definedName>
    <definedName name="a" hidden="1">{"'two phase'!$A$1:$U$63"}</definedName>
    <definedName name="A10000000000000" localSheetId="3">#REF!</definedName>
    <definedName name="A10000000000000">#REF!</definedName>
    <definedName name="Area">'[1]V-1-1002bid'!$A$1:$L$59</definedName>
    <definedName name="BACKPRESSURE" localSheetId="3">#REF!</definedName>
    <definedName name="BACKPRESSURE">#REF!</definedName>
    <definedName name="BOQ">#REF!</definedName>
    <definedName name="BY" localSheetId="3">#REF!</definedName>
    <definedName name="BY">#REF!</definedName>
    <definedName name="C_nz" localSheetId="3">#REF!</definedName>
    <definedName name="C_nz">#REF!</definedName>
    <definedName name="CLIENT" localSheetId="3">#REF!</definedName>
    <definedName name="CLIENT">#REF!</definedName>
    <definedName name="coba" hidden="1">{"'two phase'!$A$1:$U$63"}</definedName>
    <definedName name="CONTRACT" localSheetId="3">#REF!</definedName>
    <definedName name="CONTRACT">#REF!</definedName>
    <definedName name="DATE" localSheetId="3">#REF!</definedName>
    <definedName name="DATE">#REF!</definedName>
    <definedName name="DIAM" localSheetId="3">#REF!</definedName>
    <definedName name="DIAM">#REF!</definedName>
    <definedName name="DRYWEIGHT" localSheetId="3">#REF!</definedName>
    <definedName name="DRYWEIGHT">#REF!</definedName>
    <definedName name="FOOTER" localSheetId="3">#REF!</definedName>
    <definedName name="FOOTER">#REF!</definedName>
    <definedName name="ghh">#REF!</definedName>
    <definedName name="HTML_CodePage" hidden="1">1252</definedName>
    <definedName name="HTML_Control" hidden="1">{"'Overflow Tank '!$A$1:$Q$58"}</definedName>
    <definedName name="HTML_Description" hidden="1">""</definedName>
    <definedName name="HTML_Email" hidden="1">""</definedName>
    <definedName name="HTML_Header" hidden="1">"Overflow Tank"</definedName>
    <definedName name="HTML_LastUpdate" hidden="1">"12/20/99"</definedName>
    <definedName name="HTML_LineAfter" hidden="1">FALSE</definedName>
    <definedName name="HTML_LineBefore" hidden="1">FALSE</definedName>
    <definedName name="HTML_Name" hidden="1">"Angela Dian S. Dewi"</definedName>
    <definedName name="HTML_OBDlg2" hidden="1">TRUE</definedName>
    <definedName name="HTML_OBDlg4" hidden="1">TRUE</definedName>
    <definedName name="HTML_OS" hidden="1">0</definedName>
    <definedName name="HTML_PathFile" hidden="1">"C:\DIC\HTML\Resources\References\Manuals\Equipment\Tank.htm"</definedName>
    <definedName name="HTML_Title" hidden="1">"Tank sizing"</definedName>
    <definedName name="j" hidden="1">{"'Overflow Tank '!$A$1:$Q$58"}</definedName>
    <definedName name="k" localSheetId="3">#REF!</definedName>
    <definedName name="k">#REF!</definedName>
    <definedName name="LAMA" hidden="1">{"'two phase'!$A$1:$U$63"}</definedName>
    <definedName name="LENGTH" localSheetId="3">#REF!</definedName>
    <definedName name="LENGTH">#REF!</definedName>
    <definedName name="P_1" localSheetId="3">#REF!</definedName>
    <definedName name="P_1">#REF!</definedName>
    <definedName name="P_2" localSheetId="3">#REF!</definedName>
    <definedName name="P_2">#REF!</definedName>
    <definedName name="P_ID_NO." localSheetId="3">#REF!</definedName>
    <definedName name="P_ID_NO.">#REF!</definedName>
    <definedName name="PAGE" localSheetId="3">#REF!</definedName>
    <definedName name="PAGE">#REF!</definedName>
    <definedName name="pid">[2]SUMMARY!$T$14</definedName>
    <definedName name="PIPENB" localSheetId="3">#REF!</definedName>
    <definedName name="PIPENB">#REF!</definedName>
    <definedName name="PLANT" localSheetId="3">#REF!</definedName>
    <definedName name="PLANT">#REF!</definedName>
    <definedName name="Press_1" localSheetId="3">#REF!</definedName>
    <definedName name="Press_1">#REF!</definedName>
    <definedName name="press_2" localSheetId="3">#REF!</definedName>
    <definedName name="press_2">#REF!</definedName>
    <definedName name="PRINT" localSheetId="3">#REF!</definedName>
    <definedName name="PRINT">#REF!</definedName>
    <definedName name="_xlnm.Print_Area" localSheetId="3">'Cable Length Summary'!$A$1:$K$54</definedName>
    <definedName name="_xlnm.Print_Area">#REF!</definedName>
    <definedName name="PRINT_AREA_MI" localSheetId="3">#REF!</definedName>
    <definedName name="PRINT_AREA_MI">#REF!</definedName>
    <definedName name="Print_Line_Sizing_Vapor" localSheetId="3">#REF!</definedName>
    <definedName name="Print_Line_Sizing_Vapor">#REF!</definedName>
    <definedName name="Print_PSV_SIZE_LIQUID" localSheetId="3">#REF!</definedName>
    <definedName name="Print_PSV_SIZE_LIQUID">#REF!</definedName>
    <definedName name="Print_PSVSIZE_VAPOR" localSheetId="3">#REF!</definedName>
    <definedName name="Print_PSVSIZE_VAPOR">#REF!</definedName>
    <definedName name="Print_Summary" localSheetId="3">#REF!</definedName>
    <definedName name="Print_Summary">#REF!</definedName>
    <definedName name="_xlnm.Print_Titles" localSheetId="3">'Cable Length Summary'!$1:$10</definedName>
    <definedName name="Print2" localSheetId="3">#REF!</definedName>
    <definedName name="Print2">#REF!</definedName>
    <definedName name="PSV_NUMBER" localSheetId="3">#REF!</definedName>
    <definedName name="PSV_NUMBER">#REF!</definedName>
    <definedName name="_xlnm.Recorder" localSheetId="3">#REF!</definedName>
    <definedName name="_xlnm.Recorder">#REF!</definedName>
    <definedName name="rho_1" localSheetId="3">#REF!</definedName>
    <definedName name="rho_1">#REF!</definedName>
    <definedName name="set_prssr">[2]SUMMARY!$T$17</definedName>
    <definedName name="SITE" localSheetId="3">#REF!</definedName>
    <definedName name="SITE">#REF!</definedName>
    <definedName name="syl" localSheetId="3">#REF!</definedName>
    <definedName name="syl">#REF!</definedName>
    <definedName name="TABLE" localSheetId="3">#REF!</definedName>
    <definedName name="TABLE">#REF!</definedName>
    <definedName name="TABLE2" localSheetId="3">#REF!</definedName>
    <definedName name="TABLE2">#REF!</definedName>
    <definedName name="tag_number">[2]SUMMARY!$T$9</definedName>
    <definedName name="tube_ID" localSheetId="3">#REF!</definedName>
    <definedName name="tube_ID">#REF!</definedName>
    <definedName name="TYPE" localSheetId="3">#REF!</definedName>
    <definedName name="TYPE">#REF!</definedName>
    <definedName name="W_FACT" localSheetId="3">#REF!</definedName>
    <definedName name="W_FACT">#REF!</definedName>
    <definedName name="Y" localSheetId="3">#REF!</definedName>
    <definedName name="Y">#REF!</definedName>
    <definedName name="zq_syst" localSheetId="3">'[3]CASE A1 CPP'!#REF!</definedName>
    <definedName name="zq_syst">'[3]CASE A1 CPP'!#REF!</definedName>
  </definedNames>
  <calcPr calcId="152511"/>
</workbook>
</file>

<file path=xl/calcChain.xml><?xml version="1.0" encoding="utf-8"?>
<calcChain xmlns="http://schemas.openxmlformats.org/spreadsheetml/2006/main">
  <c r="I49" i="22" l="1"/>
  <c r="I20" i="22" l="1"/>
  <c r="I38" i="21" s="1"/>
  <c r="F310" i="23" s="1"/>
  <c r="I162" i="22"/>
  <c r="I161" i="22"/>
  <c r="I160" i="22"/>
  <c r="I159" i="22"/>
  <c r="I158" i="22"/>
  <c r="I157" i="22"/>
  <c r="I156" i="22"/>
  <c r="I155" i="22"/>
  <c r="I154" i="22"/>
  <c r="I153" i="22"/>
  <c r="I152" i="22"/>
  <c r="I151" i="22"/>
  <c r="I150" i="22"/>
  <c r="I149" i="22"/>
  <c r="I148" i="22"/>
  <c r="I147" i="22"/>
  <c r="I146" i="22"/>
  <c r="I145" i="22"/>
  <c r="I144" i="22"/>
  <c r="I143" i="22"/>
  <c r="I142" i="22"/>
  <c r="I141" i="22"/>
  <c r="I140" i="22"/>
  <c r="I139" i="22"/>
  <c r="I138" i="22"/>
  <c r="I137" i="22"/>
  <c r="I136" i="22"/>
  <c r="I135" i="22"/>
  <c r="I163" i="22"/>
  <c r="I164" i="22"/>
  <c r="I165" i="22"/>
  <c r="I170" i="22"/>
  <c r="I169" i="22"/>
  <c r="I168" i="22"/>
  <c r="I167" i="22"/>
  <c r="I166" i="22"/>
  <c r="I177" i="22"/>
  <c r="I176" i="22"/>
  <c r="I175" i="22"/>
  <c r="I174" i="22"/>
  <c r="I173" i="22"/>
  <c r="I172" i="22"/>
  <c r="I171" i="22"/>
  <c r="I178" i="22"/>
  <c r="I179" i="22"/>
  <c r="I181" i="22"/>
  <c r="I182" i="22"/>
  <c r="I183" i="22"/>
  <c r="I117" i="22"/>
  <c r="I116" i="22"/>
  <c r="I115" i="22"/>
  <c r="I114" i="22"/>
  <c r="I113" i="22"/>
  <c r="I112" i="22"/>
  <c r="I103" i="22"/>
  <c r="I102" i="22"/>
  <c r="I101" i="22"/>
  <c r="I98" i="22"/>
  <c r="I97" i="22"/>
  <c r="I96" i="22"/>
  <c r="I100" i="22"/>
  <c r="I99" i="22"/>
  <c r="I105" i="22"/>
  <c r="I104" i="22"/>
  <c r="I107" i="22"/>
  <c r="I106" i="22"/>
  <c r="I110" i="22"/>
  <c r="I109" i="22"/>
  <c r="I108" i="22"/>
  <c r="I95" i="22"/>
  <c r="I94" i="22"/>
  <c r="I93" i="22"/>
  <c r="I111" i="22"/>
  <c r="I130" i="22"/>
  <c r="I129" i="22"/>
  <c r="I128" i="22"/>
  <c r="I127" i="22"/>
  <c r="I83" i="22"/>
  <c r="I82" i="22"/>
  <c r="I81" i="22"/>
  <c r="I80" i="22"/>
  <c r="I78" i="22"/>
  <c r="I77" i="22"/>
  <c r="I76" i="22"/>
  <c r="I75" i="22"/>
  <c r="I74" i="22"/>
  <c r="I73" i="22"/>
  <c r="I79" i="22"/>
  <c r="I72" i="22"/>
  <c r="I67" i="22"/>
  <c r="I66" i="22"/>
  <c r="I57" i="22"/>
  <c r="I65" i="22"/>
  <c r="I64" i="22"/>
  <c r="I48" i="22"/>
  <c r="I47" i="22"/>
  <c r="I46" i="22"/>
  <c r="I45" i="22"/>
  <c r="I44" i="22"/>
  <c r="I43" i="22"/>
  <c r="I42" i="22"/>
  <c r="I41" i="22"/>
  <c r="I40" i="22"/>
  <c r="I39" i="22"/>
  <c r="I122" i="22"/>
  <c r="I124" i="22" s="1"/>
  <c r="I32" i="21" s="1"/>
  <c r="F307" i="23" s="1"/>
  <c r="I88" i="22"/>
  <c r="I59" i="22"/>
  <c r="I58" i="22"/>
  <c r="I53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15" i="22"/>
  <c r="I14" i="22"/>
  <c r="I13" i="22"/>
  <c r="I17" i="22" l="1"/>
  <c r="I50" i="22"/>
  <c r="I69" i="22"/>
  <c r="I61" i="22"/>
  <c r="I185" i="22"/>
  <c r="I14" i="21" s="1"/>
  <c r="F298" i="23" s="1"/>
  <c r="I36" i="22"/>
  <c r="I24" i="21" s="1"/>
  <c r="I90" i="22" l="1"/>
  <c r="I30" i="21" s="1"/>
  <c r="F306" i="23" s="1"/>
  <c r="I85" i="22"/>
  <c r="I18" i="21" s="1"/>
  <c r="F300" i="23" s="1"/>
  <c r="I132" i="22"/>
  <c r="I16" i="21" s="1"/>
  <c r="F299" i="23" s="1"/>
  <c r="I119" i="22"/>
  <c r="I28" i="21" s="1"/>
  <c r="F305" i="23" s="1"/>
  <c r="I20" i="21"/>
  <c r="F301" i="23" s="1"/>
  <c r="I22" i="21"/>
  <c r="F302" i="23" s="1"/>
  <c r="I55" i="22"/>
  <c r="I34" i="21" s="1"/>
  <c r="F308" i="23" s="1"/>
  <c r="I36" i="21"/>
  <c r="F309" i="23" s="1"/>
  <c r="I26" i="21" l="1"/>
  <c r="F304" i="23" s="1"/>
  <c r="F303" i="23"/>
</calcChain>
</file>

<file path=xl/sharedStrings.xml><?xml version="1.0" encoding="utf-8"?>
<sst xmlns="http://schemas.openxmlformats.org/spreadsheetml/2006/main" count="3470" uniqueCount="1439">
  <si>
    <t>:</t>
  </si>
  <si>
    <t>Rev.</t>
  </si>
  <si>
    <t>CONSORTIUM OF</t>
  </si>
  <si>
    <t>AND</t>
  </si>
  <si>
    <t>ZICOM EQUIPMENT PTE. LTD.</t>
  </si>
  <si>
    <t>29 Tuas Avenue 3 Singapore 639420</t>
  </si>
  <si>
    <t>Tel</t>
  </si>
  <si>
    <t>: +65 6865 1765</t>
  </si>
  <si>
    <t>E-mail</t>
  </si>
  <si>
    <t>: zepl@zicomgroup.com</t>
  </si>
  <si>
    <t>Fax</t>
  </si>
  <si>
    <t>: +65 6865 1764</t>
  </si>
  <si>
    <t>Doc. No:</t>
  </si>
  <si>
    <t>Job  No.</t>
  </si>
  <si>
    <t>Client</t>
  </si>
  <si>
    <t>Location</t>
  </si>
  <si>
    <t>Item No.</t>
  </si>
  <si>
    <t>Project  Title.</t>
  </si>
  <si>
    <t>Year Built</t>
  </si>
  <si>
    <t>-</t>
  </si>
  <si>
    <t>RHK</t>
  </si>
  <si>
    <t>Date</t>
  </si>
  <si>
    <t>Page</t>
  </si>
  <si>
    <t>Description of Revision</t>
  </si>
  <si>
    <t>Prepared</t>
  </si>
  <si>
    <t>Checked</t>
  </si>
  <si>
    <t>Approved</t>
  </si>
  <si>
    <t>A</t>
  </si>
  <si>
    <t>Description</t>
  </si>
  <si>
    <t>USER</t>
  </si>
  <si>
    <t>LOCATION</t>
  </si>
  <si>
    <t>PROJECT</t>
  </si>
  <si>
    <t>JOB NO.</t>
  </si>
  <si>
    <t>REV</t>
  </si>
  <si>
    <t>APPROVED</t>
  </si>
  <si>
    <t>CHECKED</t>
  </si>
  <si>
    <t>DATE</t>
  </si>
  <si>
    <t>PREPARED</t>
  </si>
  <si>
    <t>ELECTRICAL CALCULATION SHEET</t>
  </si>
  <si>
    <t>REMARKS</t>
  </si>
  <si>
    <t xml:space="preserve">ELECTRICAL LOAD CALCULATION  </t>
  </si>
  <si>
    <t>MH</t>
  </si>
  <si>
    <t>SM</t>
  </si>
  <si>
    <t>ISSUED FOR BIDDING</t>
  </si>
  <si>
    <t>SINOPEC PETROLEUM ENGINEERING CORPORATION.</t>
  </si>
  <si>
    <t>DESCRIPTION OF REVISION</t>
  </si>
  <si>
    <t>QUANTITY</t>
  </si>
  <si>
    <t>N/A</t>
  </si>
  <si>
    <t xml:space="preserve">DOC NO. </t>
  </si>
  <si>
    <t xml:space="preserve">SERVICE </t>
  </si>
  <si>
    <t xml:space="preserve">TAG NO. </t>
  </si>
  <si>
    <t>Sl.No</t>
  </si>
  <si>
    <t>TAG NO.</t>
  </si>
  <si>
    <t xml:space="preserve">DISCRIPTION </t>
  </si>
  <si>
    <t>CONDENSATE TRANSFER PUMP</t>
  </si>
  <si>
    <t>CONDENSATE RECYCLE  PUMP</t>
  </si>
  <si>
    <t>KOD PUMP</t>
  </si>
  <si>
    <t xml:space="preserve">DEEP WELL PUMP </t>
  </si>
  <si>
    <t>WATER BATH HEATER</t>
  </si>
  <si>
    <t>KW</t>
  </si>
  <si>
    <t>11 KW</t>
  </si>
  <si>
    <t>1.5 KW</t>
  </si>
  <si>
    <t>15 KW</t>
  </si>
  <si>
    <t>3 KW</t>
  </si>
  <si>
    <t>5.5 KW</t>
  </si>
  <si>
    <t>10</t>
  </si>
  <si>
    <t>11</t>
  </si>
  <si>
    <t>12</t>
  </si>
  <si>
    <t xml:space="preserve">REV : </t>
  </si>
  <si>
    <t>FROM</t>
  </si>
  <si>
    <t>TO</t>
  </si>
  <si>
    <t>02-UPS-1201-I</t>
  </si>
  <si>
    <t>UPS SYSTEM 1</t>
  </si>
  <si>
    <t>02-UPS-1202-I</t>
  </si>
  <si>
    <t>UPS SYSTEM 2</t>
  </si>
  <si>
    <t>02-UPS-1203-I</t>
  </si>
  <si>
    <t>CONDENSATE TRANSFER PUMP-LCS</t>
  </si>
  <si>
    <t>CONDENSATE RECYCLE  PUMP-LCS</t>
  </si>
  <si>
    <t>KOD PUMP-LCS</t>
  </si>
  <si>
    <t>DEEP WELL PUMP -LCS</t>
  </si>
  <si>
    <t>GENERATOR 01</t>
  </si>
  <si>
    <t>GENERATOR 02</t>
  </si>
  <si>
    <t>G-01</t>
  </si>
  <si>
    <t>G-02</t>
  </si>
  <si>
    <t>BURN PIT  PANEL</t>
  </si>
  <si>
    <t>PIPE RACK LIGHT-1</t>
  </si>
  <si>
    <t>PIPE RACK LIGHT-2</t>
  </si>
  <si>
    <t>JOCKEY PUMP CONTROL PANEL</t>
  </si>
  <si>
    <t>FIRE PANEL</t>
  </si>
  <si>
    <t>FIRE MIMIC PANEL</t>
  </si>
  <si>
    <t>ALARM SYSTEM</t>
  </si>
  <si>
    <t>POWER SUPPLY</t>
  </si>
  <si>
    <t xml:space="preserve">G1 </t>
  </si>
  <si>
    <t>MCC</t>
  </si>
  <si>
    <t>G2</t>
  </si>
  <si>
    <t>LIGHT PANEL</t>
  </si>
  <si>
    <t>6 KW</t>
  </si>
  <si>
    <t>UPS-3</t>
  </si>
  <si>
    <t>UPS-2</t>
  </si>
  <si>
    <t>UPS-3-DB</t>
  </si>
  <si>
    <t>1</t>
  </si>
  <si>
    <t>2</t>
  </si>
  <si>
    <t>3</t>
  </si>
  <si>
    <t>5</t>
  </si>
  <si>
    <t>6</t>
  </si>
  <si>
    <t>7</t>
  </si>
  <si>
    <t>9</t>
  </si>
  <si>
    <t>CABLE  SIZE (sqmm)</t>
  </si>
  <si>
    <t>CABLE LENGTH (METER)</t>
  </si>
  <si>
    <t>PUMP TO CONTROL PANEL(Flat Cable)</t>
  </si>
  <si>
    <t>UPS-1&amp;2-DB</t>
  </si>
  <si>
    <t>UPS-1&amp;2</t>
  </si>
  <si>
    <t>12CX1.5mm2</t>
  </si>
  <si>
    <t>4C X 6mm2</t>
  </si>
  <si>
    <t>4C X10mm2</t>
  </si>
  <si>
    <t>4CX 2.5mm2</t>
  </si>
  <si>
    <t>4C X 4mm2</t>
  </si>
  <si>
    <t>4CX 6mm2</t>
  </si>
  <si>
    <t>4CX 4mm2</t>
  </si>
  <si>
    <t>4CX 16mm2</t>
  </si>
  <si>
    <t>4CX 10mm2</t>
  </si>
  <si>
    <t>LIGHTING DISTRIBUTION PANEL</t>
  </si>
  <si>
    <t>3CX 4mm2</t>
  </si>
  <si>
    <t>3CX 2.5mm2</t>
  </si>
  <si>
    <t>UPS-1</t>
  </si>
  <si>
    <t>12CX 1.5mm2</t>
  </si>
  <si>
    <t>2 (3C x 4 mm2)</t>
  </si>
  <si>
    <t>24CX 1.5mm2</t>
  </si>
  <si>
    <t>PUMP CONTROL PANEL</t>
  </si>
  <si>
    <t>PUMP</t>
  </si>
  <si>
    <t>GRID LINE</t>
  </si>
  <si>
    <t>NATIONAL GRID LINE</t>
  </si>
  <si>
    <t>3C x 4 mm2(Flat)</t>
  </si>
  <si>
    <t>Armoured Power cable</t>
  </si>
  <si>
    <t>Cable type</t>
  </si>
  <si>
    <t>4</t>
  </si>
  <si>
    <t>BANGLADESH PETROLEUM EXPLORATION &amp; PRODUCTION CO. LTD.</t>
  </si>
  <si>
    <t>SRIKAIL GAS FIELD, BANGLADESH</t>
  </si>
  <si>
    <t>1C X 150mm2</t>
  </si>
  <si>
    <t>276 KW</t>
  </si>
  <si>
    <t>G-03</t>
  </si>
  <si>
    <t>GENERATOR 03</t>
  </si>
  <si>
    <t>G3</t>
  </si>
  <si>
    <t>GRID</t>
  </si>
  <si>
    <t>SPARE-1-25A</t>
  </si>
  <si>
    <t>4C X 10mm2</t>
  </si>
  <si>
    <t>14.7 KW</t>
  </si>
  <si>
    <t>SPARE-2-50A</t>
  </si>
  <si>
    <t>4C X 16mm2</t>
  </si>
  <si>
    <t>29.44 KW</t>
  </si>
  <si>
    <t>SPARE-3-50A</t>
  </si>
  <si>
    <t>SPARE-4-50A</t>
  </si>
  <si>
    <t>SPARE-5-50A</t>
  </si>
  <si>
    <t>C-501</t>
  </si>
  <si>
    <t xml:space="preserve">UTILITY AIR COMPRESSOR LOCAL CONTROL PANEL </t>
  </si>
  <si>
    <t>C-502</t>
  </si>
  <si>
    <t>C-503</t>
  </si>
  <si>
    <t>DOMESTIC &amp; OFFICE USE</t>
  </si>
  <si>
    <t>4C X 35mm2</t>
  </si>
  <si>
    <t>50 KW</t>
  </si>
  <si>
    <t>GENERATOR &amp; MCC ROOM DISTRIBUTION  PANEL</t>
  </si>
  <si>
    <t>10 KW</t>
  </si>
  <si>
    <t>P-100A</t>
  </si>
  <si>
    <t>P-100B</t>
  </si>
  <si>
    <t>P-100A-LCS</t>
  </si>
  <si>
    <t>12C X 1.5mm2</t>
  </si>
  <si>
    <t>P-100B-LCS</t>
  </si>
  <si>
    <t>P-200A</t>
  </si>
  <si>
    <t>COOLING WATER  PUMP</t>
  </si>
  <si>
    <t>P-200B</t>
  </si>
  <si>
    <t>COOLING WATER PUMP-LCS</t>
  </si>
  <si>
    <t>E-100(1)</t>
  </si>
  <si>
    <t>DRY AIR COOLER</t>
  </si>
  <si>
    <t>22 KW</t>
  </si>
  <si>
    <t>E-100(1)-LCS</t>
  </si>
  <si>
    <t>DRY AIR COOLER-LCS</t>
  </si>
  <si>
    <t>E-100(2)</t>
  </si>
  <si>
    <t>E-100(2)-LCS</t>
  </si>
  <si>
    <t>E-100(3)</t>
  </si>
  <si>
    <t>E-100(3)-LCS</t>
  </si>
  <si>
    <t>E-100(4)</t>
  </si>
  <si>
    <t>E-100(4)-LCS</t>
  </si>
  <si>
    <t>E-300A(1)</t>
  </si>
  <si>
    <t>REGENERATION GAS COOLER</t>
  </si>
  <si>
    <t>E-300A(1)-LCS</t>
  </si>
  <si>
    <t>REGENERATION GAS COOLER-LCS</t>
  </si>
  <si>
    <t>E-300A(2)</t>
  </si>
  <si>
    <t>E-300A(2)-LCS</t>
  </si>
  <si>
    <t>E-300B(1)</t>
  </si>
  <si>
    <t>E-300B(1)-LCS</t>
  </si>
  <si>
    <t>E-300B(2)</t>
  </si>
  <si>
    <t>E-300B(2)-LCS</t>
  </si>
  <si>
    <t>E-400A(1)</t>
  </si>
  <si>
    <t>COOLING GAS COOLER</t>
  </si>
  <si>
    <t>E-400A(1)-LCS</t>
  </si>
  <si>
    <t>COOLING GAS COOLER-LCS</t>
  </si>
  <si>
    <t>E-400A(2)</t>
  </si>
  <si>
    <t>E-400A(2)-LCS</t>
  </si>
  <si>
    <t>E-400B(1)</t>
  </si>
  <si>
    <t>E-400B(1)-LCS</t>
  </si>
  <si>
    <t>E-400B(2)</t>
  </si>
  <si>
    <t>E-400B(2)-LCS</t>
  </si>
  <si>
    <t>P-800</t>
  </si>
  <si>
    <t>4C X 2.5mm2</t>
  </si>
  <si>
    <t>P-800-LCS</t>
  </si>
  <si>
    <t>CT-100</t>
  </si>
  <si>
    <t>WET COOLER</t>
  </si>
  <si>
    <t>CT-100-LCS</t>
  </si>
  <si>
    <t>WET COOLER-LCS</t>
  </si>
  <si>
    <t>V-502A/B</t>
  </si>
  <si>
    <t>AIR DRYER</t>
  </si>
  <si>
    <t>3C X 2.5mm2</t>
  </si>
  <si>
    <t>1 KW</t>
  </si>
  <si>
    <t>V-503A/B</t>
  </si>
  <si>
    <t>LCP-0801</t>
  </si>
  <si>
    <t>FLARE STACK LOCAL CONTROL PANEL</t>
  </si>
  <si>
    <t>FLARE  PANEL</t>
  </si>
  <si>
    <t>H-100</t>
  </si>
  <si>
    <t>CONTROL BUILDING</t>
  </si>
  <si>
    <t>H-200</t>
  </si>
  <si>
    <t>P-403</t>
  </si>
  <si>
    <t>P-403-LCS</t>
  </si>
  <si>
    <t>P-404</t>
  </si>
  <si>
    <t>0.75 KW</t>
  </si>
  <si>
    <t>P-404-LCS</t>
  </si>
  <si>
    <t>P-402A</t>
  </si>
  <si>
    <t>DIESEL FIRE WATER PUMP CONTROL PANEL</t>
  </si>
  <si>
    <t>P-402B</t>
  </si>
  <si>
    <t>P-300A</t>
  </si>
  <si>
    <t>P-300B</t>
  </si>
  <si>
    <t>P-300A-LCS</t>
  </si>
  <si>
    <t>P-300B-LCS</t>
  </si>
  <si>
    <t>P-301A</t>
  </si>
  <si>
    <t>TREATED WATER TRANSFER PUMP</t>
  </si>
  <si>
    <t>P-301B</t>
  </si>
  <si>
    <t>P-301A-LCS</t>
  </si>
  <si>
    <t>TREATED WATER TRANSFER PUMP-LCS</t>
  </si>
  <si>
    <t>P-301B-LCS</t>
  </si>
  <si>
    <t>02-GBC-1401</t>
  </si>
  <si>
    <t>GENERATOR BATTERY CHARGER</t>
  </si>
  <si>
    <t>POWER CABLE FOR GC</t>
  </si>
  <si>
    <t>GC</t>
  </si>
  <si>
    <t>STREET LIGHT -1</t>
  </si>
  <si>
    <t>STREET LIGHT -2</t>
  </si>
  <si>
    <t xml:space="preserve">FIRE WATER SHED LIGHT </t>
  </si>
  <si>
    <t>FIRE &amp; GAS SYSTEM</t>
  </si>
  <si>
    <t>FLARE CONTROL PANEL</t>
  </si>
  <si>
    <t>6 KVA</t>
  </si>
  <si>
    <t xml:space="preserve">TRANSFER PUMP SHED LIGHT </t>
  </si>
  <si>
    <t>18 KW</t>
  </si>
  <si>
    <t>POTABLE WATER PUMP</t>
  </si>
  <si>
    <t>POTABLE WATER PUMP-LCS</t>
  </si>
  <si>
    <t>P-200A-LCS</t>
  </si>
  <si>
    <t>P-200B-LCS</t>
  </si>
  <si>
    <t>INSTRUMENT AIR AREA SHED LIGHT</t>
  </si>
  <si>
    <t>TELECSCOPIC TOWER -1</t>
  </si>
  <si>
    <t>TELECSCOPIC TOWER -2</t>
  </si>
  <si>
    <t>TELECSCOPIC TOWER -3</t>
  </si>
  <si>
    <t>LOADING ARM SHED LIGHT</t>
  </si>
  <si>
    <t>AIR CRAFT WARNING LIGHT</t>
  </si>
  <si>
    <t>02-UPS-1201-I &amp;                 02-UPS-1202-I</t>
  </si>
  <si>
    <t>4C x 35 mm2</t>
  </si>
  <si>
    <t xml:space="preserve">INSTRUMENT CABLE </t>
  </si>
  <si>
    <t xml:space="preserve">P-401A </t>
  </si>
  <si>
    <t>P- 401B</t>
  </si>
  <si>
    <t>P-401B</t>
  </si>
  <si>
    <t>DCS PANEL</t>
  </si>
  <si>
    <t>ENGINEERING STATION</t>
  </si>
  <si>
    <t>OPERATOR STATION</t>
  </si>
  <si>
    <t>SAFETY PLC SYSTEM</t>
  </si>
  <si>
    <t xml:space="preserve">75" MONITOR -1 </t>
  </si>
  <si>
    <t xml:space="preserve">75" MONITOR -2 </t>
  </si>
  <si>
    <t>FIELD I/O ( RIO - 0001A)</t>
  </si>
  <si>
    <t>FIELD I/O ( RIO - 0001B)</t>
  </si>
  <si>
    <t>FIELD I/O ( RIO - 0001C)</t>
  </si>
  <si>
    <t>FIELD I/O ( RIO - 0002A)</t>
  </si>
  <si>
    <t>FIELD I/O ( RIO - 0002B)</t>
  </si>
  <si>
    <t>F&amp;G UPS - 1KVA</t>
  </si>
  <si>
    <t>PAGING &amp; INTERCOM SYSTEM</t>
  </si>
  <si>
    <t>LCP ( REGENERATION GAS HEATER)</t>
  </si>
  <si>
    <t>CCTV CAMERA</t>
  </si>
  <si>
    <t>DVR NETWORKABLE</t>
  </si>
  <si>
    <t>UPS</t>
  </si>
  <si>
    <t>LDP-1401-I</t>
  </si>
  <si>
    <t>PRINTER</t>
  </si>
  <si>
    <t>OPERATOR STATION 1</t>
  </si>
  <si>
    <t>OPERATOR STATION 2</t>
  </si>
  <si>
    <t>FLOW COMPUTER PANEL</t>
  </si>
  <si>
    <t>MCC I/O ( RIO - 0003A)</t>
  </si>
  <si>
    <t>F&amp;G UPS(UPS-3)</t>
  </si>
  <si>
    <t>1 &amp; 2</t>
  </si>
  <si>
    <t>Category</t>
  </si>
  <si>
    <t>Description of Materials</t>
  </si>
  <si>
    <t>Quantity</t>
  </si>
  <si>
    <t>Unit</t>
  </si>
  <si>
    <t>PO Issued</t>
  </si>
  <si>
    <t>Remarks</t>
  </si>
  <si>
    <t>Equipment</t>
  </si>
  <si>
    <t>1.</t>
  </si>
  <si>
    <t>Generators</t>
  </si>
  <si>
    <t>276KW, 400/230 VAC, 3 phase 4 wire, 50Hz</t>
  </si>
  <si>
    <t>Sets</t>
  </si>
  <si>
    <t>0.8PF, 1500RPM</t>
  </si>
  <si>
    <t>Model No: PG345B3</t>
  </si>
  <si>
    <t>Complete with all accessories</t>
  </si>
  <si>
    <t>2.</t>
  </si>
  <si>
    <t>CompressorSkid</t>
  </si>
  <si>
    <t>2.1</t>
  </si>
  <si>
    <t>Compressor</t>
  </si>
  <si>
    <t>Rotory fuel injected. 15HP. Max Working pressure=13bar</t>
  </si>
  <si>
    <t>Tag Numbers: C-501, C-502, C-503, Model Number: GA 15+</t>
  </si>
  <si>
    <t>2.2</t>
  </si>
  <si>
    <t>Air Dryer</t>
  </si>
  <si>
    <t>Model: CD 40+</t>
  </si>
  <si>
    <t>Nos</t>
  </si>
  <si>
    <t>2.3</t>
  </si>
  <si>
    <t>Pre Filter</t>
  </si>
  <si>
    <t>PD 50+ (2nos), DD50+ (2nos)</t>
  </si>
  <si>
    <t>2.4</t>
  </si>
  <si>
    <t>After Filter</t>
  </si>
  <si>
    <t>DDp50+</t>
  </si>
  <si>
    <t>3.0</t>
  </si>
  <si>
    <t>MCC Room</t>
  </si>
  <si>
    <t>Incoming Panel</t>
  </si>
  <si>
    <t>Feeder (Incoming Panel)</t>
  </si>
  <si>
    <t>MCC Panel</t>
  </si>
  <si>
    <t>Set</t>
  </si>
  <si>
    <t>PFI Panel</t>
  </si>
  <si>
    <t>Light Distribution Panel</t>
  </si>
  <si>
    <t>Battery Charger 12 volt &amp; 24 Volt, 20Amp</t>
  </si>
  <si>
    <t>Distribution Panel for Generation Building</t>
  </si>
  <si>
    <t>Distribution Panel for generation Building</t>
  </si>
  <si>
    <t>At Dhaka. (PSI not needed)</t>
  </si>
  <si>
    <t xml:space="preserve">Star Delta motor starter panel for P-403 </t>
  </si>
  <si>
    <t>4.0</t>
  </si>
  <si>
    <t>Control Building</t>
  </si>
  <si>
    <t>Distribution Panel for Control  Building</t>
  </si>
  <si>
    <t>Distribution Panel for Operation Building</t>
  </si>
  <si>
    <t>UPS(6kVA)</t>
  </si>
  <si>
    <t>UPS(1kVA) For Fire and Gas</t>
  </si>
  <si>
    <t>UPS(1kVA)</t>
  </si>
  <si>
    <t>UPS Power Distribution Box</t>
  </si>
  <si>
    <t>Newly Added</t>
  </si>
  <si>
    <t>5.0</t>
  </si>
  <si>
    <t>Lighting System</t>
  </si>
  <si>
    <t xml:space="preserve">Telescopic light Height 15 meter with fitting fixing accessories. ( 3 Nos. 400 W light in each pole) </t>
  </si>
  <si>
    <t xml:space="preserve">TOWER LIGHT(200W light </t>
  </si>
  <si>
    <t>Plant Street Light Poles  height 5 meter with fittings fixing accessories. (1 No. 150 W Light in each )</t>
  </si>
  <si>
    <t>Pipe Rack Light (100W light)</t>
  </si>
  <si>
    <t>PIPE RACK LIGHT (100W light)</t>
  </si>
  <si>
    <t>Air-Craft Warning Light for flare (50W light)</t>
  </si>
  <si>
    <t>AIR-CRAFT WARNING LIGHT (50W light)</t>
  </si>
  <si>
    <t xml:space="preserve">Shed Light (2 No.18W each light) explosion proof </t>
  </si>
  <si>
    <t>SHED LIGHT (2 No.36W each light)</t>
  </si>
  <si>
    <t xml:space="preserve">Loading Area Shed Light (200W each light) explosion proof </t>
  </si>
  <si>
    <t>LOADING AREA SHED LIGHT (200W each light)</t>
  </si>
  <si>
    <t>Surge protection Device Three Phase (Type 1 SPD)</t>
  </si>
  <si>
    <t xml:space="preserve">Surge protection Device </t>
  </si>
  <si>
    <t xml:space="preserve">Surge protection Device Single Phase (Type 1 SPD) </t>
  </si>
  <si>
    <t>Emergency Light With Power Battery</t>
  </si>
  <si>
    <t>Cathodic Protection</t>
  </si>
  <si>
    <t>6.0</t>
  </si>
  <si>
    <t>Cathodic Protection for Condensate Tank</t>
  </si>
  <si>
    <t>lot</t>
  </si>
  <si>
    <t>Details BOQ Required</t>
  </si>
  <si>
    <t>6.1</t>
  </si>
  <si>
    <t>Cathodic Protection for Underground Pipe</t>
  </si>
  <si>
    <t>7.0</t>
  </si>
  <si>
    <t>LCS</t>
  </si>
  <si>
    <t>LCS (Local Control Station)</t>
  </si>
  <si>
    <t>LCS without selector switch</t>
  </si>
  <si>
    <t>pcs</t>
  </si>
  <si>
    <t>Datasheet needed</t>
  </si>
  <si>
    <t>7.1</t>
  </si>
  <si>
    <t>LCS (Local Control Station)  with Three Position selector switch.</t>
  </si>
  <si>
    <t>LCS with selector switch</t>
  </si>
  <si>
    <t xml:space="preserve">plug and Socket </t>
  </si>
  <si>
    <t>explosion proof receptacles 3 phase 25amp 4 pin (With Box)</t>
  </si>
  <si>
    <t xml:space="preserve">pc </t>
  </si>
  <si>
    <t>explosion proof receptacles 3 phase 50amp 4 pin (With Box)</t>
  </si>
  <si>
    <t>8.0</t>
  </si>
  <si>
    <t>Grounding Systems</t>
  </si>
  <si>
    <t>Grounding Cable for Generator 1 ,Size 95 sqmm, RM ( two boring )</t>
  </si>
  <si>
    <t>Grounding Cable for Generator 1 ,Size 95 RM ( two boring )</t>
  </si>
  <si>
    <t>meter</t>
  </si>
  <si>
    <t>8.1</t>
  </si>
  <si>
    <t>Grounding Cable for Generator 2 ,Size 95 sqmm RM ( two boring )</t>
  </si>
  <si>
    <t>Grounding Cable for Generator 2 ,Size 95 RM ( two boring )</t>
  </si>
  <si>
    <t>8.2</t>
  </si>
  <si>
    <t>Grounding Cable for Generator 3 ,Size 95 sqmm RM ( two boring )</t>
  </si>
  <si>
    <t>8.3</t>
  </si>
  <si>
    <t>Grounding Cable for MCC Room Size 95 sqmm RM ( two boring )</t>
  </si>
  <si>
    <t>Grounding Cable for MCC Room Size 95 RM ( two boring )</t>
  </si>
  <si>
    <t>8.4</t>
  </si>
  <si>
    <t>Grounding Cable for Control Panel Size 95 sqmm RM ( two boring )</t>
  </si>
  <si>
    <t>Grounding Cable for Control Panel Size 95 RM ( two boring )</t>
  </si>
  <si>
    <t>8.5</t>
  </si>
  <si>
    <t>Grounding Cable for Flare Stack Size 95 sqmm RM ( Two boring )</t>
  </si>
  <si>
    <t>Grounding Cable for Flare Stack Size 95 RM ( Two boring )</t>
  </si>
  <si>
    <t>8.6</t>
  </si>
  <si>
    <t>Grounding Cable for Loading Station Size 95 sqmm RM ( Two boring )</t>
  </si>
  <si>
    <t>Grounding Cable for Loading Station Size 95 RM ( Two boring )</t>
  </si>
  <si>
    <t>8.7</t>
  </si>
  <si>
    <t>Grounding Cable for Tank Size 95 sqmm RM ( Two boring )</t>
  </si>
  <si>
    <t>Grounding Cable for Tank Size 95 RM ( Two boring )</t>
  </si>
  <si>
    <t>8.8</t>
  </si>
  <si>
    <t>Grounding Cable for Condensate Pump Size 95 sqmm RM ( One boring )</t>
  </si>
  <si>
    <t>Grounding Cable for Condenset Pump Size 95 RM ( One boring )</t>
  </si>
  <si>
    <t>8.9</t>
  </si>
  <si>
    <t>Grounding Cable for Fire Water Pump Sheed Size 95 sqmm RM ( One boring )</t>
  </si>
  <si>
    <t>Grounding Cable for Fire Water Pump Sheed Size 95 RM ( One boring )</t>
  </si>
  <si>
    <t>8.10</t>
  </si>
  <si>
    <t>Skid inter-connection Cable, PVC Insulated Cable Size 16 sqmm RM</t>
  </si>
  <si>
    <t>Skid inter-connection Cable, PVC Insulated Cable Size 16 RM</t>
  </si>
  <si>
    <t>8.11</t>
  </si>
  <si>
    <t>Grounding Cable for Lightning Protection Size 95 sqmm RM ( Six boring )</t>
  </si>
  <si>
    <t>8.12</t>
  </si>
  <si>
    <t>8.13</t>
  </si>
  <si>
    <t>Solid Copper Rod (8mm Dia) for MCC &amp; Generator  Building Top</t>
  </si>
  <si>
    <t>8.14</t>
  </si>
  <si>
    <t xml:space="preserve">Solid Copper Rod (8mm Dia) for Control Building Top </t>
  </si>
  <si>
    <t>8.15</t>
  </si>
  <si>
    <t>Solid Copper Rod (8mm Dia) for Transfer Pump Shed Top</t>
  </si>
  <si>
    <t>8.16</t>
  </si>
  <si>
    <t>Solid Copper Rod (8mm Dia) for Recycle Pump Shed Top</t>
  </si>
  <si>
    <t>8.17</t>
  </si>
  <si>
    <t>Solid Copper Rod (8mm Dia) for Fire Water Pump Shed Top</t>
  </si>
  <si>
    <t>8.18</t>
  </si>
  <si>
    <t>Solid Copper Rod (8mm Dia) for Loading Area Shed Top</t>
  </si>
  <si>
    <t>8.19</t>
  </si>
  <si>
    <t>Solid Copper Rod (8mm Dia) for Fome tank Shed Top</t>
  </si>
  <si>
    <t>8.20</t>
  </si>
  <si>
    <t>Solid Copper Rod (8mm Dia) for Deluge Valve Shelter Shed Top</t>
  </si>
  <si>
    <t>8.21</t>
  </si>
  <si>
    <t>Grounding Rod, Each two meter length, Dia. 25mm</t>
  </si>
  <si>
    <t>Grounding Rod,  Each two meter length</t>
  </si>
  <si>
    <t xml:space="preserve">Nos </t>
  </si>
  <si>
    <t>8.22</t>
  </si>
  <si>
    <t>5m Static Grounding Clamp 40mm Jaw Opening. (For Loading Station)</t>
  </si>
  <si>
    <t>5m Static Grounding Clamp 40mm Jaw Opening.</t>
  </si>
  <si>
    <t>RS Component</t>
  </si>
  <si>
    <t>8.23</t>
  </si>
  <si>
    <t>Joint connector Nut &amp; Bolt (25mm dia to 95sqmm cable)</t>
  </si>
  <si>
    <t>Joint Nut &amp; Bolt 8mm Dia  ( Short Length )</t>
  </si>
  <si>
    <t>8.24</t>
  </si>
  <si>
    <t>9.0</t>
  </si>
  <si>
    <t>Cable Tray</t>
  </si>
  <si>
    <t>Cable Tray With Cover Size 600 X 250(H) for Power Cable (Each 3 meter length)</t>
  </si>
  <si>
    <t>9.1</t>
  </si>
  <si>
    <t>Cable Tray With Cover Size 400 X 250(H) for Instrumentation Cable (Each 3 meter length)</t>
  </si>
  <si>
    <t>Cable tray 400x150</t>
  </si>
  <si>
    <t>9.2</t>
  </si>
  <si>
    <t>Cable Tray With Cover Size 400 X 150(H) for Instrumentation Cable (Each 3 meter length)</t>
  </si>
  <si>
    <t>9.3</t>
  </si>
  <si>
    <t>Cable Tray With Cover Size 150 X 100(H) for Instrumentation Cable (Each 3 meter length)</t>
  </si>
  <si>
    <t>9.4</t>
  </si>
  <si>
    <r>
      <t>Elbow 600 X 250(H) X 600 for Cable Tray Size 600 X 2</t>
    </r>
    <r>
      <rPr>
        <strike/>
        <sz val="10"/>
        <rFont val="Arial"/>
        <family val="2"/>
      </rPr>
      <t>5</t>
    </r>
    <r>
      <rPr>
        <sz val="10"/>
        <rFont val="Arial"/>
        <family val="2"/>
      </rPr>
      <t>0(H)</t>
    </r>
  </si>
  <si>
    <t>9.5</t>
  </si>
  <si>
    <t>Unequal Tee 600 X 400 X 600 for Cable Tray Size 600 X 250(H) &amp; 400 X 250 (H)</t>
  </si>
  <si>
    <t>9.6</t>
  </si>
  <si>
    <t>Unequal Tee 600 X 400 X 400 for Cable Tray Size 600 X 250(H) &amp; 400 X 250 (H)</t>
  </si>
  <si>
    <t>9.7</t>
  </si>
  <si>
    <t>Flexible Riser 600 X 250(H) X 600 for Cable Tray Size 600 X 250(H)</t>
  </si>
  <si>
    <t>90 Deg Vertical Outside Bend</t>
  </si>
  <si>
    <t>90 Deg Vertical Insitde Bend</t>
  </si>
  <si>
    <t>9.8</t>
  </si>
  <si>
    <t>Reducer 600 X 400 for Cable Tray Size 600 X 250(H)</t>
  </si>
  <si>
    <t>9.9</t>
  </si>
  <si>
    <r>
      <t>Elbow 400 X 250(H) X 400 for Cable Tray Size 400 X 2</t>
    </r>
    <r>
      <rPr>
        <strike/>
        <sz val="10"/>
        <rFont val="Arial"/>
        <family val="2"/>
      </rPr>
      <t>5</t>
    </r>
    <r>
      <rPr>
        <sz val="10"/>
        <rFont val="Arial"/>
        <family val="2"/>
      </rPr>
      <t>0(H)</t>
    </r>
  </si>
  <si>
    <t>9.10</t>
  </si>
  <si>
    <t>Equal Tee 400 X 400 X 400 for Cable Tray Size 400 X 250(H)</t>
  </si>
  <si>
    <t>9.11</t>
  </si>
  <si>
    <t>Flexible Riser 400 X 400 for Cable Tray Size 400 X 250(H)</t>
  </si>
  <si>
    <t>9.12</t>
  </si>
  <si>
    <r>
      <t>Elbow 400 X 150(H) X 400 for Cable Tray Size 400 X 1</t>
    </r>
    <r>
      <rPr>
        <strike/>
        <sz val="10"/>
        <rFont val="Arial"/>
        <family val="2"/>
      </rPr>
      <t>5</t>
    </r>
    <r>
      <rPr>
        <sz val="10"/>
        <rFont val="Arial"/>
        <family val="2"/>
      </rPr>
      <t>0(H)</t>
    </r>
  </si>
  <si>
    <t>9.13</t>
  </si>
  <si>
    <t>Equal Tee 400 X 400 X 400 for Cable Tray Size 400 X 150(H)</t>
  </si>
  <si>
    <t>9.14</t>
  </si>
  <si>
    <t>Flexible Riser 400 X 400 for Cable Tray Size 400 X 150(H)</t>
  </si>
  <si>
    <t>9.15</t>
  </si>
  <si>
    <t xml:space="preserve">Unequal Tee 400 X 150 X 400 for Cable Tray Size 400 X 150(H) </t>
  </si>
  <si>
    <t>9.16</t>
  </si>
  <si>
    <t>Elbow 150 X 100(H) X 150 for Cable Tray Size 150 X 100(H)</t>
  </si>
  <si>
    <t>9.17</t>
  </si>
  <si>
    <t>Equal Tee 150 X 100(H) X 150 for Cable Tray Size 150 X 100(H)</t>
  </si>
  <si>
    <t>9.18</t>
  </si>
  <si>
    <t>Flexible Riser 150 X 100(H) X 150 for Cable Tray Size 150 X 100(H)</t>
  </si>
  <si>
    <t>9.19</t>
  </si>
  <si>
    <t>Cable Tray Joint Plate For Cable Tray Size 600 X 250(H)</t>
  </si>
  <si>
    <t>9.20</t>
  </si>
  <si>
    <t>Cable Tray Joint Plate  For Cable Tray Size 400 X 250(H)</t>
  </si>
  <si>
    <t>9.21</t>
  </si>
  <si>
    <t>Cable Tray Joint Plate  For Cable Tray Size 400 X 150(H)</t>
  </si>
  <si>
    <t>9.22</t>
  </si>
  <si>
    <t>Cable Tray Joint Plate  For Cable Tray Size 150 X 100(H)</t>
  </si>
  <si>
    <t>9.23</t>
  </si>
  <si>
    <t>Cable Tray Joint Nut &amp; Bolt With Washer For Cable Tray Size 600 X 250(H)</t>
  </si>
  <si>
    <t>9.24</t>
  </si>
  <si>
    <t>Cable Tray Joint Nut &amp; Bolt With Washer For Cable Tray Size 400 X 250(H)</t>
  </si>
  <si>
    <t>9.25</t>
  </si>
  <si>
    <t>Cable Tray Joint Nut &amp; Bolt With Washer For Cable Tray Size 400 X 150(H)</t>
  </si>
  <si>
    <t>9.26</t>
  </si>
  <si>
    <t>Cable Tray Joint Nut &amp; Bolt With Washer For Cable Tray Size 150 X 100(H)</t>
  </si>
  <si>
    <t>9.27</t>
  </si>
  <si>
    <t>Flex Strap Thief Hatch Bonding Kit, Tin Coted, Size  200 mm [L] X 20 mm [W] with 10 mm Hole at Both End</t>
  </si>
  <si>
    <t>10.0</t>
  </si>
  <si>
    <t>10.1</t>
  </si>
  <si>
    <t>GI Pipe</t>
  </si>
  <si>
    <t xml:space="preserve">GI Pipe ,Size 1'' For Tower Light-1  </t>
  </si>
  <si>
    <t>10.2</t>
  </si>
  <si>
    <t xml:space="preserve">GI Pipe ,Size 1'' For Tower Light-2 </t>
  </si>
  <si>
    <t>10.3</t>
  </si>
  <si>
    <t>GI Pipe ,Size 1'' For Tower Light-3</t>
  </si>
  <si>
    <t>10.4</t>
  </si>
  <si>
    <t>GI Pipe ,Size 2'' For Pipe Rack Light</t>
  </si>
  <si>
    <t>10.5</t>
  </si>
  <si>
    <t>GI Pipe ,Size 1'' For Transfer Pump shed light</t>
  </si>
  <si>
    <t>10.6</t>
  </si>
  <si>
    <t>GI Pipe ,Size 1'' For Recycle Pump Shed light,</t>
  </si>
  <si>
    <t>10.7</t>
  </si>
  <si>
    <t>GI Pipe ,Size 1'' For Fire Water Pump Shed Light</t>
  </si>
  <si>
    <t>10.8</t>
  </si>
  <si>
    <t>GI Pipe ,Size 1 '' For Air-Craft Shed Light,</t>
  </si>
  <si>
    <t>10.9</t>
  </si>
  <si>
    <t xml:space="preserve">GI Pipe ,Size 1'' For Loading Area Shed Light </t>
  </si>
  <si>
    <t>10.10</t>
  </si>
  <si>
    <t>GI Pipe ,Size 1 1/2'' For Inlet Air Cooler,( Motor, LCS )</t>
  </si>
  <si>
    <t>10.11</t>
  </si>
  <si>
    <t>GI Pipe ,Size 1 1/2'' For Cooling Tower,( Motor, LCS )</t>
  </si>
  <si>
    <t>10.12</t>
  </si>
  <si>
    <t>GI Pipe ,Size 1'' For WBH,(Power)</t>
  </si>
  <si>
    <t>10.13</t>
  </si>
  <si>
    <t>GI Pipe ,Size 2'' For WBH,(JB)</t>
  </si>
  <si>
    <t>10.14</t>
  </si>
  <si>
    <t>GI Pipe ,Size 1'' For Regeneration Gas Heater(Power)</t>
  </si>
  <si>
    <t>10.15</t>
  </si>
  <si>
    <t>GI Pipe ,Size 2'' For Regeneration Gas Heater(JB)</t>
  </si>
  <si>
    <t>GI fittings</t>
  </si>
  <si>
    <t>11.0</t>
  </si>
  <si>
    <t>GI Elbow ,Size 2''</t>
  </si>
  <si>
    <t>11.1</t>
  </si>
  <si>
    <t>GI Union ,Size 2''</t>
  </si>
  <si>
    <t>11.2</t>
  </si>
  <si>
    <t>GI Tee, Size 2''</t>
  </si>
  <si>
    <t>11.3</t>
  </si>
  <si>
    <t>GI Socket, Size 2''</t>
  </si>
  <si>
    <t>GI Socket, Size 1''</t>
  </si>
  <si>
    <t>11.4</t>
  </si>
  <si>
    <t>GI Elbow ,Size 1''</t>
  </si>
  <si>
    <t>11.5</t>
  </si>
  <si>
    <t>GI Union ,Size 1''</t>
  </si>
  <si>
    <t>11.6</t>
  </si>
  <si>
    <t>GI Tee, Size 1''</t>
  </si>
  <si>
    <t>11.7</t>
  </si>
  <si>
    <t>12.0</t>
  </si>
  <si>
    <t>Cable Lugs</t>
  </si>
  <si>
    <t>Ring lugs 1.5mm2</t>
  </si>
  <si>
    <t>12.1</t>
  </si>
  <si>
    <t xml:space="preserve">Ring lugs 2.5mm2 </t>
  </si>
  <si>
    <t>12.2</t>
  </si>
  <si>
    <t>Ring lugs 4mm2</t>
  </si>
  <si>
    <t>12.3</t>
  </si>
  <si>
    <t>Ring lugs 6mm2</t>
  </si>
  <si>
    <t>12.4</t>
  </si>
  <si>
    <t>Ring lugs 10mm2</t>
  </si>
  <si>
    <t>12.5</t>
  </si>
  <si>
    <t>Ring lugs 16mm2</t>
  </si>
  <si>
    <t>12.6</t>
  </si>
  <si>
    <t xml:space="preserve">Ring lugs 35mm2 </t>
  </si>
  <si>
    <t>12.7</t>
  </si>
  <si>
    <t>Ring lugs 150mm2 for Generator</t>
  </si>
  <si>
    <t>12.8</t>
  </si>
  <si>
    <t>Ring lugs 300mm2 for National Grid Line</t>
  </si>
  <si>
    <t>12.9</t>
  </si>
  <si>
    <t>I lugs 1.5 mm2 for others use</t>
  </si>
  <si>
    <t>12.10</t>
  </si>
  <si>
    <t>I lugs 2 mm2 for others use</t>
  </si>
  <si>
    <t>12.11</t>
  </si>
  <si>
    <t>I lugs 2.5 mm2 for others use</t>
  </si>
  <si>
    <t>12.12</t>
  </si>
  <si>
    <t>I lugs 4 mm2 for others use</t>
  </si>
  <si>
    <t>12.13</t>
  </si>
  <si>
    <t>I lugs 6 mm2 for others use</t>
  </si>
  <si>
    <t>12.14</t>
  </si>
  <si>
    <t>Y lugs 2.5 mm2 for others use</t>
  </si>
  <si>
    <t>12.15</t>
  </si>
  <si>
    <t xml:space="preserve">Y lugs 4 mm2 for others use </t>
  </si>
  <si>
    <t>12.16</t>
  </si>
  <si>
    <t>Y lugs 6 mm2 for others use</t>
  </si>
  <si>
    <t>12.17</t>
  </si>
  <si>
    <t>Ring lugs 16 mm2 for Grounding</t>
  </si>
  <si>
    <t>13.0</t>
  </si>
  <si>
    <t>PVC Tape</t>
  </si>
  <si>
    <t>PVC Tape,size:3/4''(RED)</t>
  </si>
  <si>
    <t>13.1</t>
  </si>
  <si>
    <t>PVC Tape,size:3/4''(YELLOW)</t>
  </si>
  <si>
    <t>13.2</t>
  </si>
  <si>
    <t>PVC Tape,size:3/4''(BLUE)</t>
  </si>
  <si>
    <t>13.3</t>
  </si>
  <si>
    <t>PVC Tape,size:3/4''(BLACK)</t>
  </si>
  <si>
    <t>13.4</t>
  </si>
  <si>
    <t>PIB Tape</t>
  </si>
  <si>
    <t>14.0</t>
  </si>
  <si>
    <t>Shrink Tube</t>
  </si>
  <si>
    <t>1.5 inch Red color</t>
  </si>
  <si>
    <t>14.1</t>
  </si>
  <si>
    <t>1.5 inch Yellow color</t>
  </si>
  <si>
    <t>14.2</t>
  </si>
  <si>
    <t>1.5 inch Blue color</t>
  </si>
  <si>
    <t>14.3</t>
  </si>
  <si>
    <t>1.5 inch Black color</t>
  </si>
  <si>
    <t>14.4</t>
  </si>
  <si>
    <t>1 inch Red color</t>
  </si>
  <si>
    <t>14.5</t>
  </si>
  <si>
    <t>1 inch Yellow color</t>
  </si>
  <si>
    <t>14.6</t>
  </si>
  <si>
    <t>1 inch Blue color</t>
  </si>
  <si>
    <t>14.7</t>
  </si>
  <si>
    <t>1 inch Black color</t>
  </si>
  <si>
    <t>14.8</t>
  </si>
  <si>
    <t>1/2 inch Red color</t>
  </si>
  <si>
    <t>14.9</t>
  </si>
  <si>
    <t>1/2 inch Yellow color</t>
  </si>
  <si>
    <t>14.10</t>
  </si>
  <si>
    <t>1/2 inch Blue color</t>
  </si>
  <si>
    <t>14.11</t>
  </si>
  <si>
    <t>1/2 inch Black color</t>
  </si>
  <si>
    <t>14.12</t>
  </si>
  <si>
    <t>3/4 inch Red color</t>
  </si>
  <si>
    <t>14.13</t>
  </si>
  <si>
    <t>3/4 inch Yellow color</t>
  </si>
  <si>
    <t>14.14</t>
  </si>
  <si>
    <t>3/4 inch Blue color</t>
  </si>
  <si>
    <t>14.15</t>
  </si>
  <si>
    <t>3/4 inch Black color</t>
  </si>
  <si>
    <t>14.16</t>
  </si>
  <si>
    <t>1/4 inch Red color</t>
  </si>
  <si>
    <t>14.17</t>
  </si>
  <si>
    <t>1/4 inch Yellow color</t>
  </si>
  <si>
    <t>14.18</t>
  </si>
  <si>
    <t>1/4 inch Blue color</t>
  </si>
  <si>
    <t>14.19</t>
  </si>
  <si>
    <t>1/4 inch Black color</t>
  </si>
  <si>
    <t>15.0</t>
  </si>
  <si>
    <t>Metal Gland for Field Side</t>
  </si>
  <si>
    <t>15.1</t>
  </si>
  <si>
    <t>Cable Gland</t>
  </si>
  <si>
    <t>3/4'' NPT for Utility Air Compressour (4C X 10mm2), OD:21mm</t>
  </si>
  <si>
    <t>RAD 2</t>
  </si>
  <si>
    <t>Information</t>
  </si>
  <si>
    <t>15.2</t>
  </si>
  <si>
    <t>1/2'' NPT for Air Dryer (3C X 2.5mm2), OD:14.6mm</t>
  </si>
  <si>
    <t>RAD 1</t>
  </si>
  <si>
    <t>15.3</t>
  </si>
  <si>
    <t>3/4'' NPT for Cooling Water Pump P-200A/B (4C X 4mm2) OD:16.8mm</t>
  </si>
  <si>
    <t>15.4</t>
  </si>
  <si>
    <t>1'' NPT for Dry Air Cooler E-100 1 &amp; 2  (4C X 16mm2) OD:24.3mm</t>
  </si>
  <si>
    <t>RAD 3</t>
  </si>
  <si>
    <t>15.5</t>
  </si>
  <si>
    <t>3/4'' NPT for Dry Air Cooler E-100 3 &amp; 4  (4C X 10mm2) OD:21mm</t>
  </si>
  <si>
    <t>15.6</t>
  </si>
  <si>
    <t>1'' NPT for Regeneration Gas Cooler E-300A (1)  &amp;  E-300B (1)   (4C X 16mm2) OD:24.3mm</t>
  </si>
  <si>
    <t>15.7</t>
  </si>
  <si>
    <t>3/4'' NPT for Regeneration Gas Cooler E-300A (2)  &amp;  E-300B (2)   (4C X 10mm2) OD:21mm</t>
  </si>
  <si>
    <t>15.8</t>
  </si>
  <si>
    <t>1'' NPT for Cooling Gas Cooler E-400A (1)  &amp;  E-400B (1)   (4C X 16mm2) OD:24.3mm</t>
  </si>
  <si>
    <t>15.9</t>
  </si>
  <si>
    <t>1'' NPT for Cooling Gas Cooler E-400A (2)  &amp;  E-400B (2)   (4C X 10mm2) OD:21mm</t>
  </si>
  <si>
    <t>15.10</t>
  </si>
  <si>
    <t>3/4'' NPT for Condensate Transfer Pump P-100A/B(4C X 4mm2), OD:16.8mm</t>
  </si>
  <si>
    <t>15.11</t>
  </si>
  <si>
    <t>3/4'' NPT for Recycle Pump P-300A/B(4C X 2.5mm2) OD:15.4mm</t>
  </si>
  <si>
    <t>15.12</t>
  </si>
  <si>
    <t>3/4'' NPT for Treated Water Transfar Pump  P-301A/B (4C X 2.5mm2), OD:15.4mm</t>
  </si>
  <si>
    <t>15.13</t>
  </si>
  <si>
    <t>3/4'' NPT for KOD Pump P-800 (4C X 2.5mm2), OD:15.4mm</t>
  </si>
  <si>
    <t>15.14</t>
  </si>
  <si>
    <t>3/4'' NPT for Wet Cooler  CT-100 (4C X 6mm2), OD:18.8mm</t>
  </si>
  <si>
    <t>15.15</t>
  </si>
  <si>
    <t>3/4'' NPT for Deep Well Pump P-403(4C X 4mm2), OD:16.8mm</t>
  </si>
  <si>
    <t>15.16</t>
  </si>
  <si>
    <t>3/4'' NPT for Portable Water  Pump P-404(4C X 2.5mm2), OD:15.4mm</t>
  </si>
  <si>
    <t>15.17</t>
  </si>
  <si>
    <t>3/4'' NPT for star-delta starter for P-700 &amp; P-800 (3C X 4mm2), OD:15.8mm</t>
  </si>
  <si>
    <t>15.18</t>
  </si>
  <si>
    <t>3/4'' NPT for LCS ( 12C X 1.5mm2 ) OD:16.2mm</t>
  </si>
  <si>
    <t>PG Gland for MCC Side</t>
  </si>
  <si>
    <t>16.0</t>
  </si>
  <si>
    <t>Incoming Panel (1C X 150mm2) for Generator-1, 2, &amp; 3  OD: …..mm</t>
  </si>
  <si>
    <t>Information Required for PG size</t>
  </si>
  <si>
    <t>16.1</t>
  </si>
  <si>
    <t>For National Grid (4C X 300mm2), OD:70.4mm</t>
  </si>
  <si>
    <t>No.</t>
  </si>
  <si>
    <t>16.2</t>
  </si>
  <si>
    <t>PG-63 for Spare Outlet for a similar future plant (4C X 120mm2), OD:47.1mm</t>
  </si>
  <si>
    <t>16.3</t>
  </si>
  <si>
    <t>PG-29  for Utility Air Compressour (4C X 10mm2), OD:21mm</t>
  </si>
  <si>
    <t>16.4</t>
  </si>
  <si>
    <t>PG-29 for Spare-1 25A(4C X 6mm2), OD:18.8mm</t>
  </si>
  <si>
    <t>16.5</t>
  </si>
  <si>
    <t>PG-36 for Spare-2,3,4,5   50A(4C X 16mm2), OD:24.3mm</t>
  </si>
  <si>
    <t>16.6</t>
  </si>
  <si>
    <t>PG-36 for Domestic &amp; office  Use 50kW(4C X 35mm2), OD:26.5mm</t>
  </si>
  <si>
    <t>16.7</t>
  </si>
  <si>
    <t>PG-29 for Generator &amp; MCC Room Distribution Panel (4C X 6mm2), OD:18.8mm</t>
  </si>
  <si>
    <t>PG-29 for 18mm to25mm Overall Dia Cable</t>
  </si>
  <si>
    <t>16.8</t>
  </si>
  <si>
    <t>PG-21 for UPS System-1 (3C X 4mm2), OD:15.8mm</t>
  </si>
  <si>
    <t>PG-21 for 13mm to18mm Overall Dia Cable</t>
  </si>
  <si>
    <t>16.9</t>
  </si>
  <si>
    <t>PG-21 for UPS System-2 (3C X 4mm2), OD:15.8mm</t>
  </si>
  <si>
    <t>16.10</t>
  </si>
  <si>
    <t>PG-21 for UPS System-3 (3C X 2.5mm2), OD:14.6mm</t>
  </si>
  <si>
    <t>16.11</t>
  </si>
  <si>
    <t>PG-21 for Condensate Transfer Pump P-100A/B  (4C X 4mm2), OD:16.8mm</t>
  </si>
  <si>
    <t>16.12</t>
  </si>
  <si>
    <t>PG-21 for  Cooling Water Pump P-200A/B  (4C X 4mm2), OD:16.8mm</t>
  </si>
  <si>
    <t>16.13</t>
  </si>
  <si>
    <t>PG-36 for  Dry Air Cooler E-100 1 &amp; 2 (4C X 16mm2) OD:24.3mm</t>
  </si>
  <si>
    <t>PG-36 for 22mm to32mm Overall Dia Cable</t>
  </si>
  <si>
    <t>16.14</t>
  </si>
  <si>
    <t>PG-29 for Dry Air Cooler E-100 3 &amp; 4 (4C X 10mm2), OD:21mm</t>
  </si>
  <si>
    <t>16.15</t>
  </si>
  <si>
    <t>PG-36 for Regeneration Gas Cooler E-300A (1)  &amp;  E-300B (1)  (4C X 16mm2) OD:24.3mm</t>
  </si>
  <si>
    <t>16.16</t>
  </si>
  <si>
    <t>PG-29 for Regeneration Gas Cooler E-300A (2)  &amp;  E-300B (2)  (4C X 10mm2), OD:21mm</t>
  </si>
  <si>
    <t>16.17</t>
  </si>
  <si>
    <t>PG-36 for  Cooling Gas Cooler E-400A (1)  &amp;  E-400B (1)  (4C X 16mm2) OD:24.3mm</t>
  </si>
  <si>
    <t>16.18</t>
  </si>
  <si>
    <t>PG-29 for  Cooling Gas Cooler E-400A (2)  &amp;  E-400B (2)  (4C X 10mm2), OD:21mm</t>
  </si>
  <si>
    <t>16.19</t>
  </si>
  <si>
    <t>PG-21 for KOD Pump P-800 (4C X 2.5mm2), OD:15.4mm</t>
  </si>
  <si>
    <t>16.20</t>
  </si>
  <si>
    <t>PG-29 for Wet Cooler  CT-100 (4C X 6mm2), OD:18.8mm</t>
  </si>
  <si>
    <t>16.21</t>
  </si>
  <si>
    <t>PG-21 for Air Dryer V-502A/B &amp; V-503A/B (3C X 2.5mm2), OD:14.6mm</t>
  </si>
  <si>
    <t>16.22</t>
  </si>
  <si>
    <t>PG-21 for Flare Stack Local Control Panel (4C X 2.5mm2), OD:15.4mm</t>
  </si>
  <si>
    <t>16.23</t>
  </si>
  <si>
    <t>PG-21 for Water Bath Heater H-100  (4C X 2.5mm2), OD:15.4mm</t>
  </si>
  <si>
    <t>16.24</t>
  </si>
  <si>
    <t>PG-21 for Regeneration Gas Heater H-200  (4C X 2.5mm2), OD:15.4mm</t>
  </si>
  <si>
    <t>16.25</t>
  </si>
  <si>
    <t>PG-21 for Deep Well Pump P-403 (4C X 4mm2), OD:16.8mm</t>
  </si>
  <si>
    <t>16.26</t>
  </si>
  <si>
    <t>PG-29 for Light Distribution Panel Power (5C X 10mm2) OD:18.8mm</t>
  </si>
  <si>
    <t>PG-29 for 18mm to 25mm Overall Dia Cable</t>
  </si>
  <si>
    <t>16.27</t>
  </si>
  <si>
    <t>PG-21 for Potable Water Pump P-404   (4C X 2.5mm2), OD:15.4mm</t>
  </si>
  <si>
    <t>16.28</t>
  </si>
  <si>
    <t>PG-29 for Jockey Pump Control Panel P-401A/B (4C X 6mm2), OD:18.8mm</t>
  </si>
  <si>
    <t>16.29</t>
  </si>
  <si>
    <t>PG-21 for Diesel Fire Water Pump Control Panel P-402A/B  (4C X 2.5mm2), OD:15.4mm</t>
  </si>
  <si>
    <t>16.30</t>
  </si>
  <si>
    <t>PG-21 for Condensate Recycle pump P-300A/B (4C X 2.5mm2), OD:15.4mm</t>
  </si>
  <si>
    <t>16.31</t>
  </si>
  <si>
    <t>PG-21 for Treated Water Transfer Pump P-301A/B (4C X 2.5mm2), OD:15.4mm</t>
  </si>
  <si>
    <t>16.32</t>
  </si>
  <si>
    <t>PG-21 for  Generator Battery Charger (3C X 4mm2), OD:15.8mm</t>
  </si>
  <si>
    <t>16.33</t>
  </si>
  <si>
    <t>Light Distribution panel</t>
  </si>
  <si>
    <t>16.34</t>
  </si>
  <si>
    <t>PG-21 for Telescopic Tower Light-1,2,3,(3C X 2.5mm2), OD:14.6mm</t>
  </si>
  <si>
    <t>16.35</t>
  </si>
  <si>
    <t>PG-21 for Pipe Rack Light-1 (3C X 2.5mm2), OD:14.6mm</t>
  </si>
  <si>
    <t>16.36</t>
  </si>
  <si>
    <t>PG-21 for Pipe Rack Light-2 (3C X 2.5mm2), OD:14.6mm</t>
  </si>
  <si>
    <t>16.37</t>
  </si>
  <si>
    <t>PG-21 for Street Light-1 (3C X 2.5mm2), OD:14.6mm</t>
  </si>
  <si>
    <t>16.38</t>
  </si>
  <si>
    <t>PG-21 for Street Light-2 (3C X 2.5mm2), OD:14.6mm</t>
  </si>
  <si>
    <t>16.39</t>
  </si>
  <si>
    <t>PG-21 for Instrument Air Area Light  (3C X 2.5mm2), OD:14.6mm</t>
  </si>
  <si>
    <t>16.40</t>
  </si>
  <si>
    <t>PG-21 for Transfer Pump Shed Light(3C X 2.5mm2), OD:14.6mm</t>
  </si>
  <si>
    <t>16.41</t>
  </si>
  <si>
    <t>PG-21 for Fire Water Pump Shed Light(3C X 2.5mm2), OD:14.6mm</t>
  </si>
  <si>
    <t>16.42</t>
  </si>
  <si>
    <t>PG-21 for Loading Arm Shed Light(3C X 2.5mm2), OD:14.6mm</t>
  </si>
  <si>
    <t>16.43</t>
  </si>
  <si>
    <t>PG-21 for Air Craft Warning Light(3C X 2.5mm2), OD:14.6mm</t>
  </si>
  <si>
    <t>17.0</t>
  </si>
  <si>
    <t>Lightning Protection</t>
  </si>
  <si>
    <t>Lightning Arrrestor For Generator Building  1meter each</t>
  </si>
  <si>
    <t>17.1</t>
  </si>
  <si>
    <t>Lightning Arrrestor For Control Building 1meter each</t>
  </si>
  <si>
    <t>17.2</t>
  </si>
  <si>
    <t>Lightning Arrrestor For TANK 1meter each</t>
  </si>
  <si>
    <t>18.0</t>
  </si>
  <si>
    <t>Angle Bar</t>
  </si>
  <si>
    <t>Angle bar (Cable Tray support) 1''x1''</t>
  </si>
  <si>
    <t>Thickness 3 mm</t>
  </si>
  <si>
    <t>18.1</t>
  </si>
  <si>
    <t>Angle bar (Cable Tray support) 1.5''x1.5''</t>
  </si>
  <si>
    <t>19.0</t>
  </si>
  <si>
    <t>PVC Conduit</t>
  </si>
  <si>
    <t>PVC Conduit Size 2''</t>
  </si>
  <si>
    <t>BD</t>
  </si>
  <si>
    <t>19.1</t>
  </si>
  <si>
    <t>PVC Conduit Size 1.5''</t>
  </si>
  <si>
    <t>19.2</t>
  </si>
  <si>
    <t>PVC Conduit Size 3/4''</t>
  </si>
  <si>
    <t>19.3</t>
  </si>
  <si>
    <t>PVC Coted Alluminium Flexible Hose pipe 1 Inch</t>
  </si>
  <si>
    <t>Hose pipe</t>
  </si>
  <si>
    <t>19.4</t>
  </si>
  <si>
    <t>PVC Coted Alluminium Flexible Hose pipe 1.5 inch</t>
  </si>
  <si>
    <t>19.5</t>
  </si>
  <si>
    <t xml:space="preserve">Fittings for 1 Inch PVC Coated Alluminium Flexible Hose pipe </t>
  </si>
  <si>
    <t>19.6</t>
  </si>
  <si>
    <t xml:space="preserve">Fittings for 1.5 Inch PVC Coated Alluminium Flexible Hose pipe </t>
  </si>
  <si>
    <t>20.0</t>
  </si>
  <si>
    <t>Royal Bolt</t>
  </si>
  <si>
    <t>Royal Bolt(6mm)</t>
  </si>
  <si>
    <t>20.1</t>
  </si>
  <si>
    <t>Royal Bolt(8mm)</t>
  </si>
  <si>
    <t>20.2</t>
  </si>
  <si>
    <t>20.3</t>
  </si>
  <si>
    <t>Royal Bolt(12mm)</t>
  </si>
  <si>
    <t>21.0</t>
  </si>
  <si>
    <t>Cable Tie</t>
  </si>
  <si>
    <t>Cable Tie , Size 24''</t>
  </si>
  <si>
    <t xml:space="preserve">Packet </t>
  </si>
  <si>
    <t>21.1</t>
  </si>
  <si>
    <t>Cable Tie , Size 12''</t>
  </si>
  <si>
    <t>21.2</t>
  </si>
  <si>
    <t>Cable Tie , Size 8 ''</t>
  </si>
  <si>
    <t>21.3</t>
  </si>
  <si>
    <t>Cable Tie , Size 6''</t>
  </si>
  <si>
    <t>22.0</t>
  </si>
  <si>
    <t>U-Bolt</t>
  </si>
  <si>
    <t>U-bolt, Size 2'' (As per GI pipe size)</t>
  </si>
  <si>
    <t>22.1</t>
  </si>
  <si>
    <t>U-bolt, Size 1.5'' (As per GI pipe size)</t>
  </si>
  <si>
    <t>22.2</t>
  </si>
  <si>
    <t>U-bolt, Size 1'' (As per GI pipe size)</t>
  </si>
  <si>
    <t>23.0</t>
  </si>
  <si>
    <t>Cable tagging</t>
  </si>
  <si>
    <t>Cable Tagging &amp; Marking</t>
  </si>
  <si>
    <t>23.1</t>
  </si>
  <si>
    <t xml:space="preserve">Ferrule 4 mm </t>
  </si>
  <si>
    <t>Roll</t>
  </si>
  <si>
    <t>23.2</t>
  </si>
  <si>
    <t xml:space="preserve">Ferrule 6 mm </t>
  </si>
  <si>
    <t>24.0</t>
  </si>
  <si>
    <t>Power Cable</t>
  </si>
  <si>
    <t>3C X 2.5mm2 (RM)</t>
  </si>
  <si>
    <t>meters</t>
  </si>
  <si>
    <t>3C X 4mm2 (RM)</t>
  </si>
  <si>
    <t>4C X 2.5mm2 (RM)</t>
  </si>
  <si>
    <t>4C X 4mm2 (RM)</t>
  </si>
  <si>
    <t>4C X 6mm2 (RM)</t>
  </si>
  <si>
    <t>4C X 10mm2 (RM)</t>
  </si>
  <si>
    <t>4C X 16mm2 (RM)</t>
  </si>
  <si>
    <t>12C X1.5mm2 (RM)</t>
  </si>
  <si>
    <t>24C X 1.5mm2 (RM)</t>
  </si>
  <si>
    <t>3C x 4 mm2 (Flat)</t>
  </si>
  <si>
    <t>BD for Deep well Pump</t>
  </si>
  <si>
    <t>4C x 35 mm2 (RM)</t>
  </si>
  <si>
    <t>1C X 150 (RM)</t>
  </si>
  <si>
    <t xml:space="preserve">instrument &amp; Control </t>
  </si>
  <si>
    <t>Cable &amp; Accessories</t>
  </si>
  <si>
    <t>Lot</t>
  </si>
  <si>
    <t>Details list Under preparetion</t>
  </si>
  <si>
    <t>10.16</t>
  </si>
  <si>
    <t>GI Pipe ,Size 4'' For Loading Arm, National Grid Line,Compressor Station Road Crossing Area</t>
  </si>
  <si>
    <t>10.17</t>
  </si>
  <si>
    <t>10.18</t>
  </si>
  <si>
    <t>GI Pipe ,Size 1" For F&amp;G, CCTV System</t>
  </si>
  <si>
    <t>GI Elbow ,Size 1.5''</t>
  </si>
  <si>
    <t>GI Union ,Size 1.5''</t>
  </si>
  <si>
    <t>GI Tee, Size 1.5''</t>
  </si>
  <si>
    <t>GI Socket, Size 1.5''</t>
  </si>
  <si>
    <t>GI PIPE &amp; FITTINGS</t>
  </si>
  <si>
    <t>400W</t>
  </si>
  <si>
    <t>250W</t>
  </si>
  <si>
    <t>1KW</t>
  </si>
  <si>
    <t>50W</t>
  </si>
  <si>
    <t>200W</t>
  </si>
  <si>
    <t>100W</t>
  </si>
  <si>
    <t>52W</t>
  </si>
  <si>
    <t>40W</t>
  </si>
  <si>
    <t>68W</t>
  </si>
  <si>
    <t>150W</t>
  </si>
  <si>
    <t>140W</t>
  </si>
  <si>
    <t>C-channel for Panel Installation (base) Size: D=100mm, B=50mm, t=5mm, T=7.7mm</t>
  </si>
  <si>
    <t>Copper Nut Bolt with washer</t>
  </si>
  <si>
    <t xml:space="preserve">Copper Nut Bolt with washer. Size: L=40mm, OD=10mm, </t>
  </si>
  <si>
    <t>Earthing cable termination Busbar with hole(14mm). Busbar Size: L=250mm, W=75mm, T=8mm</t>
  </si>
  <si>
    <t xml:space="preserve">Busbar mounting Isolator with threaded bolt. Size: H=60mm, D1=40mm, M8, A=20mm </t>
  </si>
  <si>
    <t xml:space="preserve">Earthing Pit </t>
  </si>
  <si>
    <t>PAGING</t>
  </si>
  <si>
    <t>45W</t>
  </si>
  <si>
    <t>MCC I/O ( RIO - 0003)</t>
  </si>
  <si>
    <t>Royal Bolt(10mm) FOR CABLE TRENCH ANGLE SUPPORT</t>
  </si>
  <si>
    <t>SAFETY PLC</t>
  </si>
  <si>
    <t>FLARE LOCALCONTROL PANEL</t>
  </si>
  <si>
    <t xml:space="preserve">WATER BATH HEATER </t>
  </si>
  <si>
    <t>BLOWER FOR WBH</t>
  </si>
  <si>
    <t xml:space="preserve">REGENERATION GAS HEATER </t>
  </si>
  <si>
    <t>02-UPS-1201-I &amp; 02-UPS-1202-I</t>
  </si>
  <si>
    <t>TOTAL</t>
  </si>
  <si>
    <t>GI Socket, Size 4''</t>
  </si>
  <si>
    <t xml:space="preserve">CABLE SIZING </t>
  </si>
  <si>
    <t>CABLE LENGTH DETAILS</t>
  </si>
  <si>
    <t>CABLE LENGTH SUMMARY</t>
  </si>
  <si>
    <t>GI Pipe ,Size 3/4" For F&amp;G, CCTV System</t>
  </si>
  <si>
    <t>GI Pipe ,Size 1.5" For F&amp;G, CCTV System &amp; others Stand</t>
  </si>
  <si>
    <t>U-bolt, Size 3/4'' (As per GI pipe size)</t>
  </si>
  <si>
    <t>Instrument Cable</t>
  </si>
  <si>
    <t>Main Control Panel</t>
  </si>
  <si>
    <t>F&amp;G System</t>
  </si>
  <si>
    <t>FC - JB</t>
  </si>
  <si>
    <t>F&amp;G - 01 (Process Area)</t>
  </si>
  <si>
    <t>F&amp;G - 01 (Tank Area)</t>
  </si>
  <si>
    <t>F&amp;G - 01 (Loading Area)</t>
  </si>
  <si>
    <t>F&amp;G - 01 (Generator Area)</t>
  </si>
  <si>
    <t>Safety PLC</t>
  </si>
  <si>
    <t>Fire Alarm Panel (Control Building)</t>
  </si>
  <si>
    <t>F&amp;G Mimic Panel</t>
  </si>
  <si>
    <t>CPU</t>
  </si>
  <si>
    <t>75" Monitor</t>
  </si>
  <si>
    <t>Monitor 1</t>
  </si>
  <si>
    <t>Monitor 2</t>
  </si>
  <si>
    <t>Oparation Station - 1</t>
  </si>
  <si>
    <t>Oparation Station - 2</t>
  </si>
  <si>
    <t>Engineering Station</t>
  </si>
  <si>
    <t>Hardware Console</t>
  </si>
  <si>
    <t>Flame Detector</t>
  </si>
  <si>
    <t>Gas Detector</t>
  </si>
  <si>
    <t>Smoke Detector</t>
  </si>
  <si>
    <t>Heat Detector</t>
  </si>
  <si>
    <t>Manual Call Point (MAC)</t>
  </si>
  <si>
    <t>ESD System</t>
  </si>
  <si>
    <t xml:space="preserve">ESD JB </t>
  </si>
  <si>
    <t>Flow Compouter</t>
  </si>
  <si>
    <t>FC Panel</t>
  </si>
  <si>
    <t>Regenration Unit</t>
  </si>
  <si>
    <t>Regenration Heater Panel</t>
  </si>
  <si>
    <t>WBH</t>
  </si>
  <si>
    <t>Water Bath Heater Panel</t>
  </si>
  <si>
    <t>11.8</t>
  </si>
  <si>
    <t>11.9</t>
  </si>
  <si>
    <t>Lugs</t>
  </si>
  <si>
    <t>PVC Pipe</t>
  </si>
  <si>
    <t>RIO-0001A</t>
  </si>
  <si>
    <t xml:space="preserve">SKID - 0404 </t>
  </si>
  <si>
    <t>I/O Quantity: 27</t>
  </si>
  <si>
    <t>TIT-0422</t>
  </si>
  <si>
    <t>TIT-0425</t>
  </si>
  <si>
    <t>TIT-0428</t>
  </si>
  <si>
    <t>TIT-0440</t>
  </si>
  <si>
    <t>TIT-0442</t>
  </si>
  <si>
    <t>TIT-0446</t>
  </si>
  <si>
    <t>TIT-0314</t>
  </si>
  <si>
    <t>TIT-0437</t>
  </si>
  <si>
    <t>TIT-0444</t>
  </si>
  <si>
    <t>ZSC-0426</t>
  </si>
  <si>
    <t>ZSO-0426</t>
  </si>
  <si>
    <t xml:space="preserve">TANK AREA </t>
  </si>
  <si>
    <t>I/O Quantity: 14</t>
  </si>
  <si>
    <t>TIT-0501A</t>
  </si>
  <si>
    <t>TIT-0501B</t>
  </si>
  <si>
    <t>PIT-0901A</t>
  </si>
  <si>
    <t>PIT-0901B</t>
  </si>
  <si>
    <t>PIT-0902A</t>
  </si>
  <si>
    <t>PIT-0902B</t>
  </si>
  <si>
    <t>LIT-0901</t>
  </si>
  <si>
    <t>LIT-0902</t>
  </si>
  <si>
    <t>LDIT-0501A</t>
  </si>
  <si>
    <t>LDIT-0501B</t>
  </si>
  <si>
    <t>FE/FIT-0501</t>
  </si>
  <si>
    <t>FE/FIT-0502</t>
  </si>
  <si>
    <t>RIO-0001B</t>
  </si>
  <si>
    <t xml:space="preserve">SKID - 0402 </t>
  </si>
  <si>
    <t>I/O Quantity: 33</t>
  </si>
  <si>
    <t>TIT-0411</t>
  </si>
  <si>
    <t>TIT-0413</t>
  </si>
  <si>
    <t>TIT-0415</t>
  </si>
  <si>
    <t>TIT-0417</t>
  </si>
  <si>
    <t>TIT-0419</t>
  </si>
  <si>
    <t>TIT-0421</t>
  </si>
  <si>
    <t>PIT-0411</t>
  </si>
  <si>
    <t>PIT-0414</t>
  </si>
  <si>
    <t>PIT-0417</t>
  </si>
  <si>
    <t>PDIT-0402</t>
  </si>
  <si>
    <t>PDIT-0403</t>
  </si>
  <si>
    <t>PDIT-0404</t>
  </si>
  <si>
    <t xml:space="preserve">SKID - 0405 </t>
  </si>
  <si>
    <t>I/O Quantity: 6</t>
  </si>
  <si>
    <t>PIT-0433</t>
  </si>
  <si>
    <t>PIT-0434</t>
  </si>
  <si>
    <t>PDIT-0433</t>
  </si>
  <si>
    <t>PDIT-0434</t>
  </si>
  <si>
    <t>FE/FIT-0430</t>
  </si>
  <si>
    <t>RIO-0001C</t>
  </si>
  <si>
    <t xml:space="preserve">SKID - 0406 </t>
  </si>
  <si>
    <t>I/O Quantity: 7</t>
  </si>
  <si>
    <t>PIT-0453</t>
  </si>
  <si>
    <t>PIT-0454</t>
  </si>
  <si>
    <t>ZSC-0427</t>
  </si>
  <si>
    <t>ZSO-0427</t>
  </si>
  <si>
    <t>RIO-0002A</t>
  </si>
  <si>
    <t>SKID - 0601</t>
  </si>
  <si>
    <t>I/O Quantity: 5</t>
  </si>
  <si>
    <t>PIT-0604</t>
  </si>
  <si>
    <t>LILIT-0601</t>
  </si>
  <si>
    <t>LILIT-0602</t>
  </si>
  <si>
    <t>SKID - 0403</t>
  </si>
  <si>
    <t>I/O Quantity: 9</t>
  </si>
  <si>
    <t>PIT-0431</t>
  </si>
  <si>
    <t>PIT-0458</t>
  </si>
  <si>
    <t>PDIT-0431</t>
  </si>
  <si>
    <t>LILIT-0411</t>
  </si>
  <si>
    <t>LILIT-0414</t>
  </si>
  <si>
    <t>LDIT-0413</t>
  </si>
  <si>
    <t>SKID - 0304</t>
  </si>
  <si>
    <t>I/O Quantity: 10</t>
  </si>
  <si>
    <t>TIT-0323</t>
  </si>
  <si>
    <t>PIT-0331</t>
  </si>
  <si>
    <t>PIT-0333</t>
  </si>
  <si>
    <t>PDIT-0301</t>
  </si>
  <si>
    <t>LILIT-0320</t>
  </si>
  <si>
    <t>LILIT-0323</t>
  </si>
  <si>
    <t>LDIT-0322</t>
  </si>
  <si>
    <t>SKID - 0401</t>
  </si>
  <si>
    <t>I/O Quantity: 15</t>
  </si>
  <si>
    <t>TIT-0310</t>
  </si>
  <si>
    <t>TIT-0320</t>
  </si>
  <si>
    <t>PIT-0310</t>
  </si>
  <si>
    <t>PIT-0311</t>
  </si>
  <si>
    <t>PIT-0401</t>
  </si>
  <si>
    <t>PIT-0402</t>
  </si>
  <si>
    <t>PDIT-0401</t>
  </si>
  <si>
    <t>LILIT-0401</t>
  </si>
  <si>
    <t>LILIT-0402</t>
  </si>
  <si>
    <t>FE/FIT-0401</t>
  </si>
  <si>
    <t>SKID - 0302</t>
  </si>
  <si>
    <t>TIT-0305</t>
  </si>
  <si>
    <t>PIT-0308</t>
  </si>
  <si>
    <t>PIT-0705</t>
  </si>
  <si>
    <t>PIT-0707</t>
  </si>
  <si>
    <t>LILIT-0304</t>
  </si>
  <si>
    <t>LDIT-0301</t>
  </si>
  <si>
    <t>FE/FIT-0701</t>
  </si>
  <si>
    <t>RIO-0002B</t>
  </si>
  <si>
    <t>SKID - 0301A</t>
  </si>
  <si>
    <t>I/O Quantity: 8</t>
  </si>
  <si>
    <t>TIT-0202A</t>
  </si>
  <si>
    <t>TIT-0301A</t>
  </si>
  <si>
    <t>PIT-0210A</t>
  </si>
  <si>
    <t>PIT-0302A</t>
  </si>
  <si>
    <t>PI-0306</t>
  </si>
  <si>
    <t>ZSC-0201A</t>
  </si>
  <si>
    <t>ZSO-0201A</t>
  </si>
  <si>
    <t>SKID - 0301B</t>
  </si>
  <si>
    <t>TIT-0202B</t>
  </si>
  <si>
    <t>TIT-0301B</t>
  </si>
  <si>
    <t>PIT-0210B</t>
  </si>
  <si>
    <t>PIT-0302B</t>
  </si>
  <si>
    <t>SKID - 0303</t>
  </si>
  <si>
    <t>TIT-0325</t>
  </si>
  <si>
    <t>TIT-0328</t>
  </si>
  <si>
    <t>TIT-0431</t>
  </si>
  <si>
    <t>PIT-0320</t>
  </si>
  <si>
    <t>PIT-0351</t>
  </si>
  <si>
    <t>SKID-H-100</t>
  </si>
  <si>
    <t>HSC-0301</t>
  </si>
  <si>
    <t>XI-0301</t>
  </si>
  <si>
    <t>XA-0301</t>
  </si>
  <si>
    <t>TI-0301</t>
  </si>
  <si>
    <t>SKID-H-200</t>
  </si>
  <si>
    <t>HSC-0401</t>
  </si>
  <si>
    <t>XI-0401</t>
  </si>
  <si>
    <t>XA-0401</t>
  </si>
  <si>
    <t>CA-0401</t>
  </si>
  <si>
    <t>CPA-0401</t>
  </si>
  <si>
    <t>BA-0401</t>
  </si>
  <si>
    <t>BE-0401</t>
  </si>
  <si>
    <t>FIQ-0401</t>
  </si>
  <si>
    <t>ZC-0401</t>
  </si>
  <si>
    <t>TIC-0401</t>
  </si>
  <si>
    <t>PALL-0401</t>
  </si>
  <si>
    <t>PAHH-0401</t>
  </si>
  <si>
    <t>PI-0464</t>
  </si>
  <si>
    <t>TI-0432</t>
  </si>
  <si>
    <t>SKID-0801</t>
  </si>
  <si>
    <t>LILIT-0801</t>
  </si>
  <si>
    <t>RIO-0003</t>
  </si>
  <si>
    <t>E-100-(M-0303)</t>
  </si>
  <si>
    <t>HSC-0303</t>
  </si>
  <si>
    <t>HSO-0303</t>
  </si>
  <si>
    <t>XI-0303</t>
  </si>
  <si>
    <t>XA-0303</t>
  </si>
  <si>
    <t>HS-0303A</t>
  </si>
  <si>
    <t>HS-0303B</t>
  </si>
  <si>
    <t>E-100-(M-0304)</t>
  </si>
  <si>
    <t>HSC-0304</t>
  </si>
  <si>
    <t>HSO-0304</t>
  </si>
  <si>
    <t>XI-0304</t>
  </si>
  <si>
    <t>XA-0304</t>
  </si>
  <si>
    <t>HS-0304A</t>
  </si>
  <si>
    <t>HS-0304B</t>
  </si>
  <si>
    <t>E-100-(M-0305)</t>
  </si>
  <si>
    <t>HSC-0305</t>
  </si>
  <si>
    <t>HSO-0305</t>
  </si>
  <si>
    <t>XI-0305</t>
  </si>
  <si>
    <t>XA-0305</t>
  </si>
  <si>
    <t>HS-0305A</t>
  </si>
  <si>
    <t>HS-0305B</t>
  </si>
  <si>
    <t>VSD-0305</t>
  </si>
  <si>
    <t>VSDFBK-0305</t>
  </si>
  <si>
    <t>E-100-(M-0306)</t>
  </si>
  <si>
    <t>HSC-0306</t>
  </si>
  <si>
    <t>HSO-0306</t>
  </si>
  <si>
    <t>XI-0306</t>
  </si>
  <si>
    <t>XA-0306</t>
  </si>
  <si>
    <t>HS-0306A</t>
  </si>
  <si>
    <t>HS-0306B</t>
  </si>
  <si>
    <t>VSD-0306</t>
  </si>
  <si>
    <t>VSDFBK-0306</t>
  </si>
  <si>
    <t>VAH-0301</t>
  </si>
  <si>
    <t>I/O Quantity: 1</t>
  </si>
  <si>
    <t>E-300-(M-0403)</t>
  </si>
  <si>
    <t>HSC-0403</t>
  </si>
  <si>
    <t>HSO-0403</t>
  </si>
  <si>
    <t>XI-0403</t>
  </si>
  <si>
    <t>XA-0403</t>
  </si>
  <si>
    <t>HS-0403A</t>
  </si>
  <si>
    <t>HS-0403B</t>
  </si>
  <si>
    <t>E-300-(M-0404)</t>
  </si>
  <si>
    <t>HSC-0404</t>
  </si>
  <si>
    <t>HSO-0404</t>
  </si>
  <si>
    <t>XI-0404</t>
  </si>
  <si>
    <t>XA-0404</t>
  </si>
  <si>
    <t>HS-0404A</t>
  </si>
  <si>
    <t>HS-0404B</t>
  </si>
  <si>
    <t>VSD-0404</t>
  </si>
  <si>
    <t>VSDFBK-0404</t>
  </si>
  <si>
    <t>E-300-(M-0405)</t>
  </si>
  <si>
    <t>HSC-0405</t>
  </si>
  <si>
    <t>HSO-0405</t>
  </si>
  <si>
    <t>XI-0405</t>
  </si>
  <si>
    <t>XA-0405</t>
  </si>
  <si>
    <t>HS-0405A</t>
  </si>
  <si>
    <t>HS-0405B</t>
  </si>
  <si>
    <t>E-300-(M-0406)</t>
  </si>
  <si>
    <t>HSC-0406</t>
  </si>
  <si>
    <t>HSO-0406</t>
  </si>
  <si>
    <t>XI-0406</t>
  </si>
  <si>
    <t>XA-0406</t>
  </si>
  <si>
    <t>HS-0406A</t>
  </si>
  <si>
    <t>HS-0406B</t>
  </si>
  <si>
    <t>VSD-0406</t>
  </si>
  <si>
    <t>VSDFBK-0406</t>
  </si>
  <si>
    <t>VAH-0401</t>
  </si>
  <si>
    <t>VAH-0402</t>
  </si>
  <si>
    <t>E-400-(M-0407)</t>
  </si>
  <si>
    <t>HSC-0407</t>
  </si>
  <si>
    <t>HSO-0407</t>
  </si>
  <si>
    <t>XI-0407</t>
  </si>
  <si>
    <t>XA-0407</t>
  </si>
  <si>
    <t>HS-0407A</t>
  </si>
  <si>
    <t>HS-0407B</t>
  </si>
  <si>
    <t>E-400-(M-0408)</t>
  </si>
  <si>
    <t>HSC-0408</t>
  </si>
  <si>
    <t>HSO-0408</t>
  </si>
  <si>
    <t>XI-0408</t>
  </si>
  <si>
    <t>XA-0408</t>
  </si>
  <si>
    <t>HS-0408A</t>
  </si>
  <si>
    <t>HS-0408B</t>
  </si>
  <si>
    <t>VSD-0408</t>
  </si>
  <si>
    <t>VSDFBK-0408</t>
  </si>
  <si>
    <t>E-400-(M-0409)</t>
  </si>
  <si>
    <t>HSC-0409</t>
  </si>
  <si>
    <t>HSO-0409</t>
  </si>
  <si>
    <t>XI-0409</t>
  </si>
  <si>
    <t>XA-0409</t>
  </si>
  <si>
    <t>HS-0409A</t>
  </si>
  <si>
    <t>HS-0409B</t>
  </si>
  <si>
    <t>E-400-(M-0410)</t>
  </si>
  <si>
    <t>HSC-0410</t>
  </si>
  <si>
    <t>HSO-0410</t>
  </si>
  <si>
    <t>XI-0410</t>
  </si>
  <si>
    <t>XA-0410</t>
  </si>
  <si>
    <t>HS-0410A</t>
  </si>
  <si>
    <t>HS-0410B</t>
  </si>
  <si>
    <t>VSD-0410</t>
  </si>
  <si>
    <t>VSDFBK-0410</t>
  </si>
  <si>
    <t>VAH-0403</t>
  </si>
  <si>
    <t>VAH-0404</t>
  </si>
  <si>
    <t>CT-100-(M-0307)</t>
  </si>
  <si>
    <t>HSC-0307</t>
  </si>
  <si>
    <t>HSO-0307</t>
  </si>
  <si>
    <t>XI-0307</t>
  </si>
  <si>
    <t>XA-0307</t>
  </si>
  <si>
    <t>HS-0307A</t>
  </si>
  <si>
    <t>HS-0307B</t>
  </si>
  <si>
    <t>LSHL-0301</t>
  </si>
  <si>
    <t>P-200A-(M-0201A)</t>
  </si>
  <si>
    <t>I/O Quantity: 3</t>
  </si>
  <si>
    <t>HSC-0201A</t>
  </si>
  <si>
    <t>XI-0201A</t>
  </si>
  <si>
    <t>XA-0201A</t>
  </si>
  <si>
    <t>P-200B-(M-0201B)</t>
  </si>
  <si>
    <t>HSC-0201B</t>
  </si>
  <si>
    <t>XI-0201B</t>
  </si>
  <si>
    <t>XA-0201B</t>
  </si>
  <si>
    <t>P-100A-(M-0501A)</t>
  </si>
  <si>
    <t>HSC-0501A</t>
  </si>
  <si>
    <t>XI-0501A</t>
  </si>
  <si>
    <t>XA-0501A</t>
  </si>
  <si>
    <t>P-100B-(M-0501B)</t>
  </si>
  <si>
    <t>HSC-0501B</t>
  </si>
  <si>
    <t>XI-0501B</t>
  </si>
  <si>
    <t>XA-0501B</t>
  </si>
  <si>
    <t>P-300A-(M-0901A)</t>
  </si>
  <si>
    <t>HSC-0901A</t>
  </si>
  <si>
    <t>HSO-0901A</t>
  </si>
  <si>
    <t>XI-0901A</t>
  </si>
  <si>
    <t>XA-0901A</t>
  </si>
  <si>
    <t>HS-0901AA</t>
  </si>
  <si>
    <t>HS-0901AB</t>
  </si>
  <si>
    <t>P-300B-(M-0901B)</t>
  </si>
  <si>
    <t>HSC-0901B</t>
  </si>
  <si>
    <t>HSO-0901B</t>
  </si>
  <si>
    <t>XI-0901B</t>
  </si>
  <si>
    <t>XA-0901B</t>
  </si>
  <si>
    <t>HS-0901BA</t>
  </si>
  <si>
    <t>HS-0901BB</t>
  </si>
  <si>
    <t>P-301A-(M-0902A)</t>
  </si>
  <si>
    <t>HSC-0902A</t>
  </si>
  <si>
    <t>HSO-0902A</t>
  </si>
  <si>
    <t>XI-0902A</t>
  </si>
  <si>
    <t>XA-0902A</t>
  </si>
  <si>
    <t>HS-0902AA</t>
  </si>
  <si>
    <t>HS-0902AB</t>
  </si>
  <si>
    <t>P-301B-(M-0902B)</t>
  </si>
  <si>
    <t>HSC-0902B</t>
  </si>
  <si>
    <t>HSO-0902B</t>
  </si>
  <si>
    <t>XI-0902B</t>
  </si>
  <si>
    <t>XA-0902B</t>
  </si>
  <si>
    <t>HS-0902BA</t>
  </si>
  <si>
    <t>HS-0902BB</t>
  </si>
  <si>
    <t>P-403-(M-1001)</t>
  </si>
  <si>
    <t>HSC-1001</t>
  </si>
  <si>
    <t>HSO-1001</t>
  </si>
  <si>
    <t>XI-1001</t>
  </si>
  <si>
    <t>XA-1001</t>
  </si>
  <si>
    <t>HS-1001A</t>
  </si>
  <si>
    <t>HS-1001B</t>
  </si>
  <si>
    <t>P-404-(M-1101)</t>
  </si>
  <si>
    <t>HSC-1101</t>
  </si>
  <si>
    <t>HSO-1101</t>
  </si>
  <si>
    <t>XI-1101</t>
  </si>
  <si>
    <t>XA-1101</t>
  </si>
  <si>
    <t>HS-1101A</t>
  </si>
  <si>
    <t>HS-1101B</t>
  </si>
  <si>
    <t>P-800-(M-801)</t>
  </si>
  <si>
    <t>HSC-0801</t>
  </si>
  <si>
    <t>XI-0801</t>
  </si>
  <si>
    <t>XA-0801</t>
  </si>
  <si>
    <t>HS-0801A</t>
  </si>
  <si>
    <t>HS-0801B</t>
  </si>
  <si>
    <t>FC</t>
  </si>
  <si>
    <t>SKID - 0301A/B</t>
  </si>
  <si>
    <t>TIT-0302A</t>
  </si>
  <si>
    <t>TIT-0302B</t>
  </si>
  <si>
    <t>PIT-0303A</t>
  </si>
  <si>
    <t>PIT-0303B</t>
  </si>
  <si>
    <t>FIT-0301A</t>
  </si>
  <si>
    <t>FIT-0301B</t>
  </si>
  <si>
    <t>TIT-0303</t>
  </si>
  <si>
    <t>PIT-0303</t>
  </si>
  <si>
    <t>FIT-0303</t>
  </si>
  <si>
    <t>SKID - 0406</t>
  </si>
  <si>
    <t>TIT-0452A</t>
  </si>
  <si>
    <t>TIT-0452B</t>
  </si>
  <si>
    <t>PIT-0452A</t>
  </si>
  <si>
    <t>PIT-0452B</t>
  </si>
  <si>
    <t>FIT-0452A</t>
  </si>
  <si>
    <t>FIT-0452B</t>
  </si>
  <si>
    <t>GC-0401</t>
  </si>
  <si>
    <t>TIT-0601</t>
  </si>
  <si>
    <t>TIT-0607</t>
  </si>
  <si>
    <t>PIT-0601</t>
  </si>
  <si>
    <t>PIT-0607</t>
  </si>
  <si>
    <t>FE/FIT-0601</t>
  </si>
  <si>
    <t>FE/FIT-0607</t>
  </si>
  <si>
    <t>FGS-01 (PROCESS AREA)</t>
  </si>
  <si>
    <t>FD</t>
  </si>
  <si>
    <t>I/O Quantity: 4</t>
  </si>
  <si>
    <t>FD-0401</t>
  </si>
  <si>
    <t>FD-0402</t>
  </si>
  <si>
    <t>FD-0403</t>
  </si>
  <si>
    <t>FD-0404</t>
  </si>
  <si>
    <t>GD</t>
  </si>
  <si>
    <t>GD-0401</t>
  </si>
  <si>
    <t>GD-0402</t>
  </si>
  <si>
    <t>GD-0403</t>
  </si>
  <si>
    <t>GD-0404</t>
  </si>
  <si>
    <t>MAC</t>
  </si>
  <si>
    <t>I/O Quantity: 2</t>
  </si>
  <si>
    <t>MAC-0401</t>
  </si>
  <si>
    <t>MAC-0402</t>
  </si>
  <si>
    <t>BL</t>
  </si>
  <si>
    <t>BL0401-YELLOW</t>
  </si>
  <si>
    <t>BL0401-RED</t>
  </si>
  <si>
    <t>FGS-02 (TANK AREA)</t>
  </si>
  <si>
    <t>FD-0501</t>
  </si>
  <si>
    <t>FD-0502</t>
  </si>
  <si>
    <t>FD-0503</t>
  </si>
  <si>
    <t>GD-0501</t>
  </si>
  <si>
    <t>GD-0502</t>
  </si>
  <si>
    <t>GD-0503</t>
  </si>
  <si>
    <t>GD-0504</t>
  </si>
  <si>
    <t>MAC-0501</t>
  </si>
  <si>
    <t>MAC-0502</t>
  </si>
  <si>
    <t>BL0501-YELLOW</t>
  </si>
  <si>
    <t>BL0501-RED</t>
  </si>
  <si>
    <t>DELUGE</t>
  </si>
  <si>
    <t>XY-1011</t>
  </si>
  <si>
    <t>XY-1012</t>
  </si>
  <si>
    <t>XY-1013</t>
  </si>
  <si>
    <t>XY-1014</t>
  </si>
  <si>
    <t>FOAM</t>
  </si>
  <si>
    <t>XY-1015</t>
  </si>
  <si>
    <t>XY-1016</t>
  </si>
  <si>
    <t>XY-1017</t>
  </si>
  <si>
    <t>ZSC-1015</t>
  </si>
  <si>
    <t>ZSO-1015</t>
  </si>
  <si>
    <t>ZSC-1016</t>
  </si>
  <si>
    <t>ZSO-1016</t>
  </si>
  <si>
    <t>ZSC-1017</t>
  </si>
  <si>
    <t>ZSO-1017</t>
  </si>
  <si>
    <t>FGS-03 (LOADING AREA)</t>
  </si>
  <si>
    <t>FD-0504</t>
  </si>
  <si>
    <t>FD-0505</t>
  </si>
  <si>
    <t>MAC-0503</t>
  </si>
  <si>
    <t>BL0502-RED</t>
  </si>
  <si>
    <t>FGS-04 (GENERATOR BUILDING)</t>
  </si>
  <si>
    <t>FD-1401</t>
  </si>
  <si>
    <t>GD-1401</t>
  </si>
  <si>
    <t>GD-1402</t>
  </si>
  <si>
    <t>MAC-1401</t>
  </si>
  <si>
    <t>BL1401-RED</t>
  </si>
  <si>
    <t>BL1401-YELLOW</t>
  </si>
  <si>
    <t>ESD (HARDWARED CABLE CONNECTION)</t>
  </si>
  <si>
    <t>WCP</t>
  </si>
  <si>
    <t>ESD1-WCP</t>
  </si>
  <si>
    <t>ESD2-WCP</t>
  </si>
  <si>
    <t>WELL # 2</t>
  </si>
  <si>
    <t>SDY-0202B</t>
  </si>
  <si>
    <t>ZSC-0202B</t>
  </si>
  <si>
    <t>ZSO-0202B</t>
  </si>
  <si>
    <t>S-0301</t>
  </si>
  <si>
    <t>SDY-0201A</t>
  </si>
  <si>
    <t>S-0406</t>
  </si>
  <si>
    <t>SDY-0426</t>
  </si>
  <si>
    <t>BDY-0427</t>
  </si>
  <si>
    <t>ESD-0001</t>
  </si>
  <si>
    <t>ESD-0002</t>
  </si>
  <si>
    <t>Fire</t>
  </si>
  <si>
    <t>PIT-1001</t>
  </si>
  <si>
    <t>LILIT-1001</t>
  </si>
  <si>
    <t>LIT-1002</t>
  </si>
  <si>
    <t>LV-1001</t>
  </si>
  <si>
    <t xml:space="preserve">Serial Cable </t>
  </si>
  <si>
    <t>For H-100</t>
  </si>
  <si>
    <t>For H-200</t>
  </si>
  <si>
    <t>For GC</t>
  </si>
  <si>
    <t>XV-0421</t>
  </si>
  <si>
    <t>XV-0422</t>
  </si>
  <si>
    <t>XV-0423</t>
  </si>
  <si>
    <t>XV-0424</t>
  </si>
  <si>
    <t>XV-0425</t>
  </si>
  <si>
    <t>XV-0426</t>
  </si>
  <si>
    <t>FV-0501</t>
  </si>
  <si>
    <t>FV-0502</t>
  </si>
  <si>
    <t>XV-0403</t>
  </si>
  <si>
    <t>XV-0404</t>
  </si>
  <si>
    <t>XV-0405</t>
  </si>
  <si>
    <t>XV-0406</t>
  </si>
  <si>
    <t>XV-0407</t>
  </si>
  <si>
    <t>XV-0408</t>
  </si>
  <si>
    <t>FV-0430</t>
  </si>
  <si>
    <t>XV-0410</t>
  </si>
  <si>
    <t>XV-0411</t>
  </si>
  <si>
    <t>XV-0412</t>
  </si>
  <si>
    <t>XV-0413</t>
  </si>
  <si>
    <t>XV-0414</t>
  </si>
  <si>
    <t>XV-0415</t>
  </si>
  <si>
    <t>XV-0416</t>
  </si>
  <si>
    <t>XV-0417</t>
  </si>
  <si>
    <t>XV-0418</t>
  </si>
  <si>
    <t>XV-0419</t>
  </si>
  <si>
    <t>XV-0420</t>
  </si>
  <si>
    <t>FV-0452</t>
  </si>
  <si>
    <t>LV-0601</t>
  </si>
  <si>
    <t>LV-0602</t>
  </si>
  <si>
    <t>LV-0411</t>
  </si>
  <si>
    <t>LV-0413</t>
  </si>
  <si>
    <t>LV-0414</t>
  </si>
  <si>
    <t>LV-0320</t>
  </si>
  <si>
    <t>LV-0322</t>
  </si>
  <si>
    <t>LV-0323</t>
  </si>
  <si>
    <t>PV-0303A</t>
  </si>
  <si>
    <t>PV-0303B</t>
  </si>
  <si>
    <t>LV-0401</t>
  </si>
  <si>
    <t>LV-0402</t>
  </si>
  <si>
    <t>FV-0401</t>
  </si>
  <si>
    <t>LV-0305</t>
  </si>
  <si>
    <t>LV-0306</t>
  </si>
  <si>
    <t>PV-0301A</t>
  </si>
  <si>
    <t>PV-0301B</t>
  </si>
  <si>
    <t>TV-0301</t>
  </si>
  <si>
    <t>TV-0401</t>
  </si>
  <si>
    <t xml:space="preserve">DELUGE VALVE SHED LIGHT </t>
  </si>
  <si>
    <t>DELUGE VALVE SHED LIGHT</t>
  </si>
  <si>
    <t>0.036 KW</t>
  </si>
  <si>
    <t>1.2 KW</t>
  </si>
  <si>
    <t>0.7 KW</t>
  </si>
  <si>
    <t>0.5 KW</t>
  </si>
  <si>
    <t>0.45 KW</t>
  </si>
  <si>
    <t>0.4 KW</t>
  </si>
  <si>
    <t>0.05 KW</t>
  </si>
  <si>
    <t>60 MMSCFD SILICA GEL DEHYDRATION TYPE GAS PROCESS PLANT</t>
  </si>
  <si>
    <t>60 MMSCFD SILICA GEL DEHYDRATION TYPE  GAS PROCESS PLANT</t>
  </si>
  <si>
    <t>MASTER BOQ 60 MMSCFD SILICAGEL DEHYDRATION TYPE GAS PROCESS PLANTT
BAPEX</t>
  </si>
  <si>
    <t>4C X 95mm2</t>
  </si>
  <si>
    <t xml:space="preserve">Dhaka </t>
  </si>
  <si>
    <t>HVAC Distibution Box</t>
  </si>
  <si>
    <t xml:space="preserve">GI Pipe ,Size 2'' For F &amp; G System </t>
  </si>
  <si>
    <t>4C X 95 mm2</t>
  </si>
  <si>
    <t>1C X 150 mm2</t>
  </si>
  <si>
    <t>MCC PANEL CONNECTION</t>
  </si>
  <si>
    <t>MCC 1</t>
  </si>
  <si>
    <t>MCC 2</t>
  </si>
  <si>
    <t>4C X 95 (RM)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</si>
</sst>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General_)"/>
    <numFmt numFmtId="165" formatCode="mm/dd/yyyy"/>
    <numFmt numFmtId="166" formatCode="[$-409]dd\-mmm\-yy;@"/>
  </numFmts>
  <fonts count="2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0"/>
      <color theme="0"/>
      <name val="Arial"/>
      <family val="2"/>
    </font>
    <font>
      <b/>
      <sz val="20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i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16"/>
      <name val="Arial"/>
      <family val="2"/>
    </font>
    <font>
      <sz val="10"/>
      <color rgb="FF00B0F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b/>
      <sz val="10"/>
      <color rgb="FF00B0F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7FC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2" fontId="2" fillId="0" borderId="0">
      <alignment vertical="center"/>
    </xf>
    <xf numFmtId="2" fontId="3" fillId="0" borderId="0"/>
    <xf numFmtId="164" fontId="4" fillId="0" borderId="1" applyNumberFormat="0" applyBorder="0">
      <alignment horizontal="right"/>
    </xf>
    <xf numFmtId="0" fontId="3" fillId="0" borderId="0"/>
    <xf numFmtId="0" fontId="2" fillId="0" borderId="0"/>
    <xf numFmtId="0" fontId="3" fillId="0" borderId="0"/>
    <xf numFmtId="5" fontId="14" fillId="0" borderId="0"/>
    <xf numFmtId="0" fontId="1" fillId="0" borderId="0"/>
    <xf numFmtId="2" fontId="1" fillId="0" borderId="0"/>
    <xf numFmtId="0" fontId="1" fillId="0" borderId="0"/>
    <xf numFmtId="0" fontId="1" fillId="0" borderId="0"/>
    <xf numFmtId="0" fontId="1" fillId="0" borderId="0"/>
  </cellStyleXfs>
  <cellXfs count="917">
    <xf numFmtId="0" fontId="0" fillId="0" borderId="0" xfId="0"/>
    <xf numFmtId="0" fontId="3" fillId="0" borderId="0" xfId="4" applyFont="1"/>
    <xf numFmtId="0" fontId="3" fillId="0" borderId="0" xfId="4" applyFont="1" applyBorder="1"/>
    <xf numFmtId="0" fontId="7" fillId="0" borderId="0" xfId="4" quotePrefix="1" applyFont="1" applyBorder="1" applyAlignment="1">
      <alignment horizontal="right"/>
    </xf>
    <xf numFmtId="0" fontId="3" fillId="0" borderId="0" xfId="4" applyFont="1" applyBorder="1" applyAlignment="1"/>
    <xf numFmtId="0" fontId="2" fillId="0" borderId="0" xfId="5"/>
    <xf numFmtId="0" fontId="3" fillId="0" borderId="10" xfId="4" applyFont="1" applyBorder="1"/>
    <xf numFmtId="0" fontId="3" fillId="0" borderId="0" xfId="4" applyFont="1" applyBorder="1" applyAlignment="1">
      <alignment horizontal="left" indent="1"/>
    </xf>
    <xf numFmtId="0" fontId="3" fillId="0" borderId="0" xfId="4" quotePrefix="1" applyFont="1" applyBorder="1"/>
    <xf numFmtId="0" fontId="3" fillId="0" borderId="8" xfId="4" applyFont="1" applyBorder="1"/>
    <xf numFmtId="0" fontId="9" fillId="3" borderId="10" xfId="4" applyFont="1" applyFill="1" applyBorder="1" applyAlignment="1">
      <alignment horizontal="left" vertical="center" indent="2"/>
    </xf>
    <xf numFmtId="0" fontId="9" fillId="3" borderId="0" xfId="4" applyFont="1" applyFill="1" applyBorder="1" applyAlignment="1">
      <alignment horizontal="left" vertical="center"/>
    </xf>
    <xf numFmtId="0" fontId="9" fillId="3" borderId="0" xfId="4" quotePrefix="1" applyFont="1" applyFill="1" applyBorder="1" applyAlignment="1">
      <alignment vertical="center"/>
    </xf>
    <xf numFmtId="0" fontId="9" fillId="3" borderId="0" xfId="4" applyFont="1" applyFill="1" applyBorder="1" applyAlignment="1">
      <alignment vertical="center"/>
    </xf>
    <xf numFmtId="0" fontId="9" fillId="3" borderId="0" xfId="4" applyFont="1" applyFill="1" applyBorder="1" applyAlignment="1">
      <alignment horizontal="left" vertical="center" indent="2"/>
    </xf>
    <xf numFmtId="0" fontId="9" fillId="3" borderId="8" xfId="4" applyFont="1" applyFill="1" applyBorder="1" applyAlignment="1">
      <alignment vertical="center"/>
    </xf>
    <xf numFmtId="0" fontId="9" fillId="3" borderId="30" xfId="4" applyFont="1" applyFill="1" applyBorder="1" applyAlignment="1">
      <alignment horizontal="left" vertical="center" indent="2"/>
    </xf>
    <xf numFmtId="0" fontId="9" fillId="3" borderId="15" xfId="4" applyFont="1" applyFill="1" applyBorder="1" applyAlignment="1">
      <alignment horizontal="left" vertical="center"/>
    </xf>
    <xf numFmtId="0" fontId="9" fillId="3" borderId="15" xfId="4" applyFont="1" applyFill="1" applyBorder="1" applyAlignment="1">
      <alignment vertical="center"/>
    </xf>
    <xf numFmtId="0" fontId="9" fillId="3" borderId="15" xfId="4" applyFont="1" applyFill="1" applyBorder="1" applyAlignment="1">
      <alignment horizontal="left" vertical="center" indent="2"/>
    </xf>
    <xf numFmtId="0" fontId="9" fillId="3" borderId="17" xfId="4" applyFont="1" applyFill="1" applyBorder="1" applyAlignment="1">
      <alignment vertical="center"/>
    </xf>
    <xf numFmtId="0" fontId="3" fillId="0" borderId="0" xfId="6" applyFont="1" applyBorder="1"/>
    <xf numFmtId="0" fontId="7" fillId="0" borderId="0" xfId="6" applyFont="1" applyBorder="1"/>
    <xf numFmtId="0" fontId="5" fillId="0" borderId="2" xfId="6" applyFont="1" applyBorder="1"/>
    <xf numFmtId="0" fontId="5" fillId="0" borderId="3" xfId="6" applyFont="1" applyBorder="1"/>
    <xf numFmtId="0" fontId="6" fillId="0" borderId="3" xfId="6" applyFont="1" applyBorder="1"/>
    <xf numFmtId="0" fontId="5" fillId="0" borderId="6" xfId="6" applyFont="1" applyBorder="1"/>
    <xf numFmtId="0" fontId="5" fillId="0" borderId="7" xfId="6" applyFont="1" applyBorder="1"/>
    <xf numFmtId="0" fontId="5" fillId="0" borderId="0" xfId="6" applyFont="1" applyBorder="1"/>
    <xf numFmtId="0" fontId="6" fillId="0" borderId="0" xfId="6" applyFont="1" applyBorder="1"/>
    <xf numFmtId="0" fontId="8" fillId="0" borderId="31" xfId="6" applyFont="1" applyBorder="1" applyAlignment="1">
      <alignment vertical="center"/>
    </xf>
    <xf numFmtId="0" fontId="8" fillId="0" borderId="8" xfId="6" applyFont="1" applyBorder="1" applyAlignment="1">
      <alignment horizontal="right" vertical="top" indent="3"/>
    </xf>
    <xf numFmtId="0" fontId="5" fillId="0" borderId="8" xfId="6" applyFont="1" applyBorder="1"/>
    <xf numFmtId="0" fontId="11" fillId="0" borderId="0" xfId="6" quotePrefix="1" applyFont="1" applyBorder="1" applyAlignment="1">
      <alignment horizontal="left"/>
    </xf>
    <xf numFmtId="0" fontId="11" fillId="0" borderId="0" xfId="6" applyFont="1"/>
    <xf numFmtId="0" fontId="12" fillId="0" borderId="0" xfId="6" applyFont="1" applyBorder="1" applyAlignment="1">
      <alignment horizontal="right"/>
    </xf>
    <xf numFmtId="0" fontId="11" fillId="0" borderId="0" xfId="6" applyFont="1" applyBorder="1"/>
    <xf numFmtId="0" fontId="11" fillId="0" borderId="0" xfId="6" applyFont="1" applyBorder="1" applyAlignment="1">
      <alignment horizontal="right"/>
    </xf>
    <xf numFmtId="0" fontId="12" fillId="0" borderId="0" xfId="6" applyFont="1" applyBorder="1" applyAlignment="1">
      <alignment horizontal="left"/>
    </xf>
    <xf numFmtId="0" fontId="11" fillId="0" borderId="0" xfId="6" applyFont="1" applyBorder="1" applyAlignment="1">
      <alignment horizontal="left"/>
    </xf>
    <xf numFmtId="0" fontId="12" fillId="0" borderId="0" xfId="6" quotePrefix="1" applyFont="1" applyBorder="1" applyAlignment="1">
      <alignment horizontal="left"/>
    </xf>
    <xf numFmtId="0" fontId="12" fillId="0" borderId="0" xfId="6" applyFont="1" applyBorder="1"/>
    <xf numFmtId="0" fontId="5" fillId="0" borderId="0" xfId="6" quotePrefix="1" applyFont="1" applyBorder="1" applyAlignment="1">
      <alignment horizontal="left"/>
    </xf>
    <xf numFmtId="0" fontId="6" fillId="0" borderId="0" xfId="6" applyFont="1" applyBorder="1" applyAlignment="1">
      <alignment horizontal="center"/>
    </xf>
    <xf numFmtId="0" fontId="6" fillId="0" borderId="0" xfId="6" applyFont="1" applyBorder="1" applyAlignment="1">
      <alignment horizontal="left"/>
    </xf>
    <xf numFmtId="0" fontId="5" fillId="0" borderId="4" xfId="6" applyFont="1" applyBorder="1"/>
    <xf numFmtId="0" fontId="5" fillId="0" borderId="5" xfId="6" applyFont="1" applyBorder="1"/>
    <xf numFmtId="0" fontId="5" fillId="0" borderId="9" xfId="6" applyFont="1" applyBorder="1"/>
    <xf numFmtId="0" fontId="3" fillId="0" borderId="0" xfId="6" applyFont="1"/>
    <xf numFmtId="0" fontId="3" fillId="0" borderId="7" xfId="6" applyFont="1" applyBorder="1" applyAlignment="1">
      <alignment vertical="center"/>
    </xf>
    <xf numFmtId="165" fontId="3" fillId="0" borderId="34" xfId="6" applyNumberFormat="1" applyFont="1" applyBorder="1" applyAlignment="1">
      <alignment horizontal="centerContinuous" vertical="center"/>
    </xf>
    <xf numFmtId="165" fontId="3" fillId="0" borderId="35" xfId="6" applyNumberFormat="1" applyFont="1" applyBorder="1" applyAlignment="1">
      <alignment horizontal="centerContinuous" vertical="center"/>
    </xf>
    <xf numFmtId="0" fontId="3" fillId="0" borderId="28" xfId="6" applyFont="1" applyBorder="1" applyAlignment="1">
      <alignment horizontal="center" vertical="center"/>
    </xf>
    <xf numFmtId="0" fontId="3" fillId="0" borderId="28" xfId="6" applyFont="1" applyBorder="1" applyAlignment="1">
      <alignment vertical="center"/>
    </xf>
    <xf numFmtId="0" fontId="3" fillId="0" borderId="12" xfId="6" applyFont="1" applyBorder="1" applyAlignment="1">
      <alignment vertical="center"/>
    </xf>
    <xf numFmtId="0" fontId="3" fillId="0" borderId="13" xfId="6" applyFont="1" applyBorder="1" applyAlignment="1">
      <alignment horizontal="center" vertical="center"/>
    </xf>
    <xf numFmtId="0" fontId="3" fillId="0" borderId="23" xfId="6" applyFont="1" applyBorder="1" applyAlignment="1">
      <alignment vertical="center"/>
    </xf>
    <xf numFmtId="165" fontId="3" fillId="0" borderId="25" xfId="6" applyNumberFormat="1" applyFont="1" applyBorder="1" applyAlignment="1">
      <alignment horizontal="centerContinuous" vertical="center"/>
    </xf>
    <xf numFmtId="165" fontId="3" fillId="0" borderId="37" xfId="6" applyNumberFormat="1" applyFont="1" applyBorder="1" applyAlignment="1">
      <alignment horizontal="centerContinuous" vertical="center"/>
    </xf>
    <xf numFmtId="0" fontId="3" fillId="0" borderId="25" xfId="6" applyFont="1" applyBorder="1" applyAlignment="1">
      <alignment horizontal="center" vertical="center"/>
    </xf>
    <xf numFmtId="0" fontId="3" fillId="0" borderId="24" xfId="6" applyFont="1" applyBorder="1" applyAlignment="1">
      <alignment horizontal="center" vertical="center"/>
    </xf>
    <xf numFmtId="0" fontId="3" fillId="0" borderId="37" xfId="6" applyFont="1" applyBorder="1" applyAlignment="1">
      <alignment horizontal="center" vertical="center"/>
    </xf>
    <xf numFmtId="0" fontId="3" fillId="0" borderId="23" xfId="6" quotePrefix="1" applyFont="1" applyBorder="1" applyAlignment="1">
      <alignment horizontal="center" vertical="center"/>
    </xf>
    <xf numFmtId="165" fontId="3" fillId="0" borderId="25" xfId="6" quotePrefix="1" applyNumberFormat="1" applyFont="1" applyBorder="1" applyAlignment="1">
      <alignment horizontal="centerContinuous" vertical="center"/>
    </xf>
    <xf numFmtId="165" fontId="3" fillId="0" borderId="37" xfId="6" quotePrefix="1" applyNumberFormat="1" applyFont="1" applyBorder="1" applyAlignment="1">
      <alignment horizontal="centerContinuous" vertical="center"/>
    </xf>
    <xf numFmtId="0" fontId="3" fillId="0" borderId="25" xfId="6" quotePrefix="1" applyFont="1" applyBorder="1" applyAlignment="1">
      <alignment horizontal="center" vertical="center"/>
    </xf>
    <xf numFmtId="0" fontId="13" fillId="0" borderId="23" xfId="6" applyFont="1" applyBorder="1" applyAlignment="1">
      <alignment horizontal="center" vertical="center"/>
    </xf>
    <xf numFmtId="15" fontId="15" fillId="2" borderId="25" xfId="7" applyNumberFormat="1" applyFont="1" applyFill="1" applyBorder="1" applyAlignment="1">
      <alignment horizontal="centerContinuous" vertical="center"/>
    </xf>
    <xf numFmtId="15" fontId="15" fillId="2" borderId="37" xfId="7" applyNumberFormat="1" applyFont="1" applyFill="1" applyBorder="1" applyAlignment="1">
      <alignment horizontal="centerContinuous" vertical="center"/>
    </xf>
    <xf numFmtId="0" fontId="13" fillId="0" borderId="25" xfId="6" applyFont="1" applyBorder="1" applyAlignment="1">
      <alignment horizontal="center" vertical="center"/>
    </xf>
    <xf numFmtId="0" fontId="13" fillId="0" borderId="25" xfId="6" applyFont="1" applyBorder="1" applyAlignment="1">
      <alignment horizontal="left" vertical="center"/>
    </xf>
    <xf numFmtId="0" fontId="13" fillId="0" borderId="24" xfId="6" applyFont="1" applyBorder="1" applyAlignment="1">
      <alignment horizontal="left" vertical="center"/>
    </xf>
    <xf numFmtId="0" fontId="13" fillId="0" borderId="37" xfId="6" applyFont="1" applyBorder="1" applyAlignment="1">
      <alignment horizontal="center" vertical="center"/>
    </xf>
    <xf numFmtId="15" fontId="15" fillId="2" borderId="1" xfId="7" applyNumberFormat="1" applyFont="1" applyFill="1" applyBorder="1" applyAlignment="1">
      <alignment horizontal="centerContinuous" vertical="center"/>
    </xf>
    <xf numFmtId="0" fontId="13" fillId="0" borderId="27" xfId="6" applyFont="1" applyBorder="1" applyAlignment="1">
      <alignment horizontal="center" vertical="center"/>
    </xf>
    <xf numFmtId="0" fontId="8" fillId="0" borderId="20" xfId="6" applyFont="1" applyBorder="1" applyAlignment="1">
      <alignment horizontal="center" vertical="center"/>
    </xf>
    <xf numFmtId="0" fontId="8" fillId="0" borderId="30" xfId="6" applyFont="1" applyBorder="1" applyAlignment="1">
      <alignment horizontal="centerContinuous" vertical="center"/>
    </xf>
    <xf numFmtId="0" fontId="8" fillId="0" borderId="15" xfId="6" applyFont="1" applyBorder="1" applyAlignment="1">
      <alignment horizontal="centerContinuous" vertical="center"/>
    </xf>
    <xf numFmtId="0" fontId="8" fillId="0" borderId="22" xfId="6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Border="1" applyAlignment="1">
      <alignment horizontal="center"/>
    </xf>
    <xf numFmtId="49" fontId="0" fillId="0" borderId="14" xfId="0" applyNumberFormat="1" applyBorder="1"/>
    <xf numFmtId="49" fontId="0" fillId="0" borderId="15" xfId="0" applyNumberFormat="1" applyBorder="1"/>
    <xf numFmtId="49" fontId="1" fillId="0" borderId="3" xfId="0" applyNumberFormat="1" applyFon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2" xfId="0" applyNumberFormat="1" applyBorder="1"/>
    <xf numFmtId="49" fontId="0" fillId="0" borderId="6" xfId="0" applyNumberFormat="1" applyBorder="1"/>
    <xf numFmtId="49" fontId="0" fillId="0" borderId="3" xfId="0" applyNumberFormat="1" applyBorder="1"/>
    <xf numFmtId="49" fontId="0" fillId="0" borderId="41" xfId="0" applyNumberFormat="1" applyBorder="1"/>
    <xf numFmtId="49" fontId="7" fillId="0" borderId="40" xfId="0" applyNumberFormat="1" applyFont="1" applyBorder="1"/>
    <xf numFmtId="49" fontId="1" fillId="0" borderId="0" xfId="0" applyNumberFormat="1" applyFont="1"/>
    <xf numFmtId="49" fontId="0" fillId="0" borderId="3" xfId="0" applyNumberFormat="1" applyBorder="1" applyAlignment="1">
      <alignment horizontal="center"/>
    </xf>
    <xf numFmtId="49" fontId="0" fillId="0" borderId="7" xfId="0" applyNumberFormat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13" fillId="0" borderId="42" xfId="0" applyNumberFormat="1" applyFont="1" applyBorder="1" applyAlignment="1">
      <alignment horizontal="center" vertical="center"/>
    </xf>
    <xf numFmtId="49" fontId="13" fillId="0" borderId="42" xfId="0" applyNumberFormat="1" applyFont="1" applyBorder="1" applyAlignment="1">
      <alignment horizontal="center"/>
    </xf>
    <xf numFmtId="49" fontId="0" fillId="0" borderId="45" xfId="0" applyNumberFormat="1" applyBorder="1"/>
    <xf numFmtId="166" fontId="15" fillId="2" borderId="29" xfId="7" applyNumberFormat="1" applyFont="1" applyFill="1" applyBorder="1" applyAlignment="1">
      <alignment horizontal="centerContinuous" vertical="center"/>
    </xf>
    <xf numFmtId="49" fontId="0" fillId="0" borderId="41" xfId="0" applyNumberFormat="1" applyBorder="1" applyAlignment="1">
      <alignment horizontal="center"/>
    </xf>
    <xf numFmtId="49" fontId="7" fillId="0" borderId="40" xfId="0" applyNumberFormat="1" applyFont="1" applyBorder="1" applyAlignment="1"/>
    <xf numFmtId="49" fontId="7" fillId="0" borderId="40" xfId="0" applyNumberFormat="1" applyFont="1" applyBorder="1" applyAlignment="1">
      <alignment horizontal="center"/>
    </xf>
    <xf numFmtId="0" fontId="12" fillId="0" borderId="0" xfId="6" applyNumberFormat="1" applyFont="1" applyBorder="1" applyAlignment="1">
      <alignment horizontal="left"/>
    </xf>
    <xf numFmtId="49" fontId="1" fillId="0" borderId="10" xfId="0" applyNumberFormat="1" applyFont="1" applyBorder="1"/>
    <xf numFmtId="0" fontId="1" fillId="0" borderId="0" xfId="0" applyNumberFormat="1" applyFont="1" applyBorder="1" applyAlignment="1">
      <alignment horizontal="left"/>
    </xf>
    <xf numFmtId="49" fontId="1" fillId="0" borderId="11" xfId="0" applyNumberFormat="1" applyFont="1" applyBorder="1" applyAlignment="1">
      <alignment horizontal="right"/>
    </xf>
    <xf numFmtId="49" fontId="1" fillId="0" borderId="18" xfId="0" applyNumberFormat="1" applyFont="1" applyBorder="1" applyAlignment="1">
      <alignment horizontal="right"/>
    </xf>
    <xf numFmtId="49" fontId="1" fillId="0" borderId="6" xfId="0" applyNumberFormat="1" applyFont="1" applyBorder="1"/>
    <xf numFmtId="49" fontId="0" fillId="0" borderId="18" xfId="0" applyNumberFormat="1" applyBorder="1"/>
    <xf numFmtId="49" fontId="0" fillId="0" borderId="10" xfId="0" applyNumberFormat="1" applyBorder="1"/>
    <xf numFmtId="49" fontId="0" fillId="0" borderId="10" xfId="0" applyNumberFormat="1" applyBorder="1" applyAlignment="1">
      <alignment horizontal="center"/>
    </xf>
    <xf numFmtId="49" fontId="0" fillId="0" borderId="49" xfId="0" applyNumberFormat="1" applyBorder="1" applyAlignment="1"/>
    <xf numFmtId="49" fontId="1" fillId="0" borderId="49" xfId="0" applyNumberFormat="1" applyFont="1" applyBorder="1" applyAlignment="1"/>
    <xf numFmtId="49" fontId="7" fillId="0" borderId="40" xfId="0" applyNumberFormat="1" applyFont="1" applyBorder="1" applyAlignment="1">
      <alignment horizontal="center" vertical="center"/>
    </xf>
    <xf numFmtId="49" fontId="0" fillId="0" borderId="54" xfId="0" applyNumberFormat="1" applyFill="1" applyBorder="1"/>
    <xf numFmtId="49" fontId="0" fillId="0" borderId="22" xfId="0" applyNumberFormat="1" applyBorder="1" applyAlignment="1"/>
    <xf numFmtId="49" fontId="0" fillId="0" borderId="54" xfId="0" applyNumberFormat="1" applyBorder="1" applyAlignment="1"/>
    <xf numFmtId="49" fontId="1" fillId="0" borderId="49" xfId="0" applyNumberFormat="1" applyFont="1" applyBorder="1" applyAlignment="1">
      <alignment horizontal="center" vertical="center"/>
    </xf>
    <xf numFmtId="49" fontId="1" fillId="0" borderId="29" xfId="0" applyNumberFormat="1" applyFont="1" applyBorder="1" applyAlignment="1"/>
    <xf numFmtId="49" fontId="1" fillId="0" borderId="49" xfId="0" applyNumberFormat="1" applyFont="1" applyBorder="1" applyAlignment="1">
      <alignment vertical="center"/>
    </xf>
    <xf numFmtId="49" fontId="0" fillId="0" borderId="52" xfId="0" applyNumberFormat="1" applyBorder="1" applyAlignment="1"/>
    <xf numFmtId="49" fontId="0" fillId="0" borderId="52" xfId="0" applyNumberFormat="1" applyBorder="1"/>
    <xf numFmtId="49" fontId="7" fillId="0" borderId="56" xfId="0" applyNumberFormat="1" applyFont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 vertical="center"/>
    </xf>
    <xf numFmtId="49" fontId="7" fillId="0" borderId="40" xfId="0" applyNumberFormat="1" applyFont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49" fontId="1" fillId="0" borderId="52" xfId="0" applyNumberFormat="1" applyFont="1" applyBorder="1" applyAlignment="1">
      <alignment vertical="center"/>
    </xf>
    <xf numFmtId="49" fontId="1" fillId="0" borderId="52" xfId="0" applyNumberFormat="1" applyFont="1" applyBorder="1" applyAlignment="1"/>
    <xf numFmtId="49" fontId="0" fillId="0" borderId="49" xfId="0" applyNumberFormat="1" applyBorder="1" applyAlignment="1">
      <alignment horizontal="center"/>
    </xf>
    <xf numFmtId="49" fontId="0" fillId="0" borderId="54" xfId="0" applyNumberFormat="1" applyBorder="1" applyAlignment="1">
      <alignment horizontal="center"/>
    </xf>
    <xf numFmtId="49" fontId="0" fillId="0" borderId="28" xfId="0" applyNumberFormat="1" applyBorder="1" applyAlignment="1"/>
    <xf numFmtId="49" fontId="0" fillId="0" borderId="53" xfId="0" applyNumberFormat="1" applyBorder="1" applyAlignment="1"/>
    <xf numFmtId="49" fontId="1" fillId="4" borderId="52" xfId="0" applyNumberFormat="1" applyFont="1" applyFill="1" applyBorder="1" applyAlignment="1"/>
    <xf numFmtId="49" fontId="1" fillId="4" borderId="49" xfId="0" applyNumberFormat="1" applyFont="1" applyFill="1" applyBorder="1" applyAlignment="1"/>
    <xf numFmtId="49" fontId="1" fillId="4" borderId="49" xfId="0" applyNumberFormat="1" applyFont="1" applyFill="1" applyBorder="1" applyAlignment="1">
      <alignment horizontal="center"/>
    </xf>
    <xf numFmtId="49" fontId="1" fillId="4" borderId="52" xfId="0" applyNumberFormat="1" applyFont="1" applyFill="1" applyBorder="1" applyAlignment="1">
      <alignment vertical="center"/>
    </xf>
    <xf numFmtId="49" fontId="0" fillId="4" borderId="53" xfId="0" applyNumberFormat="1" applyFill="1" applyBorder="1" applyAlignment="1"/>
    <xf numFmtId="49" fontId="0" fillId="4" borderId="49" xfId="0" applyNumberFormat="1" applyFill="1" applyBorder="1" applyAlignment="1">
      <alignment horizontal="center" vertical="center"/>
    </xf>
    <xf numFmtId="49" fontId="1" fillId="6" borderId="49" xfId="0" applyNumberFormat="1" applyFont="1" applyFill="1" applyBorder="1" applyAlignment="1"/>
    <xf numFmtId="49" fontId="1" fillId="6" borderId="52" xfId="0" applyNumberFormat="1" applyFont="1" applyFill="1" applyBorder="1" applyAlignment="1">
      <alignment vertical="center"/>
    </xf>
    <xf numFmtId="49" fontId="1" fillId="0" borderId="45" xfId="0" applyNumberFormat="1" applyFont="1" applyBorder="1" applyAlignment="1"/>
    <xf numFmtId="49" fontId="1" fillId="0" borderId="53" xfId="0" applyNumberFormat="1" applyFont="1" applyBorder="1" applyAlignment="1"/>
    <xf numFmtId="49" fontId="0" fillId="0" borderId="53" xfId="0" applyNumberFormat="1" applyBorder="1" applyAlignment="1">
      <alignment horizontal="left"/>
    </xf>
    <xf numFmtId="49" fontId="1" fillId="7" borderId="52" xfId="0" applyNumberFormat="1" applyFont="1" applyFill="1" applyBorder="1" applyAlignment="1"/>
    <xf numFmtId="49" fontId="1" fillId="7" borderId="49" xfId="0" applyNumberFormat="1" applyFont="1" applyFill="1" applyBorder="1" applyAlignment="1"/>
    <xf numFmtId="49" fontId="0" fillId="7" borderId="29" xfId="0" applyNumberFormat="1" applyFill="1" applyBorder="1" applyAlignment="1"/>
    <xf numFmtId="49" fontId="0" fillId="7" borderId="50" xfId="0" applyNumberFormat="1" applyFill="1" applyBorder="1" applyAlignment="1"/>
    <xf numFmtId="49" fontId="1" fillId="7" borderId="52" xfId="0" applyNumberFormat="1" applyFont="1" applyFill="1" applyBorder="1" applyAlignment="1">
      <alignment vertical="center"/>
    </xf>
    <xf numFmtId="49" fontId="1" fillId="7" borderId="49" xfId="0" applyNumberFormat="1" applyFont="1" applyFill="1" applyBorder="1" applyAlignment="1">
      <alignment vertical="center"/>
    </xf>
    <xf numFmtId="49" fontId="1" fillId="7" borderId="49" xfId="0" applyNumberFormat="1" applyFont="1" applyFill="1" applyBorder="1" applyAlignment="1">
      <alignment wrapText="1"/>
    </xf>
    <xf numFmtId="49" fontId="0" fillId="0" borderId="53" xfId="0" applyNumberFormat="1" applyBorder="1" applyAlignment="1">
      <alignment horizontal="center"/>
    </xf>
    <xf numFmtId="0" fontId="1" fillId="4" borderId="49" xfId="0" applyFont="1" applyFill="1" applyBorder="1" applyAlignment="1">
      <alignment vertical="center"/>
    </xf>
    <xf numFmtId="49" fontId="18" fillId="4" borderId="49" xfId="0" applyNumberFormat="1" applyFont="1" applyFill="1" applyBorder="1" applyAlignment="1"/>
    <xf numFmtId="49" fontId="1" fillId="0" borderId="28" xfId="0" applyNumberFormat="1" applyFont="1" applyBorder="1" applyAlignment="1"/>
    <xf numFmtId="49" fontId="7" fillId="0" borderId="58" xfId="0" applyNumberFormat="1" applyFont="1" applyBorder="1" applyAlignment="1">
      <alignment horizontal="center" vertical="center"/>
    </xf>
    <xf numFmtId="49" fontId="0" fillId="0" borderId="7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49" fontId="1" fillId="0" borderId="45" xfId="0" applyNumberFormat="1" applyFont="1" applyBorder="1" applyAlignment="1">
      <alignment horizontal="center" vertical="center"/>
    </xf>
    <xf numFmtId="0" fontId="2" fillId="4" borderId="50" xfId="0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/>
    <xf numFmtId="49" fontId="13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/>
    <xf numFmtId="0" fontId="2" fillId="4" borderId="49" xfId="0" applyFont="1" applyFill="1" applyBorder="1" applyAlignment="1">
      <alignment horizontal="center" vertical="center"/>
    </xf>
    <xf numFmtId="0" fontId="1" fillId="4" borderId="49" xfId="0" applyNumberFormat="1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 wrapText="1"/>
    </xf>
    <xf numFmtId="0" fontId="1" fillId="4" borderId="49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49" fontId="0" fillId="0" borderId="7" xfId="0" applyNumberFormat="1" applyBorder="1"/>
    <xf numFmtId="49" fontId="0" fillId="0" borderId="0" xfId="0" applyNumberFormat="1" applyBorder="1"/>
    <xf numFmtId="49" fontId="0" fillId="0" borderId="52" xfId="0" applyNumberFormat="1" applyBorder="1" applyAlignment="1">
      <alignment horizontal="center"/>
    </xf>
    <xf numFmtId="49" fontId="1" fillId="0" borderId="0" xfId="0" applyNumberFormat="1" applyFont="1" applyBorder="1"/>
    <xf numFmtId="49" fontId="1" fillId="0" borderId="45" xfId="0" applyNumberFormat="1" applyFont="1" applyBorder="1" applyAlignment="1">
      <alignment horizontal="center" vertical="center"/>
    </xf>
    <xf numFmtId="49" fontId="0" fillId="0" borderId="22" xfId="0" applyNumberFormat="1" applyBorder="1" applyAlignment="1"/>
    <xf numFmtId="49" fontId="0" fillId="0" borderId="8" xfId="0" applyNumberFormat="1" applyBorder="1"/>
    <xf numFmtId="49" fontId="0" fillId="0" borderId="0" xfId="0" applyNumberFormat="1" applyBorder="1"/>
    <xf numFmtId="49" fontId="1" fillId="0" borderId="0" xfId="0" applyNumberFormat="1" applyFont="1" applyBorder="1"/>
    <xf numFmtId="49" fontId="18" fillId="0" borderId="49" xfId="0" applyNumberFormat="1" applyFont="1" applyFill="1" applyBorder="1" applyAlignment="1"/>
    <xf numFmtId="49" fontId="1" fillId="0" borderId="53" xfId="0" applyNumberFormat="1" applyFont="1" applyFill="1" applyBorder="1" applyAlignment="1"/>
    <xf numFmtId="49" fontId="1" fillId="0" borderId="49" xfId="0" applyNumberFormat="1" applyFont="1" applyBorder="1" applyAlignment="1">
      <alignment horizontal="center"/>
    </xf>
    <xf numFmtId="0" fontId="5" fillId="0" borderId="53" xfId="0" applyNumberFormat="1" applyFont="1" applyBorder="1" applyAlignment="1">
      <alignment horizontal="center"/>
    </xf>
    <xf numFmtId="49" fontId="0" fillId="0" borderId="13" xfId="0" applyNumberFormat="1" applyBorder="1" applyAlignment="1"/>
    <xf numFmtId="49" fontId="20" fillId="0" borderId="29" xfId="0" applyNumberFormat="1" applyFont="1" applyBorder="1" applyAlignment="1"/>
    <xf numFmtId="49" fontId="1" fillId="4" borderId="49" xfId="0" applyNumberFormat="1" applyFont="1" applyFill="1" applyBorder="1" applyAlignment="1">
      <alignment horizontal="center" vertical="center"/>
    </xf>
    <xf numFmtId="49" fontId="1" fillId="0" borderId="28" xfId="0" applyNumberFormat="1" applyFont="1" applyBorder="1" applyAlignment="1">
      <alignment horizontal="left"/>
    </xf>
    <xf numFmtId="49" fontId="1" fillId="9" borderId="52" xfId="0" applyNumberFormat="1" applyFont="1" applyFill="1" applyBorder="1" applyAlignment="1">
      <alignment vertical="center"/>
    </xf>
    <xf numFmtId="49" fontId="20" fillId="9" borderId="52" xfId="0" applyNumberFormat="1" applyFont="1" applyFill="1" applyBorder="1" applyAlignment="1"/>
    <xf numFmtId="49" fontId="20" fillId="9" borderId="29" xfId="0" applyNumberFormat="1" applyFont="1" applyFill="1" applyBorder="1" applyAlignment="1"/>
    <xf numFmtId="0" fontId="1" fillId="9" borderId="52" xfId="0" applyNumberFormat="1" applyFont="1" applyFill="1" applyBorder="1" applyAlignment="1">
      <alignment horizontal="center" vertical="center"/>
    </xf>
    <xf numFmtId="49" fontId="1" fillId="10" borderId="52" xfId="0" applyNumberFormat="1" applyFont="1" applyFill="1" applyBorder="1" applyAlignment="1">
      <alignment vertical="center"/>
    </xf>
    <xf numFmtId="49" fontId="1" fillId="10" borderId="29" xfId="0" applyNumberFormat="1" applyFont="1" applyFill="1" applyBorder="1" applyAlignment="1">
      <alignment vertical="center"/>
    </xf>
    <xf numFmtId="0" fontId="1" fillId="10" borderId="52" xfId="0" applyNumberFormat="1" applyFont="1" applyFill="1" applyBorder="1" applyAlignment="1">
      <alignment horizontal="center" vertical="center"/>
    </xf>
    <xf numFmtId="49" fontId="20" fillId="10" borderId="52" xfId="0" applyNumberFormat="1" applyFont="1" applyFill="1" applyBorder="1" applyAlignment="1"/>
    <xf numFmtId="49" fontId="20" fillId="10" borderId="29" xfId="0" applyNumberFormat="1" applyFont="1" applyFill="1" applyBorder="1" applyAlignment="1"/>
    <xf numFmtId="0" fontId="1" fillId="7" borderId="49" xfId="0" applyNumberFormat="1" applyFont="1" applyFill="1" applyBorder="1" applyAlignment="1">
      <alignment horizontal="center" vertical="center"/>
    </xf>
    <xf numFmtId="49" fontId="0" fillId="9" borderId="50" xfId="0" applyNumberFormat="1" applyFill="1" applyBorder="1" applyAlignment="1"/>
    <xf numFmtId="49" fontId="1" fillId="9" borderId="49" xfId="0" applyNumberFormat="1" applyFont="1" applyFill="1" applyBorder="1" applyAlignment="1"/>
    <xf numFmtId="49" fontId="0" fillId="9" borderId="50" xfId="0" applyNumberFormat="1" applyFill="1" applyBorder="1" applyAlignment="1">
      <alignment horizontal="left"/>
    </xf>
    <xf numFmtId="49" fontId="0" fillId="4" borderId="0" xfId="0" applyNumberFormat="1" applyFill="1"/>
    <xf numFmtId="49" fontId="1" fillId="9" borderId="52" xfId="0" applyNumberFormat="1" applyFont="1" applyFill="1" applyBorder="1" applyAlignment="1"/>
    <xf numFmtId="49" fontId="1" fillId="9" borderId="0" xfId="0" applyNumberFormat="1" applyFont="1" applyFill="1" applyBorder="1" applyAlignment="1">
      <alignment vertical="center"/>
    </xf>
    <xf numFmtId="49" fontId="1" fillId="9" borderId="50" xfId="0" applyNumberFormat="1" applyFont="1" applyFill="1" applyBorder="1" applyAlignment="1"/>
    <xf numFmtId="49" fontId="1" fillId="9" borderId="50" xfId="0" applyNumberFormat="1" applyFont="1" applyFill="1" applyBorder="1" applyAlignment="1">
      <alignment vertical="center" wrapText="1"/>
    </xf>
    <xf numFmtId="0" fontId="1" fillId="9" borderId="49" xfId="0" applyNumberFormat="1" applyFont="1" applyFill="1" applyBorder="1" applyAlignment="1">
      <alignment horizontal="center" vertical="center" wrapText="1"/>
    </xf>
    <xf numFmtId="49" fontId="1" fillId="9" borderId="50" xfId="0" applyNumberFormat="1" applyFont="1" applyFill="1" applyBorder="1" applyAlignment="1">
      <alignment wrapText="1"/>
    </xf>
    <xf numFmtId="49" fontId="1" fillId="11" borderId="50" xfId="0" applyNumberFormat="1" applyFont="1" applyFill="1" applyBorder="1" applyAlignment="1">
      <alignment horizontal="left"/>
    </xf>
    <xf numFmtId="49" fontId="1" fillId="11" borderId="52" xfId="0" applyNumberFormat="1" applyFont="1" applyFill="1" applyBorder="1" applyAlignment="1">
      <alignment vertical="center"/>
    </xf>
    <xf numFmtId="49" fontId="1" fillId="11" borderId="49" xfId="0" applyNumberFormat="1" applyFont="1" applyFill="1" applyBorder="1" applyAlignment="1"/>
    <xf numFmtId="49" fontId="1" fillId="11" borderId="29" xfId="0" applyNumberFormat="1" applyFont="1" applyFill="1" applyBorder="1" applyAlignment="1"/>
    <xf numFmtId="49" fontId="1" fillId="11" borderId="50" xfId="0" applyNumberFormat="1" applyFont="1" applyFill="1" applyBorder="1" applyAlignment="1"/>
    <xf numFmtId="49" fontId="1" fillId="6" borderId="50" xfId="0" applyNumberFormat="1" applyFont="1" applyFill="1" applyBorder="1" applyAlignment="1">
      <alignment horizontal="left"/>
    </xf>
    <xf numFmtId="49" fontId="1" fillId="6" borderId="50" xfId="0" applyNumberFormat="1" applyFont="1" applyFill="1" applyBorder="1" applyAlignment="1"/>
    <xf numFmtId="49" fontId="1" fillId="7" borderId="28" xfId="0" applyNumberFormat="1" applyFont="1" applyFill="1" applyBorder="1" applyAlignment="1">
      <alignment horizontal="left"/>
    </xf>
    <xf numFmtId="0" fontId="2" fillId="7" borderId="49" xfId="0" applyFont="1" applyFill="1" applyBorder="1" applyAlignment="1">
      <alignment vertical="center"/>
    </xf>
    <xf numFmtId="49" fontId="0" fillId="7" borderId="49" xfId="0" applyNumberFormat="1" applyFill="1" applyBorder="1" applyAlignment="1"/>
    <xf numFmtId="0" fontId="0" fillId="7" borderId="49" xfId="0" applyNumberFormat="1" applyFill="1" applyBorder="1" applyAlignment="1">
      <alignment horizontal="center" vertical="center"/>
    </xf>
    <xf numFmtId="0" fontId="0" fillId="7" borderId="52" xfId="0" applyNumberFormat="1" applyFill="1" applyBorder="1" applyAlignment="1">
      <alignment horizontal="center" vertical="center"/>
    </xf>
    <xf numFmtId="49" fontId="0" fillId="7" borderId="52" xfId="0" applyNumberFormat="1" applyFill="1" applyBorder="1" applyAlignment="1"/>
    <xf numFmtId="49" fontId="1" fillId="7" borderId="49" xfId="0" applyNumberFormat="1" applyFont="1" applyFill="1" applyBorder="1" applyAlignment="1">
      <alignment horizontal="left" vertical="center" wrapText="1"/>
    </xf>
    <xf numFmtId="49" fontId="1" fillId="7" borderId="50" xfId="0" applyNumberFormat="1" applyFont="1" applyFill="1" applyBorder="1" applyAlignment="1">
      <alignment horizontal="left" wrapText="1"/>
    </xf>
    <xf numFmtId="0" fontId="2" fillId="7" borderId="49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 wrapText="1"/>
    </xf>
    <xf numFmtId="0" fontId="1" fillId="7" borderId="49" xfId="0" applyNumberFormat="1" applyFont="1" applyFill="1" applyBorder="1" applyAlignment="1">
      <alignment horizontal="center" vertical="center" wrapText="1"/>
    </xf>
    <xf numFmtId="0" fontId="1" fillId="0" borderId="60" xfId="0" applyNumberFormat="1" applyFont="1" applyBorder="1" applyAlignment="1">
      <alignment horizontal="center" vertical="center"/>
    </xf>
    <xf numFmtId="49" fontId="1" fillId="4" borderId="45" xfId="0" applyNumberFormat="1" applyFont="1" applyFill="1" applyBorder="1" applyAlignment="1">
      <alignment horizontal="center" vertical="center"/>
    </xf>
    <xf numFmtId="49" fontId="0" fillId="4" borderId="28" xfId="0" applyNumberFormat="1" applyFill="1" applyBorder="1" applyAlignment="1"/>
    <xf numFmtId="49" fontId="1" fillId="0" borderId="50" xfId="0" applyNumberFormat="1" applyFont="1" applyBorder="1" applyAlignment="1">
      <alignment horizontal="left" vertical="center"/>
    </xf>
    <xf numFmtId="49" fontId="1" fillId="0" borderId="49" xfId="0" applyNumberFormat="1" applyFont="1" applyFill="1" applyBorder="1" applyAlignment="1">
      <alignment horizontal="center" vertical="center" wrapText="1"/>
    </xf>
    <xf numFmtId="49" fontId="1" fillId="7" borderId="29" xfId="0" applyNumberFormat="1" applyFont="1" applyFill="1" applyBorder="1" applyAlignment="1"/>
    <xf numFmtId="49" fontId="1" fillId="6" borderId="49" xfId="0" applyNumberFormat="1" applyFont="1" applyFill="1" applyBorder="1" applyAlignment="1">
      <alignment wrapText="1"/>
    </xf>
    <xf numFmtId="49" fontId="1" fillId="9" borderId="49" xfId="0" applyNumberFormat="1" applyFont="1" applyFill="1" applyBorder="1" applyAlignment="1">
      <alignment wrapText="1"/>
    </xf>
    <xf numFmtId="49" fontId="1" fillId="9" borderId="49" xfId="0" applyNumberFormat="1" applyFont="1" applyFill="1" applyBorder="1" applyAlignment="1">
      <alignment vertical="center" wrapText="1"/>
    </xf>
    <xf numFmtId="49" fontId="1" fillId="7" borderId="49" xfId="0" applyNumberFormat="1" applyFont="1" applyFill="1" applyBorder="1" applyAlignment="1">
      <alignment vertical="center" wrapText="1"/>
    </xf>
    <xf numFmtId="49" fontId="1" fillId="4" borderId="49" xfId="0" applyNumberFormat="1" applyFont="1" applyFill="1" applyBorder="1" applyAlignment="1">
      <alignment vertical="center"/>
    </xf>
    <xf numFmtId="49" fontId="1" fillId="9" borderId="49" xfId="0" applyNumberFormat="1" applyFont="1" applyFill="1" applyBorder="1" applyAlignment="1">
      <alignment horizontal="left" vertical="center"/>
    </xf>
    <xf numFmtId="49" fontId="1" fillId="6" borderId="0" xfId="0" applyNumberFormat="1" applyFont="1" applyFill="1" applyBorder="1" applyAlignment="1">
      <alignment vertical="center"/>
    </xf>
    <xf numFmtId="49" fontId="1" fillId="6" borderId="50" xfId="0" applyNumberFormat="1" applyFont="1" applyFill="1" applyBorder="1" applyAlignment="1">
      <alignment horizontal="left" vertical="center"/>
    </xf>
    <xf numFmtId="49" fontId="1" fillId="9" borderId="49" xfId="0" applyNumberFormat="1" applyFont="1" applyFill="1" applyBorder="1" applyAlignment="1">
      <alignment horizontal="left" vertical="center" wrapText="1"/>
    </xf>
    <xf numFmtId="49" fontId="1" fillId="0" borderId="49" xfId="0" applyNumberFormat="1" applyFont="1" applyBorder="1" applyAlignment="1">
      <alignment horizontal="left" vertical="center"/>
    </xf>
    <xf numFmtId="0" fontId="1" fillId="12" borderId="49" xfId="0" applyFont="1" applyFill="1" applyBorder="1" applyAlignment="1">
      <alignment vertical="center"/>
    </xf>
    <xf numFmtId="0" fontId="1" fillId="12" borderId="49" xfId="0" applyFont="1" applyFill="1" applyBorder="1" applyAlignment="1">
      <alignment vertical="center" wrapText="1"/>
    </xf>
    <xf numFmtId="0" fontId="1" fillId="12" borderId="49" xfId="0" applyNumberFormat="1" applyFont="1" applyFill="1" applyBorder="1" applyAlignment="1">
      <alignment horizontal="center" vertical="center"/>
    </xf>
    <xf numFmtId="49" fontId="1" fillId="0" borderId="50" xfId="0" applyNumberFormat="1" applyFont="1" applyBorder="1" applyAlignment="1">
      <alignment horizontal="left"/>
    </xf>
    <xf numFmtId="49" fontId="1" fillId="0" borderId="51" xfId="0" applyNumberFormat="1" applyFont="1" applyBorder="1" applyAlignment="1">
      <alignment horizontal="left"/>
    </xf>
    <xf numFmtId="49" fontId="1" fillId="0" borderId="55" xfId="0" applyNumberFormat="1" applyFont="1" applyBorder="1" applyAlignment="1">
      <alignment horizontal="left"/>
    </xf>
    <xf numFmtId="49" fontId="1" fillId="0" borderId="45" xfId="0" applyNumberFormat="1" applyFont="1" applyBorder="1" applyAlignment="1">
      <alignment horizontal="center" vertical="center"/>
    </xf>
    <xf numFmtId="49" fontId="0" fillId="4" borderId="6" xfId="0" applyNumberFormat="1" applyFill="1" applyBorder="1"/>
    <xf numFmtId="49" fontId="1" fillId="4" borderId="6" xfId="0" applyNumberFormat="1" applyFont="1" applyFill="1" applyBorder="1"/>
    <xf numFmtId="49" fontId="0" fillId="4" borderId="8" xfId="0" applyNumberFormat="1" applyFill="1" applyBorder="1"/>
    <xf numFmtId="49" fontId="0" fillId="4" borderId="41" xfId="0" applyNumberFormat="1" applyFill="1" applyBorder="1" applyAlignment="1">
      <alignment horizontal="center"/>
    </xf>
    <xf numFmtId="49" fontId="13" fillId="4" borderId="42" xfId="0" applyNumberFormat="1" applyFont="1" applyFill="1" applyBorder="1" applyAlignment="1">
      <alignment horizontal="center" vertical="center"/>
    </xf>
    <xf numFmtId="49" fontId="7" fillId="4" borderId="40" xfId="0" applyNumberFormat="1" applyFont="1" applyFill="1" applyBorder="1" applyAlignment="1"/>
    <xf numFmtId="49" fontId="0" fillId="4" borderId="0" xfId="0" applyNumberFormat="1" applyFill="1" applyBorder="1"/>
    <xf numFmtId="49" fontId="0" fillId="4" borderId="0" xfId="0" applyNumberFormat="1" applyFill="1" applyAlignment="1">
      <alignment horizontal="center"/>
    </xf>
    <xf numFmtId="49" fontId="0" fillId="4" borderId="45" xfId="0" applyNumberFormat="1" applyFill="1" applyBorder="1"/>
    <xf numFmtId="49" fontId="7" fillId="4" borderId="40" xfId="0" applyNumberFormat="1" applyFont="1" applyFill="1" applyBorder="1" applyAlignment="1">
      <alignment horizontal="center" vertical="center" wrapText="1"/>
    </xf>
    <xf numFmtId="49" fontId="0" fillId="4" borderId="29" xfId="0" applyNumberFormat="1" applyFill="1" applyBorder="1" applyAlignment="1"/>
    <xf numFmtId="49" fontId="0" fillId="4" borderId="29" xfId="0" applyNumberFormat="1" applyFill="1" applyBorder="1" applyAlignment="1">
      <alignment horizontal="center"/>
    </xf>
    <xf numFmtId="49" fontId="0" fillId="4" borderId="50" xfId="0" applyNumberFormat="1" applyFill="1" applyBorder="1" applyAlignment="1">
      <alignment horizontal="center"/>
    </xf>
    <xf numFmtId="49" fontId="0" fillId="4" borderId="22" xfId="0" applyNumberFormat="1" applyFill="1" applyBorder="1" applyAlignment="1"/>
    <xf numFmtId="49" fontId="0" fillId="0" borderId="49" xfId="0" applyNumberFormat="1" applyBorder="1"/>
    <xf numFmtId="49" fontId="0" fillId="0" borderId="49" xfId="0" applyNumberFormat="1" applyFill="1" applyBorder="1"/>
    <xf numFmtId="49" fontId="0" fillId="4" borderId="49" xfId="0" applyNumberFormat="1" applyFill="1" applyBorder="1"/>
    <xf numFmtId="0" fontId="0" fillId="4" borderId="29" xfId="0" applyNumberFormat="1" applyFill="1" applyBorder="1" applyAlignment="1">
      <alignment horizontal="center"/>
    </xf>
    <xf numFmtId="49" fontId="1" fillId="0" borderId="49" xfId="0" applyNumberFormat="1" applyFont="1" applyFill="1" applyBorder="1" applyAlignment="1">
      <alignment horizontal="center" vertical="center"/>
    </xf>
    <xf numFmtId="49" fontId="1" fillId="0" borderId="55" xfId="0" applyNumberFormat="1" applyFont="1" applyFill="1" applyBorder="1" applyAlignment="1">
      <alignment horizontal="center" vertical="center"/>
    </xf>
    <xf numFmtId="0" fontId="0" fillId="0" borderId="53" xfId="0" applyNumberFormat="1" applyFill="1" applyBorder="1" applyAlignment="1">
      <alignment horizontal="center" vertical="center"/>
    </xf>
    <xf numFmtId="49" fontId="0" fillId="0" borderId="53" xfId="0" applyNumberFormat="1" applyFill="1" applyBorder="1" applyAlignment="1"/>
    <xf numFmtId="0" fontId="0" fillId="0" borderId="53" xfId="0" applyNumberFormat="1" applyFill="1" applyBorder="1" applyAlignment="1">
      <alignment horizontal="center"/>
    </xf>
    <xf numFmtId="49" fontId="0" fillId="0" borderId="53" xfId="0" applyNumberFormat="1" applyFill="1" applyBorder="1" applyAlignment="1">
      <alignment horizontal="center"/>
    </xf>
    <xf numFmtId="49" fontId="19" fillId="0" borderId="49" xfId="0" applyNumberFormat="1" applyFont="1" applyFill="1" applyBorder="1" applyAlignment="1">
      <alignment horizontal="center"/>
    </xf>
    <xf numFmtId="0" fontId="1" fillId="0" borderId="49" xfId="0" applyNumberFormat="1" applyFont="1" applyFill="1" applyBorder="1" applyAlignment="1">
      <alignment horizontal="center" vertical="center"/>
    </xf>
    <xf numFmtId="49" fontId="1" fillId="0" borderId="52" xfId="0" applyNumberFormat="1" applyFont="1" applyFill="1" applyBorder="1" applyAlignment="1">
      <alignment vertical="center"/>
    </xf>
    <xf numFmtId="49" fontId="1" fillId="0" borderId="49" xfId="0" applyNumberFormat="1" applyFont="1" applyFill="1" applyBorder="1" applyAlignment="1"/>
    <xf numFmtId="49" fontId="1" fillId="0" borderId="50" xfId="0" applyNumberFormat="1" applyFont="1" applyFill="1" applyBorder="1" applyAlignment="1"/>
    <xf numFmtId="0" fontId="1" fillId="0" borderId="49" xfId="0" applyNumberFormat="1" applyFont="1" applyFill="1" applyBorder="1" applyAlignment="1">
      <alignment horizontal="center" vertical="center" wrapText="1"/>
    </xf>
    <xf numFmtId="49" fontId="1" fillId="0" borderId="49" xfId="0" applyNumberFormat="1" applyFont="1" applyFill="1" applyBorder="1" applyAlignment="1">
      <alignment vertical="center"/>
    </xf>
    <xf numFmtId="49" fontId="0" fillId="0" borderId="50" xfId="0" applyNumberFormat="1" applyFill="1" applyBorder="1" applyAlignment="1">
      <alignment wrapText="1"/>
    </xf>
    <xf numFmtId="49" fontId="1" fillId="0" borderId="49" xfId="0" applyNumberFormat="1" applyFont="1" applyFill="1" applyBorder="1" applyAlignment="1">
      <alignment wrapText="1"/>
    </xf>
    <xf numFmtId="49" fontId="1" fillId="0" borderId="49" xfId="0" applyNumberFormat="1" applyFont="1" applyFill="1" applyBorder="1" applyAlignment="1">
      <alignment vertical="center" wrapText="1"/>
    </xf>
    <xf numFmtId="0" fontId="0" fillId="0" borderId="29" xfId="0" applyNumberFormat="1" applyFill="1" applyBorder="1" applyAlignment="1">
      <alignment horizontal="center"/>
    </xf>
    <xf numFmtId="49" fontId="1" fillId="0" borderId="52" xfId="0" applyNumberFormat="1" applyFont="1" applyFill="1" applyBorder="1" applyAlignment="1"/>
    <xf numFmtId="49" fontId="1" fillId="7" borderId="50" xfId="0" applyNumberFormat="1" applyFont="1" applyFill="1" applyBorder="1" applyAlignment="1">
      <alignment horizontal="left" vertical="center" wrapText="1"/>
    </xf>
    <xf numFmtId="0" fontId="0" fillId="0" borderId="29" xfId="0" applyNumberFormat="1" applyFill="1" applyBorder="1" applyAlignment="1">
      <alignment horizontal="center" vertical="center"/>
    </xf>
    <xf numFmtId="49" fontId="0" fillId="0" borderId="29" xfId="0" applyNumberFormat="1" applyFill="1" applyBorder="1" applyAlignment="1">
      <alignment horizontal="center"/>
    </xf>
    <xf numFmtId="0" fontId="1" fillId="0" borderId="29" xfId="0" applyNumberFormat="1" applyFont="1" applyFill="1" applyBorder="1" applyAlignment="1">
      <alignment horizontal="center"/>
    </xf>
    <xf numFmtId="0" fontId="0" fillId="0" borderId="50" xfId="0" applyNumberFormat="1" applyFill="1" applyBorder="1" applyAlignment="1">
      <alignment horizontal="center" vertical="center"/>
    </xf>
    <xf numFmtId="0" fontId="0" fillId="0" borderId="50" xfId="0" applyNumberFormat="1" applyFill="1" applyBorder="1" applyAlignment="1">
      <alignment horizontal="center"/>
    </xf>
    <xf numFmtId="0" fontId="1" fillId="0" borderId="50" xfId="0" applyNumberFormat="1" applyFont="1" applyFill="1" applyBorder="1" applyAlignment="1">
      <alignment horizontal="center"/>
    </xf>
    <xf numFmtId="49" fontId="0" fillId="0" borderId="0" xfId="0" applyNumberFormat="1" applyBorder="1"/>
    <xf numFmtId="49" fontId="0" fillId="0" borderId="8" xfId="0" applyNumberFormat="1" applyBorder="1"/>
    <xf numFmtId="49" fontId="1" fillId="0" borderId="0" xfId="0" applyNumberFormat="1" applyFont="1" applyBorder="1"/>
    <xf numFmtId="49" fontId="7" fillId="0" borderId="0" xfId="0" applyNumberFormat="1" applyFont="1" applyBorder="1" applyAlignment="1">
      <alignment horizontal="center" vertical="center"/>
    </xf>
    <xf numFmtId="0" fontId="7" fillId="0" borderId="57" xfId="8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/>
    </xf>
    <xf numFmtId="0" fontId="7" fillId="0" borderId="52" xfId="8" applyFont="1" applyBorder="1" applyAlignment="1">
      <alignment horizontal="center" vertical="center" wrapText="1"/>
    </xf>
    <xf numFmtId="0" fontId="0" fillId="0" borderId="49" xfId="0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0" borderId="49" xfId="8" applyFont="1" applyBorder="1" applyAlignment="1">
      <alignment horizontal="center" vertical="center" wrapText="1"/>
    </xf>
    <xf numFmtId="49" fontId="1" fillId="4" borderId="49" xfId="0" applyNumberFormat="1" applyFont="1" applyFill="1" applyBorder="1" applyAlignment="1">
      <alignment horizontal="center" vertical="center" wrapText="1"/>
    </xf>
    <xf numFmtId="0" fontId="0" fillId="5" borderId="49" xfId="0" applyFill="1" applyBorder="1" applyAlignment="1">
      <alignment horizontal="center"/>
    </xf>
    <xf numFmtId="49" fontId="7" fillId="5" borderId="49" xfId="0" applyNumberFormat="1" applyFont="1" applyFill="1" applyBorder="1" applyAlignment="1">
      <alignment horizontal="center" vertical="center"/>
    </xf>
    <xf numFmtId="49" fontId="7" fillId="5" borderId="49" xfId="0" applyNumberFormat="1" applyFont="1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 vertical="center"/>
    </xf>
    <xf numFmtId="0" fontId="0" fillId="0" borderId="49" xfId="0" applyFill="1" applyBorder="1" applyAlignment="1">
      <alignment horizontal="center"/>
    </xf>
    <xf numFmtId="0" fontId="1" fillId="4" borderId="49" xfId="0" applyFont="1" applyFill="1" applyBorder="1" applyAlignment="1">
      <alignment horizontal="center"/>
    </xf>
    <xf numFmtId="49" fontId="7" fillId="4" borderId="49" xfId="0" applyNumberFormat="1" applyFont="1" applyFill="1" applyBorder="1" applyAlignment="1">
      <alignment horizontal="center" vertical="center" wrapText="1"/>
    </xf>
    <xf numFmtId="49" fontId="7" fillId="4" borderId="49" xfId="0" applyNumberFormat="1" applyFont="1" applyFill="1" applyBorder="1" applyAlignment="1">
      <alignment horizontal="center" vertical="center"/>
    </xf>
    <xf numFmtId="0" fontId="0" fillId="4" borderId="49" xfId="0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49" fontId="7" fillId="0" borderId="49" xfId="0" applyNumberFormat="1" applyFont="1" applyFill="1" applyBorder="1" applyAlignment="1">
      <alignment horizontal="center" vertical="center" wrapText="1"/>
    </xf>
    <xf numFmtId="49" fontId="7" fillId="0" borderId="49" xfId="0" applyNumberFormat="1" applyFont="1" applyFill="1" applyBorder="1" applyAlignment="1">
      <alignment horizontal="center" vertical="center"/>
    </xf>
    <xf numFmtId="0" fontId="7" fillId="0" borderId="49" xfId="8" applyFont="1" applyBorder="1" applyAlignment="1">
      <alignment horizontal="center" vertical="top" wrapText="1"/>
    </xf>
    <xf numFmtId="0" fontId="7" fillId="0" borderId="45" xfId="8" applyFont="1" applyBorder="1" applyAlignment="1">
      <alignment horizontal="center" vertical="center" wrapText="1"/>
    </xf>
    <xf numFmtId="0" fontId="1" fillId="0" borderId="50" xfId="8" applyFont="1" applyBorder="1" applyAlignment="1">
      <alignment horizontal="left" wrapText="1"/>
    </xf>
    <xf numFmtId="0" fontId="1" fillId="0" borderId="51" xfId="8" applyFont="1" applyBorder="1" applyAlignment="1">
      <alignment horizontal="left" wrapText="1"/>
    </xf>
    <xf numFmtId="0" fontId="1" fillId="0" borderId="55" xfId="8" applyFont="1" applyBorder="1" applyAlignment="1">
      <alignment horizontal="left" wrapText="1"/>
    </xf>
    <xf numFmtId="0" fontId="7" fillId="0" borderId="45" xfId="8" applyFont="1" applyBorder="1" applyAlignment="1">
      <alignment vertical="center" wrapText="1"/>
    </xf>
    <xf numFmtId="0" fontId="1" fillId="4" borderId="49" xfId="0" applyFont="1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7" fillId="0" borderId="49" xfId="8" applyFont="1" applyBorder="1" applyAlignment="1">
      <alignment vertical="center" wrapText="1"/>
    </xf>
    <xf numFmtId="49" fontId="1" fillId="0" borderId="49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7" fillId="0" borderId="50" xfId="8" applyFont="1" applyBorder="1" applyAlignment="1">
      <alignment vertical="center" wrapText="1"/>
    </xf>
    <xf numFmtId="0" fontId="1" fillId="4" borderId="49" xfId="0" applyFont="1" applyFill="1" applyBorder="1" applyAlignment="1">
      <alignment horizontal="center" vertical="center" wrapText="1"/>
    </xf>
    <xf numFmtId="49" fontId="7" fillId="4" borderId="0" xfId="0" applyNumberFormat="1" applyFont="1" applyFill="1" applyBorder="1" applyAlignment="1">
      <alignment horizontal="center" vertical="center"/>
    </xf>
    <xf numFmtId="49" fontId="17" fillId="4" borderId="49" xfId="0" applyNumberFormat="1" applyFon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1" fillId="5" borderId="49" xfId="0" applyFont="1" applyFill="1" applyBorder="1" applyAlignment="1">
      <alignment horizontal="center"/>
    </xf>
    <xf numFmtId="49" fontId="22" fillId="0" borderId="42" xfId="0" applyNumberFormat="1" applyFont="1" applyBorder="1" applyAlignment="1">
      <alignment horizontal="center"/>
    </xf>
    <xf numFmtId="49" fontId="7" fillId="0" borderId="0" xfId="0" applyNumberFormat="1" applyFont="1"/>
    <xf numFmtId="0" fontId="0" fillId="13" borderId="49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 wrapText="1"/>
    </xf>
    <xf numFmtId="0" fontId="1" fillId="13" borderId="49" xfId="0" applyFont="1" applyFill="1" applyBorder="1" applyAlignment="1">
      <alignment horizontal="center" vertical="center"/>
    </xf>
    <xf numFmtId="0" fontId="0" fillId="13" borderId="49" xfId="0" applyFill="1" applyBorder="1" applyAlignment="1">
      <alignment horizontal="center"/>
    </xf>
    <xf numFmtId="49" fontId="1" fillId="13" borderId="49" xfId="0" applyNumberFormat="1" applyFont="1" applyFill="1" applyBorder="1" applyAlignment="1">
      <alignment horizontal="center" vertical="center" wrapText="1"/>
    </xf>
    <xf numFmtId="0" fontId="1" fillId="13" borderId="49" xfId="0" applyFont="1" applyFill="1" applyBorder="1" applyAlignment="1">
      <alignment horizontal="center"/>
    </xf>
    <xf numFmtId="49" fontId="1" fillId="7" borderId="50" xfId="0" applyNumberFormat="1" applyFont="1" applyFill="1" applyBorder="1" applyAlignment="1">
      <alignment vertical="center" wrapText="1"/>
    </xf>
    <xf numFmtId="49" fontId="1" fillId="0" borderId="55" xfId="0" applyNumberFormat="1" applyFont="1" applyFill="1" applyBorder="1" applyAlignment="1">
      <alignment vertical="center" wrapText="1"/>
    </xf>
    <xf numFmtId="49" fontId="1" fillId="0" borderId="49" xfId="0" applyNumberFormat="1" applyFont="1" applyFill="1" applyBorder="1" applyAlignment="1">
      <alignment horizontal="center"/>
    </xf>
    <xf numFmtId="49" fontId="1" fillId="4" borderId="52" xfId="0" applyNumberFormat="1" applyFont="1" applyFill="1" applyBorder="1" applyAlignment="1">
      <alignment horizontal="center"/>
    </xf>
    <xf numFmtId="49" fontId="0" fillId="0" borderId="29" xfId="0" applyNumberFormat="1" applyFill="1" applyBorder="1" applyAlignment="1">
      <alignment horizontal="center" vertical="center"/>
    </xf>
    <xf numFmtId="49" fontId="1" fillId="0" borderId="28" xfId="0" applyNumberFormat="1" applyFont="1" applyFill="1" applyBorder="1" applyAlignment="1">
      <alignment wrapText="1"/>
    </xf>
    <xf numFmtId="0" fontId="1" fillId="0" borderId="53" xfId="0" applyNumberFormat="1" applyFont="1" applyBorder="1" applyAlignment="1"/>
    <xf numFmtId="49" fontId="0" fillId="0" borderId="7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49" fontId="1" fillId="0" borderId="50" xfId="0" applyNumberFormat="1" applyFont="1" applyBorder="1" applyAlignment="1">
      <alignment horizontal="left"/>
    </xf>
    <xf numFmtId="0" fontId="2" fillId="0" borderId="50" xfId="0" applyFont="1" applyFill="1" applyBorder="1" applyAlignment="1">
      <alignment horizontal="left" vertical="center"/>
    </xf>
    <xf numFmtId="0" fontId="2" fillId="0" borderId="51" xfId="0" applyFont="1" applyFill="1" applyBorder="1" applyAlignment="1">
      <alignment horizontal="left" vertical="center"/>
    </xf>
    <xf numFmtId="0" fontId="2" fillId="0" borderId="55" xfId="0" applyFont="1" applyFill="1" applyBorder="1" applyAlignment="1">
      <alignment horizontal="left" vertical="center"/>
    </xf>
    <xf numFmtId="49" fontId="1" fillId="0" borderId="50" xfId="0" applyNumberFormat="1" applyFont="1" applyFill="1" applyBorder="1" applyAlignment="1">
      <alignment horizontal="left"/>
    </xf>
    <xf numFmtId="49" fontId="1" fillId="0" borderId="51" xfId="0" applyNumberFormat="1" applyFont="1" applyFill="1" applyBorder="1" applyAlignment="1">
      <alignment horizontal="left"/>
    </xf>
    <xf numFmtId="49" fontId="1" fillId="0" borderId="55" xfId="0" applyNumberFormat="1" applyFont="1" applyFill="1" applyBorder="1" applyAlignment="1">
      <alignment horizontal="left"/>
    </xf>
    <xf numFmtId="49" fontId="1" fillId="0" borderId="50" xfId="0" applyNumberFormat="1" applyFont="1" applyFill="1" applyBorder="1" applyAlignment="1">
      <alignment horizontal="left" vertical="center"/>
    </xf>
    <xf numFmtId="49" fontId="1" fillId="0" borderId="51" xfId="0" applyNumberFormat="1" applyFont="1" applyFill="1" applyBorder="1" applyAlignment="1">
      <alignment horizontal="left" vertical="center"/>
    </xf>
    <xf numFmtId="49" fontId="1" fillId="0" borderId="55" xfId="0" applyNumberFormat="1" applyFont="1" applyFill="1" applyBorder="1" applyAlignment="1">
      <alignment horizontal="left" vertical="center"/>
    </xf>
    <xf numFmtId="49" fontId="0" fillId="0" borderId="50" xfId="0" applyNumberFormat="1" applyFill="1" applyBorder="1" applyAlignment="1">
      <alignment horizontal="left"/>
    </xf>
    <xf numFmtId="49" fontId="0" fillId="0" borderId="51" xfId="0" applyNumberFormat="1" applyFill="1" applyBorder="1" applyAlignment="1">
      <alignment horizontal="left"/>
    </xf>
    <xf numFmtId="49" fontId="0" fillId="0" borderId="55" xfId="0" applyNumberFormat="1" applyFill="1" applyBorder="1" applyAlignment="1">
      <alignment horizontal="left"/>
    </xf>
    <xf numFmtId="49" fontId="1" fillId="0" borderId="50" xfId="0" applyNumberFormat="1" applyFont="1" applyFill="1" applyBorder="1" applyAlignment="1">
      <alignment horizontal="left" vertical="center" wrapText="1"/>
    </xf>
    <xf numFmtId="49" fontId="1" fillId="0" borderId="51" xfId="0" applyNumberFormat="1" applyFont="1" applyFill="1" applyBorder="1" applyAlignment="1">
      <alignment horizontal="left" vertical="center" wrapText="1"/>
    </xf>
    <xf numFmtId="49" fontId="1" fillId="0" borderId="55" xfId="0" applyNumberFormat="1" applyFont="1" applyFill="1" applyBorder="1" applyAlignment="1">
      <alignment horizontal="left" vertical="center" wrapText="1"/>
    </xf>
    <xf numFmtId="49" fontId="0" fillId="0" borderId="50" xfId="0" applyNumberFormat="1" applyFill="1" applyBorder="1" applyAlignment="1">
      <alignment horizontal="center"/>
    </xf>
    <xf numFmtId="49" fontId="16" fillId="0" borderId="0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49" fontId="1" fillId="0" borderId="0" xfId="0" applyNumberFormat="1" applyFont="1" applyBorder="1"/>
    <xf numFmtId="49" fontId="1" fillId="0" borderId="45" xfId="0" applyNumberFormat="1" applyFont="1" applyBorder="1" applyAlignment="1">
      <alignment horizontal="center" vertical="center"/>
    </xf>
    <xf numFmtId="49" fontId="1" fillId="0" borderId="52" xfId="0" applyNumberFormat="1" applyFont="1" applyBorder="1" applyAlignment="1">
      <alignment horizontal="center" vertical="center"/>
    </xf>
    <xf numFmtId="49" fontId="1" fillId="7" borderId="50" xfId="0" applyNumberFormat="1" applyFont="1" applyFill="1" applyBorder="1" applyAlignment="1">
      <alignment horizontal="left" vertical="center"/>
    </xf>
    <xf numFmtId="49" fontId="1" fillId="7" borderId="51" xfId="0" applyNumberFormat="1" applyFont="1" applyFill="1" applyBorder="1" applyAlignment="1">
      <alignment horizontal="left" vertical="center"/>
    </xf>
    <xf numFmtId="49" fontId="1" fillId="7" borderId="55" xfId="0" applyNumberFormat="1" applyFont="1" applyFill="1" applyBorder="1" applyAlignment="1">
      <alignment horizontal="left" vertical="center"/>
    </xf>
    <xf numFmtId="0" fontId="1" fillId="0" borderId="61" xfId="0" applyNumberFormat="1" applyFont="1" applyBorder="1" applyAlignment="1">
      <alignment horizontal="center" vertical="center"/>
    </xf>
    <xf numFmtId="49" fontId="1" fillId="0" borderId="62" xfId="0" applyNumberFormat="1" applyFont="1" applyBorder="1" applyAlignment="1">
      <alignment horizontal="center" vertical="center"/>
    </xf>
    <xf numFmtId="0" fontId="2" fillId="7" borderId="50" xfId="0" applyFont="1" applyFill="1" applyBorder="1" applyAlignment="1">
      <alignment horizontal="left" vertical="center"/>
    </xf>
    <xf numFmtId="0" fontId="2" fillId="7" borderId="51" xfId="0" applyFont="1" applyFill="1" applyBorder="1" applyAlignment="1">
      <alignment horizontal="left" vertical="center"/>
    </xf>
    <xf numFmtId="0" fontId="2" fillId="7" borderId="55" xfId="0" applyFont="1" applyFill="1" applyBorder="1" applyAlignment="1">
      <alignment horizontal="left" vertical="center"/>
    </xf>
    <xf numFmtId="49" fontId="1" fillId="0" borderId="53" xfId="0" applyNumberFormat="1" applyFont="1" applyFill="1" applyBorder="1" applyAlignment="1">
      <alignment horizontal="center" vertical="center"/>
    </xf>
    <xf numFmtId="49" fontId="1" fillId="0" borderId="52" xfId="0" applyNumberFormat="1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left" vertical="center" wrapText="1"/>
    </xf>
    <xf numFmtId="0" fontId="1" fillId="0" borderId="62" xfId="0" applyNumberFormat="1" applyFont="1" applyBorder="1" applyAlignment="1">
      <alignment horizontal="center" vertical="center"/>
    </xf>
    <xf numFmtId="49" fontId="0" fillId="0" borderId="22" xfId="0" applyNumberFormat="1" applyBorder="1" applyAlignment="1"/>
    <xf numFmtId="49" fontId="1" fillId="7" borderId="50" xfId="0" applyNumberFormat="1" applyFont="1" applyFill="1" applyBorder="1" applyAlignment="1">
      <alignment horizontal="left"/>
    </xf>
    <xf numFmtId="49" fontId="1" fillId="0" borderId="45" xfId="0" applyNumberFormat="1" applyFont="1" applyBorder="1" applyAlignment="1">
      <alignment horizontal="center" vertical="center" wrapText="1"/>
    </xf>
    <xf numFmtId="49" fontId="1" fillId="9" borderId="50" xfId="0" applyNumberFormat="1" applyFont="1" applyFill="1" applyBorder="1" applyAlignment="1">
      <alignment horizontal="left"/>
    </xf>
    <xf numFmtId="49" fontId="7" fillId="0" borderId="0" xfId="0" applyNumberFormat="1" applyFont="1" applyBorder="1" applyAlignment="1">
      <alignment horizontal="center" vertical="center"/>
    </xf>
    <xf numFmtId="49" fontId="1" fillId="0" borderId="29" xfId="0" applyNumberFormat="1" applyFont="1" applyFill="1" applyBorder="1" applyAlignment="1"/>
    <xf numFmtId="49" fontId="0" fillId="0" borderId="52" xfId="0" applyNumberFormat="1" applyFill="1" applyBorder="1" applyAlignment="1"/>
    <xf numFmtId="49" fontId="0" fillId="0" borderId="50" xfId="0" applyNumberFormat="1" applyFill="1" applyBorder="1" applyAlignment="1"/>
    <xf numFmtId="49" fontId="20" fillId="0" borderId="52" xfId="0" applyNumberFormat="1" applyFont="1" applyFill="1" applyBorder="1" applyAlignment="1"/>
    <xf numFmtId="49" fontId="20" fillId="0" borderId="29" xfId="0" applyNumberFormat="1" applyFont="1" applyFill="1" applyBorder="1" applyAlignment="1"/>
    <xf numFmtId="0" fontId="1" fillId="0" borderId="52" xfId="0" applyNumberFormat="1" applyFont="1" applyFill="1" applyBorder="1" applyAlignment="1">
      <alignment horizontal="center" vertical="center"/>
    </xf>
    <xf numFmtId="49" fontId="1" fillId="0" borderId="53" xfId="0" applyNumberFormat="1" applyFont="1" applyFill="1" applyBorder="1" applyAlignment="1">
      <alignment vertical="center"/>
    </xf>
    <xf numFmtId="49" fontId="1" fillId="0" borderId="49" xfId="0" applyNumberFormat="1" applyFont="1" applyFill="1" applyBorder="1" applyAlignment="1">
      <alignment horizontal="left" vertical="center"/>
    </xf>
    <xf numFmtId="49" fontId="1" fillId="0" borderId="50" xfId="0" applyNumberFormat="1" applyFont="1" applyFill="1" applyBorder="1" applyAlignment="1">
      <alignment wrapText="1"/>
    </xf>
    <xf numFmtId="49" fontId="1" fillId="0" borderId="53" xfId="0" applyNumberFormat="1" applyFont="1" applyFill="1" applyBorder="1" applyAlignment="1">
      <alignment horizontal="center" vertical="center" wrapText="1"/>
    </xf>
    <xf numFmtId="49" fontId="1" fillId="0" borderId="29" xfId="0" applyNumberFormat="1" applyFont="1" applyFill="1" applyBorder="1" applyAlignment="1">
      <alignment vertical="center" wrapText="1"/>
    </xf>
    <xf numFmtId="49" fontId="1" fillId="0" borderId="45" xfId="0" applyNumberFormat="1" applyFont="1" applyFill="1" applyBorder="1" applyAlignment="1">
      <alignment vertical="center"/>
    </xf>
    <xf numFmtId="49" fontId="0" fillId="0" borderId="29" xfId="0" applyNumberFormat="1" applyFill="1" applyBorder="1" applyAlignment="1"/>
    <xf numFmtId="0" fontId="0" fillId="0" borderId="28" xfId="0" applyNumberFormat="1" applyFill="1" applyBorder="1" applyAlignment="1">
      <alignment horizontal="center"/>
    </xf>
    <xf numFmtId="0" fontId="0" fillId="0" borderId="49" xfId="0" applyNumberFormat="1" applyFill="1" applyBorder="1" applyAlignment="1">
      <alignment horizontal="center"/>
    </xf>
    <xf numFmtId="0" fontId="1" fillId="0" borderId="49" xfId="0" applyNumberFormat="1" applyFont="1" applyFill="1" applyBorder="1" applyAlignment="1">
      <alignment horizontal="center"/>
    </xf>
    <xf numFmtId="0" fontId="0" fillId="0" borderId="52" xfId="0" applyNumberFormat="1" applyFill="1" applyBorder="1" applyAlignment="1">
      <alignment horizontal="center" vertical="center"/>
    </xf>
    <xf numFmtId="0" fontId="1" fillId="0" borderId="60" xfId="0" applyNumberFormat="1" applyFont="1" applyFill="1" applyBorder="1" applyAlignment="1">
      <alignment horizontal="center" vertical="center"/>
    </xf>
    <xf numFmtId="49" fontId="0" fillId="0" borderId="49" xfId="0" applyNumberFormat="1" applyFill="1" applyBorder="1" applyAlignment="1"/>
    <xf numFmtId="0" fontId="0" fillId="0" borderId="49" xfId="0" applyNumberFormat="1" applyFill="1" applyBorder="1" applyAlignment="1">
      <alignment horizontal="center" vertical="center"/>
    </xf>
    <xf numFmtId="0" fontId="1" fillId="0" borderId="61" xfId="0" applyNumberFormat="1" applyFont="1" applyFill="1" applyBorder="1" applyAlignment="1">
      <alignment horizontal="center" vertical="center"/>
    </xf>
    <xf numFmtId="49" fontId="1" fillId="0" borderId="29" xfId="0" applyNumberFormat="1" applyFont="1" applyFill="1" applyBorder="1" applyAlignment="1">
      <alignment vertical="center"/>
    </xf>
    <xf numFmtId="0" fontId="1" fillId="0" borderId="61" xfId="0" applyNumberFormat="1" applyFont="1" applyFill="1" applyBorder="1" applyAlignment="1">
      <alignment vertical="center"/>
    </xf>
    <xf numFmtId="0" fontId="1" fillId="0" borderId="62" xfId="0" applyNumberFormat="1" applyFont="1" applyFill="1" applyBorder="1" applyAlignment="1">
      <alignment vertical="center"/>
    </xf>
    <xf numFmtId="49" fontId="1" fillId="0" borderId="50" xfId="0" applyNumberFormat="1" applyFont="1" applyFill="1" applyBorder="1" applyAlignment="1">
      <alignment vertical="center" wrapText="1"/>
    </xf>
    <xf numFmtId="49" fontId="1" fillId="0" borderId="59" xfId="0" applyNumberFormat="1" applyFont="1" applyFill="1" applyBorder="1" applyAlignment="1">
      <alignment vertical="center"/>
    </xf>
    <xf numFmtId="49" fontId="1" fillId="0" borderId="62" xfId="0" applyNumberFormat="1" applyFont="1" applyFill="1" applyBorder="1" applyAlignment="1">
      <alignment vertical="center"/>
    </xf>
    <xf numFmtId="49" fontId="1" fillId="0" borderId="49" xfId="0" applyNumberFormat="1" applyFont="1" applyFill="1" applyBorder="1" applyAlignment="1">
      <alignment horizontal="left" vertical="center" wrapText="1"/>
    </xf>
    <xf numFmtId="49" fontId="0" fillId="0" borderId="45" xfId="0" applyNumberFormat="1" applyFill="1" applyBorder="1"/>
    <xf numFmtId="49" fontId="0" fillId="0" borderId="0" xfId="0" applyNumberFormat="1" applyFill="1" applyBorder="1"/>
    <xf numFmtId="0" fontId="1" fillId="0" borderId="49" xfId="0" applyFont="1" applyFill="1" applyBorder="1" applyAlignment="1">
      <alignment vertical="center"/>
    </xf>
    <xf numFmtId="0" fontId="1" fillId="0" borderId="49" xfId="0" applyFont="1" applyFill="1" applyBorder="1" applyAlignment="1">
      <alignment vertical="center" wrapText="1"/>
    </xf>
    <xf numFmtId="49" fontId="1" fillId="0" borderId="28" xfId="0" applyNumberFormat="1" applyFont="1" applyFill="1" applyBorder="1" applyAlignment="1">
      <alignment horizontal="left"/>
    </xf>
    <xf numFmtId="0" fontId="2" fillId="0" borderId="49" xfId="0" applyFont="1" applyFill="1" applyBorder="1" applyAlignment="1">
      <alignment vertical="center"/>
    </xf>
    <xf numFmtId="49" fontId="1" fillId="0" borderId="50" xfId="0" applyNumberFormat="1" applyFont="1" applyFill="1" applyBorder="1" applyAlignment="1">
      <alignment horizontal="left" wrapText="1"/>
    </xf>
    <xf numFmtId="49" fontId="1" fillId="0" borderId="52" xfId="0" applyNumberFormat="1" applyFont="1" applyFill="1" applyBorder="1" applyAlignment="1">
      <alignment horizontal="center"/>
    </xf>
    <xf numFmtId="49" fontId="1" fillId="0" borderId="62" xfId="0" applyNumberFormat="1" applyFont="1" applyFill="1" applyBorder="1" applyAlignment="1">
      <alignment horizontal="center" vertical="center"/>
    </xf>
    <xf numFmtId="49" fontId="1" fillId="0" borderId="49" xfId="0" applyNumberFormat="1" applyFont="1" applyFill="1" applyBorder="1" applyAlignment="1">
      <alignment horizontal="left"/>
    </xf>
    <xf numFmtId="0" fontId="2" fillId="0" borderId="50" xfId="0" applyFont="1" applyFill="1" applyBorder="1" applyAlignment="1">
      <alignment horizontal="left" vertical="center" wrapText="1"/>
    </xf>
    <xf numFmtId="0" fontId="1" fillId="0" borderId="45" xfId="0" applyNumberFormat="1" applyFont="1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49" fontId="7" fillId="7" borderId="63" xfId="0" applyNumberFormat="1" applyFont="1" applyFill="1" applyBorder="1" applyAlignment="1"/>
    <xf numFmtId="0" fontId="7" fillId="7" borderId="64" xfId="0" applyNumberFormat="1" applyFont="1" applyFill="1" applyBorder="1" applyAlignment="1">
      <alignment horizontal="center" vertical="center"/>
    </xf>
    <xf numFmtId="49" fontId="23" fillId="7" borderId="63" xfId="0" applyNumberFormat="1" applyFont="1" applyFill="1" applyBorder="1" applyAlignment="1"/>
    <xf numFmtId="49" fontId="7" fillId="7" borderId="63" xfId="0" applyNumberFormat="1" applyFont="1" applyFill="1" applyBorder="1" applyAlignment="1">
      <alignment vertical="center"/>
    </xf>
    <xf numFmtId="49" fontId="1" fillId="0" borderId="13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>
      <alignment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1" fillId="0" borderId="29" xfId="0" applyNumberFormat="1" applyFont="1" applyFill="1" applyBorder="1" applyAlignment="1">
      <alignment horizontal="center" vertical="center" wrapText="1"/>
    </xf>
    <xf numFmtId="0" fontId="7" fillId="7" borderId="64" xfId="0" applyNumberFormat="1" applyFont="1" applyFill="1" applyBorder="1" applyAlignment="1">
      <alignment horizontal="center" vertical="center" wrapText="1"/>
    </xf>
    <xf numFmtId="49" fontId="1" fillId="0" borderId="55" xfId="0" applyNumberFormat="1" applyFont="1" applyFill="1" applyBorder="1" applyAlignment="1">
      <alignment vertical="center"/>
    </xf>
    <xf numFmtId="49" fontId="7" fillId="0" borderId="52" xfId="0" applyNumberFormat="1" applyFont="1" applyFill="1" applyBorder="1" applyAlignment="1"/>
    <xf numFmtId="0" fontId="7" fillId="0" borderId="52" xfId="0" applyNumberFormat="1" applyFont="1" applyFill="1" applyBorder="1" applyAlignment="1">
      <alignment horizontal="center" vertical="center"/>
    </xf>
    <xf numFmtId="49" fontId="7" fillId="0" borderId="52" xfId="0" applyNumberFormat="1" applyFont="1" applyFill="1" applyBorder="1" applyAlignment="1">
      <alignment vertical="center"/>
    </xf>
    <xf numFmtId="49" fontId="7" fillId="0" borderId="52" xfId="0" applyNumberFormat="1" applyFont="1" applyFill="1" applyBorder="1" applyAlignment="1">
      <alignment wrapText="1"/>
    </xf>
    <xf numFmtId="49" fontId="0" fillId="0" borderId="10" xfId="0" applyNumberFormat="1" applyFill="1" applyBorder="1" applyAlignment="1"/>
    <xf numFmtId="0" fontId="7" fillId="7" borderId="64" xfId="0" applyNumberFormat="1" applyFont="1" applyFill="1" applyBorder="1" applyAlignment="1">
      <alignment horizontal="center"/>
    </xf>
    <xf numFmtId="49" fontId="1" fillId="0" borderId="29" xfId="0" applyNumberFormat="1" applyFont="1" applyFill="1" applyBorder="1" applyAlignment="1">
      <alignment horizontal="left"/>
    </xf>
    <xf numFmtId="49" fontId="0" fillId="0" borderId="49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horizontal="center" vertical="center"/>
    </xf>
    <xf numFmtId="49" fontId="0" fillId="0" borderId="50" xfId="0" applyNumberFormat="1" applyFill="1" applyBorder="1"/>
    <xf numFmtId="49" fontId="0" fillId="0" borderId="53" xfId="0" applyNumberFormat="1" applyFill="1" applyBorder="1"/>
    <xf numFmtId="49" fontId="0" fillId="0" borderId="52" xfId="0" applyNumberFormat="1" applyFill="1" applyBorder="1"/>
    <xf numFmtId="49" fontId="7" fillId="7" borderId="63" xfId="0" applyNumberFormat="1" applyFont="1" applyFill="1" applyBorder="1"/>
    <xf numFmtId="49" fontId="7" fillId="7" borderId="64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45" xfId="0" applyNumberFormat="1" applyFont="1" applyFill="1" applyBorder="1" applyAlignment="1"/>
    <xf numFmtId="49" fontId="1" fillId="0" borderId="7" xfId="0" applyNumberFormat="1" applyFont="1" applyFill="1" applyBorder="1" applyAlignment="1">
      <alignment vertical="center"/>
    </xf>
    <xf numFmtId="0" fontId="1" fillId="0" borderId="65" xfId="0" applyNumberFormat="1" applyFont="1" applyFill="1" applyBorder="1" applyAlignment="1">
      <alignment vertical="center"/>
    </xf>
    <xf numFmtId="49" fontId="0" fillId="0" borderId="49" xfId="0" applyNumberFormat="1" applyFill="1" applyBorder="1" applyAlignment="1">
      <alignment horizontal="left"/>
    </xf>
    <xf numFmtId="49" fontId="0" fillId="0" borderId="49" xfId="0" applyNumberFormat="1" applyFill="1" applyBorder="1" applyAlignment="1">
      <alignment horizontal="center"/>
    </xf>
    <xf numFmtId="49" fontId="0" fillId="0" borderId="52" xfId="0" applyNumberFormat="1" applyFill="1" applyBorder="1" applyAlignment="1">
      <alignment horizontal="center"/>
    </xf>
    <xf numFmtId="49" fontId="7" fillId="7" borderId="64" xfId="0" applyNumberFormat="1" applyFont="1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49" fontId="1" fillId="5" borderId="49" xfId="0" applyNumberFormat="1" applyFont="1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/>
    </xf>
    <xf numFmtId="0" fontId="1" fillId="0" borderId="53" xfId="0" applyFont="1" applyFill="1" applyBorder="1" applyAlignment="1">
      <alignment vertical="center"/>
    </xf>
    <xf numFmtId="0" fontId="1" fillId="0" borderId="53" xfId="0" applyFont="1" applyFill="1" applyBorder="1" applyAlignment="1">
      <alignment vertical="center" wrapText="1"/>
    </xf>
    <xf numFmtId="0" fontId="1" fillId="0" borderId="52" xfId="0" applyFont="1" applyFill="1" applyBorder="1" applyAlignment="1">
      <alignment vertical="center"/>
    </xf>
    <xf numFmtId="0" fontId="1" fillId="0" borderId="52" xfId="0" applyFont="1" applyFill="1" applyBorder="1" applyAlignment="1">
      <alignment vertical="center" wrapText="1"/>
    </xf>
    <xf numFmtId="0" fontId="7" fillId="7" borderId="63" xfId="0" applyFont="1" applyFill="1" applyBorder="1" applyAlignment="1">
      <alignment vertical="center" wrapText="1"/>
    </xf>
    <xf numFmtId="0" fontId="2" fillId="0" borderId="55" xfId="0" applyFont="1" applyFill="1" applyBorder="1" applyAlignment="1">
      <alignment horizontal="center" vertical="center" wrapText="1"/>
    </xf>
    <xf numFmtId="49" fontId="1" fillId="0" borderId="28" xfId="0" applyNumberFormat="1" applyFont="1" applyFill="1" applyBorder="1" applyAlignment="1"/>
    <xf numFmtId="0" fontId="1" fillId="0" borderId="53" xfId="0" applyNumberFormat="1" applyFont="1" applyFill="1" applyBorder="1" applyAlignment="1">
      <alignment horizontal="center" vertical="center" wrapText="1"/>
    </xf>
    <xf numFmtId="49" fontId="5" fillId="0" borderId="53" xfId="0" applyNumberFormat="1" applyFont="1" applyFill="1" applyBorder="1" applyAlignment="1">
      <alignment horizontal="center"/>
    </xf>
    <xf numFmtId="0" fontId="5" fillId="0" borderId="53" xfId="0" applyNumberFormat="1" applyFont="1" applyFill="1" applyBorder="1" applyAlignment="1">
      <alignment horizontal="center"/>
    </xf>
    <xf numFmtId="0" fontId="0" fillId="0" borderId="53" xfId="0" applyNumberFormat="1" applyBorder="1" applyAlignment="1"/>
    <xf numFmtId="0" fontId="1" fillId="0" borderId="49" xfId="0" applyNumberFormat="1" applyFont="1" applyBorder="1" applyAlignment="1">
      <alignment horizontal="center"/>
    </xf>
    <xf numFmtId="49" fontId="7" fillId="7" borderId="63" xfId="0" applyNumberFormat="1" applyFont="1" applyFill="1" applyBorder="1" applyAlignment="1">
      <alignment vertical="center" wrapText="1"/>
    </xf>
    <xf numFmtId="49" fontId="1" fillId="0" borderId="10" xfId="0" applyNumberFormat="1" applyFont="1" applyFill="1" applyBorder="1" applyAlignment="1">
      <alignment vertical="center"/>
    </xf>
    <xf numFmtId="49" fontId="1" fillId="0" borderId="12" xfId="0" applyNumberFormat="1" applyFont="1" applyFill="1" applyBorder="1" applyAlignment="1">
      <alignment horizontal="left"/>
    </xf>
    <xf numFmtId="49" fontId="1" fillId="0" borderId="13" xfId="0" applyNumberFormat="1" applyFont="1" applyFill="1" applyBorder="1" applyAlignment="1">
      <alignment horizontal="left"/>
    </xf>
    <xf numFmtId="49" fontId="1" fillId="0" borderId="5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0" fontId="7" fillId="7" borderId="63" xfId="0" applyFont="1" applyFill="1" applyBorder="1" applyAlignment="1">
      <alignment vertical="center"/>
    </xf>
    <xf numFmtId="49" fontId="1" fillId="0" borderId="28" xfId="0" applyNumberFormat="1" applyFont="1" applyFill="1" applyBorder="1" applyAlignment="1">
      <alignment horizontal="left" vertical="center" wrapText="1"/>
    </xf>
    <xf numFmtId="49" fontId="1" fillId="0" borderId="12" xfId="0" applyNumberFormat="1" applyFont="1" applyFill="1" applyBorder="1" applyAlignment="1">
      <alignment horizontal="left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49" fontId="1" fillId="0" borderId="28" xfId="0" applyNumberFormat="1" applyFont="1" applyFill="1" applyBorder="1" applyAlignment="1">
      <alignment horizontal="left" vertical="center"/>
    </xf>
    <xf numFmtId="49" fontId="1" fillId="0" borderId="12" xfId="0" applyNumberFormat="1" applyFont="1" applyFill="1" applyBorder="1" applyAlignment="1">
      <alignment horizontal="left" vertical="center"/>
    </xf>
    <xf numFmtId="49" fontId="1" fillId="0" borderId="13" xfId="0" applyNumberFormat="1" applyFont="1" applyFill="1" applyBorder="1" applyAlignment="1">
      <alignment horizontal="left" vertical="center"/>
    </xf>
    <xf numFmtId="49" fontId="1" fillId="0" borderId="29" xfId="0" applyNumberFormat="1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left" vertical="center"/>
    </xf>
    <xf numFmtId="49" fontId="7" fillId="7" borderId="63" xfId="0" applyNumberFormat="1" applyFont="1" applyFill="1" applyBorder="1" applyAlignment="1">
      <alignment wrapText="1"/>
    </xf>
    <xf numFmtId="49" fontId="1" fillId="0" borderId="29" xfId="0" applyNumberFormat="1" applyFont="1" applyFill="1" applyBorder="1" applyAlignment="1">
      <alignment horizontal="left" vertical="center" wrapText="1"/>
    </xf>
    <xf numFmtId="49" fontId="1" fillId="0" borderId="5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2" fillId="0" borderId="28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49" fontId="0" fillId="0" borderId="55" xfId="0" applyNumberFormat="1" applyFill="1" applyBorder="1" applyAlignment="1">
      <alignment horizontal="center"/>
    </xf>
    <xf numFmtId="0" fontId="7" fillId="7" borderId="63" xfId="0" applyFont="1" applyFill="1" applyBorder="1" applyAlignment="1">
      <alignment horizontal="left" vertical="center"/>
    </xf>
    <xf numFmtId="49" fontId="0" fillId="0" borderId="0" xfId="0" applyNumberFormat="1" applyBorder="1"/>
    <xf numFmtId="49" fontId="1" fillId="0" borderId="50" xfId="0" applyNumberFormat="1" applyFont="1" applyFill="1" applyBorder="1" applyAlignment="1">
      <alignment horizontal="left"/>
    </xf>
    <xf numFmtId="49" fontId="1" fillId="0" borderId="51" xfId="0" applyNumberFormat="1" applyFont="1" applyFill="1" applyBorder="1" applyAlignment="1">
      <alignment horizontal="left"/>
    </xf>
    <xf numFmtId="49" fontId="1" fillId="0" borderId="55" xfId="0" applyNumberFormat="1" applyFont="1" applyFill="1" applyBorder="1" applyAlignment="1">
      <alignment horizontal="left"/>
    </xf>
    <xf numFmtId="49" fontId="1" fillId="0" borderId="0" xfId="0" applyNumberFormat="1" applyFont="1" applyBorder="1"/>
    <xf numFmtId="49" fontId="0" fillId="0" borderId="8" xfId="0" applyNumberFormat="1" applyBorder="1"/>
    <xf numFmtId="0" fontId="1" fillId="0" borderId="50" xfId="8" applyFont="1" applyFill="1" applyBorder="1" applyAlignment="1">
      <alignment horizontal="left" wrapText="1"/>
    </xf>
    <xf numFmtId="0" fontId="1" fillId="0" borderId="51" xfId="8" applyFont="1" applyFill="1" applyBorder="1" applyAlignment="1">
      <alignment horizontal="left" wrapText="1"/>
    </xf>
    <xf numFmtId="0" fontId="1" fillId="0" borderId="55" xfId="8" applyFont="1" applyFill="1" applyBorder="1" applyAlignment="1">
      <alignment horizontal="left" wrapText="1"/>
    </xf>
    <xf numFmtId="0" fontId="1" fillId="0" borderId="50" xfId="8" applyFont="1" applyFill="1" applyBorder="1" applyAlignment="1">
      <alignment horizontal="center" wrapText="1"/>
    </xf>
    <xf numFmtId="0" fontId="1" fillId="0" borderId="51" xfId="8" applyFont="1" applyFill="1" applyBorder="1" applyAlignment="1">
      <alignment horizontal="center" wrapText="1"/>
    </xf>
    <xf numFmtId="0" fontId="1" fillId="0" borderId="55" xfId="8" applyFont="1" applyFill="1" applyBorder="1" applyAlignment="1">
      <alignment horizont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/>
    </xf>
    <xf numFmtId="0" fontId="7" fillId="0" borderId="52" xfId="8" applyFont="1" applyBorder="1" applyAlignment="1">
      <alignment horizontal="center" vertical="center" wrapText="1"/>
    </xf>
    <xf numFmtId="0" fontId="7" fillId="0" borderId="49" xfId="8" applyFont="1" applyBorder="1" applyAlignment="1">
      <alignment horizontal="center" vertical="center" wrapText="1"/>
    </xf>
    <xf numFmtId="0" fontId="7" fillId="0" borderId="10" xfId="8" applyFont="1" applyBorder="1" applyAlignment="1">
      <alignment horizontal="center" vertical="center" wrapText="1"/>
    </xf>
    <xf numFmtId="0" fontId="2" fillId="7" borderId="50" xfId="0" applyFont="1" applyFill="1" applyBorder="1" applyAlignment="1">
      <alignment horizontal="left" vertical="center" wrapText="1"/>
    </xf>
    <xf numFmtId="0" fontId="8" fillId="0" borderId="53" xfId="0" applyNumberFormat="1" applyFont="1" applyFill="1" applyBorder="1" applyAlignment="1">
      <alignment horizontal="center"/>
    </xf>
    <xf numFmtId="49" fontId="7" fillId="0" borderId="53" xfId="0" applyNumberFormat="1" applyFont="1" applyFill="1" applyBorder="1" applyAlignment="1">
      <alignment vertical="center" wrapText="1"/>
    </xf>
    <xf numFmtId="49" fontId="7" fillId="0" borderId="45" xfId="0" applyNumberFormat="1" applyFont="1" applyFill="1" applyBorder="1" applyAlignment="1">
      <alignment vertical="center" wrapText="1"/>
    </xf>
    <xf numFmtId="49" fontId="7" fillId="0" borderId="52" xfId="0" applyNumberFormat="1" applyFont="1" applyFill="1" applyBorder="1" applyAlignment="1">
      <alignment vertical="center" wrapText="1"/>
    </xf>
    <xf numFmtId="0" fontId="7" fillId="5" borderId="49" xfId="8" applyFont="1" applyFill="1" applyBorder="1" applyAlignment="1">
      <alignment vertical="center" wrapText="1"/>
    </xf>
    <xf numFmtId="0" fontId="0" fillId="5" borderId="49" xfId="0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49" fontId="17" fillId="5" borderId="49" xfId="0" applyNumberFormat="1" applyFont="1" applyFill="1" applyBorder="1" applyAlignment="1">
      <alignment horizontal="center" vertical="center" wrapText="1"/>
    </xf>
    <xf numFmtId="0" fontId="7" fillId="0" borderId="28" xfId="8" applyFont="1" applyBorder="1" applyAlignment="1">
      <alignment vertical="center" wrapText="1"/>
    </xf>
    <xf numFmtId="0" fontId="7" fillId="0" borderId="10" xfId="8" applyFont="1" applyBorder="1" applyAlignment="1">
      <alignment vertical="center" wrapText="1"/>
    </xf>
    <xf numFmtId="0" fontId="7" fillId="0" borderId="29" xfId="8" applyFont="1" applyBorder="1" applyAlignment="1">
      <alignment vertical="center" wrapText="1"/>
    </xf>
    <xf numFmtId="49" fontId="7" fillId="5" borderId="52" xfId="0" applyNumberFormat="1" applyFont="1" applyFill="1" applyBorder="1" applyAlignment="1">
      <alignment horizontal="left"/>
    </xf>
    <xf numFmtId="0" fontId="24" fillId="4" borderId="49" xfId="12" applyFont="1" applyFill="1" applyBorder="1" applyAlignment="1">
      <alignment vertical="center"/>
    </xf>
    <xf numFmtId="0" fontId="24" fillId="15" borderId="49" xfId="12" applyFont="1" applyFill="1" applyBorder="1" applyAlignment="1">
      <alignment vertical="center"/>
    </xf>
    <xf numFmtId="49" fontId="24" fillId="4" borderId="49" xfId="12" applyNumberFormat="1" applyFont="1" applyFill="1" applyBorder="1"/>
    <xf numFmtId="49" fontId="24" fillId="15" borderId="49" xfId="12" applyNumberFormat="1" applyFont="1" applyFill="1" applyBorder="1"/>
    <xf numFmtId="49" fontId="24" fillId="15" borderId="49" xfId="12" applyNumberFormat="1" applyFont="1" applyFill="1" applyBorder="1" applyAlignment="1">
      <alignment vertical="center"/>
    </xf>
    <xf numFmtId="0" fontId="25" fillId="4" borderId="49" xfId="12" applyFont="1" applyFill="1" applyBorder="1" applyAlignment="1">
      <alignment vertical="center"/>
    </xf>
    <xf numFmtId="0" fontId="24" fillId="4" borderId="49" xfId="12" applyFont="1" applyFill="1" applyBorder="1" applyAlignment="1">
      <alignment horizontal="left" vertical="center"/>
    </xf>
    <xf numFmtId="49" fontId="24" fillId="4" borderId="29" xfId="12" applyNumberFormat="1" applyFont="1" applyFill="1" applyBorder="1"/>
    <xf numFmtId="49" fontId="24" fillId="4" borderId="49" xfId="12" applyNumberFormat="1" applyFont="1" applyFill="1" applyBorder="1" applyAlignment="1">
      <alignment vertical="center"/>
    </xf>
    <xf numFmtId="49" fontId="24" fillId="4" borderId="49" xfId="12" applyNumberFormat="1" applyFont="1" applyFill="1" applyBorder="1" applyAlignment="1"/>
    <xf numFmtId="49" fontId="1" fillId="14" borderId="49" xfId="0" applyNumberFormat="1" applyFont="1" applyFill="1" applyBorder="1" applyAlignment="1"/>
    <xf numFmtId="49" fontId="1" fillId="14" borderId="53" xfId="0" applyNumberFormat="1" applyFont="1" applyFill="1" applyBorder="1" applyAlignment="1"/>
    <xf numFmtId="49" fontId="24" fillId="4" borderId="53" xfId="12" applyNumberFormat="1" applyFont="1" applyFill="1" applyBorder="1"/>
    <xf numFmtId="49" fontId="1" fillId="16" borderId="49" xfId="0" applyNumberFormat="1" applyFont="1" applyFill="1" applyBorder="1" applyAlignment="1"/>
    <xf numFmtId="49" fontId="7" fillId="5" borderId="49" xfId="0" applyNumberFormat="1" applyFont="1" applyFill="1" applyBorder="1" applyAlignment="1"/>
    <xf numFmtId="49" fontId="1" fillId="0" borderId="50" xfId="0" applyNumberFormat="1" applyFont="1" applyFill="1" applyBorder="1" applyAlignment="1">
      <alignment horizontal="center"/>
    </xf>
    <xf numFmtId="49" fontId="1" fillId="0" borderId="51" xfId="0" applyNumberFormat="1" applyFont="1" applyFill="1" applyBorder="1" applyAlignment="1">
      <alignment horizontal="center"/>
    </xf>
    <xf numFmtId="49" fontId="1" fillId="0" borderId="55" xfId="0" applyNumberFormat="1" applyFont="1" applyFill="1" applyBorder="1" applyAlignment="1">
      <alignment horizontal="center"/>
    </xf>
    <xf numFmtId="49" fontId="24" fillId="0" borderId="49" xfId="0" applyNumberFormat="1" applyFont="1" applyFill="1" applyBorder="1" applyAlignment="1"/>
    <xf numFmtId="49" fontId="7" fillId="0" borderId="49" xfId="0" applyNumberFormat="1" applyFont="1" applyFill="1" applyBorder="1" applyAlignment="1"/>
    <xf numFmtId="0" fontId="24" fillId="0" borderId="49" xfId="12" applyFont="1" applyFill="1" applyBorder="1" applyAlignment="1">
      <alignment vertical="center"/>
    </xf>
    <xf numFmtId="49" fontId="24" fillId="0" borderId="49" xfId="12" applyNumberFormat="1" applyFont="1" applyFill="1" applyBorder="1"/>
    <xf numFmtId="49" fontId="24" fillId="14" borderId="49" xfId="12" applyNumberFormat="1" applyFont="1" applyFill="1" applyBorder="1" applyAlignment="1">
      <alignment vertical="center"/>
    </xf>
    <xf numFmtId="49" fontId="24" fillId="4" borderId="49" xfId="12" applyNumberFormat="1" applyFont="1" applyFill="1" applyBorder="1" applyAlignment="1">
      <alignment horizontal="left"/>
    </xf>
    <xf numFmtId="49" fontId="24" fillId="0" borderId="49" xfId="12" applyNumberFormat="1" applyFont="1" applyFill="1" applyBorder="1" applyAlignment="1">
      <alignment vertical="center" wrapText="1"/>
    </xf>
    <xf numFmtId="49" fontId="7" fillId="13" borderId="49" xfId="0" applyNumberFormat="1" applyFont="1" applyFill="1" applyBorder="1" applyAlignment="1"/>
    <xf numFmtId="49" fontId="24" fillId="4" borderId="49" xfId="12" applyNumberFormat="1" applyFont="1" applyFill="1" applyBorder="1" applyAlignment="1">
      <alignment horizontal="left" vertical="center"/>
    </xf>
    <xf numFmtId="49" fontId="24" fillId="17" borderId="49" xfId="0" applyNumberFormat="1" applyFont="1" applyFill="1" applyBorder="1" applyAlignment="1"/>
    <xf numFmtId="49" fontId="1" fillId="5" borderId="49" xfId="0" applyNumberFormat="1" applyFont="1" applyFill="1" applyBorder="1"/>
    <xf numFmtId="49" fontId="1" fillId="0" borderId="49" xfId="0" applyNumberFormat="1" applyFont="1" applyBorder="1"/>
    <xf numFmtId="49" fontId="1" fillId="0" borderId="55" xfId="0" applyNumberFormat="1" applyFont="1" applyFill="1" applyBorder="1" applyAlignment="1">
      <alignment horizontal="center" vertical="center" wrapText="1"/>
    </xf>
    <xf numFmtId="49" fontId="1" fillId="0" borderId="49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7" fillId="0" borderId="45" xfId="8" applyFont="1" applyBorder="1" applyAlignment="1">
      <alignment horizontal="center" vertical="center" wrapText="1"/>
    </xf>
    <xf numFmtId="49" fontId="1" fillId="4" borderId="29" xfId="0" applyNumberFormat="1" applyFont="1" applyFill="1" applyBorder="1" applyAlignment="1">
      <alignment horizontal="center" vertical="center"/>
    </xf>
    <xf numFmtId="0" fontId="0" fillId="7" borderId="29" xfId="0" applyNumberFormat="1" applyFill="1" applyBorder="1" applyAlignment="1">
      <alignment horizontal="center" vertical="center"/>
    </xf>
    <xf numFmtId="0" fontId="0" fillId="9" borderId="29" xfId="0" applyNumberFormat="1" applyFill="1" applyBorder="1" applyAlignment="1">
      <alignment horizontal="center"/>
    </xf>
    <xf numFmtId="0" fontId="0" fillId="6" borderId="29" xfId="0" applyNumberFormat="1" applyFill="1" applyBorder="1" applyAlignment="1">
      <alignment horizontal="center"/>
    </xf>
    <xf numFmtId="0" fontId="0" fillId="7" borderId="29" xfId="0" applyNumberFormat="1" applyFill="1" applyBorder="1" applyAlignment="1">
      <alignment horizontal="center"/>
    </xf>
    <xf numFmtId="0" fontId="0" fillId="7" borderId="50" xfId="0" applyNumberFormat="1" applyFill="1" applyBorder="1" applyAlignment="1">
      <alignment horizontal="center" vertical="center"/>
    </xf>
    <xf numFmtId="0" fontId="0" fillId="7" borderId="50" xfId="0" applyNumberFormat="1" applyFill="1" applyBorder="1" applyAlignment="1">
      <alignment horizontal="center"/>
    </xf>
    <xf numFmtId="0" fontId="0" fillId="11" borderId="50" xfId="0" applyNumberFormat="1" applyFill="1" applyBorder="1" applyAlignment="1">
      <alignment horizontal="center"/>
    </xf>
    <xf numFmtId="0" fontId="0" fillId="11" borderId="29" xfId="0" applyNumberFormat="1" applyFill="1" applyBorder="1" applyAlignment="1">
      <alignment horizontal="center"/>
    </xf>
    <xf numFmtId="0" fontId="0" fillId="9" borderId="50" xfId="0" applyNumberFormat="1" applyFill="1" applyBorder="1" applyAlignment="1">
      <alignment horizontal="center"/>
    </xf>
    <xf numFmtId="0" fontId="0" fillId="9" borderId="29" xfId="0" applyNumberFormat="1" applyFill="1" applyBorder="1" applyAlignment="1">
      <alignment horizontal="center" vertical="center"/>
    </xf>
    <xf numFmtId="0" fontId="1" fillId="9" borderId="49" xfId="0" applyNumberFormat="1" applyFont="1" applyFill="1" applyBorder="1" applyAlignment="1">
      <alignment horizontal="center" vertical="center"/>
    </xf>
    <xf numFmtId="0" fontId="1" fillId="6" borderId="49" xfId="0" applyNumberFormat="1" applyFont="1" applyFill="1" applyBorder="1" applyAlignment="1">
      <alignment horizontal="center" vertical="center"/>
    </xf>
    <xf numFmtId="0" fontId="1" fillId="5" borderId="49" xfId="0" applyNumberFormat="1" applyFont="1" applyFill="1" applyBorder="1" applyAlignment="1">
      <alignment horizontal="center" vertical="center" wrapText="1"/>
    </xf>
    <xf numFmtId="49" fontId="1" fillId="0" borderId="53" xfId="0" applyNumberFormat="1" applyFont="1" applyFill="1" applyBorder="1" applyAlignment="1">
      <alignment horizontal="center" vertical="center"/>
    </xf>
    <xf numFmtId="0" fontId="1" fillId="4" borderId="61" xfId="0" applyNumberFormat="1" applyFont="1" applyFill="1" applyBorder="1" applyAlignment="1">
      <alignment horizontal="center" vertical="center"/>
    </xf>
    <xf numFmtId="49" fontId="1" fillId="7" borderId="53" xfId="0" applyNumberFormat="1" applyFont="1" applyFill="1" applyBorder="1" applyAlignment="1">
      <alignment horizontal="center" vertical="center"/>
    </xf>
    <xf numFmtId="49" fontId="1" fillId="0" borderId="50" xfId="0" applyNumberFormat="1" applyFont="1" applyFill="1" applyBorder="1" applyAlignment="1">
      <alignment horizontal="left"/>
    </xf>
    <xf numFmtId="49" fontId="1" fillId="0" borderId="51" xfId="0" applyNumberFormat="1" applyFont="1" applyFill="1" applyBorder="1" applyAlignment="1">
      <alignment horizontal="left"/>
    </xf>
    <xf numFmtId="49" fontId="1" fillId="0" borderId="55" xfId="0" applyNumberFormat="1" applyFont="1" applyFill="1" applyBorder="1" applyAlignment="1">
      <alignment horizontal="left"/>
    </xf>
    <xf numFmtId="49" fontId="1" fillId="0" borderId="49" xfId="0" applyNumberFormat="1" applyFont="1" applyFill="1" applyBorder="1" applyAlignment="1">
      <alignment horizontal="center" vertical="center"/>
    </xf>
    <xf numFmtId="0" fontId="1" fillId="7" borderId="52" xfId="0" applyNumberFormat="1" applyFont="1" applyFill="1" applyBorder="1" applyAlignment="1">
      <alignment horizontal="center" vertical="center"/>
    </xf>
    <xf numFmtId="49" fontId="1" fillId="9" borderId="49" xfId="0" applyNumberFormat="1" applyFont="1" applyFill="1" applyBorder="1" applyAlignment="1">
      <alignment horizontal="left"/>
    </xf>
    <xf numFmtId="49" fontId="1" fillId="9" borderId="49" xfId="0" applyNumberFormat="1" applyFont="1" applyFill="1" applyBorder="1" applyAlignment="1">
      <alignment horizontal="center" vertical="center"/>
    </xf>
    <xf numFmtId="49" fontId="1" fillId="0" borderId="29" xfId="0" applyNumberFormat="1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left" vertical="center"/>
    </xf>
    <xf numFmtId="0" fontId="1" fillId="0" borderId="50" xfId="0" applyNumberFormat="1" applyFont="1" applyFill="1" applyBorder="1" applyAlignment="1">
      <alignment horizontal="center" vertical="center"/>
    </xf>
    <xf numFmtId="0" fontId="1" fillId="0" borderId="66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/>
    <xf numFmtId="49" fontId="0" fillId="0" borderId="45" xfId="0" applyNumberFormat="1" applyFill="1" applyBorder="1" applyAlignment="1"/>
    <xf numFmtId="0" fontId="0" fillId="0" borderId="45" xfId="0" applyNumberFormat="1" applyFill="1" applyBorder="1" applyAlignment="1">
      <alignment horizontal="center" vertical="center"/>
    </xf>
    <xf numFmtId="49" fontId="7" fillId="7" borderId="31" xfId="0" applyNumberFormat="1" applyFont="1" applyFill="1" applyBorder="1" applyAlignment="1"/>
    <xf numFmtId="49" fontId="5" fillId="0" borderId="49" xfId="0" applyNumberFormat="1" applyFont="1" applyFill="1" applyBorder="1" applyAlignment="1">
      <alignment horizontal="center"/>
    </xf>
    <xf numFmtId="0" fontId="3" fillId="0" borderId="25" xfId="6" applyFont="1" applyBorder="1" applyAlignment="1">
      <alignment horizontal="center" vertical="center"/>
    </xf>
    <xf numFmtId="0" fontId="3" fillId="0" borderId="26" xfId="6" applyFont="1" applyBorder="1" applyAlignment="1">
      <alignment horizontal="center" vertical="center"/>
    </xf>
    <xf numFmtId="0" fontId="3" fillId="0" borderId="2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11" xfId="4" applyFont="1" applyBorder="1" applyAlignment="1">
      <alignment horizontal="center"/>
    </xf>
    <xf numFmtId="0" fontId="3" fillId="0" borderId="7" xfId="4" applyFont="1" applyBorder="1" applyAlignment="1">
      <alignment horizontal="center"/>
    </xf>
    <xf numFmtId="0" fontId="3" fillId="0" borderId="0" xfId="4" applyFont="1" applyBorder="1" applyAlignment="1">
      <alignment horizontal="center"/>
    </xf>
    <xf numFmtId="0" fontId="3" fillId="0" borderId="18" xfId="4" applyFont="1" applyBorder="1" applyAlignment="1">
      <alignment horizontal="center"/>
    </xf>
    <xf numFmtId="0" fontId="7" fillId="0" borderId="19" xfId="4" applyFont="1" applyBorder="1" applyAlignment="1">
      <alignment horizontal="center"/>
    </xf>
    <xf numFmtId="0" fontId="7" fillId="0" borderId="3" xfId="4" applyFont="1" applyBorder="1" applyAlignment="1">
      <alignment horizontal="center"/>
    </xf>
    <xf numFmtId="0" fontId="7" fillId="0" borderId="6" xfId="4" applyFont="1" applyBorder="1" applyAlignment="1">
      <alignment horizontal="center"/>
    </xf>
    <xf numFmtId="0" fontId="7" fillId="0" borderId="10" xfId="4" applyFont="1" applyBorder="1" applyAlignment="1">
      <alignment horizontal="center" vertical="top"/>
    </xf>
    <xf numFmtId="0" fontId="7" fillId="0" borderId="0" xfId="4" applyFont="1" applyBorder="1" applyAlignment="1">
      <alignment horizontal="center" vertical="top"/>
    </xf>
    <xf numFmtId="0" fontId="7" fillId="0" borderId="8" xfId="4" applyFont="1" applyBorder="1" applyAlignment="1">
      <alignment horizontal="center" vertical="top"/>
    </xf>
    <xf numFmtId="0" fontId="7" fillId="0" borderId="1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7" fillId="0" borderId="8" xfId="4" applyFont="1" applyBorder="1" applyAlignment="1">
      <alignment horizontal="center"/>
    </xf>
    <xf numFmtId="0" fontId="7" fillId="0" borderId="7" xfId="4" applyFont="1" applyBorder="1" applyAlignment="1">
      <alignment horizontal="center" vertical="center" wrapText="1"/>
    </xf>
    <xf numFmtId="0" fontId="0" fillId="0" borderId="0" xfId="0"/>
    <xf numFmtId="0" fontId="0" fillId="0" borderId="18" xfId="0" applyBorder="1"/>
    <xf numFmtId="0" fontId="0" fillId="0" borderId="7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0" fillId="0" borderId="31" xfId="6" applyFont="1" applyBorder="1" applyAlignment="1">
      <alignment horizontal="center" vertical="center"/>
    </xf>
    <xf numFmtId="0" fontId="10" fillId="0" borderId="32" xfId="6" applyFont="1" applyBorder="1" applyAlignment="1">
      <alignment horizontal="center" vertical="center"/>
    </xf>
    <xf numFmtId="0" fontId="10" fillId="0" borderId="33" xfId="6" applyFont="1" applyBorder="1" applyAlignment="1">
      <alignment horizontal="center" vertical="center"/>
    </xf>
    <xf numFmtId="0" fontId="8" fillId="0" borderId="32" xfId="6" applyFont="1" applyBorder="1" applyAlignment="1">
      <alignment horizontal="left" vertical="center" indent="1"/>
    </xf>
    <xf numFmtId="0" fontId="8" fillId="0" borderId="33" xfId="6" applyFont="1" applyBorder="1" applyAlignment="1">
      <alignment horizontal="left" vertical="center" indent="1"/>
    </xf>
    <xf numFmtId="0" fontId="3" fillId="0" borderId="34" xfId="6" applyFont="1" applyBorder="1" applyAlignment="1">
      <alignment horizontal="center" vertical="center"/>
    </xf>
    <xf numFmtId="0" fontId="3" fillId="0" borderId="36" xfId="6" applyFont="1" applyBorder="1" applyAlignment="1">
      <alignment horizontal="center" vertical="center"/>
    </xf>
    <xf numFmtId="0" fontId="13" fillId="0" borderId="25" xfId="6" applyFont="1" applyBorder="1" applyAlignment="1">
      <alignment horizontal="center" vertical="center"/>
    </xf>
    <xf numFmtId="0" fontId="13" fillId="0" borderId="26" xfId="6" applyFont="1" applyBorder="1" applyAlignment="1">
      <alignment horizontal="center" vertical="center"/>
    </xf>
    <xf numFmtId="0" fontId="13" fillId="0" borderId="29" xfId="6" applyFont="1" applyBorder="1" applyAlignment="1">
      <alignment horizontal="center" vertical="center"/>
    </xf>
    <xf numFmtId="0" fontId="13" fillId="0" borderId="9" xfId="6" applyFont="1" applyBorder="1" applyAlignment="1">
      <alignment horizontal="center" vertical="center"/>
    </xf>
    <xf numFmtId="0" fontId="8" fillId="0" borderId="22" xfId="6" applyFont="1" applyBorder="1" applyAlignment="1">
      <alignment horizontal="center" vertical="center"/>
    </xf>
    <xf numFmtId="0" fontId="8" fillId="0" borderId="21" xfId="6" applyFont="1" applyBorder="1" applyAlignment="1">
      <alignment horizontal="center" vertical="center"/>
    </xf>
    <xf numFmtId="0" fontId="8" fillId="0" borderId="38" xfId="6" applyFont="1" applyBorder="1" applyAlignment="1">
      <alignment horizontal="center" vertical="center"/>
    </xf>
    <xf numFmtId="0" fontId="8" fillId="0" borderId="39" xfId="6" applyFont="1" applyBorder="1" applyAlignment="1">
      <alignment horizontal="center" vertical="center"/>
    </xf>
    <xf numFmtId="0" fontId="13" fillId="0" borderId="43" xfId="6" applyFont="1" applyBorder="1" applyAlignment="1">
      <alignment horizontal="center" vertical="center"/>
    </xf>
    <xf numFmtId="0" fontId="13" fillId="0" borderId="47" xfId="6" applyFont="1" applyBorder="1" applyAlignment="1">
      <alignment horizontal="center" vertical="center"/>
    </xf>
    <xf numFmtId="0" fontId="13" fillId="0" borderId="44" xfId="6" applyFont="1" applyBorder="1" applyAlignment="1">
      <alignment horizontal="center" vertical="center"/>
    </xf>
    <xf numFmtId="49" fontId="0" fillId="0" borderId="22" xfId="0" applyNumberFormat="1" applyBorder="1" applyAlignment="1"/>
    <xf numFmtId="49" fontId="0" fillId="0" borderId="21" xfId="0" applyNumberFormat="1" applyBorder="1" applyAlignment="1"/>
    <xf numFmtId="49" fontId="0" fillId="0" borderId="38" xfId="0" applyNumberFormat="1" applyBorder="1" applyAlignment="1"/>
    <xf numFmtId="49" fontId="0" fillId="0" borderId="7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166" fontId="13" fillId="0" borderId="14" xfId="0" applyNumberFormat="1" applyFont="1" applyBorder="1" applyAlignment="1">
      <alignment horizontal="center"/>
    </xf>
    <xf numFmtId="166" fontId="13" fillId="0" borderId="15" xfId="0" applyNumberFormat="1" applyFont="1" applyBorder="1" applyAlignment="1">
      <alignment horizontal="center"/>
    </xf>
    <xf numFmtId="166" fontId="13" fillId="0" borderId="17" xfId="0" applyNumberFormat="1" applyFont="1" applyBorder="1" applyAlignment="1">
      <alignment horizontal="center"/>
    </xf>
    <xf numFmtId="49" fontId="13" fillId="0" borderId="14" xfId="0" applyNumberFormat="1" applyFont="1" applyBorder="1" applyAlignment="1">
      <alignment horizontal="center"/>
    </xf>
    <xf numFmtId="49" fontId="13" fillId="0" borderId="15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49" fontId="7" fillId="0" borderId="31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33" xfId="0" applyNumberFormat="1" applyFont="1" applyBorder="1" applyAlignment="1">
      <alignment horizontal="center" vertical="center"/>
    </xf>
    <xf numFmtId="0" fontId="2" fillId="7" borderId="50" xfId="0" applyFont="1" applyFill="1" applyBorder="1" applyAlignment="1">
      <alignment horizontal="left" vertical="center"/>
    </xf>
    <xf numFmtId="0" fontId="2" fillId="7" borderId="51" xfId="0" applyFont="1" applyFill="1" applyBorder="1" applyAlignment="1">
      <alignment horizontal="left" vertical="center"/>
    </xf>
    <xf numFmtId="0" fontId="2" fillId="7" borderId="55" xfId="0" applyFont="1" applyFill="1" applyBorder="1" applyAlignment="1">
      <alignment horizontal="left" vertical="center"/>
    </xf>
    <xf numFmtId="0" fontId="2" fillId="0" borderId="50" xfId="0" applyFont="1" applyFill="1" applyBorder="1" applyAlignment="1">
      <alignment horizontal="left" vertical="center"/>
    </xf>
    <xf numFmtId="0" fontId="2" fillId="0" borderId="51" xfId="0" applyFont="1" applyFill="1" applyBorder="1" applyAlignment="1">
      <alignment horizontal="left" vertical="center"/>
    </xf>
    <xf numFmtId="0" fontId="2" fillId="0" borderId="55" xfId="0" applyFont="1" applyFill="1" applyBorder="1" applyAlignment="1">
      <alignment horizontal="left" vertical="center"/>
    </xf>
    <xf numFmtId="49" fontId="1" fillId="0" borderId="50" xfId="0" applyNumberFormat="1" applyFont="1" applyFill="1" applyBorder="1" applyAlignment="1">
      <alignment horizontal="left" vertical="center"/>
    </xf>
    <xf numFmtId="49" fontId="1" fillId="0" borderId="51" xfId="0" applyNumberFormat="1" applyFont="1" applyFill="1" applyBorder="1" applyAlignment="1">
      <alignment horizontal="left" vertical="center"/>
    </xf>
    <xf numFmtId="49" fontId="1" fillId="0" borderId="55" xfId="0" applyNumberFormat="1" applyFont="1" applyFill="1" applyBorder="1" applyAlignment="1">
      <alignment horizontal="left" vertical="center"/>
    </xf>
    <xf numFmtId="49" fontId="1" fillId="0" borderId="50" xfId="0" applyNumberFormat="1" applyFont="1" applyFill="1" applyBorder="1" applyAlignment="1">
      <alignment horizontal="left" vertical="center" wrapText="1"/>
    </xf>
    <xf numFmtId="49" fontId="1" fillId="0" borderId="51" xfId="0" applyNumberFormat="1" applyFont="1" applyFill="1" applyBorder="1" applyAlignment="1">
      <alignment horizontal="left" vertical="center" wrapText="1"/>
    </xf>
    <xf numFmtId="49" fontId="1" fillId="0" borderId="55" xfId="0" applyNumberFormat="1" applyFont="1" applyFill="1" applyBorder="1" applyAlignment="1">
      <alignment horizontal="left" vertical="center" wrapText="1"/>
    </xf>
    <xf numFmtId="49" fontId="1" fillId="0" borderId="50" xfId="0" applyNumberFormat="1" applyFont="1" applyBorder="1" applyAlignment="1">
      <alignment horizontal="left"/>
    </xf>
    <xf numFmtId="49" fontId="1" fillId="0" borderId="51" xfId="0" applyNumberFormat="1" applyFont="1" applyBorder="1" applyAlignment="1">
      <alignment horizontal="left"/>
    </xf>
    <xf numFmtId="49" fontId="1" fillId="0" borderId="55" xfId="0" applyNumberFormat="1" applyFont="1" applyBorder="1" applyAlignment="1">
      <alignment horizontal="left"/>
    </xf>
    <xf numFmtId="49" fontId="1" fillId="7" borderId="50" xfId="0" applyNumberFormat="1" applyFont="1" applyFill="1" applyBorder="1" applyAlignment="1">
      <alignment horizontal="left"/>
    </xf>
    <xf numFmtId="49" fontId="1" fillId="7" borderId="51" xfId="0" applyNumberFormat="1" applyFont="1" applyFill="1" applyBorder="1" applyAlignment="1">
      <alignment horizontal="left"/>
    </xf>
    <xf numFmtId="49" fontId="1" fillId="7" borderId="55" xfId="0" applyNumberFormat="1" applyFont="1" applyFill="1" applyBorder="1" applyAlignment="1">
      <alignment horizontal="left"/>
    </xf>
    <xf numFmtId="0" fontId="1" fillId="0" borderId="61" xfId="0" applyNumberFormat="1" applyFont="1" applyBorder="1" applyAlignment="1">
      <alignment horizontal="center" vertical="center"/>
    </xf>
    <xf numFmtId="49" fontId="1" fillId="0" borderId="62" xfId="0" applyNumberFormat="1" applyFont="1" applyBorder="1" applyAlignment="1">
      <alignment horizontal="center" vertical="center"/>
    </xf>
    <xf numFmtId="49" fontId="1" fillId="0" borderId="59" xfId="0" applyNumberFormat="1" applyFont="1" applyBorder="1" applyAlignment="1">
      <alignment horizontal="center" vertical="center"/>
    </xf>
    <xf numFmtId="49" fontId="1" fillId="0" borderId="53" xfId="0" applyNumberFormat="1" applyFont="1" applyBorder="1" applyAlignment="1">
      <alignment horizontal="center" vertical="center"/>
    </xf>
    <xf numFmtId="49" fontId="1" fillId="0" borderId="45" xfId="0" applyNumberFormat="1" applyFont="1" applyBorder="1" applyAlignment="1">
      <alignment horizontal="center" vertical="center"/>
    </xf>
    <xf numFmtId="49" fontId="1" fillId="0" borderId="52" xfId="0" applyNumberFormat="1" applyFont="1" applyBorder="1" applyAlignment="1">
      <alignment horizontal="center" vertical="center"/>
    </xf>
    <xf numFmtId="0" fontId="2" fillId="9" borderId="50" xfId="0" applyFont="1" applyFill="1" applyBorder="1" applyAlignment="1">
      <alignment horizontal="left" vertical="center"/>
    </xf>
    <xf numFmtId="0" fontId="2" fillId="9" borderId="51" xfId="0" applyFont="1" applyFill="1" applyBorder="1" applyAlignment="1">
      <alignment horizontal="left" vertical="center"/>
    </xf>
    <xf numFmtId="0" fontId="2" fillId="9" borderId="55" xfId="0" applyFont="1" applyFill="1" applyBorder="1" applyAlignment="1">
      <alignment horizontal="left" vertical="center"/>
    </xf>
    <xf numFmtId="49" fontId="1" fillId="7" borderId="50" xfId="0" applyNumberFormat="1" applyFont="1" applyFill="1" applyBorder="1" applyAlignment="1">
      <alignment horizontal="left" vertical="center"/>
    </xf>
    <xf numFmtId="49" fontId="1" fillId="7" borderId="51" xfId="0" applyNumberFormat="1" applyFont="1" applyFill="1" applyBorder="1" applyAlignment="1">
      <alignment horizontal="left" vertical="center"/>
    </xf>
    <xf numFmtId="49" fontId="1" fillId="7" borderId="55" xfId="0" applyNumberFormat="1" applyFont="1" applyFill="1" applyBorder="1" applyAlignment="1">
      <alignment horizontal="left" vertical="center"/>
    </xf>
    <xf numFmtId="49" fontId="1" fillId="0" borderId="53" xfId="0" applyNumberFormat="1" applyFont="1" applyBorder="1" applyAlignment="1">
      <alignment horizontal="center" vertical="center" wrapText="1"/>
    </xf>
    <xf numFmtId="49" fontId="1" fillId="0" borderId="45" xfId="0" applyNumberFormat="1" applyFont="1" applyBorder="1" applyAlignment="1">
      <alignment horizontal="center" vertical="center" wrapText="1"/>
    </xf>
    <xf numFmtId="49" fontId="1" fillId="4" borderId="53" xfId="0" applyNumberFormat="1" applyFont="1" applyFill="1" applyBorder="1" applyAlignment="1">
      <alignment horizontal="center" vertical="center"/>
    </xf>
    <xf numFmtId="49" fontId="1" fillId="4" borderId="52" xfId="0" applyNumberFormat="1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left" vertical="center"/>
    </xf>
    <xf numFmtId="0" fontId="2" fillId="6" borderId="51" xfId="0" applyFont="1" applyFill="1" applyBorder="1" applyAlignment="1">
      <alignment horizontal="left" vertical="center"/>
    </xf>
    <xf numFmtId="0" fontId="2" fillId="6" borderId="55" xfId="0" applyFont="1" applyFill="1" applyBorder="1" applyAlignment="1">
      <alignment horizontal="left" vertical="center"/>
    </xf>
    <xf numFmtId="0" fontId="2" fillId="9" borderId="50" xfId="0" applyFont="1" applyFill="1" applyBorder="1" applyAlignment="1">
      <alignment horizontal="left"/>
    </xf>
    <xf numFmtId="0" fontId="2" fillId="9" borderId="51" xfId="0" applyFont="1" applyFill="1" applyBorder="1" applyAlignment="1">
      <alignment horizontal="left"/>
    </xf>
    <xf numFmtId="0" fontId="2" fillId="9" borderId="55" xfId="0" applyFont="1" applyFill="1" applyBorder="1" applyAlignment="1">
      <alignment horizontal="left"/>
    </xf>
    <xf numFmtId="0" fontId="2" fillId="8" borderId="50" xfId="0" applyFont="1" applyFill="1" applyBorder="1" applyAlignment="1">
      <alignment horizontal="left" vertical="center"/>
    </xf>
    <xf numFmtId="0" fontId="2" fillId="8" borderId="51" xfId="0" applyFont="1" applyFill="1" applyBorder="1" applyAlignment="1">
      <alignment horizontal="left" vertical="center"/>
    </xf>
    <xf numFmtId="0" fontId="2" fillId="8" borderId="55" xfId="0" applyFont="1" applyFill="1" applyBorder="1" applyAlignment="1">
      <alignment horizontal="left" vertical="center"/>
    </xf>
    <xf numFmtId="49" fontId="0" fillId="0" borderId="45" xfId="0" applyNumberFormat="1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49" fontId="0" fillId="6" borderId="50" xfId="0" applyNumberFormat="1" applyFill="1" applyBorder="1" applyAlignment="1">
      <alignment horizontal="left" vertical="center"/>
    </xf>
    <xf numFmtId="49" fontId="0" fillId="6" borderId="51" xfId="0" applyNumberFormat="1" applyFill="1" applyBorder="1" applyAlignment="1">
      <alignment horizontal="left" vertical="center"/>
    </xf>
    <xf numFmtId="49" fontId="0" fillId="6" borderId="55" xfId="0" applyNumberFormat="1" applyFill="1" applyBorder="1" applyAlignment="1">
      <alignment horizontal="left" vertical="center"/>
    </xf>
    <xf numFmtId="49" fontId="0" fillId="0" borderId="53" xfId="0" applyNumberFormat="1" applyBorder="1" applyAlignment="1">
      <alignment horizontal="center" vertical="center"/>
    </xf>
    <xf numFmtId="49" fontId="1" fillId="0" borderId="53" xfId="0" applyNumberFormat="1" applyFont="1" applyFill="1" applyBorder="1" applyAlignment="1">
      <alignment horizontal="center" vertical="center"/>
    </xf>
    <xf numFmtId="49" fontId="1" fillId="0" borderId="45" xfId="0" applyNumberFormat="1" applyFont="1" applyFill="1" applyBorder="1" applyAlignment="1">
      <alignment horizontal="center" vertical="center"/>
    </xf>
    <xf numFmtId="49" fontId="1" fillId="0" borderId="52" xfId="0" applyNumberFormat="1" applyFont="1" applyFill="1" applyBorder="1" applyAlignment="1">
      <alignment horizontal="center" vertical="center"/>
    </xf>
    <xf numFmtId="0" fontId="2" fillId="11" borderId="50" xfId="0" applyFont="1" applyFill="1" applyBorder="1" applyAlignment="1">
      <alignment horizontal="left" vertical="center"/>
    </xf>
    <xf numFmtId="0" fontId="2" fillId="11" borderId="51" xfId="0" applyFont="1" applyFill="1" applyBorder="1" applyAlignment="1">
      <alignment horizontal="left" vertical="center"/>
    </xf>
    <xf numFmtId="0" fontId="2" fillId="11" borderId="55" xfId="0" applyFont="1" applyFill="1" applyBorder="1" applyAlignment="1">
      <alignment horizontal="left" vertical="center"/>
    </xf>
    <xf numFmtId="0" fontId="1" fillId="0" borderId="62" xfId="0" applyNumberFormat="1" applyFont="1" applyBorder="1" applyAlignment="1">
      <alignment horizontal="center" vertical="center"/>
    </xf>
    <xf numFmtId="0" fontId="1" fillId="4" borderId="62" xfId="0" applyNumberFormat="1" applyFont="1" applyFill="1" applyBorder="1" applyAlignment="1">
      <alignment horizontal="center" vertical="center"/>
    </xf>
    <xf numFmtId="49" fontId="1" fillId="4" borderId="59" xfId="0" applyNumberFormat="1" applyFont="1" applyFill="1" applyBorder="1" applyAlignment="1">
      <alignment horizontal="center" vertical="center"/>
    </xf>
    <xf numFmtId="0" fontId="1" fillId="4" borderId="61" xfId="0" applyNumberFormat="1" applyFont="1" applyFill="1" applyBorder="1" applyAlignment="1">
      <alignment horizontal="center" vertical="center"/>
    </xf>
    <xf numFmtId="49" fontId="1" fillId="4" borderId="62" xfId="0" applyNumberFormat="1" applyFont="1" applyFill="1" applyBorder="1" applyAlignment="1">
      <alignment horizontal="center" vertical="center"/>
    </xf>
    <xf numFmtId="49" fontId="1" fillId="10" borderId="50" xfId="0" applyNumberFormat="1" applyFont="1" applyFill="1" applyBorder="1" applyAlignment="1">
      <alignment horizontal="left" vertical="center" wrapText="1"/>
    </xf>
    <xf numFmtId="49" fontId="1" fillId="10" borderId="51" xfId="0" applyNumberFormat="1" applyFont="1" applyFill="1" applyBorder="1" applyAlignment="1">
      <alignment horizontal="left" vertical="center" wrapText="1"/>
    </xf>
    <xf numFmtId="49" fontId="1" fillId="10" borderId="55" xfId="0" applyNumberFormat="1" applyFont="1" applyFill="1" applyBorder="1" applyAlignment="1">
      <alignment horizontal="left" vertical="center" wrapText="1"/>
    </xf>
    <xf numFmtId="49" fontId="1" fillId="9" borderId="50" xfId="0" applyNumberFormat="1" applyFont="1" applyFill="1" applyBorder="1" applyAlignment="1">
      <alignment horizontal="left" vertical="center"/>
    </xf>
    <xf numFmtId="49" fontId="1" fillId="9" borderId="51" xfId="0" applyNumberFormat="1" applyFont="1" applyFill="1" applyBorder="1" applyAlignment="1">
      <alignment horizontal="left" vertical="center"/>
    </xf>
    <xf numFmtId="49" fontId="1" fillId="9" borderId="55" xfId="0" applyNumberFormat="1" applyFont="1" applyFill="1" applyBorder="1" applyAlignment="1">
      <alignment horizontal="left" vertical="center"/>
    </xf>
    <xf numFmtId="49" fontId="1" fillId="9" borderId="50" xfId="0" applyNumberFormat="1" applyFont="1" applyFill="1" applyBorder="1" applyAlignment="1">
      <alignment horizontal="left" vertical="center" wrapText="1"/>
    </xf>
    <xf numFmtId="49" fontId="1" fillId="9" borderId="51" xfId="0" applyNumberFormat="1" applyFont="1" applyFill="1" applyBorder="1" applyAlignment="1">
      <alignment horizontal="left" vertical="center" wrapText="1"/>
    </xf>
    <xf numFmtId="49" fontId="1" fillId="9" borderId="55" xfId="0" applyNumberFormat="1" applyFont="1" applyFill="1" applyBorder="1" applyAlignment="1">
      <alignment horizontal="left" vertical="center" wrapText="1"/>
    </xf>
    <xf numFmtId="49" fontId="1" fillId="10" borderId="50" xfId="0" applyNumberFormat="1" applyFont="1" applyFill="1" applyBorder="1" applyAlignment="1">
      <alignment horizontal="left"/>
    </xf>
    <xf numFmtId="49" fontId="1" fillId="10" borderId="51" xfId="0" applyNumberFormat="1" applyFont="1" applyFill="1" applyBorder="1" applyAlignment="1">
      <alignment horizontal="left"/>
    </xf>
    <xf numFmtId="49" fontId="1" fillId="10" borderId="55" xfId="0" applyNumberFormat="1" applyFont="1" applyFill="1" applyBorder="1" applyAlignment="1">
      <alignment horizontal="left"/>
    </xf>
    <xf numFmtId="49" fontId="1" fillId="9" borderId="50" xfId="0" applyNumberFormat="1" applyFont="1" applyFill="1" applyBorder="1" applyAlignment="1">
      <alignment horizontal="left"/>
    </xf>
    <xf numFmtId="49" fontId="1" fillId="9" borderId="51" xfId="0" applyNumberFormat="1" applyFont="1" applyFill="1" applyBorder="1" applyAlignment="1">
      <alignment horizontal="left"/>
    </xf>
    <xf numFmtId="49" fontId="1" fillId="9" borderId="55" xfId="0" applyNumberFormat="1" applyFont="1" applyFill="1" applyBorder="1" applyAlignment="1">
      <alignment horizontal="left"/>
    </xf>
    <xf numFmtId="49" fontId="0" fillId="0" borderId="52" xfId="0" applyNumberFormat="1" applyBorder="1" applyAlignment="1">
      <alignment horizontal="center"/>
    </xf>
    <xf numFmtId="49" fontId="1" fillId="0" borderId="7" xfId="0" applyNumberFormat="1" applyFont="1" applyBorder="1"/>
    <xf numFmtId="49" fontId="1" fillId="0" borderId="0" xfId="0" applyNumberFormat="1" applyFont="1" applyBorder="1"/>
    <xf numFmtId="49" fontId="1" fillId="0" borderId="18" xfId="0" applyNumberFormat="1" applyFont="1" applyBorder="1"/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16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8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30" xfId="0" applyNumberFormat="1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19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49" fontId="7" fillId="7" borderId="56" xfId="0" applyNumberFormat="1" applyFont="1" applyFill="1" applyBorder="1" applyAlignment="1">
      <alignment horizontal="center" vertical="center"/>
    </xf>
    <xf numFmtId="49" fontId="7" fillId="7" borderId="63" xfId="0" applyNumberFormat="1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left" vertical="center"/>
    </xf>
    <xf numFmtId="0" fontId="2" fillId="0" borderId="45" xfId="0" applyFont="1" applyFill="1" applyBorder="1" applyAlignment="1">
      <alignment horizontal="left" vertical="center"/>
    </xf>
    <xf numFmtId="49" fontId="0" fillId="0" borderId="53" xfId="0" applyNumberForma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7" fillId="7" borderId="56" xfId="0" applyFont="1" applyFill="1" applyBorder="1" applyAlignment="1">
      <alignment horizontal="center" vertical="center"/>
    </xf>
    <xf numFmtId="0" fontId="7" fillId="7" borderId="63" xfId="0" applyFont="1" applyFill="1" applyBorder="1" applyAlignment="1">
      <alignment horizontal="center" vertical="center"/>
    </xf>
    <xf numFmtId="0" fontId="1" fillId="0" borderId="61" xfId="0" applyNumberFormat="1" applyFont="1" applyFill="1" applyBorder="1" applyAlignment="1">
      <alignment horizontal="center" vertical="center"/>
    </xf>
    <xf numFmtId="49" fontId="1" fillId="0" borderId="62" xfId="0" applyNumberFormat="1" applyFont="1" applyFill="1" applyBorder="1" applyAlignment="1">
      <alignment horizontal="center" vertical="center"/>
    </xf>
    <xf numFmtId="49" fontId="1" fillId="0" borderId="59" xfId="0" applyNumberFormat="1" applyFont="1" applyFill="1" applyBorder="1" applyAlignment="1">
      <alignment horizontal="center" vertical="center"/>
    </xf>
    <xf numFmtId="0" fontId="7" fillId="7" borderId="56" xfId="0" applyFont="1" applyFill="1" applyBorder="1" applyAlignment="1">
      <alignment horizontal="center" vertical="center" wrapText="1"/>
    </xf>
    <xf numFmtId="0" fontId="7" fillId="7" borderId="63" xfId="0" applyFont="1" applyFill="1" applyBorder="1" applyAlignment="1">
      <alignment horizontal="center" vertical="center" wrapText="1"/>
    </xf>
    <xf numFmtId="49" fontId="1" fillId="0" borderId="49" xfId="0" applyNumberFormat="1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left" vertical="center" wrapText="1"/>
    </xf>
    <xf numFmtId="0" fontId="2" fillId="0" borderId="49" xfId="0" applyFont="1" applyFill="1" applyBorder="1" applyAlignment="1">
      <alignment horizontal="left" vertical="center"/>
    </xf>
    <xf numFmtId="49" fontId="1" fillId="0" borderId="50" xfId="0" applyNumberFormat="1" applyFont="1" applyFill="1" applyBorder="1" applyAlignment="1">
      <alignment horizontal="left"/>
    </xf>
    <xf numFmtId="49" fontId="1" fillId="0" borderId="51" xfId="0" applyNumberFormat="1" applyFont="1" applyFill="1" applyBorder="1" applyAlignment="1">
      <alignment horizontal="left"/>
    </xf>
    <xf numFmtId="49" fontId="1" fillId="0" borderId="55" xfId="0" applyNumberFormat="1" applyFont="1" applyFill="1" applyBorder="1" applyAlignment="1">
      <alignment horizontal="left"/>
    </xf>
    <xf numFmtId="49" fontId="1" fillId="0" borderId="53" xfId="0" applyNumberFormat="1" applyFont="1" applyFill="1" applyBorder="1" applyAlignment="1">
      <alignment horizontal="center" vertical="center" wrapText="1"/>
    </xf>
    <xf numFmtId="49" fontId="1" fillId="0" borderId="45" xfId="0" applyNumberFormat="1" applyFont="1" applyFill="1" applyBorder="1" applyAlignment="1">
      <alignment horizontal="center" vertical="center" wrapText="1"/>
    </xf>
    <xf numFmtId="49" fontId="1" fillId="0" borderId="52" xfId="0" applyNumberFormat="1" applyFont="1" applyFill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left" vertical="center" wrapText="1"/>
    </xf>
    <xf numFmtId="0" fontId="2" fillId="0" borderId="49" xfId="0" applyFont="1" applyFill="1" applyBorder="1" applyAlignment="1">
      <alignment horizontal="left" vertical="center" wrapText="1"/>
    </xf>
    <xf numFmtId="49" fontId="1" fillId="0" borderId="49" xfId="0" applyNumberFormat="1" applyFont="1" applyBorder="1" applyAlignment="1">
      <alignment horizontal="center" vertical="center"/>
    </xf>
    <xf numFmtId="49" fontId="1" fillId="0" borderId="50" xfId="0" applyNumberFormat="1" applyFont="1" applyBorder="1" applyAlignment="1">
      <alignment horizontal="center" vertical="center"/>
    </xf>
    <xf numFmtId="49" fontId="0" fillId="0" borderId="49" xfId="0" applyNumberFormat="1" applyFill="1" applyBorder="1" applyAlignment="1">
      <alignment horizontal="left" vertical="center"/>
    </xf>
    <xf numFmtId="49" fontId="1" fillId="0" borderId="0" xfId="0" applyNumberFormat="1" applyFont="1" applyBorder="1" applyAlignment="1">
      <alignment horizontal="left"/>
    </xf>
    <xf numFmtId="0" fontId="2" fillId="0" borderId="50" xfId="0" applyFont="1" applyFill="1" applyBorder="1" applyAlignment="1">
      <alignment horizontal="left"/>
    </xf>
    <xf numFmtId="0" fontId="2" fillId="0" borderId="51" xfId="0" applyFont="1" applyFill="1" applyBorder="1" applyAlignment="1">
      <alignment horizontal="left"/>
    </xf>
    <xf numFmtId="0" fontId="2" fillId="0" borderId="55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49" fontId="7" fillId="7" borderId="57" xfId="0" applyNumberFormat="1" applyFont="1" applyFill="1" applyBorder="1" applyAlignment="1">
      <alignment horizontal="left"/>
    </xf>
    <xf numFmtId="49" fontId="7" fillId="7" borderId="32" xfId="0" applyNumberFormat="1" applyFont="1" applyFill="1" applyBorder="1" applyAlignment="1">
      <alignment horizontal="left"/>
    </xf>
    <xf numFmtId="49" fontId="7" fillId="7" borderId="67" xfId="0" applyNumberFormat="1" applyFont="1" applyFill="1" applyBorder="1" applyAlignment="1">
      <alignment horizontal="left"/>
    </xf>
    <xf numFmtId="0" fontId="2" fillId="4" borderId="22" xfId="0" applyFont="1" applyFill="1" applyBorder="1" applyAlignment="1">
      <alignment horizontal="left"/>
    </xf>
    <xf numFmtId="0" fontId="2" fillId="4" borderId="21" xfId="0" applyFont="1" applyFill="1" applyBorder="1" applyAlignment="1">
      <alignment horizontal="left"/>
    </xf>
    <xf numFmtId="0" fontId="2" fillId="4" borderId="38" xfId="0" applyFont="1" applyFill="1" applyBorder="1" applyAlignment="1">
      <alignment horizontal="left"/>
    </xf>
    <xf numFmtId="0" fontId="1" fillId="0" borderId="50" xfId="8" applyFont="1" applyBorder="1" applyAlignment="1">
      <alignment horizontal="center" wrapText="1"/>
    </xf>
    <xf numFmtId="0" fontId="1" fillId="0" borderId="51" xfId="8" applyFont="1" applyBorder="1" applyAlignment="1">
      <alignment horizontal="center" wrapText="1"/>
    </xf>
    <xf numFmtId="0" fontId="1" fillId="0" borderId="55" xfId="8" applyFont="1" applyBorder="1" applyAlignment="1">
      <alignment horizontal="center" wrapText="1"/>
    </xf>
    <xf numFmtId="0" fontId="1" fillId="0" borderId="51" xfId="8" applyFont="1" applyFill="1" applyBorder="1" applyAlignment="1">
      <alignment horizontal="center" wrapText="1"/>
    </xf>
    <xf numFmtId="0" fontId="1" fillId="0" borderId="55" xfId="8" applyFont="1" applyFill="1" applyBorder="1" applyAlignment="1">
      <alignment horizontal="center" wrapText="1"/>
    </xf>
    <xf numFmtId="0" fontId="1" fillId="0" borderId="50" xfId="8" applyFont="1" applyFill="1" applyBorder="1" applyAlignment="1">
      <alignment horizontal="left" wrapText="1"/>
    </xf>
    <xf numFmtId="0" fontId="1" fillId="0" borderId="51" xfId="8" applyFont="1" applyFill="1" applyBorder="1" applyAlignment="1">
      <alignment horizontal="left" wrapText="1"/>
    </xf>
    <xf numFmtId="0" fontId="1" fillId="0" borderId="55" xfId="8" applyFont="1" applyFill="1" applyBorder="1" applyAlignment="1">
      <alignment horizontal="left" wrapText="1"/>
    </xf>
    <xf numFmtId="0" fontId="1" fillId="0" borderId="50" xfId="8" applyFont="1" applyBorder="1" applyAlignment="1">
      <alignment horizontal="left" wrapText="1"/>
    </xf>
    <xf numFmtId="0" fontId="1" fillId="0" borderId="51" xfId="8" applyFont="1" applyBorder="1" applyAlignment="1">
      <alignment horizontal="left" wrapText="1"/>
    </xf>
    <xf numFmtId="0" fontId="1" fillId="0" borderId="55" xfId="8" applyFont="1" applyBorder="1" applyAlignment="1">
      <alignment horizontal="left" wrapText="1"/>
    </xf>
    <xf numFmtId="0" fontId="7" fillId="0" borderId="13" xfId="8" applyFont="1" applyBorder="1" applyAlignment="1">
      <alignment horizontal="center" vertical="center" wrapText="1"/>
    </xf>
    <xf numFmtId="0" fontId="7" fillId="0" borderId="18" xfId="8" applyFont="1" applyBorder="1" applyAlignment="1">
      <alignment horizontal="center" vertical="center" wrapText="1"/>
    </xf>
    <xf numFmtId="0" fontId="7" fillId="0" borderId="16" xfId="8" applyFont="1" applyBorder="1" applyAlignment="1">
      <alignment horizontal="center" vertical="center" wrapText="1"/>
    </xf>
    <xf numFmtId="0" fontId="1" fillId="5" borderId="50" xfId="8" applyFont="1" applyFill="1" applyBorder="1" applyAlignment="1">
      <alignment horizontal="left" wrapText="1"/>
    </xf>
    <xf numFmtId="0" fontId="1" fillId="5" borderId="51" xfId="8" applyFont="1" applyFill="1" applyBorder="1" applyAlignment="1">
      <alignment horizontal="left" wrapText="1"/>
    </xf>
    <xf numFmtId="0" fontId="1" fillId="5" borderId="55" xfId="8" applyFont="1" applyFill="1" applyBorder="1" applyAlignment="1">
      <alignment horizontal="left" wrapText="1"/>
    </xf>
    <xf numFmtId="0" fontId="7" fillId="0" borderId="28" xfId="8" applyFont="1" applyBorder="1" applyAlignment="1">
      <alignment horizontal="center" vertical="center" wrapText="1"/>
    </xf>
    <xf numFmtId="0" fontId="7" fillId="0" borderId="10" xfId="8" applyFont="1" applyBorder="1" applyAlignment="1">
      <alignment horizontal="center" vertical="center" wrapText="1"/>
    </xf>
    <xf numFmtId="0" fontId="7" fillId="0" borderId="29" xfId="8" applyFont="1" applyBorder="1" applyAlignment="1">
      <alignment horizontal="center" vertical="center" wrapText="1"/>
    </xf>
    <xf numFmtId="0" fontId="7" fillId="0" borderId="53" xfId="8" applyFont="1" applyBorder="1" applyAlignment="1">
      <alignment horizontal="center" vertical="center" wrapText="1"/>
    </xf>
    <xf numFmtId="0" fontId="7" fillId="0" borderId="45" xfId="8" applyFont="1" applyBorder="1" applyAlignment="1">
      <alignment horizontal="center" vertical="center" wrapText="1"/>
    </xf>
    <xf numFmtId="0" fontId="7" fillId="0" borderId="52" xfId="8" applyFont="1" applyBorder="1" applyAlignment="1">
      <alignment horizontal="center" vertical="center" wrapText="1"/>
    </xf>
    <xf numFmtId="0" fontId="7" fillId="0" borderId="49" xfId="8" applyFont="1" applyBorder="1" applyAlignment="1">
      <alignment horizontal="center" vertical="center" wrapText="1"/>
    </xf>
    <xf numFmtId="0" fontId="1" fillId="4" borderId="50" xfId="8" applyFont="1" applyFill="1" applyBorder="1" applyAlignment="1">
      <alignment horizontal="left" vertical="center" wrapText="1"/>
    </xf>
    <xf numFmtId="0" fontId="1" fillId="4" borderId="51" xfId="8" applyFont="1" applyFill="1" applyBorder="1" applyAlignment="1">
      <alignment horizontal="left" vertical="center" wrapText="1"/>
    </xf>
    <xf numFmtId="0" fontId="1" fillId="4" borderId="55" xfId="8" applyFont="1" applyFill="1" applyBorder="1" applyAlignment="1">
      <alignment horizontal="left" vertical="center" wrapText="1"/>
    </xf>
    <xf numFmtId="0" fontId="7" fillId="0" borderId="50" xfId="8" applyFont="1" applyBorder="1" applyAlignment="1">
      <alignment horizontal="left" wrapText="1"/>
    </xf>
    <xf numFmtId="0" fontId="7" fillId="0" borderId="51" xfId="8" applyFont="1" applyBorder="1" applyAlignment="1">
      <alignment horizontal="left" wrapText="1"/>
    </xf>
    <xf numFmtId="0" fontId="7" fillId="0" borderId="55" xfId="8" applyFont="1" applyBorder="1" applyAlignment="1">
      <alignment horizontal="left" wrapText="1"/>
    </xf>
    <xf numFmtId="49" fontId="1" fillId="0" borderId="50" xfId="8" applyNumberFormat="1" applyFont="1" applyBorder="1" applyAlignment="1">
      <alignment horizontal="center" wrapText="1"/>
    </xf>
    <xf numFmtId="49" fontId="1" fillId="0" borderId="51" xfId="8" applyNumberFormat="1" applyFont="1" applyBorder="1" applyAlignment="1">
      <alignment horizontal="center" wrapText="1"/>
    </xf>
    <xf numFmtId="49" fontId="1" fillId="0" borderId="55" xfId="8" applyNumberFormat="1" applyFont="1" applyBorder="1" applyAlignment="1">
      <alignment horizontal="center" wrapText="1"/>
    </xf>
    <xf numFmtId="0" fontId="1" fillId="4" borderId="50" xfId="8" applyFont="1" applyFill="1" applyBorder="1" applyAlignment="1">
      <alignment horizontal="left" wrapText="1"/>
    </xf>
    <xf numFmtId="0" fontId="1" fillId="4" borderId="51" xfId="8" applyFont="1" applyFill="1" applyBorder="1" applyAlignment="1">
      <alignment horizontal="left" wrapText="1"/>
    </xf>
    <xf numFmtId="0" fontId="1" fillId="4" borderId="55" xfId="8" applyFont="1" applyFill="1" applyBorder="1" applyAlignment="1">
      <alignment horizontal="left" wrapText="1"/>
    </xf>
    <xf numFmtId="0" fontId="7" fillId="0" borderId="51" xfId="8" applyFont="1" applyBorder="1" applyAlignment="1">
      <alignment horizontal="left" vertical="center" wrapText="1"/>
    </xf>
    <xf numFmtId="0" fontId="7" fillId="0" borderId="55" xfId="8" applyFont="1" applyBorder="1" applyAlignment="1">
      <alignment horizontal="left" vertical="center" wrapText="1"/>
    </xf>
    <xf numFmtId="0" fontId="7" fillId="0" borderId="50" xfId="8" applyFont="1" applyBorder="1" applyAlignment="1">
      <alignment horizontal="center" wrapText="1"/>
    </xf>
    <xf numFmtId="0" fontId="7" fillId="0" borderId="51" xfId="8" applyFont="1" applyBorder="1" applyAlignment="1">
      <alignment horizontal="center" wrapText="1"/>
    </xf>
    <xf numFmtId="0" fontId="7" fillId="0" borderId="55" xfId="8" applyFont="1" applyBorder="1" applyAlignment="1">
      <alignment horizontal="center" wrapText="1"/>
    </xf>
    <xf numFmtId="49" fontId="1" fillId="0" borderId="50" xfId="8" applyNumberFormat="1" applyFont="1" applyFill="1" applyBorder="1" applyAlignment="1">
      <alignment horizontal="left" wrapText="1"/>
    </xf>
    <xf numFmtId="49" fontId="1" fillId="0" borderId="51" xfId="8" applyNumberFormat="1" applyFont="1" applyFill="1" applyBorder="1" applyAlignment="1">
      <alignment horizontal="left" wrapText="1"/>
    </xf>
    <xf numFmtId="49" fontId="1" fillId="0" borderId="55" xfId="8" applyNumberFormat="1" applyFont="1" applyFill="1" applyBorder="1" applyAlignment="1">
      <alignment horizontal="left" wrapText="1"/>
    </xf>
    <xf numFmtId="0" fontId="7" fillId="0" borderId="50" xfId="8" applyFont="1" applyFill="1" applyBorder="1" applyAlignment="1">
      <alignment horizontal="center" wrapText="1"/>
    </xf>
    <xf numFmtId="0" fontId="7" fillId="0" borderId="51" xfId="8" applyFont="1" applyFill="1" applyBorder="1" applyAlignment="1">
      <alignment horizontal="center" wrapText="1"/>
    </xf>
    <xf numFmtId="0" fontId="7" fillId="0" borderId="55" xfId="8" applyFont="1" applyFill="1" applyBorder="1" applyAlignment="1">
      <alignment horizontal="center" wrapText="1"/>
    </xf>
    <xf numFmtId="49" fontId="1" fillId="0" borderId="50" xfId="8" applyNumberFormat="1" applyFont="1" applyBorder="1" applyAlignment="1">
      <alignment horizontal="left" wrapText="1"/>
    </xf>
    <xf numFmtId="49" fontId="1" fillId="0" borderId="51" xfId="8" applyNumberFormat="1" applyFont="1" applyBorder="1" applyAlignment="1">
      <alignment horizontal="left" wrapText="1"/>
    </xf>
    <xf numFmtId="49" fontId="1" fillId="0" borderId="55" xfId="8" applyNumberFormat="1" applyFont="1" applyBorder="1" applyAlignment="1">
      <alignment horizontal="left" wrapText="1"/>
    </xf>
    <xf numFmtId="0" fontId="1" fillId="0" borderId="50" xfId="8" applyFont="1" applyBorder="1" applyAlignment="1">
      <alignment wrapText="1"/>
    </xf>
    <xf numFmtId="0" fontId="1" fillId="0" borderId="51" xfId="8" applyFont="1" applyBorder="1" applyAlignment="1">
      <alignment wrapText="1"/>
    </xf>
    <xf numFmtId="0" fontId="1" fillId="0" borderId="55" xfId="8" applyFont="1" applyBorder="1" applyAlignment="1">
      <alignment wrapText="1"/>
    </xf>
    <xf numFmtId="0" fontId="1" fillId="13" borderId="50" xfId="8" applyFont="1" applyFill="1" applyBorder="1" applyAlignment="1">
      <alignment horizontal="left" vertical="center" wrapText="1"/>
    </xf>
    <xf numFmtId="0" fontId="1" fillId="13" borderId="51" xfId="8" applyFont="1" applyFill="1" applyBorder="1" applyAlignment="1">
      <alignment horizontal="left" vertical="center" wrapText="1"/>
    </xf>
    <xf numFmtId="0" fontId="1" fillId="13" borderId="55" xfId="8" applyFont="1" applyFill="1" applyBorder="1" applyAlignment="1">
      <alignment horizontal="left" vertical="center" wrapText="1"/>
    </xf>
    <xf numFmtId="0" fontId="1" fillId="13" borderId="50" xfId="8" applyFont="1" applyFill="1" applyBorder="1" applyAlignment="1">
      <alignment horizontal="left" wrapText="1"/>
    </xf>
    <xf numFmtId="0" fontId="1" fillId="13" borderId="51" xfId="8" applyFont="1" applyFill="1" applyBorder="1" applyAlignment="1">
      <alignment horizontal="left" wrapText="1"/>
    </xf>
    <xf numFmtId="0" fontId="1" fillId="13" borderId="55" xfId="8" applyFont="1" applyFill="1" applyBorder="1" applyAlignment="1">
      <alignment horizontal="left" wrapText="1"/>
    </xf>
    <xf numFmtId="49" fontId="0" fillId="0" borderId="50" xfId="0" applyNumberFormat="1" applyBorder="1" applyAlignment="1">
      <alignment horizontal="center"/>
    </xf>
    <xf numFmtId="49" fontId="0" fillId="0" borderId="51" xfId="0" applyNumberFormat="1" applyBorder="1" applyAlignment="1">
      <alignment horizontal="center"/>
    </xf>
    <xf numFmtId="0" fontId="1" fillId="4" borderId="50" xfId="8" applyFont="1" applyFill="1" applyBorder="1" applyAlignment="1">
      <alignment horizontal="center" wrapText="1"/>
    </xf>
    <xf numFmtId="0" fontId="1" fillId="4" borderId="51" xfId="8" applyFont="1" applyFill="1" applyBorder="1" applyAlignment="1">
      <alignment horizontal="center" wrapText="1"/>
    </xf>
    <xf numFmtId="0" fontId="1" fillId="4" borderId="55" xfId="8" applyFont="1" applyFill="1" applyBorder="1" applyAlignment="1">
      <alignment horizontal="center" wrapText="1"/>
    </xf>
    <xf numFmtId="0" fontId="1" fillId="0" borderId="50" xfId="8" applyFont="1" applyFill="1" applyBorder="1" applyAlignment="1">
      <alignment horizont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/>
    </xf>
    <xf numFmtId="0" fontId="7" fillId="0" borderId="31" xfId="8" applyFont="1" applyBorder="1" applyAlignment="1">
      <alignment horizontal="center" vertical="center" wrapText="1"/>
    </xf>
    <xf numFmtId="0" fontId="7" fillId="0" borderId="32" xfId="8" applyFont="1" applyBorder="1" applyAlignment="1">
      <alignment horizontal="center" vertical="center" wrapText="1"/>
    </xf>
    <xf numFmtId="0" fontId="7" fillId="0" borderId="33" xfId="8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49" fontId="7" fillId="0" borderId="33" xfId="0" applyNumberFormat="1" applyFont="1" applyBorder="1" applyAlignment="1">
      <alignment horizontal="center" vertical="center" wrapText="1"/>
    </xf>
    <xf numFmtId="0" fontId="1" fillId="0" borderId="50" xfId="8" applyFont="1" applyFill="1" applyBorder="1" applyAlignment="1">
      <alignment wrapText="1"/>
    </xf>
    <xf numFmtId="0" fontId="1" fillId="0" borderId="51" xfId="8" applyFont="1" applyFill="1" applyBorder="1" applyAlignment="1">
      <alignment wrapText="1"/>
    </xf>
    <xf numFmtId="0" fontId="1" fillId="0" borderId="55" xfId="8" applyFont="1" applyFill="1" applyBorder="1" applyAlignment="1">
      <alignment wrapText="1"/>
    </xf>
    <xf numFmtId="0" fontId="1" fillId="0" borderId="50" xfId="8" applyFont="1" applyFill="1" applyBorder="1" applyAlignment="1">
      <alignment horizontal="left"/>
    </xf>
    <xf numFmtId="0" fontId="1" fillId="0" borderId="51" xfId="8" applyFont="1" applyFill="1" applyBorder="1" applyAlignment="1">
      <alignment horizontal="left"/>
    </xf>
    <xf numFmtId="0" fontId="1" fillId="0" borderId="55" xfId="8" applyFont="1" applyFill="1" applyBorder="1" applyAlignment="1">
      <alignment horizontal="left"/>
    </xf>
    <xf numFmtId="0" fontId="7" fillId="0" borderId="50" xfId="8" applyFont="1" applyFill="1" applyBorder="1" applyAlignment="1">
      <alignment horizontal="left" wrapText="1"/>
    </xf>
    <xf numFmtId="0" fontId="7" fillId="0" borderId="51" xfId="8" applyFont="1" applyFill="1" applyBorder="1" applyAlignment="1">
      <alignment horizontal="left" wrapText="1"/>
    </xf>
    <xf numFmtId="0" fontId="7" fillId="0" borderId="55" xfId="8" applyFont="1" applyFill="1" applyBorder="1" applyAlignment="1">
      <alignment horizontal="left" wrapText="1"/>
    </xf>
    <xf numFmtId="0" fontId="7" fillId="0" borderId="53" xfId="8" applyFont="1" applyFill="1" applyBorder="1" applyAlignment="1">
      <alignment horizontal="center" vertical="center" wrapText="1"/>
    </xf>
    <xf numFmtId="0" fontId="7" fillId="0" borderId="45" xfId="8" applyFont="1" applyFill="1" applyBorder="1" applyAlignment="1">
      <alignment horizontal="center" vertical="center" wrapText="1"/>
    </xf>
    <xf numFmtId="0" fontId="7" fillId="0" borderId="52" xfId="8" applyFont="1" applyFill="1" applyBorder="1" applyAlignment="1">
      <alignment horizontal="center" vertical="center" wrapText="1"/>
    </xf>
    <xf numFmtId="0" fontId="7" fillId="5" borderId="51" xfId="8" applyFont="1" applyFill="1" applyBorder="1" applyAlignment="1">
      <alignment horizontal="left" vertical="center" wrapText="1"/>
    </xf>
    <xf numFmtId="0" fontId="7" fillId="5" borderId="55" xfId="8" applyFont="1" applyFill="1" applyBorder="1" applyAlignment="1">
      <alignment horizontal="left" vertical="center" wrapText="1"/>
    </xf>
    <xf numFmtId="0" fontId="7" fillId="5" borderId="53" xfId="8" applyFont="1" applyFill="1" applyBorder="1" applyAlignment="1">
      <alignment horizontal="center" vertical="center" wrapText="1"/>
    </xf>
    <xf numFmtId="0" fontId="7" fillId="5" borderId="45" xfId="8" applyFont="1" applyFill="1" applyBorder="1" applyAlignment="1">
      <alignment horizontal="center" vertical="center" wrapText="1"/>
    </xf>
    <xf numFmtId="0" fontId="1" fillId="5" borderId="50" xfId="8" applyFont="1" applyFill="1" applyBorder="1" applyAlignment="1">
      <alignment horizontal="left" vertical="center" wrapText="1"/>
    </xf>
    <xf numFmtId="0" fontId="1" fillId="5" borderId="51" xfId="8" applyFont="1" applyFill="1" applyBorder="1" applyAlignment="1">
      <alignment horizontal="left" vertical="center" wrapText="1"/>
    </xf>
    <xf numFmtId="0" fontId="1" fillId="5" borderId="55" xfId="8" applyFont="1" applyFill="1" applyBorder="1" applyAlignment="1">
      <alignment horizontal="left" vertical="center" wrapText="1"/>
    </xf>
    <xf numFmtId="49" fontId="1" fillId="5" borderId="50" xfId="8" applyNumberFormat="1" applyFont="1" applyFill="1" applyBorder="1" applyAlignment="1">
      <alignment horizontal="center" wrapText="1"/>
    </xf>
    <xf numFmtId="49" fontId="1" fillId="5" borderId="51" xfId="8" applyNumberFormat="1" applyFont="1" applyFill="1" applyBorder="1" applyAlignment="1">
      <alignment horizontal="center" wrapText="1"/>
    </xf>
    <xf numFmtId="49" fontId="1" fillId="5" borderId="55" xfId="8" applyNumberFormat="1" applyFont="1" applyFill="1" applyBorder="1" applyAlignment="1">
      <alignment horizontal="center" wrapText="1"/>
    </xf>
    <xf numFmtId="0" fontId="7" fillId="5" borderId="50" xfId="8" applyFont="1" applyFill="1" applyBorder="1" applyAlignment="1">
      <alignment horizontal="left" wrapText="1"/>
    </xf>
    <xf numFmtId="0" fontId="7" fillId="5" borderId="51" xfId="8" applyFont="1" applyFill="1" applyBorder="1" applyAlignment="1">
      <alignment horizontal="left" wrapText="1"/>
    </xf>
    <xf numFmtId="0" fontId="7" fillId="5" borderId="55" xfId="8" applyFont="1" applyFill="1" applyBorder="1" applyAlignment="1">
      <alignment horizontal="left" wrapText="1"/>
    </xf>
    <xf numFmtId="49" fontId="7" fillId="13" borderId="50" xfId="0" applyNumberFormat="1" applyFont="1" applyFill="1" applyBorder="1" applyAlignment="1">
      <alignment horizontal="left"/>
    </xf>
    <xf numFmtId="49" fontId="7" fillId="13" borderId="51" xfId="0" applyNumberFormat="1" applyFont="1" applyFill="1" applyBorder="1" applyAlignment="1">
      <alignment horizontal="left"/>
    </xf>
    <xf numFmtId="49" fontId="7" fillId="13" borderId="55" xfId="0" applyNumberFormat="1" applyFont="1" applyFill="1" applyBorder="1" applyAlignment="1">
      <alignment horizontal="left"/>
    </xf>
    <xf numFmtId="49" fontId="1" fillId="7" borderId="50" xfId="0" applyNumberFormat="1" applyFont="1" applyFill="1" applyBorder="1" applyAlignment="1">
      <alignment horizontal="center"/>
    </xf>
    <xf numFmtId="49" fontId="1" fillId="7" borderId="51" xfId="0" applyNumberFormat="1" applyFont="1" applyFill="1" applyBorder="1" applyAlignment="1">
      <alignment horizontal="center"/>
    </xf>
    <xf numFmtId="49" fontId="1" fillId="7" borderId="55" xfId="0" applyNumberFormat="1" applyFont="1" applyFill="1" applyBorder="1" applyAlignment="1">
      <alignment horizontal="center"/>
    </xf>
  </cellXfs>
  <cellStyles count="13">
    <cellStyle name="Aro-para" xfId="1"/>
    <cellStyle name="Di-tri" xfId="2"/>
    <cellStyle name="Di-tri 2" xfId="9"/>
    <cellStyle name="Normal" xfId="0" builtinId="0"/>
    <cellStyle name="Normal 2" xfId="8"/>
    <cellStyle name="Normal 2 2" xfId="5"/>
    <cellStyle name="Normal 2 2 2" xfId="6"/>
    <cellStyle name="Normal 2 2 2 2" xfId="11"/>
    <cellStyle name="Normal 3 2" xfId="7"/>
    <cellStyle name="Normal 4" xfId="4"/>
    <cellStyle name="Normal 4 2" xfId="10"/>
    <cellStyle name="units" xfId="3"/>
    <cellStyle name="常规 2" xfId="12"/>
  </cellStyles>
  <dxfs count="0"/>
  <tableStyles count="0" defaultTableStyle="TableStyleMedium9" defaultPivotStyle="PivotStyleLight16"/>
  <colors>
    <mruColors>
      <color rgb="FFF7F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694770</xdr:colOff>
      <xdr:row>1</xdr:row>
      <xdr:rowOff>112059</xdr:rowOff>
    </xdr:from>
    <xdr:to>
      <xdr:col>8</xdr:col>
      <xdr:colOff>112063</xdr:colOff>
      <xdr:row>6</xdr:row>
      <xdr:rowOff>0</xdr:rowOff>
    </xdr:to>
    <xdr:grpSp>
      <xdr:nvGrpSpPr>
        <xdr:cNvPr id="4" name="Group 10"/>
        <xdr:cNvGrpSpPr/>
      </xdr:nvGrpSpPr>
      <xdr:grpSpPr>
        <a:xfrm>
          <a:off x="3272123" y="280147"/>
          <a:ext cx="818028" cy="672353"/>
          <a:chOff x="6906006" y="266695"/>
          <a:chExt cx="862201" cy="750046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008966" y="266695"/>
            <a:ext cx="735361" cy="505023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6906006" y="693586"/>
            <a:ext cx="862201" cy="323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7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257735</xdr:colOff>
      <xdr:row>1</xdr:row>
      <xdr:rowOff>100853</xdr:rowOff>
    </xdr:from>
    <xdr:to>
      <xdr:col>14</xdr:col>
      <xdr:colOff>215493</xdr:colOff>
      <xdr:row>5</xdr:row>
      <xdr:rowOff>128433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9353" y="268941"/>
          <a:ext cx="607699" cy="655110"/>
        </a:xfrm>
        <a:prstGeom prst="rect">
          <a:avLst/>
        </a:prstGeom>
      </xdr:spPr>
    </xdr:pic>
    <xdr:clientData/>
  </xdr:twoCellAnchor>
  <xdr:twoCellAnchor>
    <xdr:from>
      <xdr:col>1</xdr:col>
      <xdr:colOff>324970</xdr:colOff>
      <xdr:row>1</xdr:row>
      <xdr:rowOff>44825</xdr:rowOff>
    </xdr:from>
    <xdr:to>
      <xdr:col>6</xdr:col>
      <xdr:colOff>324971</xdr:colOff>
      <xdr:row>4</xdr:row>
      <xdr:rowOff>123266</xdr:rowOff>
    </xdr:to>
    <xdr:pic>
      <xdr:nvPicPr>
        <xdr:cNvPr id="1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29" y="212913"/>
          <a:ext cx="2465295" cy="5490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289552</xdr:colOff>
      <xdr:row>0</xdr:row>
      <xdr:rowOff>92619</xdr:rowOff>
    </xdr:from>
    <xdr:to>
      <xdr:col>7</xdr:col>
      <xdr:colOff>112058</xdr:colOff>
      <xdr:row>3</xdr:row>
      <xdr:rowOff>145832</xdr:rowOff>
    </xdr:to>
    <xdr:grpSp>
      <xdr:nvGrpSpPr>
        <xdr:cNvPr id="2" name="Group 109"/>
        <xdr:cNvGrpSpPr/>
      </xdr:nvGrpSpPr>
      <xdr:grpSpPr>
        <a:xfrm>
          <a:off x="6068052" y="92619"/>
          <a:ext cx="787706" cy="548513"/>
          <a:chOff x="7337307" y="123191"/>
          <a:chExt cx="684810" cy="487337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05173" y="123191"/>
            <a:ext cx="324892" cy="278795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337307" y="405904"/>
            <a:ext cx="684810" cy="204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10</xdr:col>
      <xdr:colOff>169333</xdr:colOff>
      <xdr:row>0</xdr:row>
      <xdr:rowOff>0</xdr:rowOff>
    </xdr:from>
    <xdr:to>
      <xdr:col>10</xdr:col>
      <xdr:colOff>777032</xdr:colOff>
      <xdr:row>4</xdr:row>
      <xdr:rowOff>20110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4383" y="0"/>
          <a:ext cx="607699" cy="667810"/>
        </a:xfrm>
        <a:prstGeom prst="rect">
          <a:avLst/>
        </a:prstGeom>
      </xdr:spPr>
    </xdr:pic>
    <xdr:clientData/>
  </xdr:twoCellAnchor>
  <xdr:twoCellAnchor>
    <xdr:from>
      <xdr:col>6</xdr:col>
      <xdr:colOff>772583</xdr:colOff>
      <xdr:row>1</xdr:row>
      <xdr:rowOff>31749</xdr:rowOff>
    </xdr:from>
    <xdr:to>
      <xdr:col>10</xdr:col>
      <xdr:colOff>137582</xdr:colOff>
      <xdr:row>3</xdr:row>
      <xdr:rowOff>3174</xdr:rowOff>
    </xdr:to>
    <xdr:sp macro="" textlink="">
      <xdr:nvSpPr>
        <xdr:cNvPr id="6" name="Rectangle 5"/>
        <xdr:cNvSpPr/>
      </xdr:nvSpPr>
      <xdr:spPr>
        <a:xfrm>
          <a:off x="6544733" y="193674"/>
          <a:ext cx="3517899" cy="29527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CONSORTIUM OF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SINOPEC PETROLEUM ENGINEERING CORPORATION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AND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ZICOM EQUIPMENT PTE. LTD.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396158</xdr:colOff>
      <xdr:row>0</xdr:row>
      <xdr:rowOff>114300</xdr:rowOff>
    </xdr:from>
    <xdr:to>
      <xdr:col>4</xdr:col>
      <xdr:colOff>2101236</xdr:colOff>
      <xdr:row>4</xdr:row>
      <xdr:rowOff>14544</xdr:rowOff>
    </xdr:to>
    <xdr:sp macro="" textlink="">
      <xdr:nvSpPr>
        <xdr:cNvPr id="7" name="Rectangle 6"/>
        <xdr:cNvSpPr/>
      </xdr:nvSpPr>
      <xdr:spPr>
        <a:xfrm>
          <a:off x="2567858" y="114300"/>
          <a:ext cx="2114653" cy="54794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PETROLEUM EXPLORATION &amp; PRODUCTION CO. LTD.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219075</xdr:colOff>
      <xdr:row>0</xdr:row>
      <xdr:rowOff>130278</xdr:rowOff>
    </xdr:from>
    <xdr:to>
      <xdr:col>1</xdr:col>
      <xdr:colOff>1494293</xdr:colOff>
      <xdr:row>4</xdr:row>
      <xdr:rowOff>66675</xdr:rowOff>
    </xdr:to>
    <xdr:pic>
      <xdr:nvPicPr>
        <xdr:cNvPr id="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30278"/>
          <a:ext cx="1275218" cy="5840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289552</xdr:colOff>
      <xdr:row>0</xdr:row>
      <xdr:rowOff>92619</xdr:rowOff>
    </xdr:from>
    <xdr:to>
      <xdr:col>7</xdr:col>
      <xdr:colOff>112058</xdr:colOff>
      <xdr:row>3</xdr:row>
      <xdr:rowOff>145832</xdr:rowOff>
    </xdr:to>
    <xdr:grpSp>
      <xdr:nvGrpSpPr>
        <xdr:cNvPr id="2" name="Group 109"/>
        <xdr:cNvGrpSpPr/>
      </xdr:nvGrpSpPr>
      <xdr:grpSpPr>
        <a:xfrm>
          <a:off x="6628969" y="92619"/>
          <a:ext cx="785589" cy="529463"/>
          <a:chOff x="7337307" y="123191"/>
          <a:chExt cx="684810" cy="487337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05173" y="123191"/>
            <a:ext cx="324892" cy="278795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337307" y="405904"/>
            <a:ext cx="684810" cy="204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10</xdr:col>
      <xdr:colOff>169333</xdr:colOff>
      <xdr:row>0</xdr:row>
      <xdr:rowOff>0</xdr:rowOff>
    </xdr:from>
    <xdr:to>
      <xdr:col>10</xdr:col>
      <xdr:colOff>777032</xdr:colOff>
      <xdr:row>4</xdr:row>
      <xdr:rowOff>20110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1058" y="0"/>
          <a:ext cx="607699" cy="667810"/>
        </a:xfrm>
        <a:prstGeom prst="rect">
          <a:avLst/>
        </a:prstGeom>
      </xdr:spPr>
    </xdr:pic>
    <xdr:clientData/>
  </xdr:twoCellAnchor>
  <xdr:twoCellAnchor>
    <xdr:from>
      <xdr:col>6</xdr:col>
      <xdr:colOff>772583</xdr:colOff>
      <xdr:row>1</xdr:row>
      <xdr:rowOff>31749</xdr:rowOff>
    </xdr:from>
    <xdr:to>
      <xdr:col>10</xdr:col>
      <xdr:colOff>137582</xdr:colOff>
      <xdr:row>3</xdr:row>
      <xdr:rowOff>3174</xdr:rowOff>
    </xdr:to>
    <xdr:sp macro="" textlink="">
      <xdr:nvSpPr>
        <xdr:cNvPr id="6" name="Rectangle 5"/>
        <xdr:cNvSpPr/>
      </xdr:nvSpPr>
      <xdr:spPr>
        <a:xfrm>
          <a:off x="6659033" y="193674"/>
          <a:ext cx="3470274" cy="29527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CONSORTIUM OF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SINOPEC PETROLEUM ENGINEERING CORPORATION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AND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ZICOM EQUIPMENT PTE. LTD.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396158</xdr:colOff>
      <xdr:row>0</xdr:row>
      <xdr:rowOff>114300</xdr:rowOff>
    </xdr:from>
    <xdr:to>
      <xdr:col>4</xdr:col>
      <xdr:colOff>2101236</xdr:colOff>
      <xdr:row>4</xdr:row>
      <xdr:rowOff>14544</xdr:rowOff>
    </xdr:to>
    <xdr:sp macro="" textlink="">
      <xdr:nvSpPr>
        <xdr:cNvPr id="9" name="Rectangle 8"/>
        <xdr:cNvSpPr/>
      </xdr:nvSpPr>
      <xdr:spPr>
        <a:xfrm>
          <a:off x="2567858" y="114300"/>
          <a:ext cx="2114653" cy="54794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PETROLEUM EXPLORATION &amp; PRODUCTION CO. LTD.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219075</xdr:colOff>
      <xdr:row>0</xdr:row>
      <xdr:rowOff>130278</xdr:rowOff>
    </xdr:from>
    <xdr:to>
      <xdr:col>1</xdr:col>
      <xdr:colOff>1494293</xdr:colOff>
      <xdr:row>4</xdr:row>
      <xdr:rowOff>66675</xdr:rowOff>
    </xdr:to>
    <xdr:pic>
      <xdr:nvPicPr>
        <xdr:cNvPr id="1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30278"/>
          <a:ext cx="1275218" cy="5840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289552</xdr:colOff>
      <xdr:row>0</xdr:row>
      <xdr:rowOff>92619</xdr:rowOff>
    </xdr:from>
    <xdr:to>
      <xdr:col>6</xdr:col>
      <xdr:colOff>1216131</xdr:colOff>
      <xdr:row>3</xdr:row>
      <xdr:rowOff>145832</xdr:rowOff>
    </xdr:to>
    <xdr:grpSp>
      <xdr:nvGrpSpPr>
        <xdr:cNvPr id="2" name="Group 109"/>
        <xdr:cNvGrpSpPr/>
      </xdr:nvGrpSpPr>
      <xdr:grpSpPr>
        <a:xfrm>
          <a:off x="6178665" y="92619"/>
          <a:ext cx="926579" cy="544826"/>
          <a:chOff x="7337307" y="123191"/>
          <a:chExt cx="684810" cy="487337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05173" y="123191"/>
            <a:ext cx="324892" cy="278795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337307" y="405904"/>
            <a:ext cx="684810" cy="204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10</xdr:col>
      <xdr:colOff>169333</xdr:colOff>
      <xdr:row>0</xdr:row>
      <xdr:rowOff>0</xdr:rowOff>
    </xdr:from>
    <xdr:to>
      <xdr:col>10</xdr:col>
      <xdr:colOff>777032</xdr:colOff>
      <xdr:row>4</xdr:row>
      <xdr:rowOff>20110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3508" y="0"/>
          <a:ext cx="607699" cy="667810"/>
        </a:xfrm>
        <a:prstGeom prst="rect">
          <a:avLst/>
        </a:prstGeom>
      </xdr:spPr>
    </xdr:pic>
    <xdr:clientData/>
  </xdr:twoCellAnchor>
  <xdr:twoCellAnchor>
    <xdr:from>
      <xdr:col>6</xdr:col>
      <xdr:colOff>772583</xdr:colOff>
      <xdr:row>1</xdr:row>
      <xdr:rowOff>31749</xdr:rowOff>
    </xdr:from>
    <xdr:to>
      <xdr:col>10</xdr:col>
      <xdr:colOff>137582</xdr:colOff>
      <xdr:row>3</xdr:row>
      <xdr:rowOff>3174</xdr:rowOff>
    </xdr:to>
    <xdr:sp macro="" textlink="">
      <xdr:nvSpPr>
        <xdr:cNvPr id="6" name="Rectangle 5"/>
        <xdr:cNvSpPr/>
      </xdr:nvSpPr>
      <xdr:spPr>
        <a:xfrm>
          <a:off x="6659033" y="193674"/>
          <a:ext cx="4022724" cy="29527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CONSORTIUM OF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SINOPEC PETROLEUM ENGINEERING CORPORATION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AND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ZICOM EQUIPMENT PTE. LTD.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316067</xdr:colOff>
      <xdr:row>0</xdr:row>
      <xdr:rowOff>133145</xdr:rowOff>
    </xdr:from>
    <xdr:to>
      <xdr:col>4</xdr:col>
      <xdr:colOff>2021042</xdr:colOff>
      <xdr:row>4</xdr:row>
      <xdr:rowOff>25605</xdr:rowOff>
    </xdr:to>
    <xdr:sp macro="" textlink="">
      <xdr:nvSpPr>
        <xdr:cNvPr id="9" name="Rectangle 8"/>
        <xdr:cNvSpPr/>
      </xdr:nvSpPr>
      <xdr:spPr>
        <a:xfrm>
          <a:off x="2487357" y="133145"/>
          <a:ext cx="2114653" cy="54794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PETROLEUM EXPLORATION &amp; PRODUCTION CO. LTD.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153629</xdr:colOff>
      <xdr:row>0</xdr:row>
      <xdr:rowOff>145538</xdr:rowOff>
    </xdr:from>
    <xdr:to>
      <xdr:col>1</xdr:col>
      <xdr:colOff>1526048</xdr:colOff>
      <xdr:row>4</xdr:row>
      <xdr:rowOff>118673</xdr:rowOff>
    </xdr:to>
    <xdr:pic>
      <xdr:nvPicPr>
        <xdr:cNvPr id="1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581" y="145538"/>
          <a:ext cx="1372419" cy="628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SVR1\Project$\My%20Document\Master%20calc\haryo_a\lat%20vertikal%202f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RV-S3135_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7273\ENG\GE\EQUIPLIS\PRSC01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1-1002bid"/>
      <sheetName val="V-1-1002droplet size"/>
    </sheetNames>
    <sheetDataSet>
      <sheetData sheetId="0">
        <row r="1">
          <cell r="A1" t="str">
            <v>TRIPATRA ENGINEERS AND CONSTRUCTORS</v>
          </cell>
        </row>
        <row r="2">
          <cell r="A2" t="str">
            <v>VERTICAL SEPARATOR</v>
          </cell>
        </row>
        <row r="4">
          <cell r="A4" t="str">
            <v>PROJECT</v>
          </cell>
          <cell r="B4" t="str">
            <v>:</v>
          </cell>
          <cell r="D4" t="str">
            <v>UJUNG PANGKAH FIELD DEVELOPMENT</v>
          </cell>
          <cell r="E4" t="str">
            <v>TAG NO.</v>
          </cell>
          <cell r="F4" t="str">
            <v>:</v>
          </cell>
          <cell r="G4" t="str">
            <v>V-1-1002</v>
          </cell>
          <cell r="H4" t="str">
            <v>DATE</v>
          </cell>
          <cell r="I4" t="str">
            <v>:</v>
          </cell>
          <cell r="K4" t="str">
            <v>02/22/03</v>
          </cell>
        </row>
        <row r="5">
          <cell r="A5" t="str">
            <v>JOB NO</v>
          </cell>
          <cell r="B5" t="str">
            <v>:</v>
          </cell>
          <cell r="D5">
            <v>9383</v>
          </cell>
          <cell r="E5" t="str">
            <v>TYPE</v>
          </cell>
          <cell r="F5" t="str">
            <v>:</v>
          </cell>
          <cell r="G5" t="str">
            <v>VERTICAL</v>
          </cell>
          <cell r="H5" t="str">
            <v>RUN BY</v>
          </cell>
          <cell r="I5" t="str">
            <v>:</v>
          </cell>
          <cell r="K5" t="str">
            <v>EMY</v>
          </cell>
        </row>
        <row r="6">
          <cell r="A6" t="str">
            <v>CLIENT</v>
          </cell>
          <cell r="B6" t="str">
            <v>:</v>
          </cell>
          <cell r="D6" t="str">
            <v>AMERADA HESS Ltd</v>
          </cell>
          <cell r="E6" t="str">
            <v>SERVICE</v>
          </cell>
          <cell r="F6" t="str">
            <v>:</v>
          </cell>
          <cell r="G6" t="str">
            <v>PRODUCTION SEP</v>
          </cell>
          <cell r="H6" t="str">
            <v>CHECKED</v>
          </cell>
          <cell r="I6" t="str">
            <v>:</v>
          </cell>
        </row>
        <row r="7">
          <cell r="A7" t="str">
            <v>CALC. STATUS</v>
          </cell>
          <cell r="B7" t="str">
            <v>:</v>
          </cell>
          <cell r="D7" t="str">
            <v>RATING</v>
          </cell>
          <cell r="E7" t="str">
            <v>CASE</v>
          </cell>
          <cell r="F7" t="str">
            <v>:</v>
          </cell>
          <cell r="G7" t="str">
            <v>DESIGN CAPACITY</v>
          </cell>
          <cell r="H7" t="str">
            <v>FILE NAME</v>
          </cell>
          <cell r="I7" t="str">
            <v>:</v>
          </cell>
        </row>
        <row r="9">
          <cell r="A9" t="str">
            <v>DESIGN BASIS</v>
          </cell>
        </row>
        <row r="10">
          <cell r="A10" t="str">
            <v>BASED ON PROCESS FLOW DIAGRAM</v>
          </cell>
        </row>
        <row r="11">
          <cell r="D11" t="str">
            <v>GAS RATE</v>
          </cell>
          <cell r="G11">
            <v>123.7</v>
          </cell>
          <cell r="H11" t="str">
            <v xml:space="preserve">   MMSCFD</v>
          </cell>
          <cell r="J11" t="str">
            <v>*</v>
          </cell>
        </row>
        <row r="12">
          <cell r="D12" t="str">
            <v>OIL RATE</v>
          </cell>
          <cell r="G12">
            <v>821.84655238928121</v>
          </cell>
          <cell r="H12" t="str">
            <v xml:space="preserve">   BOPD</v>
          </cell>
          <cell r="J12" t="str">
            <v>*</v>
          </cell>
        </row>
        <row r="13">
          <cell r="D13" t="str">
            <v>WATER RATE</v>
          </cell>
          <cell r="G13">
            <v>0</v>
          </cell>
          <cell r="H13" t="str">
            <v xml:space="preserve">   BWPD</v>
          </cell>
          <cell r="J13" t="str">
            <v>*</v>
          </cell>
        </row>
        <row r="14">
          <cell r="D14" t="str">
            <v>PRESSURE</v>
          </cell>
          <cell r="G14">
            <v>688.93050000000005</v>
          </cell>
          <cell r="H14" t="str">
            <v xml:space="preserve">   PSIG</v>
          </cell>
          <cell r="J14" t="str">
            <v>*</v>
          </cell>
        </row>
        <row r="15">
          <cell r="D15" t="str">
            <v>TEMPERATURE</v>
          </cell>
          <cell r="G15">
            <v>81.481999999999999</v>
          </cell>
          <cell r="H15" t="str">
            <v xml:space="preserve">   F</v>
          </cell>
          <cell r="J15" t="str">
            <v>*</v>
          </cell>
          <cell r="K15" t="str">
            <v/>
          </cell>
        </row>
        <row r="16">
          <cell r="D16" t="str">
            <v>DEG API</v>
          </cell>
          <cell r="G16">
            <v>71.938480629707016</v>
          </cell>
          <cell r="J16" t="str">
            <v>*</v>
          </cell>
        </row>
        <row r="17">
          <cell r="D17" t="str">
            <v>OIL DENSITY</v>
          </cell>
          <cell r="G17">
            <v>43.40181844</v>
          </cell>
          <cell r="H17" t="str">
            <v xml:space="preserve">   LB/CUFT</v>
          </cell>
          <cell r="J17" t="str">
            <v>*</v>
          </cell>
        </row>
        <row r="18">
          <cell r="D18" t="str">
            <v>WATER DENSITY</v>
          </cell>
          <cell r="G18">
            <v>62.8712388</v>
          </cell>
          <cell r="H18" t="str">
            <v xml:space="preserve">   LB/CUFT</v>
          </cell>
          <cell r="J18" t="str">
            <v>*</v>
          </cell>
        </row>
        <row r="19">
          <cell r="D19" t="str">
            <v>GAS SG</v>
          </cell>
          <cell r="G19">
            <v>0.70873786407766992</v>
          </cell>
          <cell r="J19" t="str">
            <v>*</v>
          </cell>
        </row>
        <row r="20">
          <cell r="D20" t="str">
            <v>MW GAS</v>
          </cell>
          <cell r="G20">
            <v>20.440000000000001</v>
          </cell>
          <cell r="J20" t="str">
            <v>*</v>
          </cell>
        </row>
        <row r="21">
          <cell r="D21" t="str">
            <v>GAS COMP. FACTOR</v>
          </cell>
          <cell r="G21">
            <v>0.86</v>
          </cell>
          <cell r="J21" t="str">
            <v>*</v>
          </cell>
        </row>
        <row r="22">
          <cell r="D22" t="str">
            <v>DROPLET SIZE</v>
          </cell>
          <cell r="G22">
            <v>200</v>
          </cell>
          <cell r="H22" t="str">
            <v xml:space="preserve">  MICROMETER</v>
          </cell>
          <cell r="J22" t="str">
            <v>*</v>
          </cell>
        </row>
        <row r="23">
          <cell r="D23" t="str">
            <v xml:space="preserve">VISCOSITY </v>
          </cell>
          <cell r="G23">
            <v>0.01</v>
          </cell>
          <cell r="H23" t="str">
            <v xml:space="preserve">   CP</v>
          </cell>
          <cell r="J23" t="str">
            <v>*</v>
          </cell>
        </row>
        <row r="24">
          <cell r="D24" t="str">
            <v>WITH MIST ELIMINATOR ( YES/NO )</v>
          </cell>
          <cell r="G24" t="str">
            <v>NO</v>
          </cell>
          <cell r="J24" t="str">
            <v>*</v>
          </cell>
        </row>
        <row r="25">
          <cell r="J25" t="str">
            <v/>
          </cell>
        </row>
        <row r="26">
          <cell r="A26" t="str">
            <v>CALCULATION</v>
          </cell>
        </row>
        <row r="27">
          <cell r="D27" t="str">
            <v>GAS DENSITY</v>
          </cell>
          <cell r="G27">
            <v>2.8783483324335388</v>
          </cell>
          <cell r="H27" t="str">
            <v xml:space="preserve">   LB/CUFT</v>
          </cell>
        </row>
        <row r="28">
          <cell r="D28" t="str">
            <v>LIQUID DENSITY</v>
          </cell>
          <cell r="G28">
            <v>43.40181844</v>
          </cell>
          <cell r="H28" t="str">
            <v xml:space="preserve">   LB/CUFT</v>
          </cell>
        </row>
        <row r="29">
          <cell r="D29" t="str">
            <v>C(RE)2</v>
          </cell>
          <cell r="G29">
            <v>31281.322198059624</v>
          </cell>
        </row>
        <row r="30">
          <cell r="D30" t="str">
            <v>DRAG COEFFICIENT,C</v>
          </cell>
          <cell r="G30">
            <v>0.68761035572754181</v>
          </cell>
        </row>
        <row r="31">
          <cell r="D31" t="str">
            <v>ACTUAL GAS RATE</v>
          </cell>
          <cell r="G31">
            <v>26.825899198550026</v>
          </cell>
          <cell r="H31" t="str">
            <v xml:space="preserve">   CUFT/SEC</v>
          </cell>
        </row>
        <row r="32">
          <cell r="D32" t="str">
            <v>OIL RATE</v>
          </cell>
          <cell r="G32">
            <v>5.3406708947278447E-2</v>
          </cell>
          <cell r="H32" t="str">
            <v xml:space="preserve">   CUFT/SEC</v>
          </cell>
        </row>
        <row r="33">
          <cell r="D33" t="str">
            <v>WATER RATE</v>
          </cell>
          <cell r="G33">
            <v>0</v>
          </cell>
          <cell r="H33" t="str">
            <v xml:space="preserve">   CUFT/SEC</v>
          </cell>
        </row>
        <row r="34">
          <cell r="D34" t="str">
            <v>LIQUID RATE</v>
          </cell>
          <cell r="G34">
            <v>5.3406708947278447E-2</v>
          </cell>
          <cell r="H34" t="str">
            <v xml:space="preserve">   CUFT/SEC</v>
          </cell>
        </row>
        <row r="35">
          <cell r="D35" t="str">
            <v>GAS TERMINAL VELOCITY</v>
          </cell>
          <cell r="G35">
            <v>0.75938088021531358</v>
          </cell>
          <cell r="H35" t="str">
            <v xml:space="preserve">   FPS</v>
          </cell>
        </row>
        <row r="36">
          <cell r="D36" t="str">
            <v>GAS AREA MINIMUM</v>
          </cell>
          <cell r="G36">
            <v>35.326013463683545</v>
          </cell>
          <cell r="H36" t="str">
            <v xml:space="preserve">   SQFT</v>
          </cell>
        </row>
        <row r="37">
          <cell r="D37" t="str">
            <v>GAS AREA AVAILABLE</v>
          </cell>
          <cell r="G37">
            <v>27.39081573011747</v>
          </cell>
          <cell r="H37" t="str">
            <v xml:space="preserve">   SQFT</v>
          </cell>
        </row>
        <row r="38">
          <cell r="D38" t="str">
            <v>DIAMETER MINIMUM</v>
          </cell>
          <cell r="G38">
            <v>6.7065995332812784</v>
          </cell>
          <cell r="H38" t="str">
            <v xml:space="preserve">   FT</v>
          </cell>
        </row>
        <row r="39">
          <cell r="D39" t="str">
            <v>DIAMETER</v>
          </cell>
          <cell r="G39">
            <v>5.9055118110236222</v>
          </cell>
          <cell r="H39" t="str">
            <v xml:space="preserve">   FT</v>
          </cell>
          <cell r="J39" t="str">
            <v>*</v>
          </cell>
          <cell r="K39" t="str">
            <v>(SELECTED)</v>
          </cell>
        </row>
        <row r="40">
          <cell r="D40" t="str">
            <v>GAS VELOCITY</v>
          </cell>
          <cell r="G40">
            <v>0.97937569522815293</v>
          </cell>
          <cell r="H40" t="str">
            <v xml:space="preserve">   FPS</v>
          </cell>
        </row>
        <row r="43">
          <cell r="H43" t="str">
            <v>TB - NLL</v>
          </cell>
          <cell r="K43" t="str">
            <v>TB - HLL</v>
          </cell>
        </row>
        <row r="44">
          <cell r="D44" t="str">
            <v>SETTING LIQUID HEIGHT, FT</v>
          </cell>
          <cell r="H44">
            <v>1.9685039370078738</v>
          </cell>
          <cell r="K44">
            <v>2.6246719160104988</v>
          </cell>
          <cell r="L44" t="str">
            <v xml:space="preserve"> *</v>
          </cell>
        </row>
        <row r="45">
          <cell r="D45" t="str">
            <v>LIQUID VOLUME, CUFT</v>
          </cell>
          <cell r="H45">
            <v>80.878392903890159</v>
          </cell>
          <cell r="K45">
            <v>98.851369104754653</v>
          </cell>
        </row>
        <row r="46">
          <cell r="D46" t="str">
            <v>RETENTION TIME, MIN</v>
          </cell>
          <cell r="H46">
            <v>25.239773085353679</v>
          </cell>
          <cell r="K46">
            <v>30.848611548765611</v>
          </cell>
        </row>
        <row r="49">
          <cell r="D49" t="str">
            <v>GUESSING GAS HEIGHT</v>
          </cell>
        </row>
        <row r="50">
          <cell r="D50" t="str">
            <v>- HLL TO INLET NOZZLE</v>
          </cell>
          <cell r="G50">
            <v>35.433070866141733</v>
          </cell>
          <cell r="H50" t="str">
            <v xml:space="preserve">   IN</v>
          </cell>
          <cell r="I50" t="str">
            <v>*</v>
          </cell>
        </row>
        <row r="51">
          <cell r="D51" t="str">
            <v>- INLET NOZZLE TO TOP</v>
          </cell>
          <cell r="G51">
            <v>70.866141732283467</v>
          </cell>
          <cell r="H51" t="str">
            <v xml:space="preserve">   IN</v>
          </cell>
          <cell r="I51" t="str">
            <v>*</v>
          </cell>
        </row>
        <row r="52">
          <cell r="D52" t="str">
            <v>MINIMUM VESSLE HEIGHT</v>
          </cell>
          <cell r="G52">
            <v>11.482939632545932</v>
          </cell>
          <cell r="H52" t="str">
            <v xml:space="preserve">   FT</v>
          </cell>
          <cell r="I52" t="str">
            <v/>
          </cell>
        </row>
        <row r="53">
          <cell r="D53" t="str">
            <v>VESSEL HEIGHT</v>
          </cell>
          <cell r="G53">
            <v>11.811023622047244</v>
          </cell>
          <cell r="H53" t="str">
            <v xml:space="preserve">   FT</v>
          </cell>
          <cell r="I53" t="str">
            <v>*</v>
          </cell>
          <cell r="K53" t="str">
            <v>(SELECTED)</v>
          </cell>
        </row>
        <row r="58">
          <cell r="A58" t="str">
            <v>note   :</v>
          </cell>
          <cell r="D58" t="str">
            <v>*   INPUT DATA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flux Failure"/>
      <sheetName val="Omega 4.7.1 norm reflx"/>
      <sheetName val="Individual Power Failure"/>
      <sheetName val="LV-1203 fail open"/>
      <sheetName val="FIRE_LIQUID-col btms prop"/>
      <sheetName val="FIRE_LIQUID-col tray2 prop"/>
      <sheetName val="FIRE_LIQUID-accum"/>
      <sheetName val="FIRE_RVKO pot not in radius!"/>
      <sheetName val="Gen PF PSV SIZE_VAPOR"/>
      <sheetName val="Gen PF Description"/>
      <sheetName val="Cooling Water Failure"/>
    </sheetNames>
    <sheetDataSet>
      <sheetData sheetId="0" refreshError="1">
        <row r="9">
          <cell r="T9" t="str">
            <v>RV-S3135</v>
          </cell>
        </row>
        <row r="14">
          <cell r="T14" t="str">
            <v>DG-97-200-3134 thru 3136</v>
          </cell>
        </row>
        <row r="17">
          <cell r="T17">
            <v>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A1 CPP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6"/>
  <sheetViews>
    <sheetView zoomScale="85" zoomScaleNormal="85" workbookViewId="0">
      <selection activeCell="I37" sqref="I37"/>
    </sheetView>
  </sheetViews>
  <sheetFormatPr defaultColWidth="9.140625" defaultRowHeight="12.75" x14ac:dyDescent="0.2"/>
  <cols>
    <col min="1" max="1" width="1.7109375" style="48" customWidth="1"/>
    <col min="2" max="2" width="5" style="48" customWidth="1"/>
    <col min="3" max="4" width="8.7109375" style="48" customWidth="1"/>
    <col min="5" max="5" width="12.7109375" style="48" customWidth="1"/>
    <col min="6" max="6" width="1.7109375" style="48" customWidth="1"/>
    <col min="7" max="7" width="11.28515625" style="48" customWidth="1"/>
    <col min="8" max="10" width="9.7109375" style="48" customWidth="1"/>
    <col min="11" max="11" width="4.7109375" style="48" customWidth="1"/>
    <col min="12" max="14" width="9.7109375" style="48" customWidth="1"/>
    <col min="15" max="15" width="4.7109375" style="48" customWidth="1"/>
    <col min="16" max="16" width="2.28515625" style="48" customWidth="1"/>
    <col min="17" max="16384" width="9.140625" style="5"/>
  </cols>
  <sheetData>
    <row r="1" spans="1:16" ht="13.5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4"/>
      <c r="P1" s="1"/>
    </row>
    <row r="2" spans="1:16" x14ac:dyDescent="0.2">
      <c r="A2" s="1"/>
      <c r="B2" s="611"/>
      <c r="C2" s="612"/>
      <c r="D2" s="612"/>
      <c r="E2" s="612"/>
      <c r="F2" s="612"/>
      <c r="G2" s="613"/>
      <c r="H2" s="617" t="s">
        <v>2</v>
      </c>
      <c r="I2" s="618"/>
      <c r="J2" s="618"/>
      <c r="K2" s="618"/>
      <c r="L2" s="618"/>
      <c r="M2" s="618"/>
      <c r="N2" s="618"/>
      <c r="O2" s="619"/>
      <c r="P2" s="1"/>
    </row>
    <row r="3" spans="1:16" x14ac:dyDescent="0.2">
      <c r="A3" s="2"/>
      <c r="B3" s="614"/>
      <c r="C3" s="615"/>
      <c r="D3" s="615"/>
      <c r="E3" s="615"/>
      <c r="F3" s="615"/>
      <c r="G3" s="616"/>
      <c r="H3" s="620" t="s">
        <v>44</v>
      </c>
      <c r="I3" s="621"/>
      <c r="J3" s="621"/>
      <c r="K3" s="621"/>
      <c r="L3" s="621"/>
      <c r="M3" s="621"/>
      <c r="N3" s="621"/>
      <c r="O3" s="622"/>
      <c r="P3" s="1"/>
    </row>
    <row r="4" spans="1:16" x14ac:dyDescent="0.2">
      <c r="A4" s="2"/>
      <c r="B4" s="614"/>
      <c r="C4" s="615"/>
      <c r="D4" s="615"/>
      <c r="E4" s="615"/>
      <c r="F4" s="615"/>
      <c r="G4" s="616"/>
      <c r="H4" s="620" t="s">
        <v>3</v>
      </c>
      <c r="I4" s="621"/>
      <c r="J4" s="621"/>
      <c r="K4" s="621"/>
      <c r="L4" s="621"/>
      <c r="M4" s="621"/>
      <c r="N4" s="621"/>
      <c r="O4" s="622"/>
      <c r="P4" s="2"/>
    </row>
    <row r="5" spans="1:16" x14ac:dyDescent="0.2">
      <c r="A5" s="2"/>
      <c r="B5" s="614"/>
      <c r="C5" s="615"/>
      <c r="D5" s="615"/>
      <c r="E5" s="615"/>
      <c r="F5" s="615"/>
      <c r="G5" s="616"/>
      <c r="H5" s="623" t="s">
        <v>4</v>
      </c>
      <c r="I5" s="624"/>
      <c r="J5" s="624"/>
      <c r="K5" s="624"/>
      <c r="L5" s="624"/>
      <c r="M5" s="624"/>
      <c r="N5" s="624"/>
      <c r="O5" s="625"/>
      <c r="P5" s="2"/>
    </row>
    <row r="6" spans="1:16" x14ac:dyDescent="0.2">
      <c r="A6" s="2"/>
      <c r="B6" s="626" t="s">
        <v>136</v>
      </c>
      <c r="C6" s="627"/>
      <c r="D6" s="627"/>
      <c r="E6" s="627"/>
      <c r="F6" s="627"/>
      <c r="G6" s="628"/>
      <c r="H6" s="6"/>
      <c r="I6" s="7"/>
      <c r="J6" s="8"/>
      <c r="K6" s="2"/>
      <c r="L6" s="2"/>
      <c r="M6" s="2"/>
      <c r="N6" s="2"/>
      <c r="O6" s="9"/>
      <c r="P6" s="2"/>
    </row>
    <row r="7" spans="1:16" x14ac:dyDescent="0.2">
      <c r="A7" s="2"/>
      <c r="B7" s="629"/>
      <c r="C7" s="627"/>
      <c r="D7" s="627"/>
      <c r="E7" s="627"/>
      <c r="F7" s="627"/>
      <c r="G7" s="628"/>
      <c r="H7" s="10" t="s">
        <v>5</v>
      </c>
      <c r="I7" s="11"/>
      <c r="J7" s="12"/>
      <c r="K7" s="13"/>
      <c r="L7" s="14" t="s">
        <v>6</v>
      </c>
      <c r="M7" s="13" t="s">
        <v>7</v>
      </c>
      <c r="N7" s="13"/>
      <c r="O7" s="15"/>
      <c r="P7" s="2"/>
    </row>
    <row r="8" spans="1:16" ht="13.5" thickBot="1" x14ac:dyDescent="0.25">
      <c r="A8" s="2"/>
      <c r="B8" s="630"/>
      <c r="C8" s="631"/>
      <c r="D8" s="631"/>
      <c r="E8" s="631"/>
      <c r="F8" s="631"/>
      <c r="G8" s="632"/>
      <c r="H8" s="16" t="s">
        <v>8</v>
      </c>
      <c r="I8" s="17" t="s">
        <v>9</v>
      </c>
      <c r="J8" s="17"/>
      <c r="K8" s="18"/>
      <c r="L8" s="19" t="s">
        <v>10</v>
      </c>
      <c r="M8" s="18" t="s">
        <v>11</v>
      </c>
      <c r="N8" s="18"/>
      <c r="O8" s="20"/>
      <c r="P8" s="2"/>
    </row>
    <row r="9" spans="1:16" ht="13.5" thickBo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ht="27" thickBot="1" x14ac:dyDescent="0.25">
      <c r="A10" s="21"/>
      <c r="B10" s="633" t="s">
        <v>38</v>
      </c>
      <c r="C10" s="634"/>
      <c r="D10" s="634"/>
      <c r="E10" s="634"/>
      <c r="F10" s="634"/>
      <c r="G10" s="634"/>
      <c r="H10" s="634"/>
      <c r="I10" s="634"/>
      <c r="J10" s="634"/>
      <c r="K10" s="634"/>
      <c r="L10" s="634"/>
      <c r="M10" s="634"/>
      <c r="N10" s="634"/>
      <c r="O10" s="635"/>
      <c r="P10" s="21"/>
    </row>
    <row r="11" spans="1:16" ht="13.5" thickBot="1" x14ac:dyDescent="0.25">
      <c r="A11" s="21"/>
      <c r="B11" s="21"/>
      <c r="C11" s="21"/>
      <c r="D11" s="21"/>
      <c r="E11" s="21"/>
      <c r="F11" s="22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 ht="16.5" thickBot="1" x14ac:dyDescent="0.3">
      <c r="A12" s="21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6"/>
      <c r="P12" s="21"/>
    </row>
    <row r="13" spans="1:16" ht="16.5" thickBot="1" x14ac:dyDescent="0.3">
      <c r="A13" s="21"/>
      <c r="B13" s="27"/>
      <c r="C13" s="28"/>
      <c r="D13" s="28"/>
      <c r="E13" s="28"/>
      <c r="F13" s="29"/>
      <c r="G13" s="28"/>
      <c r="H13" s="28"/>
      <c r="I13" s="28"/>
      <c r="J13" s="30" t="s">
        <v>12</v>
      </c>
      <c r="K13" s="636"/>
      <c r="L13" s="636"/>
      <c r="M13" s="636"/>
      <c r="N13" s="637"/>
      <c r="O13" s="31"/>
      <c r="P13" s="21"/>
    </row>
    <row r="14" spans="1:16" ht="15.75" x14ac:dyDescent="0.25">
      <c r="A14" s="21"/>
      <c r="B14" s="27"/>
      <c r="C14" s="28"/>
      <c r="D14" s="28"/>
      <c r="E14" s="28"/>
      <c r="F14" s="29"/>
      <c r="G14" s="28"/>
      <c r="H14" s="28"/>
      <c r="I14" s="28"/>
      <c r="J14" s="28"/>
      <c r="K14" s="28"/>
      <c r="L14" s="28"/>
      <c r="M14" s="28"/>
      <c r="N14" s="28"/>
      <c r="O14" s="32"/>
      <c r="P14" s="21"/>
    </row>
    <row r="15" spans="1:16" ht="15.75" x14ac:dyDescent="0.25">
      <c r="A15" s="21"/>
      <c r="B15" s="27"/>
      <c r="C15" s="28"/>
      <c r="D15" s="28"/>
      <c r="E15" s="28"/>
      <c r="F15" s="29"/>
      <c r="G15" s="28"/>
      <c r="H15" s="28"/>
      <c r="I15" s="28"/>
      <c r="J15" s="28"/>
      <c r="K15" s="28"/>
      <c r="L15" s="28"/>
      <c r="M15" s="28"/>
      <c r="N15" s="28"/>
      <c r="O15" s="32"/>
      <c r="P15" s="21"/>
    </row>
    <row r="16" spans="1:16" ht="15.75" x14ac:dyDescent="0.25">
      <c r="A16" s="21"/>
      <c r="B16" s="27"/>
      <c r="C16" s="28"/>
      <c r="D16" s="28"/>
      <c r="E16" s="28"/>
      <c r="F16" s="29"/>
      <c r="G16" s="28"/>
      <c r="H16" s="28"/>
      <c r="I16" s="28"/>
      <c r="J16" s="28"/>
      <c r="K16" s="28"/>
      <c r="L16" s="28"/>
      <c r="M16" s="28"/>
      <c r="N16" s="28"/>
      <c r="O16" s="32"/>
      <c r="P16" s="21"/>
    </row>
    <row r="17" spans="1:16" ht="15.75" x14ac:dyDescent="0.25">
      <c r="A17" s="21"/>
      <c r="B17" s="27"/>
      <c r="C17" s="28"/>
      <c r="D17" s="28"/>
      <c r="E17" s="28"/>
      <c r="F17" s="29"/>
      <c r="G17" s="28"/>
      <c r="H17" s="28"/>
      <c r="I17" s="28"/>
      <c r="J17" s="28"/>
      <c r="K17" s="28"/>
      <c r="L17" s="28"/>
      <c r="M17" s="28"/>
      <c r="N17" s="28"/>
      <c r="O17" s="32"/>
      <c r="P17" s="21"/>
    </row>
    <row r="18" spans="1:16" ht="15.75" x14ac:dyDescent="0.25">
      <c r="A18" s="21"/>
      <c r="B18" s="27"/>
      <c r="C18" s="28"/>
      <c r="D18" s="28"/>
      <c r="E18" s="28"/>
      <c r="F18" s="29"/>
      <c r="G18" s="28"/>
      <c r="H18" s="28"/>
      <c r="I18" s="28"/>
      <c r="J18" s="28"/>
      <c r="K18" s="28"/>
      <c r="L18" s="28"/>
      <c r="M18" s="28"/>
      <c r="N18" s="28"/>
      <c r="O18" s="32"/>
      <c r="P18" s="21"/>
    </row>
    <row r="19" spans="1:16" ht="15.75" x14ac:dyDescent="0.25">
      <c r="A19" s="21"/>
      <c r="B19" s="27"/>
      <c r="C19" s="28"/>
      <c r="D19" s="28"/>
      <c r="E19" s="28"/>
      <c r="F19" s="29"/>
      <c r="G19" s="28"/>
      <c r="H19" s="28"/>
      <c r="I19" s="28"/>
      <c r="J19" s="28"/>
      <c r="K19" s="28"/>
      <c r="L19" s="28"/>
      <c r="M19" s="28"/>
      <c r="N19" s="28"/>
      <c r="O19" s="32"/>
      <c r="P19" s="21"/>
    </row>
    <row r="20" spans="1:16" ht="15.75" x14ac:dyDescent="0.25">
      <c r="A20" s="21"/>
      <c r="B20" s="27"/>
      <c r="C20" s="28"/>
      <c r="D20" s="28"/>
      <c r="E20" s="28"/>
      <c r="F20" s="29"/>
      <c r="G20" s="28"/>
      <c r="H20" s="28"/>
      <c r="I20" s="28"/>
      <c r="J20" s="28"/>
      <c r="K20" s="28"/>
      <c r="L20" s="28"/>
      <c r="M20" s="28"/>
      <c r="N20" s="28"/>
      <c r="O20" s="32"/>
      <c r="P20" s="21"/>
    </row>
    <row r="21" spans="1:16" ht="15.75" x14ac:dyDescent="0.25">
      <c r="A21" s="21"/>
      <c r="B21" s="27"/>
      <c r="C21" s="28"/>
      <c r="D21" s="28"/>
      <c r="E21" s="28"/>
      <c r="F21" s="29"/>
      <c r="G21" s="28"/>
      <c r="H21" s="28"/>
      <c r="I21" s="28"/>
      <c r="J21" s="28"/>
      <c r="K21" s="28"/>
      <c r="L21" s="28"/>
      <c r="M21" s="28"/>
      <c r="N21" s="28"/>
      <c r="O21" s="32"/>
      <c r="P21" s="21"/>
    </row>
    <row r="22" spans="1:16" ht="15.75" x14ac:dyDescent="0.25">
      <c r="A22" s="21"/>
      <c r="B22" s="27"/>
      <c r="C22" s="28"/>
      <c r="D22" s="28"/>
      <c r="E22" s="28"/>
      <c r="F22" s="29"/>
      <c r="G22" s="28"/>
      <c r="H22" s="28"/>
      <c r="I22" s="28"/>
      <c r="J22" s="28"/>
      <c r="K22" s="28"/>
      <c r="L22" s="28"/>
      <c r="M22" s="28"/>
      <c r="N22" s="28"/>
      <c r="O22" s="32"/>
      <c r="P22" s="21"/>
    </row>
    <row r="23" spans="1:16" ht="15.75" x14ac:dyDescent="0.25">
      <c r="A23" s="21"/>
      <c r="B23" s="27"/>
      <c r="C23" s="28"/>
      <c r="D23" s="28"/>
      <c r="E23" s="28"/>
      <c r="F23" s="29"/>
      <c r="G23" s="28"/>
      <c r="H23" s="28"/>
      <c r="I23" s="28"/>
      <c r="J23" s="28"/>
      <c r="K23" s="28"/>
      <c r="L23" s="28"/>
      <c r="M23" s="28"/>
      <c r="N23" s="28"/>
      <c r="O23" s="32"/>
      <c r="P23" s="21"/>
    </row>
    <row r="24" spans="1:16" ht="15.75" x14ac:dyDescent="0.25">
      <c r="A24" s="21"/>
      <c r="B24" s="27"/>
      <c r="C24" s="28"/>
      <c r="D24" s="33" t="s">
        <v>13</v>
      </c>
      <c r="E24" s="34"/>
      <c r="F24" s="35" t="s">
        <v>0</v>
      </c>
      <c r="G24" s="104">
        <v>240</v>
      </c>
      <c r="H24" s="36"/>
      <c r="I24" s="36"/>
      <c r="J24" s="36"/>
      <c r="K24" s="28"/>
      <c r="L24" s="28"/>
      <c r="M24" s="28"/>
      <c r="N24" s="28"/>
      <c r="O24" s="32"/>
      <c r="P24" s="21"/>
    </row>
    <row r="25" spans="1:16" ht="15" x14ac:dyDescent="0.2">
      <c r="A25" s="21"/>
      <c r="B25" s="27"/>
      <c r="C25" s="28"/>
      <c r="D25" s="36"/>
      <c r="E25" s="34"/>
      <c r="F25" s="37"/>
      <c r="G25" s="36"/>
      <c r="H25" s="36"/>
      <c r="I25" s="36"/>
      <c r="J25" s="36"/>
      <c r="K25" s="28"/>
      <c r="L25" s="28"/>
      <c r="M25" s="28"/>
      <c r="N25" s="28"/>
      <c r="O25" s="32"/>
      <c r="P25" s="21"/>
    </row>
    <row r="26" spans="1:16" ht="15.75" x14ac:dyDescent="0.25">
      <c r="A26" s="21"/>
      <c r="B26" s="27"/>
      <c r="C26" s="28"/>
      <c r="D26" s="33" t="s">
        <v>14</v>
      </c>
      <c r="E26" s="34"/>
      <c r="F26" s="35" t="s">
        <v>0</v>
      </c>
      <c r="G26" s="38" t="s">
        <v>136</v>
      </c>
      <c r="H26" s="36"/>
      <c r="I26" s="36"/>
      <c r="J26" s="36"/>
      <c r="K26" s="28"/>
      <c r="L26" s="28"/>
      <c r="M26" s="28"/>
      <c r="N26" s="28"/>
      <c r="O26" s="32"/>
      <c r="P26" s="21"/>
    </row>
    <row r="27" spans="1:16" ht="15.75" x14ac:dyDescent="0.25">
      <c r="A27" s="21"/>
      <c r="B27" s="27"/>
      <c r="C27" s="28"/>
      <c r="D27" s="39"/>
      <c r="E27" s="34"/>
      <c r="F27" s="35"/>
      <c r="G27" s="40"/>
      <c r="H27" s="36"/>
      <c r="I27" s="36"/>
      <c r="J27" s="36"/>
      <c r="K27" s="28"/>
      <c r="L27" s="28"/>
      <c r="M27" s="28"/>
      <c r="N27" s="28"/>
      <c r="O27" s="32"/>
      <c r="P27" s="21"/>
    </row>
    <row r="28" spans="1:16" ht="15.75" x14ac:dyDescent="0.25">
      <c r="A28" s="21"/>
      <c r="B28" s="27"/>
      <c r="C28" s="28"/>
      <c r="D28" s="39" t="s">
        <v>15</v>
      </c>
      <c r="E28" s="34"/>
      <c r="F28" s="35" t="s">
        <v>0</v>
      </c>
      <c r="G28" s="38" t="s">
        <v>137</v>
      </c>
      <c r="H28" s="36"/>
      <c r="I28" s="36"/>
      <c r="J28" s="36"/>
      <c r="K28" s="28"/>
      <c r="L28" s="28"/>
      <c r="M28" s="28"/>
      <c r="N28" s="28"/>
      <c r="O28" s="32"/>
      <c r="P28" s="21"/>
    </row>
    <row r="29" spans="1:16" ht="15.75" x14ac:dyDescent="0.25">
      <c r="A29" s="21"/>
      <c r="B29" s="27"/>
      <c r="C29" s="28"/>
      <c r="D29" s="39"/>
      <c r="E29" s="34"/>
      <c r="F29" s="35"/>
      <c r="G29" s="33"/>
      <c r="H29" s="36"/>
      <c r="I29" s="36"/>
      <c r="J29" s="36"/>
      <c r="K29" s="28"/>
      <c r="L29" s="28"/>
      <c r="M29" s="28"/>
      <c r="N29" s="28"/>
      <c r="O29" s="32"/>
      <c r="P29" s="21"/>
    </row>
    <row r="30" spans="1:16" ht="15.75" x14ac:dyDescent="0.25">
      <c r="A30" s="21"/>
      <c r="B30" s="27"/>
      <c r="C30" s="28"/>
      <c r="D30" s="39" t="s">
        <v>16</v>
      </c>
      <c r="E30" s="34"/>
      <c r="F30" s="35" t="s">
        <v>0</v>
      </c>
      <c r="G30" s="38" t="s">
        <v>19</v>
      </c>
      <c r="H30" s="36"/>
      <c r="I30" s="36"/>
      <c r="J30" s="36"/>
      <c r="K30" s="28"/>
      <c r="L30" s="28"/>
      <c r="M30" s="28"/>
      <c r="N30" s="28"/>
      <c r="O30" s="32"/>
      <c r="P30" s="21"/>
    </row>
    <row r="31" spans="1:16" ht="15.75" x14ac:dyDescent="0.25">
      <c r="A31" s="21"/>
      <c r="B31" s="27"/>
      <c r="C31" s="28"/>
      <c r="D31" s="33"/>
      <c r="E31" s="34"/>
      <c r="F31" s="35"/>
      <c r="G31" s="39"/>
      <c r="H31" s="36"/>
      <c r="I31" s="36"/>
      <c r="J31" s="36"/>
      <c r="K31" s="28"/>
      <c r="L31" s="28"/>
      <c r="M31" s="28"/>
      <c r="N31" s="28"/>
      <c r="O31" s="32"/>
      <c r="P31" s="21"/>
    </row>
    <row r="32" spans="1:16" ht="15.75" x14ac:dyDescent="0.25">
      <c r="A32" s="21"/>
      <c r="B32" s="27"/>
      <c r="C32" s="28"/>
      <c r="D32" s="39" t="s">
        <v>28</v>
      </c>
      <c r="E32" s="34"/>
      <c r="F32" s="35" t="s">
        <v>0</v>
      </c>
      <c r="G32" s="38" t="s">
        <v>40</v>
      </c>
      <c r="H32" s="36"/>
      <c r="I32" s="41"/>
      <c r="J32" s="41"/>
      <c r="K32" s="28"/>
      <c r="L32" s="28"/>
      <c r="M32" s="28"/>
      <c r="N32" s="28"/>
      <c r="O32" s="32"/>
      <c r="P32" s="21"/>
    </row>
    <row r="33" spans="1:16" ht="15.75" x14ac:dyDescent="0.25">
      <c r="A33" s="21"/>
      <c r="B33" s="27"/>
      <c r="C33" s="28"/>
      <c r="D33" s="39"/>
      <c r="E33" s="34"/>
      <c r="F33" s="35"/>
      <c r="G33" s="38"/>
      <c r="H33" s="36"/>
      <c r="I33" s="41"/>
      <c r="J33" s="41"/>
      <c r="K33" s="28"/>
      <c r="L33" s="28"/>
      <c r="M33" s="28"/>
      <c r="N33" s="28"/>
      <c r="O33" s="32"/>
      <c r="P33" s="21"/>
    </row>
    <row r="34" spans="1:16" ht="15.75" x14ac:dyDescent="0.25">
      <c r="A34" s="21"/>
      <c r="B34" s="27"/>
      <c r="C34" s="28"/>
      <c r="D34" s="33" t="s">
        <v>17</v>
      </c>
      <c r="E34" s="34"/>
      <c r="F34" s="35" t="s">
        <v>0</v>
      </c>
      <c r="G34" s="38" t="s">
        <v>1427</v>
      </c>
      <c r="H34" s="36"/>
      <c r="I34" s="36"/>
      <c r="J34" s="36"/>
      <c r="K34" s="28"/>
      <c r="L34" s="28"/>
      <c r="M34" s="28"/>
      <c r="N34" s="28"/>
      <c r="O34" s="32"/>
      <c r="P34" s="21"/>
    </row>
    <row r="35" spans="1:16" ht="15.75" x14ac:dyDescent="0.25">
      <c r="A35" s="21"/>
      <c r="B35" s="27"/>
      <c r="C35" s="28"/>
      <c r="D35" s="39"/>
      <c r="E35" s="34"/>
      <c r="F35" s="35"/>
      <c r="G35" s="36"/>
      <c r="H35" s="36"/>
      <c r="I35" s="36"/>
      <c r="J35" s="36"/>
      <c r="K35" s="28"/>
      <c r="L35" s="28"/>
      <c r="M35" s="28"/>
      <c r="N35" s="28"/>
      <c r="O35" s="32"/>
      <c r="P35" s="21"/>
    </row>
    <row r="36" spans="1:16" ht="15.75" x14ac:dyDescent="0.25">
      <c r="A36" s="21"/>
      <c r="B36" s="27"/>
      <c r="C36" s="28"/>
      <c r="D36" s="39" t="s">
        <v>18</v>
      </c>
      <c r="E36" s="34"/>
      <c r="F36" s="35" t="s">
        <v>0</v>
      </c>
      <c r="G36" s="38">
        <v>2015</v>
      </c>
      <c r="H36" s="38"/>
      <c r="I36" s="36"/>
      <c r="J36" s="36"/>
      <c r="K36" s="28"/>
      <c r="L36" s="28"/>
      <c r="M36" s="28"/>
      <c r="N36" s="28"/>
      <c r="O36" s="32"/>
      <c r="P36" s="21"/>
    </row>
    <row r="37" spans="1:16" ht="15.75" x14ac:dyDescent="0.25">
      <c r="A37" s="21"/>
      <c r="B37" s="27"/>
      <c r="C37" s="28"/>
      <c r="D37" s="28"/>
      <c r="E37" s="28"/>
      <c r="F37" s="42"/>
      <c r="G37" s="43"/>
      <c r="H37" s="44"/>
      <c r="I37" s="28"/>
      <c r="J37" s="28"/>
      <c r="K37" s="28"/>
      <c r="L37" s="28"/>
      <c r="M37" s="28"/>
      <c r="N37" s="28"/>
      <c r="O37" s="32"/>
      <c r="P37" s="21"/>
    </row>
    <row r="38" spans="1:16" ht="15.75" x14ac:dyDescent="0.25">
      <c r="A38" s="21"/>
      <c r="B38" s="27"/>
      <c r="C38" s="28"/>
      <c r="D38" s="28"/>
      <c r="E38" s="28"/>
      <c r="F38" s="42"/>
      <c r="G38" s="43"/>
      <c r="H38" s="44"/>
      <c r="I38" s="28"/>
      <c r="J38" s="28"/>
      <c r="K38" s="28"/>
      <c r="L38" s="28"/>
      <c r="M38" s="28"/>
      <c r="N38" s="28"/>
      <c r="O38" s="32"/>
      <c r="P38" s="21"/>
    </row>
    <row r="39" spans="1:16" ht="15.75" x14ac:dyDescent="0.25">
      <c r="A39" s="21"/>
      <c r="B39" s="27"/>
      <c r="C39" s="28"/>
      <c r="D39" s="28"/>
      <c r="E39" s="28"/>
      <c r="F39" s="42"/>
      <c r="G39" s="43"/>
      <c r="H39" s="44"/>
      <c r="I39" s="28"/>
      <c r="J39" s="28"/>
      <c r="K39" s="28"/>
      <c r="L39" s="28"/>
      <c r="M39" s="28"/>
      <c r="N39" s="28"/>
      <c r="O39" s="32"/>
      <c r="P39" s="21"/>
    </row>
    <row r="40" spans="1:16" ht="15.75" x14ac:dyDescent="0.25">
      <c r="A40" s="21"/>
      <c r="B40" s="27"/>
      <c r="C40" s="28"/>
      <c r="D40" s="28"/>
      <c r="E40" s="28"/>
      <c r="F40" s="42"/>
      <c r="G40" s="43"/>
      <c r="H40" s="44"/>
      <c r="I40" s="28"/>
      <c r="J40" s="28"/>
      <c r="K40" s="28"/>
      <c r="L40" s="28"/>
      <c r="M40" s="28"/>
      <c r="N40" s="28"/>
      <c r="O40" s="32"/>
      <c r="P40" s="21"/>
    </row>
    <row r="41" spans="1:16" ht="15.75" x14ac:dyDescent="0.25">
      <c r="A41" s="21"/>
      <c r="B41" s="27"/>
      <c r="C41" s="28"/>
      <c r="D41" s="28"/>
      <c r="E41" s="28"/>
      <c r="F41" s="42"/>
      <c r="G41" s="43"/>
      <c r="H41" s="44"/>
      <c r="I41" s="28"/>
      <c r="J41" s="28"/>
      <c r="K41" s="28"/>
      <c r="L41" s="28"/>
      <c r="M41" s="28"/>
      <c r="N41" s="28"/>
      <c r="O41" s="32"/>
      <c r="P41" s="21"/>
    </row>
    <row r="42" spans="1:16" ht="15.75" x14ac:dyDescent="0.25">
      <c r="A42" s="21"/>
      <c r="B42" s="27"/>
      <c r="C42" s="28"/>
      <c r="D42" s="28"/>
      <c r="E42" s="28"/>
      <c r="F42" s="42"/>
      <c r="G42" s="43"/>
      <c r="H42" s="44"/>
      <c r="I42" s="28"/>
      <c r="J42" s="28"/>
      <c r="K42" s="28"/>
      <c r="L42" s="28"/>
      <c r="M42" s="28"/>
      <c r="N42" s="28"/>
      <c r="O42" s="32"/>
      <c r="P42" s="21"/>
    </row>
    <row r="43" spans="1:16" ht="15.75" x14ac:dyDescent="0.25">
      <c r="A43" s="21"/>
      <c r="B43" s="27"/>
      <c r="C43" s="28"/>
      <c r="D43" s="28"/>
      <c r="E43" s="28"/>
      <c r="F43" s="42"/>
      <c r="G43" s="43"/>
      <c r="H43" s="44"/>
      <c r="I43" s="28"/>
      <c r="J43" s="28"/>
      <c r="K43" s="28"/>
      <c r="L43" s="28"/>
      <c r="M43" s="28"/>
      <c r="N43" s="28"/>
      <c r="O43" s="32"/>
      <c r="P43" s="21"/>
    </row>
    <row r="44" spans="1:16" ht="15.75" x14ac:dyDescent="0.25">
      <c r="A44" s="21"/>
      <c r="B44" s="27"/>
      <c r="C44" s="28"/>
      <c r="D44" s="28"/>
      <c r="E44" s="28"/>
      <c r="F44" s="42"/>
      <c r="G44" s="43"/>
      <c r="H44" s="44"/>
      <c r="I44" s="28"/>
      <c r="J44" s="28"/>
      <c r="K44" s="28"/>
      <c r="L44" s="28"/>
      <c r="M44" s="28"/>
      <c r="N44" s="28"/>
      <c r="O44" s="32"/>
      <c r="P44" s="21"/>
    </row>
    <row r="45" spans="1:16" ht="15.75" x14ac:dyDescent="0.25">
      <c r="A45" s="21"/>
      <c r="B45" s="27"/>
      <c r="C45" s="28"/>
      <c r="D45" s="28"/>
      <c r="E45" s="28"/>
      <c r="F45" s="42"/>
      <c r="G45" s="43"/>
      <c r="H45" s="44"/>
      <c r="I45" s="28"/>
      <c r="J45" s="28"/>
      <c r="K45" s="28"/>
      <c r="L45" s="28"/>
      <c r="M45" s="28"/>
      <c r="N45" s="28"/>
      <c r="O45" s="32"/>
      <c r="P45" s="21"/>
    </row>
    <row r="46" spans="1:16" ht="15.75" x14ac:dyDescent="0.25">
      <c r="A46" s="21"/>
      <c r="B46" s="27"/>
      <c r="C46" s="28"/>
      <c r="D46" s="28"/>
      <c r="E46" s="28"/>
      <c r="F46" s="42"/>
      <c r="G46" s="43"/>
      <c r="H46" s="44"/>
      <c r="I46" s="28"/>
      <c r="J46" s="28"/>
      <c r="K46" s="28"/>
      <c r="L46" s="28"/>
      <c r="M46" s="28"/>
      <c r="N46" s="28"/>
      <c r="O46" s="32"/>
      <c r="P46" s="21"/>
    </row>
    <row r="47" spans="1:16" ht="15.75" x14ac:dyDescent="0.25">
      <c r="A47" s="21"/>
      <c r="B47" s="27"/>
      <c r="C47" s="28"/>
      <c r="D47" s="28"/>
      <c r="E47" s="28"/>
      <c r="F47" s="42"/>
      <c r="G47" s="43"/>
      <c r="H47" s="44"/>
      <c r="I47" s="28"/>
      <c r="J47" s="28"/>
      <c r="K47" s="28"/>
      <c r="L47" s="28"/>
      <c r="M47" s="28"/>
      <c r="N47" s="28"/>
      <c r="O47" s="32"/>
      <c r="P47" s="21"/>
    </row>
    <row r="48" spans="1:16" ht="15" x14ac:dyDescent="0.2">
      <c r="A48" s="21"/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7"/>
      <c r="P48" s="21"/>
    </row>
    <row r="49" spans="2:15" x14ac:dyDescent="0.2">
      <c r="B49" s="49"/>
      <c r="C49" s="50"/>
      <c r="D49" s="51"/>
      <c r="E49" s="52"/>
      <c r="F49" s="53"/>
      <c r="G49" s="54"/>
      <c r="H49" s="54"/>
      <c r="I49" s="54"/>
      <c r="J49" s="54"/>
      <c r="K49" s="55"/>
      <c r="L49" s="52"/>
      <c r="M49" s="52"/>
      <c r="N49" s="638"/>
      <c r="O49" s="639"/>
    </row>
    <row r="50" spans="2:15" x14ac:dyDescent="0.2">
      <c r="B50" s="56"/>
      <c r="C50" s="57"/>
      <c r="D50" s="58"/>
      <c r="E50" s="59"/>
      <c r="F50" s="59"/>
      <c r="G50" s="60"/>
      <c r="H50" s="60"/>
      <c r="I50" s="60"/>
      <c r="J50" s="60"/>
      <c r="K50" s="61"/>
      <c r="L50" s="59"/>
      <c r="M50" s="59"/>
      <c r="N50" s="609"/>
      <c r="O50" s="610"/>
    </row>
    <row r="51" spans="2:15" x14ac:dyDescent="0.2">
      <c r="B51" s="62"/>
      <c r="C51" s="63"/>
      <c r="D51" s="64"/>
      <c r="E51" s="65"/>
      <c r="F51" s="59"/>
      <c r="G51" s="60"/>
      <c r="H51" s="60"/>
      <c r="I51" s="60"/>
      <c r="J51" s="60"/>
      <c r="K51" s="61"/>
      <c r="L51" s="59"/>
      <c r="M51" s="59"/>
      <c r="N51" s="609"/>
      <c r="O51" s="610"/>
    </row>
    <row r="52" spans="2:15" x14ac:dyDescent="0.2">
      <c r="B52" s="62"/>
      <c r="C52" s="63"/>
      <c r="D52" s="64"/>
      <c r="E52" s="59"/>
      <c r="F52" s="59"/>
      <c r="G52" s="60"/>
      <c r="H52" s="60"/>
      <c r="I52" s="60"/>
      <c r="J52" s="60"/>
      <c r="K52" s="61"/>
      <c r="L52" s="59"/>
      <c r="M52" s="59"/>
      <c r="N52" s="609"/>
      <c r="O52" s="610"/>
    </row>
    <row r="53" spans="2:15" x14ac:dyDescent="0.2">
      <c r="B53" s="62"/>
      <c r="C53" s="63"/>
      <c r="D53" s="64"/>
      <c r="E53" s="59"/>
      <c r="F53" s="59"/>
      <c r="G53" s="60"/>
      <c r="H53" s="60"/>
      <c r="I53" s="60"/>
      <c r="J53" s="60"/>
      <c r="K53" s="61"/>
      <c r="L53" s="59"/>
      <c r="M53" s="59"/>
      <c r="N53" s="609"/>
      <c r="O53" s="610"/>
    </row>
    <row r="54" spans="2:15" ht="14.25" x14ac:dyDescent="0.2">
      <c r="B54" s="66"/>
      <c r="C54" s="67"/>
      <c r="D54" s="68"/>
      <c r="E54" s="69"/>
      <c r="F54" s="70"/>
      <c r="G54" s="71"/>
      <c r="H54" s="71"/>
      <c r="I54" s="71"/>
      <c r="J54" s="71"/>
      <c r="K54" s="72"/>
      <c r="L54" s="69"/>
      <c r="M54" s="69"/>
      <c r="N54" s="640"/>
      <c r="O54" s="641"/>
    </row>
    <row r="55" spans="2:15" ht="14.25" x14ac:dyDescent="0.2">
      <c r="B55" s="66" t="s">
        <v>27</v>
      </c>
      <c r="C55" s="100">
        <v>41673</v>
      </c>
      <c r="D55" s="73"/>
      <c r="E55" s="69">
        <v>2</v>
      </c>
      <c r="F55" s="648" t="s">
        <v>43</v>
      </c>
      <c r="G55" s="649"/>
      <c r="H55" s="649"/>
      <c r="I55" s="649"/>
      <c r="J55" s="649"/>
      <c r="K55" s="650"/>
      <c r="L55" s="74" t="s">
        <v>41</v>
      </c>
      <c r="M55" s="74" t="s">
        <v>42</v>
      </c>
      <c r="N55" s="642" t="s">
        <v>20</v>
      </c>
      <c r="O55" s="643"/>
    </row>
    <row r="56" spans="2:15" ht="15" thickBot="1" x14ac:dyDescent="0.25">
      <c r="B56" s="75" t="s">
        <v>1</v>
      </c>
      <c r="C56" s="76" t="s">
        <v>21</v>
      </c>
      <c r="D56" s="77"/>
      <c r="E56" s="78" t="s">
        <v>22</v>
      </c>
      <c r="F56" s="644" t="s">
        <v>23</v>
      </c>
      <c r="G56" s="645"/>
      <c r="H56" s="645"/>
      <c r="I56" s="645"/>
      <c r="J56" s="645"/>
      <c r="K56" s="646"/>
      <c r="L56" s="78" t="s">
        <v>24</v>
      </c>
      <c r="M56" s="78" t="s">
        <v>25</v>
      </c>
      <c r="N56" s="644" t="s">
        <v>26</v>
      </c>
      <c r="O56" s="647"/>
    </row>
  </sheetData>
  <mergeCells count="18">
    <mergeCell ref="N53:O53"/>
    <mergeCell ref="N54:O54"/>
    <mergeCell ref="N55:O55"/>
    <mergeCell ref="F56:K56"/>
    <mergeCell ref="N56:O56"/>
    <mergeCell ref="F55:K55"/>
    <mergeCell ref="N52:O52"/>
    <mergeCell ref="B2:G5"/>
    <mergeCell ref="H2:O2"/>
    <mergeCell ref="H3:O3"/>
    <mergeCell ref="H4:O4"/>
    <mergeCell ref="H5:O5"/>
    <mergeCell ref="B6:G8"/>
    <mergeCell ref="B10:O10"/>
    <mergeCell ref="K13:N13"/>
    <mergeCell ref="N49:O49"/>
    <mergeCell ref="N50:O50"/>
    <mergeCell ref="N51:O51"/>
  </mergeCells>
  <pageMargins left="0.5" right="0.25" top="0.5" bottom="0.25" header="0.3" footer="0.3"/>
  <pageSetup scale="85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4"/>
  <sheetViews>
    <sheetView tabSelected="1" zoomScale="75" zoomScaleNormal="75" workbookViewId="0">
      <selection activeCell="L11" sqref="L11"/>
    </sheetView>
  </sheetViews>
  <sheetFormatPr defaultColWidth="9.140625" defaultRowHeight="12.75" x14ac:dyDescent="0.2"/>
  <cols>
    <col min="1" max="1" width="5.7109375" style="79" customWidth="1"/>
    <col min="2" max="2" width="24" style="79" bestFit="1" customWidth="1"/>
    <col min="3" max="3" width="2.85546875" style="79" customWidth="1"/>
    <col min="4" max="4" width="6.140625" style="79" customWidth="1"/>
    <col min="5" max="5" width="32.85546875" style="79" customWidth="1"/>
    <col min="6" max="6" width="15" style="79" customWidth="1"/>
    <col min="7" max="7" width="14.42578125" style="79" customWidth="1"/>
    <col min="8" max="8" width="18.5703125" style="79" customWidth="1"/>
    <col min="9" max="9" width="16.5703125" style="81" customWidth="1"/>
    <col min="10" max="10" width="12.7109375" style="81" customWidth="1"/>
    <col min="11" max="11" width="28.5703125" style="259" customWidth="1"/>
    <col min="12" max="12" width="24.140625" style="81" customWidth="1"/>
    <col min="13" max="13" width="15" style="355" customWidth="1"/>
    <col min="14" max="14" width="14.7109375" style="79" customWidth="1"/>
    <col min="15" max="16" width="13.140625" style="79" customWidth="1"/>
    <col min="17" max="17" width="18.42578125" style="79" customWidth="1"/>
    <col min="18" max="16384" width="9.140625" style="79"/>
  </cols>
  <sheetData>
    <row r="1" spans="1:16" x14ac:dyDescent="0.2">
      <c r="A1" s="88"/>
      <c r="B1" s="90"/>
      <c r="C1" s="90"/>
      <c r="D1" s="90"/>
      <c r="E1" s="90"/>
      <c r="F1" s="752" t="s">
        <v>903</v>
      </c>
      <c r="G1" s="90"/>
      <c r="H1" s="90"/>
      <c r="I1" s="94"/>
      <c r="J1" s="94"/>
      <c r="K1" s="251"/>
      <c r="L1" s="356"/>
    </row>
    <row r="2" spans="1:16" x14ac:dyDescent="0.2">
      <c r="A2" s="95"/>
      <c r="B2" s="96"/>
      <c r="C2" s="96"/>
      <c r="D2" s="96"/>
      <c r="E2" s="96"/>
      <c r="F2" s="753"/>
      <c r="G2" s="755"/>
      <c r="H2" s="756"/>
      <c r="I2" s="756"/>
      <c r="J2" s="756"/>
      <c r="K2" s="757"/>
      <c r="L2" s="356"/>
      <c r="M2" s="374"/>
      <c r="N2" s="82"/>
    </row>
    <row r="3" spans="1:16" x14ac:dyDescent="0.2">
      <c r="A3" s="354"/>
      <c r="B3" s="355"/>
      <c r="C3" s="355"/>
      <c r="D3" s="355"/>
      <c r="E3" s="355"/>
      <c r="F3" s="753"/>
      <c r="G3" s="758"/>
      <c r="H3" s="758"/>
      <c r="I3" s="758"/>
      <c r="J3" s="758"/>
      <c r="K3" s="759"/>
      <c r="L3" s="356"/>
      <c r="M3" s="375"/>
    </row>
    <row r="4" spans="1:16" x14ac:dyDescent="0.2">
      <c r="A4" s="354"/>
      <c r="B4" s="355"/>
      <c r="C4" s="355"/>
      <c r="D4" s="355"/>
      <c r="E4" s="355"/>
      <c r="F4" s="753"/>
      <c r="G4" s="760"/>
      <c r="H4" s="760"/>
      <c r="I4" s="760"/>
      <c r="J4" s="760"/>
      <c r="K4" s="761"/>
      <c r="L4" s="356"/>
      <c r="M4" s="376"/>
    </row>
    <row r="5" spans="1:16" ht="13.5" thickBot="1" x14ac:dyDescent="0.25">
      <c r="A5" s="84"/>
      <c r="B5" s="85"/>
      <c r="C5" s="85"/>
      <c r="D5" s="85"/>
      <c r="E5" s="85"/>
      <c r="F5" s="754"/>
      <c r="G5" s="762"/>
      <c r="H5" s="763"/>
      <c r="I5" s="763"/>
      <c r="J5" s="763"/>
      <c r="K5" s="764"/>
      <c r="L5" s="356"/>
      <c r="M5" s="376"/>
      <c r="O5" s="93"/>
      <c r="P5" s="93"/>
    </row>
    <row r="6" spans="1:16" x14ac:dyDescent="0.2">
      <c r="A6" s="765" t="s">
        <v>29</v>
      </c>
      <c r="B6" s="766"/>
      <c r="C6" s="107"/>
      <c r="D6" s="86" t="s">
        <v>136</v>
      </c>
      <c r="E6" s="87"/>
      <c r="F6" s="355"/>
      <c r="G6" s="355"/>
      <c r="H6" s="105" t="s">
        <v>48</v>
      </c>
      <c r="I6" s="767"/>
      <c r="J6" s="768"/>
      <c r="K6" s="252" t="s">
        <v>68</v>
      </c>
      <c r="L6" s="356"/>
      <c r="M6" s="377"/>
    </row>
    <row r="7" spans="1:16" x14ac:dyDescent="0.2">
      <c r="A7" s="745" t="s">
        <v>30</v>
      </c>
      <c r="B7" s="746"/>
      <c r="C7" s="108"/>
      <c r="D7" s="746" t="s">
        <v>137</v>
      </c>
      <c r="E7" s="746"/>
      <c r="F7" s="746"/>
      <c r="G7" s="747"/>
      <c r="H7" s="105" t="s">
        <v>49</v>
      </c>
      <c r="I7" s="748"/>
      <c r="J7" s="749"/>
      <c r="K7" s="253"/>
      <c r="L7" s="356"/>
    </row>
    <row r="8" spans="1:16" x14ac:dyDescent="0.2">
      <c r="A8" s="745" t="s">
        <v>31</v>
      </c>
      <c r="B8" s="746"/>
      <c r="C8" s="108"/>
      <c r="D8" s="377" t="s">
        <v>1426</v>
      </c>
      <c r="E8" s="355"/>
      <c r="F8" s="355"/>
      <c r="G8" s="355"/>
      <c r="H8" s="105" t="s">
        <v>50</v>
      </c>
      <c r="I8" s="750" t="s">
        <v>47</v>
      </c>
      <c r="J8" s="751"/>
      <c r="K8" s="253"/>
      <c r="L8" s="356"/>
    </row>
    <row r="9" spans="1:16" x14ac:dyDescent="0.2">
      <c r="A9" s="745" t="s">
        <v>32</v>
      </c>
      <c r="B9" s="746"/>
      <c r="C9" s="108"/>
      <c r="D9" s="106">
        <v>240</v>
      </c>
      <c r="E9" s="355"/>
      <c r="F9" s="355"/>
      <c r="G9" s="355"/>
      <c r="H9" s="105" t="s">
        <v>46</v>
      </c>
      <c r="I9" s="750" t="s">
        <v>47</v>
      </c>
      <c r="J9" s="751"/>
      <c r="K9" s="253"/>
      <c r="L9" s="356"/>
    </row>
    <row r="10" spans="1:16" ht="13.5" thickBot="1" x14ac:dyDescent="0.25">
      <c r="A10" s="654"/>
      <c r="B10" s="655"/>
      <c r="C10" s="110"/>
      <c r="D10" s="355"/>
      <c r="E10" s="355"/>
      <c r="F10" s="355"/>
      <c r="G10" s="355"/>
      <c r="H10" s="111"/>
      <c r="I10" s="112"/>
      <c r="J10" s="83"/>
      <c r="K10" s="253"/>
      <c r="L10" s="356"/>
    </row>
    <row r="11" spans="1:16" ht="26.25" thickBot="1" x14ac:dyDescent="0.25">
      <c r="A11" s="124" t="s">
        <v>51</v>
      </c>
      <c r="B11" s="125" t="s">
        <v>52</v>
      </c>
      <c r="C11" s="666" t="s">
        <v>53</v>
      </c>
      <c r="D11" s="667"/>
      <c r="E11" s="668"/>
      <c r="F11" s="126" t="s">
        <v>107</v>
      </c>
      <c r="G11" s="127" t="s">
        <v>69</v>
      </c>
      <c r="H11" s="126" t="s">
        <v>70</v>
      </c>
      <c r="I11" s="126" t="s">
        <v>108</v>
      </c>
      <c r="J11" s="115" t="s">
        <v>59</v>
      </c>
      <c r="K11" s="260" t="s">
        <v>134</v>
      </c>
      <c r="L11" s="156" t="s">
        <v>39</v>
      </c>
      <c r="M11" s="396"/>
    </row>
    <row r="12" spans="1:16" x14ac:dyDescent="0.2">
      <c r="A12" s="123"/>
      <c r="B12" s="123"/>
      <c r="C12" s="744"/>
      <c r="D12" s="744"/>
      <c r="E12" s="744"/>
      <c r="F12" s="122"/>
      <c r="I12" s="122"/>
      <c r="J12" s="123"/>
      <c r="K12" s="261"/>
      <c r="L12" s="265"/>
      <c r="M12" s="163"/>
    </row>
    <row r="13" spans="1:16" x14ac:dyDescent="0.2">
      <c r="A13" s="228">
        <v>1</v>
      </c>
      <c r="B13" s="146" t="s">
        <v>82</v>
      </c>
      <c r="C13" s="684" t="s">
        <v>80</v>
      </c>
      <c r="D13" s="685"/>
      <c r="E13" s="686"/>
      <c r="F13" s="219" t="s">
        <v>138</v>
      </c>
      <c r="G13" s="146" t="s">
        <v>92</v>
      </c>
      <c r="H13" s="146" t="s">
        <v>93</v>
      </c>
      <c r="I13" s="220">
        <v>260</v>
      </c>
      <c r="J13" s="269" t="s">
        <v>139</v>
      </c>
      <c r="K13" s="399"/>
      <c r="L13" s="265"/>
      <c r="M13" s="79"/>
    </row>
    <row r="14" spans="1:16" x14ac:dyDescent="0.2">
      <c r="A14" s="228">
        <v>2</v>
      </c>
      <c r="B14" s="146" t="s">
        <v>83</v>
      </c>
      <c r="C14" s="684" t="s">
        <v>81</v>
      </c>
      <c r="D14" s="685"/>
      <c r="E14" s="686"/>
      <c r="F14" s="219" t="s">
        <v>138</v>
      </c>
      <c r="G14" s="146" t="s">
        <v>94</v>
      </c>
      <c r="H14" s="146" t="s">
        <v>93</v>
      </c>
      <c r="I14" s="220">
        <v>300</v>
      </c>
      <c r="J14" s="269" t="s">
        <v>139</v>
      </c>
      <c r="K14" s="399"/>
      <c r="L14" s="265"/>
      <c r="M14" s="79"/>
    </row>
    <row r="15" spans="1:16" x14ac:dyDescent="0.2">
      <c r="A15" s="228">
        <v>3</v>
      </c>
      <c r="B15" s="233" t="s">
        <v>140</v>
      </c>
      <c r="C15" s="684" t="s">
        <v>141</v>
      </c>
      <c r="D15" s="685"/>
      <c r="E15" s="686"/>
      <c r="F15" s="219" t="s">
        <v>138</v>
      </c>
      <c r="G15" s="146" t="s">
        <v>142</v>
      </c>
      <c r="H15" s="146" t="s">
        <v>93</v>
      </c>
      <c r="I15" s="221">
        <v>340</v>
      </c>
      <c r="J15" s="269" t="s">
        <v>139</v>
      </c>
      <c r="K15" s="399"/>
      <c r="L15" s="265"/>
      <c r="M15" s="79"/>
    </row>
    <row r="16" spans="1:16" x14ac:dyDescent="0.2">
      <c r="A16" s="228"/>
      <c r="B16" s="233" t="s">
        <v>1435</v>
      </c>
      <c r="C16" s="914"/>
      <c r="D16" s="915"/>
      <c r="E16" s="916"/>
      <c r="F16" s="219" t="s">
        <v>138</v>
      </c>
      <c r="G16" s="146" t="s">
        <v>1436</v>
      </c>
      <c r="H16" s="146" t="s">
        <v>1437</v>
      </c>
      <c r="I16" s="221">
        <v>100</v>
      </c>
      <c r="J16" s="596"/>
      <c r="K16" s="399"/>
      <c r="L16" s="265"/>
      <c r="M16" s="79"/>
    </row>
    <row r="17" spans="1:13" x14ac:dyDescent="0.2">
      <c r="A17" s="228">
        <v>4</v>
      </c>
      <c r="B17" s="233" t="s">
        <v>143</v>
      </c>
      <c r="C17" s="684" t="s">
        <v>131</v>
      </c>
      <c r="D17" s="685"/>
      <c r="E17" s="686"/>
      <c r="F17" s="222" t="s">
        <v>1429</v>
      </c>
      <c r="G17" s="146" t="s">
        <v>130</v>
      </c>
      <c r="H17" s="146" t="s">
        <v>93</v>
      </c>
      <c r="I17" s="597">
        <v>200</v>
      </c>
      <c r="J17" s="269"/>
      <c r="K17" s="399"/>
      <c r="L17" s="265"/>
      <c r="M17" s="79"/>
    </row>
    <row r="18" spans="1:13" x14ac:dyDescent="0.2">
      <c r="A18" s="383">
        <v>6</v>
      </c>
      <c r="B18" s="187"/>
      <c r="C18" s="738" t="s">
        <v>144</v>
      </c>
      <c r="D18" s="739"/>
      <c r="E18" s="740"/>
      <c r="F18" s="194" t="s">
        <v>145</v>
      </c>
      <c r="G18" s="197"/>
      <c r="H18" s="198"/>
      <c r="I18" s="196">
        <v>100</v>
      </c>
      <c r="J18" s="269" t="s">
        <v>146</v>
      </c>
      <c r="K18" s="399"/>
      <c r="L18" s="265"/>
      <c r="M18" s="79"/>
    </row>
    <row r="19" spans="1:13" x14ac:dyDescent="0.2">
      <c r="A19" s="383">
        <v>7</v>
      </c>
      <c r="B19" s="187"/>
      <c r="C19" s="741" t="s">
        <v>147</v>
      </c>
      <c r="D19" s="742"/>
      <c r="E19" s="743"/>
      <c r="F19" s="190" t="s">
        <v>148</v>
      </c>
      <c r="G19" s="191"/>
      <c r="H19" s="192"/>
      <c r="I19" s="193">
        <v>100</v>
      </c>
      <c r="J19" s="269" t="s">
        <v>149</v>
      </c>
      <c r="K19" s="399"/>
      <c r="L19" s="265"/>
      <c r="M19" s="79"/>
    </row>
    <row r="20" spans="1:13" x14ac:dyDescent="0.2">
      <c r="A20" s="383">
        <v>8</v>
      </c>
      <c r="B20" s="187"/>
      <c r="C20" s="741" t="s">
        <v>150</v>
      </c>
      <c r="D20" s="742"/>
      <c r="E20" s="743"/>
      <c r="F20" s="190" t="s">
        <v>148</v>
      </c>
      <c r="G20" s="191"/>
      <c r="H20" s="192"/>
      <c r="I20" s="193">
        <v>100</v>
      </c>
      <c r="J20" s="269" t="s">
        <v>149</v>
      </c>
      <c r="K20" s="399"/>
      <c r="L20" s="265"/>
      <c r="M20" s="79"/>
    </row>
    <row r="21" spans="1:13" x14ac:dyDescent="0.2">
      <c r="A21" s="383">
        <v>9</v>
      </c>
      <c r="B21" s="187"/>
      <c r="C21" s="741" t="s">
        <v>151</v>
      </c>
      <c r="D21" s="742"/>
      <c r="E21" s="743"/>
      <c r="F21" s="190" t="s">
        <v>148</v>
      </c>
      <c r="G21" s="191"/>
      <c r="H21" s="192"/>
      <c r="I21" s="193">
        <v>100</v>
      </c>
      <c r="J21" s="269" t="s">
        <v>149</v>
      </c>
      <c r="K21" s="399"/>
      <c r="L21" s="265"/>
      <c r="M21" s="79"/>
    </row>
    <row r="22" spans="1:13" x14ac:dyDescent="0.2">
      <c r="A22" s="383">
        <v>10</v>
      </c>
      <c r="B22" s="187"/>
      <c r="C22" s="741" t="s">
        <v>152</v>
      </c>
      <c r="D22" s="742"/>
      <c r="E22" s="743"/>
      <c r="F22" s="190" t="s">
        <v>148</v>
      </c>
      <c r="G22" s="191"/>
      <c r="H22" s="192"/>
      <c r="I22" s="193">
        <v>100</v>
      </c>
      <c r="J22" s="269" t="s">
        <v>149</v>
      </c>
      <c r="K22" s="399"/>
      <c r="L22" s="265"/>
      <c r="M22" s="79"/>
    </row>
    <row r="23" spans="1:13" x14ac:dyDescent="0.2">
      <c r="A23" s="383">
        <v>11</v>
      </c>
      <c r="B23" s="195" t="s">
        <v>153</v>
      </c>
      <c r="C23" s="729" t="s">
        <v>154</v>
      </c>
      <c r="D23" s="730"/>
      <c r="E23" s="731"/>
      <c r="F23" s="194" t="s">
        <v>145</v>
      </c>
      <c r="G23" s="194" t="s">
        <v>93</v>
      </c>
      <c r="H23" s="195" t="s">
        <v>153</v>
      </c>
      <c r="I23" s="196">
        <v>105</v>
      </c>
      <c r="J23" s="269" t="s">
        <v>62</v>
      </c>
      <c r="K23" s="399"/>
      <c r="L23" s="265"/>
      <c r="M23" s="79"/>
    </row>
    <row r="24" spans="1:13" x14ac:dyDescent="0.2">
      <c r="A24" s="383">
        <v>12</v>
      </c>
      <c r="B24" s="195" t="s">
        <v>155</v>
      </c>
      <c r="C24" s="729" t="s">
        <v>154</v>
      </c>
      <c r="D24" s="730"/>
      <c r="E24" s="731"/>
      <c r="F24" s="194" t="s">
        <v>145</v>
      </c>
      <c r="G24" s="194" t="s">
        <v>93</v>
      </c>
      <c r="H24" s="195" t="s">
        <v>155</v>
      </c>
      <c r="I24" s="196">
        <v>105</v>
      </c>
      <c r="J24" s="269" t="s">
        <v>62</v>
      </c>
      <c r="K24" s="399"/>
      <c r="L24" s="265"/>
      <c r="M24" s="79"/>
    </row>
    <row r="25" spans="1:13" x14ac:dyDescent="0.2">
      <c r="A25" s="383">
        <v>13</v>
      </c>
      <c r="B25" s="195" t="s">
        <v>156</v>
      </c>
      <c r="C25" s="729" t="s">
        <v>154</v>
      </c>
      <c r="D25" s="730"/>
      <c r="E25" s="731"/>
      <c r="F25" s="194" t="s">
        <v>114</v>
      </c>
      <c r="G25" s="194" t="s">
        <v>93</v>
      </c>
      <c r="H25" s="195" t="s">
        <v>156</v>
      </c>
      <c r="I25" s="196">
        <v>105</v>
      </c>
      <c r="J25" s="269" t="s">
        <v>62</v>
      </c>
      <c r="K25" s="399"/>
      <c r="L25" s="265"/>
      <c r="M25" s="79"/>
    </row>
    <row r="26" spans="1:13" ht="25.5" x14ac:dyDescent="0.2">
      <c r="A26" s="383">
        <v>14</v>
      </c>
      <c r="B26" s="120"/>
      <c r="C26" s="732" t="s">
        <v>157</v>
      </c>
      <c r="D26" s="733"/>
      <c r="E26" s="734"/>
      <c r="F26" s="190" t="s">
        <v>158</v>
      </c>
      <c r="G26" s="190" t="s">
        <v>93</v>
      </c>
      <c r="H26" s="209" t="s">
        <v>157</v>
      </c>
      <c r="I26" s="587">
        <v>320</v>
      </c>
      <c r="J26" s="270" t="s">
        <v>159</v>
      </c>
      <c r="K26" s="399"/>
      <c r="L26" s="265"/>
      <c r="M26" s="79"/>
    </row>
    <row r="27" spans="1:13" ht="51" x14ac:dyDescent="0.2">
      <c r="A27" s="383">
        <v>15</v>
      </c>
      <c r="B27" s="187"/>
      <c r="C27" s="735" t="s">
        <v>160</v>
      </c>
      <c r="D27" s="736"/>
      <c r="E27" s="737"/>
      <c r="F27" s="190" t="s">
        <v>113</v>
      </c>
      <c r="G27" s="190" t="s">
        <v>93</v>
      </c>
      <c r="H27" s="207" t="s">
        <v>160</v>
      </c>
      <c r="I27" s="208">
        <v>40</v>
      </c>
      <c r="J27" s="232" t="s">
        <v>161</v>
      </c>
      <c r="K27" s="399"/>
      <c r="L27" s="265"/>
      <c r="M27" s="79"/>
    </row>
    <row r="28" spans="1:13" x14ac:dyDescent="0.2">
      <c r="A28" s="687">
        <v>16</v>
      </c>
      <c r="B28" s="147" t="s">
        <v>162</v>
      </c>
      <c r="C28" s="669" t="s">
        <v>54</v>
      </c>
      <c r="D28" s="670"/>
      <c r="E28" s="671"/>
      <c r="F28" s="149" t="s">
        <v>116</v>
      </c>
      <c r="G28" s="146" t="s">
        <v>93</v>
      </c>
      <c r="H28" s="147" t="s">
        <v>162</v>
      </c>
      <c r="I28" s="581">
        <v>260</v>
      </c>
      <c r="J28" s="718" t="s">
        <v>64</v>
      </c>
      <c r="K28" s="291"/>
      <c r="L28" s="265"/>
      <c r="M28" s="79"/>
    </row>
    <row r="29" spans="1:13" x14ac:dyDescent="0.2">
      <c r="A29" s="689"/>
      <c r="B29" s="148" t="s">
        <v>163</v>
      </c>
      <c r="C29" s="669" t="s">
        <v>54</v>
      </c>
      <c r="D29" s="670"/>
      <c r="E29" s="671"/>
      <c r="F29" s="149" t="s">
        <v>116</v>
      </c>
      <c r="G29" s="146" t="s">
        <v>93</v>
      </c>
      <c r="H29" s="148" t="s">
        <v>163</v>
      </c>
      <c r="I29" s="581">
        <v>260</v>
      </c>
      <c r="J29" s="719"/>
      <c r="K29" s="292"/>
      <c r="L29" s="265"/>
      <c r="M29" s="79"/>
    </row>
    <row r="30" spans="1:13" x14ac:dyDescent="0.2">
      <c r="A30" s="687">
        <v>17</v>
      </c>
      <c r="B30" s="213" t="s">
        <v>164</v>
      </c>
      <c r="C30" s="721" t="s">
        <v>76</v>
      </c>
      <c r="D30" s="722"/>
      <c r="E30" s="723"/>
      <c r="F30" s="211" t="s">
        <v>165</v>
      </c>
      <c r="G30" s="212" t="s">
        <v>93</v>
      </c>
      <c r="H30" s="213" t="s">
        <v>164</v>
      </c>
      <c r="I30" s="581">
        <v>260</v>
      </c>
      <c r="J30" s="719"/>
      <c r="K30" s="293"/>
      <c r="L30" s="265"/>
      <c r="M30" s="79"/>
    </row>
    <row r="31" spans="1:13" x14ac:dyDescent="0.2">
      <c r="A31" s="689"/>
      <c r="B31" s="214" t="s">
        <v>166</v>
      </c>
      <c r="C31" s="721" t="s">
        <v>76</v>
      </c>
      <c r="D31" s="722"/>
      <c r="E31" s="723"/>
      <c r="F31" s="211" t="s">
        <v>165</v>
      </c>
      <c r="G31" s="212" t="s">
        <v>93</v>
      </c>
      <c r="H31" s="214" t="s">
        <v>166</v>
      </c>
      <c r="I31" s="581">
        <v>260</v>
      </c>
      <c r="J31" s="720"/>
      <c r="K31" s="293"/>
      <c r="L31" s="265"/>
      <c r="M31" s="79"/>
    </row>
    <row r="32" spans="1:13" s="80" customFormat="1" x14ac:dyDescent="0.2">
      <c r="A32" s="687">
        <v>18</v>
      </c>
      <c r="B32" s="148" t="s">
        <v>167</v>
      </c>
      <c r="C32" s="669" t="s">
        <v>168</v>
      </c>
      <c r="D32" s="670"/>
      <c r="E32" s="671"/>
      <c r="F32" s="149" t="s">
        <v>116</v>
      </c>
      <c r="G32" s="146" t="s">
        <v>93</v>
      </c>
      <c r="H32" s="148" t="s">
        <v>167</v>
      </c>
      <c r="I32" s="582">
        <v>220</v>
      </c>
      <c r="J32" s="718" t="s">
        <v>64</v>
      </c>
      <c r="K32" s="373"/>
      <c r="L32" s="266"/>
    </row>
    <row r="33" spans="1:13" x14ac:dyDescent="0.2">
      <c r="A33" s="689"/>
      <c r="B33" s="148" t="s">
        <v>169</v>
      </c>
      <c r="C33" s="669" t="s">
        <v>168</v>
      </c>
      <c r="D33" s="670"/>
      <c r="E33" s="671"/>
      <c r="F33" s="149" t="s">
        <v>116</v>
      </c>
      <c r="G33" s="146" t="s">
        <v>93</v>
      </c>
      <c r="H33" s="148" t="s">
        <v>169</v>
      </c>
      <c r="I33" s="582">
        <v>220</v>
      </c>
      <c r="J33" s="719"/>
      <c r="K33" s="373"/>
      <c r="L33" s="265"/>
      <c r="M33" s="79"/>
    </row>
    <row r="34" spans="1:13" x14ac:dyDescent="0.2">
      <c r="A34" s="687">
        <v>19</v>
      </c>
      <c r="B34" s="214" t="s">
        <v>252</v>
      </c>
      <c r="C34" s="721" t="s">
        <v>170</v>
      </c>
      <c r="D34" s="722"/>
      <c r="E34" s="723"/>
      <c r="F34" s="211" t="s">
        <v>165</v>
      </c>
      <c r="G34" s="212" t="s">
        <v>93</v>
      </c>
      <c r="H34" s="214" t="s">
        <v>252</v>
      </c>
      <c r="I34" s="582">
        <v>220</v>
      </c>
      <c r="J34" s="719"/>
      <c r="K34" s="373"/>
      <c r="L34" s="265"/>
      <c r="M34" s="79"/>
    </row>
    <row r="35" spans="1:13" x14ac:dyDescent="0.2">
      <c r="A35" s="689"/>
      <c r="B35" s="214" t="s">
        <v>253</v>
      </c>
      <c r="C35" s="721" t="s">
        <v>170</v>
      </c>
      <c r="D35" s="722"/>
      <c r="E35" s="723"/>
      <c r="F35" s="211" t="s">
        <v>165</v>
      </c>
      <c r="G35" s="212" t="s">
        <v>93</v>
      </c>
      <c r="H35" s="214" t="s">
        <v>253</v>
      </c>
      <c r="I35" s="582">
        <v>220</v>
      </c>
      <c r="J35" s="720"/>
      <c r="K35" s="373"/>
      <c r="L35" s="265"/>
      <c r="M35" s="79"/>
    </row>
    <row r="36" spans="1:13" x14ac:dyDescent="0.2">
      <c r="A36" s="687">
        <v>20</v>
      </c>
      <c r="B36" s="200" t="s">
        <v>171</v>
      </c>
      <c r="C36" s="693" t="s">
        <v>172</v>
      </c>
      <c r="D36" s="694"/>
      <c r="E36" s="695"/>
      <c r="F36" s="190" t="s">
        <v>148</v>
      </c>
      <c r="G36" s="201" t="s">
        <v>93</v>
      </c>
      <c r="H36" s="200" t="s">
        <v>171</v>
      </c>
      <c r="I36" s="585">
        <v>190</v>
      </c>
      <c r="J36" s="718" t="s">
        <v>173</v>
      </c>
      <c r="K36" s="373"/>
      <c r="L36" s="265"/>
      <c r="M36" s="79"/>
    </row>
    <row r="37" spans="1:13" x14ac:dyDescent="0.2">
      <c r="A37" s="688"/>
      <c r="B37" s="210" t="s">
        <v>174</v>
      </c>
      <c r="C37" s="721" t="s">
        <v>175</v>
      </c>
      <c r="D37" s="722"/>
      <c r="E37" s="723"/>
      <c r="F37" s="211" t="s">
        <v>165</v>
      </c>
      <c r="G37" s="212" t="s">
        <v>93</v>
      </c>
      <c r="H37" s="210" t="s">
        <v>174</v>
      </c>
      <c r="I37" s="585">
        <v>190</v>
      </c>
      <c r="J37" s="720"/>
      <c r="K37" s="373"/>
      <c r="L37" s="265"/>
      <c r="M37" s="79"/>
    </row>
    <row r="38" spans="1:13" s="203" customFormat="1" x14ac:dyDescent="0.2">
      <c r="A38" s="725">
        <v>21</v>
      </c>
      <c r="B38" s="202" t="s">
        <v>176</v>
      </c>
      <c r="C38" s="693" t="s">
        <v>172</v>
      </c>
      <c r="D38" s="694"/>
      <c r="E38" s="695"/>
      <c r="F38" s="190" t="s">
        <v>148</v>
      </c>
      <c r="G38" s="201" t="s">
        <v>93</v>
      </c>
      <c r="H38" s="202" t="s">
        <v>176</v>
      </c>
      <c r="I38" s="585">
        <v>190</v>
      </c>
      <c r="J38" s="718" t="s">
        <v>173</v>
      </c>
      <c r="K38" s="373"/>
      <c r="L38" s="267"/>
    </row>
    <row r="39" spans="1:13" s="203" customFormat="1" x14ac:dyDescent="0.2">
      <c r="A39" s="726"/>
      <c r="B39" s="210" t="s">
        <v>177</v>
      </c>
      <c r="C39" s="721" t="s">
        <v>175</v>
      </c>
      <c r="D39" s="722"/>
      <c r="E39" s="723"/>
      <c r="F39" s="211" t="s">
        <v>165</v>
      </c>
      <c r="G39" s="212" t="s">
        <v>93</v>
      </c>
      <c r="H39" s="210" t="s">
        <v>177</v>
      </c>
      <c r="I39" s="585">
        <v>190</v>
      </c>
      <c r="J39" s="720"/>
      <c r="K39" s="373"/>
      <c r="L39" s="267"/>
    </row>
    <row r="40" spans="1:13" s="203" customFormat="1" x14ac:dyDescent="0.2">
      <c r="A40" s="727">
        <v>22</v>
      </c>
      <c r="B40" s="200" t="s">
        <v>178</v>
      </c>
      <c r="C40" s="693" t="s">
        <v>172</v>
      </c>
      <c r="D40" s="694"/>
      <c r="E40" s="695"/>
      <c r="F40" s="190" t="s">
        <v>145</v>
      </c>
      <c r="G40" s="201" t="s">
        <v>93</v>
      </c>
      <c r="H40" s="200" t="s">
        <v>178</v>
      </c>
      <c r="I40" s="583">
        <v>200</v>
      </c>
      <c r="J40" s="718" t="s">
        <v>62</v>
      </c>
      <c r="K40" s="373"/>
      <c r="L40" s="267"/>
    </row>
    <row r="41" spans="1:13" s="203" customFormat="1" x14ac:dyDescent="0.2">
      <c r="A41" s="728"/>
      <c r="B41" s="210" t="s">
        <v>179</v>
      </c>
      <c r="C41" s="721" t="s">
        <v>175</v>
      </c>
      <c r="D41" s="722"/>
      <c r="E41" s="723"/>
      <c r="F41" s="211" t="s">
        <v>165</v>
      </c>
      <c r="G41" s="212" t="s">
        <v>93</v>
      </c>
      <c r="H41" s="210" t="s">
        <v>179</v>
      </c>
      <c r="I41" s="583">
        <v>200</v>
      </c>
      <c r="J41" s="720"/>
      <c r="K41" s="373"/>
      <c r="L41" s="267"/>
    </row>
    <row r="42" spans="1:13" s="203" customFormat="1" x14ac:dyDescent="0.2">
      <c r="A42" s="724">
        <v>23</v>
      </c>
      <c r="B42" s="202" t="s">
        <v>180</v>
      </c>
      <c r="C42" s="693" t="s">
        <v>172</v>
      </c>
      <c r="D42" s="694"/>
      <c r="E42" s="695"/>
      <c r="F42" s="190" t="s">
        <v>145</v>
      </c>
      <c r="G42" s="201" t="s">
        <v>93</v>
      </c>
      <c r="H42" s="202" t="s">
        <v>180</v>
      </c>
      <c r="I42" s="583">
        <v>200</v>
      </c>
      <c r="J42" s="718" t="s">
        <v>62</v>
      </c>
      <c r="K42" s="373"/>
      <c r="L42" s="267"/>
    </row>
    <row r="43" spans="1:13" x14ac:dyDescent="0.2">
      <c r="A43" s="688"/>
      <c r="B43" s="210" t="s">
        <v>181</v>
      </c>
      <c r="C43" s="721" t="s">
        <v>175</v>
      </c>
      <c r="D43" s="722"/>
      <c r="E43" s="723"/>
      <c r="F43" s="211" t="s">
        <v>165</v>
      </c>
      <c r="G43" s="212" t="s">
        <v>93</v>
      </c>
      <c r="H43" s="210" t="s">
        <v>181</v>
      </c>
      <c r="I43" s="583">
        <v>200</v>
      </c>
      <c r="J43" s="720"/>
      <c r="K43" s="373"/>
      <c r="L43" s="265"/>
      <c r="M43" s="79"/>
    </row>
    <row r="44" spans="1:13" x14ac:dyDescent="0.2">
      <c r="A44" s="724">
        <v>24</v>
      </c>
      <c r="B44" s="395" t="s">
        <v>182</v>
      </c>
      <c r="C44" s="693" t="s">
        <v>183</v>
      </c>
      <c r="D44" s="694"/>
      <c r="E44" s="695"/>
      <c r="F44" s="190" t="s">
        <v>148</v>
      </c>
      <c r="G44" s="201" t="s">
        <v>93</v>
      </c>
      <c r="H44" s="395" t="s">
        <v>182</v>
      </c>
      <c r="I44" s="578">
        <v>210</v>
      </c>
      <c r="J44" s="718" t="s">
        <v>173</v>
      </c>
      <c r="K44" s="289"/>
      <c r="L44" s="265"/>
      <c r="M44" s="79"/>
    </row>
    <row r="45" spans="1:13" x14ac:dyDescent="0.2">
      <c r="A45" s="688"/>
      <c r="B45" s="210" t="s">
        <v>184</v>
      </c>
      <c r="C45" s="721" t="s">
        <v>185</v>
      </c>
      <c r="D45" s="722"/>
      <c r="E45" s="723"/>
      <c r="F45" s="211" t="s">
        <v>165</v>
      </c>
      <c r="G45" s="212" t="s">
        <v>93</v>
      </c>
      <c r="H45" s="210" t="s">
        <v>184</v>
      </c>
      <c r="I45" s="578">
        <v>210</v>
      </c>
      <c r="J45" s="720"/>
      <c r="K45" s="289"/>
      <c r="L45" s="265"/>
      <c r="M45" s="79"/>
    </row>
    <row r="46" spans="1:13" x14ac:dyDescent="0.2">
      <c r="A46" s="724">
        <v>25</v>
      </c>
      <c r="B46" s="395" t="s">
        <v>186</v>
      </c>
      <c r="C46" s="693" t="s">
        <v>183</v>
      </c>
      <c r="D46" s="694"/>
      <c r="E46" s="695"/>
      <c r="F46" s="190" t="s">
        <v>145</v>
      </c>
      <c r="G46" s="201" t="s">
        <v>93</v>
      </c>
      <c r="H46" s="395" t="s">
        <v>186</v>
      </c>
      <c r="I46" s="578">
        <v>210</v>
      </c>
      <c r="J46" s="718" t="s">
        <v>62</v>
      </c>
      <c r="K46" s="289"/>
      <c r="L46" s="265"/>
      <c r="M46" s="79"/>
    </row>
    <row r="47" spans="1:13" x14ac:dyDescent="0.2">
      <c r="A47" s="688"/>
      <c r="B47" s="210" t="s">
        <v>187</v>
      </c>
      <c r="C47" s="721" t="s">
        <v>185</v>
      </c>
      <c r="D47" s="722"/>
      <c r="E47" s="723"/>
      <c r="F47" s="211" t="s">
        <v>165</v>
      </c>
      <c r="G47" s="212" t="s">
        <v>93</v>
      </c>
      <c r="H47" s="210" t="s">
        <v>187</v>
      </c>
      <c r="I47" s="578">
        <v>210</v>
      </c>
      <c r="J47" s="720"/>
      <c r="K47" s="289"/>
      <c r="L47" s="265"/>
      <c r="M47" s="79"/>
    </row>
    <row r="48" spans="1:13" x14ac:dyDescent="0.2">
      <c r="A48" s="724">
        <v>26</v>
      </c>
      <c r="B48" s="395" t="s">
        <v>188</v>
      </c>
      <c r="C48" s="693" t="s">
        <v>183</v>
      </c>
      <c r="D48" s="694"/>
      <c r="E48" s="695"/>
      <c r="F48" s="190" t="s">
        <v>148</v>
      </c>
      <c r="G48" s="201" t="s">
        <v>93</v>
      </c>
      <c r="H48" s="395" t="s">
        <v>188</v>
      </c>
      <c r="I48" s="578">
        <v>190</v>
      </c>
      <c r="J48" s="718" t="s">
        <v>173</v>
      </c>
      <c r="K48" s="289"/>
      <c r="L48" s="265"/>
      <c r="M48" s="79"/>
    </row>
    <row r="49" spans="1:13" x14ac:dyDescent="0.2">
      <c r="A49" s="688"/>
      <c r="B49" s="210" t="s">
        <v>189</v>
      </c>
      <c r="C49" s="721" t="s">
        <v>185</v>
      </c>
      <c r="D49" s="722"/>
      <c r="E49" s="723"/>
      <c r="F49" s="211" t="s">
        <v>165</v>
      </c>
      <c r="G49" s="212" t="s">
        <v>93</v>
      </c>
      <c r="H49" s="210" t="s">
        <v>189</v>
      </c>
      <c r="I49" s="584">
        <v>190</v>
      </c>
      <c r="J49" s="720"/>
      <c r="K49" s="289"/>
      <c r="L49" s="265"/>
      <c r="M49" s="79"/>
    </row>
    <row r="50" spans="1:13" x14ac:dyDescent="0.2">
      <c r="A50" s="724">
        <v>27</v>
      </c>
      <c r="B50" s="395" t="s">
        <v>190</v>
      </c>
      <c r="C50" s="693" t="s">
        <v>183</v>
      </c>
      <c r="D50" s="694"/>
      <c r="E50" s="695"/>
      <c r="F50" s="190" t="s">
        <v>145</v>
      </c>
      <c r="G50" s="201" t="s">
        <v>93</v>
      </c>
      <c r="H50" s="395" t="s">
        <v>190</v>
      </c>
      <c r="I50" s="578">
        <v>190</v>
      </c>
      <c r="J50" s="718" t="s">
        <v>62</v>
      </c>
      <c r="K50" s="289"/>
      <c r="L50" s="265"/>
      <c r="M50" s="79"/>
    </row>
    <row r="51" spans="1:13" x14ac:dyDescent="0.2">
      <c r="A51" s="688"/>
      <c r="B51" s="210" t="s">
        <v>191</v>
      </c>
      <c r="C51" s="721" t="s">
        <v>185</v>
      </c>
      <c r="D51" s="722"/>
      <c r="E51" s="723"/>
      <c r="F51" s="211" t="s">
        <v>165</v>
      </c>
      <c r="G51" s="212" t="s">
        <v>93</v>
      </c>
      <c r="H51" s="210" t="s">
        <v>191</v>
      </c>
      <c r="I51" s="584">
        <v>190</v>
      </c>
      <c r="J51" s="720"/>
      <c r="K51" s="289"/>
      <c r="L51" s="265"/>
      <c r="M51" s="79"/>
    </row>
    <row r="52" spans="1:13" x14ac:dyDescent="0.2">
      <c r="A52" s="724">
        <v>28</v>
      </c>
      <c r="B52" s="395" t="s">
        <v>192</v>
      </c>
      <c r="C52" s="693" t="s">
        <v>193</v>
      </c>
      <c r="D52" s="694"/>
      <c r="E52" s="695"/>
      <c r="F52" s="190" t="s">
        <v>148</v>
      </c>
      <c r="G52" s="201" t="s">
        <v>93</v>
      </c>
      <c r="H52" s="395" t="s">
        <v>192</v>
      </c>
      <c r="I52" s="585">
        <v>200</v>
      </c>
      <c r="J52" s="718" t="s">
        <v>173</v>
      </c>
      <c r="K52" s="373"/>
      <c r="L52" s="265"/>
      <c r="M52" s="79"/>
    </row>
    <row r="53" spans="1:13" x14ac:dyDescent="0.2">
      <c r="A53" s="688"/>
      <c r="B53" s="210" t="s">
        <v>194</v>
      </c>
      <c r="C53" s="721" t="s">
        <v>195</v>
      </c>
      <c r="D53" s="722"/>
      <c r="E53" s="723"/>
      <c r="F53" s="211" t="s">
        <v>165</v>
      </c>
      <c r="G53" s="212" t="s">
        <v>93</v>
      </c>
      <c r="H53" s="210" t="s">
        <v>194</v>
      </c>
      <c r="I53" s="583">
        <v>200</v>
      </c>
      <c r="J53" s="720"/>
      <c r="K53" s="373"/>
      <c r="L53" s="265"/>
      <c r="M53" s="79"/>
    </row>
    <row r="54" spans="1:13" x14ac:dyDescent="0.2">
      <c r="A54" s="724">
        <v>29</v>
      </c>
      <c r="B54" s="395" t="s">
        <v>196</v>
      </c>
      <c r="C54" s="693" t="s">
        <v>193</v>
      </c>
      <c r="D54" s="694"/>
      <c r="E54" s="695"/>
      <c r="F54" s="190" t="s">
        <v>145</v>
      </c>
      <c r="G54" s="201" t="s">
        <v>93</v>
      </c>
      <c r="H54" s="395" t="s">
        <v>196</v>
      </c>
      <c r="I54" s="585">
        <v>200</v>
      </c>
      <c r="J54" s="718" t="s">
        <v>62</v>
      </c>
      <c r="K54" s="373"/>
      <c r="L54" s="265"/>
      <c r="M54" s="79"/>
    </row>
    <row r="55" spans="1:13" x14ac:dyDescent="0.2">
      <c r="A55" s="688"/>
      <c r="B55" s="210" t="s">
        <v>197</v>
      </c>
      <c r="C55" s="721" t="s">
        <v>195</v>
      </c>
      <c r="D55" s="722"/>
      <c r="E55" s="723"/>
      <c r="F55" s="211" t="s">
        <v>165</v>
      </c>
      <c r="G55" s="212" t="s">
        <v>93</v>
      </c>
      <c r="H55" s="210" t="s">
        <v>197</v>
      </c>
      <c r="I55" s="583">
        <v>200</v>
      </c>
      <c r="J55" s="720"/>
      <c r="K55" s="373"/>
      <c r="L55" s="265"/>
      <c r="M55" s="79"/>
    </row>
    <row r="56" spans="1:13" x14ac:dyDescent="0.2">
      <c r="A56" s="724">
        <v>30</v>
      </c>
      <c r="B56" s="395" t="s">
        <v>198</v>
      </c>
      <c r="C56" s="693" t="s">
        <v>193</v>
      </c>
      <c r="D56" s="694"/>
      <c r="E56" s="695"/>
      <c r="F56" s="190" t="s">
        <v>148</v>
      </c>
      <c r="G56" s="201" t="s">
        <v>93</v>
      </c>
      <c r="H56" s="395" t="s">
        <v>198</v>
      </c>
      <c r="I56" s="585">
        <v>200</v>
      </c>
      <c r="J56" s="718" t="s">
        <v>173</v>
      </c>
      <c r="K56" s="373"/>
      <c r="L56" s="265"/>
      <c r="M56" s="79"/>
    </row>
    <row r="57" spans="1:13" x14ac:dyDescent="0.2">
      <c r="A57" s="688"/>
      <c r="B57" s="210" t="s">
        <v>199</v>
      </c>
      <c r="C57" s="721" t="s">
        <v>195</v>
      </c>
      <c r="D57" s="722"/>
      <c r="E57" s="723"/>
      <c r="F57" s="211" t="s">
        <v>165</v>
      </c>
      <c r="G57" s="212" t="s">
        <v>93</v>
      </c>
      <c r="H57" s="210" t="s">
        <v>199</v>
      </c>
      <c r="I57" s="583">
        <v>200</v>
      </c>
      <c r="J57" s="720"/>
      <c r="K57" s="373"/>
      <c r="L57" s="265"/>
      <c r="M57" s="79"/>
    </row>
    <row r="58" spans="1:13" x14ac:dyDescent="0.2">
      <c r="A58" s="724">
        <v>31</v>
      </c>
      <c r="B58" s="395" t="s">
        <v>200</v>
      </c>
      <c r="C58" s="693" t="s">
        <v>193</v>
      </c>
      <c r="D58" s="694"/>
      <c r="E58" s="695"/>
      <c r="F58" s="190" t="s">
        <v>145</v>
      </c>
      <c r="G58" s="201" t="s">
        <v>93</v>
      </c>
      <c r="H58" s="395" t="s">
        <v>200</v>
      </c>
      <c r="I58" s="585">
        <v>200</v>
      </c>
      <c r="J58" s="718" t="s">
        <v>62</v>
      </c>
      <c r="K58" s="373"/>
      <c r="L58" s="265"/>
      <c r="M58" s="79"/>
    </row>
    <row r="59" spans="1:13" x14ac:dyDescent="0.2">
      <c r="A59" s="689"/>
      <c r="B59" s="210" t="s">
        <v>201</v>
      </c>
      <c r="C59" s="721" t="s">
        <v>195</v>
      </c>
      <c r="D59" s="722"/>
      <c r="E59" s="723"/>
      <c r="F59" s="211" t="s">
        <v>165</v>
      </c>
      <c r="G59" s="212" t="s">
        <v>93</v>
      </c>
      <c r="H59" s="210" t="s">
        <v>201</v>
      </c>
      <c r="I59" s="583">
        <v>200</v>
      </c>
      <c r="J59" s="720"/>
      <c r="K59" s="373"/>
      <c r="L59" s="265"/>
      <c r="M59" s="79"/>
    </row>
    <row r="60" spans="1:13" x14ac:dyDescent="0.2">
      <c r="A60" s="687">
        <v>32</v>
      </c>
      <c r="B60" s="202" t="s">
        <v>202</v>
      </c>
      <c r="C60" s="693" t="s">
        <v>56</v>
      </c>
      <c r="D60" s="694"/>
      <c r="E60" s="695"/>
      <c r="F60" s="190" t="s">
        <v>203</v>
      </c>
      <c r="G60" s="201" t="s">
        <v>93</v>
      </c>
      <c r="H60" s="202" t="s">
        <v>202</v>
      </c>
      <c r="I60" s="585">
        <v>210</v>
      </c>
      <c r="J60" s="718" t="s">
        <v>63</v>
      </c>
      <c r="K60" s="373"/>
      <c r="L60" s="265"/>
      <c r="M60" s="79"/>
    </row>
    <row r="61" spans="1:13" x14ac:dyDescent="0.2">
      <c r="A61" s="689"/>
      <c r="B61" s="210" t="s">
        <v>204</v>
      </c>
      <c r="C61" s="721" t="s">
        <v>78</v>
      </c>
      <c r="D61" s="722"/>
      <c r="E61" s="723"/>
      <c r="F61" s="211" t="s">
        <v>165</v>
      </c>
      <c r="G61" s="212" t="s">
        <v>93</v>
      </c>
      <c r="H61" s="210" t="s">
        <v>204</v>
      </c>
      <c r="I61" s="583">
        <v>210</v>
      </c>
      <c r="J61" s="720"/>
      <c r="K61" s="373"/>
      <c r="L61" s="265"/>
      <c r="M61" s="79"/>
    </row>
    <row r="62" spans="1:13" x14ac:dyDescent="0.2">
      <c r="A62" s="687">
        <v>33</v>
      </c>
      <c r="B62" s="395" t="s">
        <v>205</v>
      </c>
      <c r="C62" s="693" t="s">
        <v>206</v>
      </c>
      <c r="D62" s="694"/>
      <c r="E62" s="695"/>
      <c r="F62" s="190" t="s">
        <v>113</v>
      </c>
      <c r="G62" s="201" t="s">
        <v>93</v>
      </c>
      <c r="H62" s="395" t="s">
        <v>205</v>
      </c>
      <c r="I62" s="585">
        <v>210</v>
      </c>
      <c r="J62" s="718" t="s">
        <v>60</v>
      </c>
      <c r="K62" s="373"/>
      <c r="L62" s="267"/>
      <c r="M62" s="79"/>
    </row>
    <row r="63" spans="1:13" x14ac:dyDescent="0.2">
      <c r="A63" s="688"/>
      <c r="B63" s="210" t="s">
        <v>207</v>
      </c>
      <c r="C63" s="721" t="s">
        <v>208</v>
      </c>
      <c r="D63" s="722"/>
      <c r="E63" s="723"/>
      <c r="F63" s="211" t="s">
        <v>165</v>
      </c>
      <c r="G63" s="212" t="s">
        <v>93</v>
      </c>
      <c r="H63" s="210" t="s">
        <v>207</v>
      </c>
      <c r="I63" s="583">
        <v>210</v>
      </c>
      <c r="J63" s="720"/>
      <c r="K63" s="373"/>
      <c r="L63" s="265"/>
      <c r="M63" s="79"/>
    </row>
    <row r="64" spans="1:13" x14ac:dyDescent="0.2">
      <c r="A64" s="391">
        <v>34</v>
      </c>
      <c r="B64" s="393" t="s">
        <v>209</v>
      </c>
      <c r="C64" s="669" t="s">
        <v>210</v>
      </c>
      <c r="D64" s="670"/>
      <c r="E64" s="671"/>
      <c r="F64" s="149" t="s">
        <v>211</v>
      </c>
      <c r="G64" s="146" t="s">
        <v>93</v>
      </c>
      <c r="H64" s="393" t="s">
        <v>209</v>
      </c>
      <c r="I64" s="580">
        <v>105</v>
      </c>
      <c r="J64" s="388" t="s">
        <v>212</v>
      </c>
      <c r="K64" s="289"/>
      <c r="L64" s="265"/>
      <c r="M64" s="79"/>
    </row>
    <row r="65" spans="1:13" x14ac:dyDescent="0.2">
      <c r="A65" s="391">
        <v>35</v>
      </c>
      <c r="B65" s="393" t="s">
        <v>213</v>
      </c>
      <c r="C65" s="669" t="s">
        <v>210</v>
      </c>
      <c r="D65" s="670"/>
      <c r="E65" s="671"/>
      <c r="F65" s="149" t="s">
        <v>211</v>
      </c>
      <c r="G65" s="146" t="s">
        <v>93</v>
      </c>
      <c r="H65" s="393" t="s">
        <v>213</v>
      </c>
      <c r="I65" s="580">
        <v>105</v>
      </c>
      <c r="J65" s="388" t="s">
        <v>212</v>
      </c>
      <c r="K65" s="289"/>
      <c r="L65" s="265"/>
      <c r="M65" s="79"/>
    </row>
    <row r="66" spans="1:13" ht="38.25" x14ac:dyDescent="0.2">
      <c r="A66" s="687">
        <v>36</v>
      </c>
      <c r="B66" s="717" t="s">
        <v>214</v>
      </c>
      <c r="C66" s="693" t="s">
        <v>215</v>
      </c>
      <c r="D66" s="694"/>
      <c r="E66" s="695"/>
      <c r="F66" s="190" t="s">
        <v>115</v>
      </c>
      <c r="G66" s="239" t="s">
        <v>93</v>
      </c>
      <c r="H66" s="236" t="s">
        <v>215</v>
      </c>
      <c r="I66" s="586">
        <v>180</v>
      </c>
      <c r="J66" s="718" t="s">
        <v>63</v>
      </c>
      <c r="K66" s="351"/>
      <c r="L66" s="265"/>
      <c r="M66" s="79"/>
    </row>
    <row r="67" spans="1:13" ht="38.25" x14ac:dyDescent="0.2">
      <c r="A67" s="688"/>
      <c r="B67" s="712"/>
      <c r="C67" s="669" t="s">
        <v>216</v>
      </c>
      <c r="D67" s="670"/>
      <c r="E67" s="671"/>
      <c r="F67" s="149" t="s">
        <v>123</v>
      </c>
      <c r="G67" s="151" t="s">
        <v>896</v>
      </c>
      <c r="H67" s="218" t="s">
        <v>216</v>
      </c>
      <c r="I67" s="199">
        <v>40</v>
      </c>
      <c r="J67" s="719"/>
      <c r="K67" s="289"/>
      <c r="L67" s="265"/>
      <c r="M67" s="79"/>
    </row>
    <row r="68" spans="1:13" ht="38.25" x14ac:dyDescent="0.2">
      <c r="A68" s="689"/>
      <c r="B68" s="713"/>
      <c r="C68" s="669" t="s">
        <v>84</v>
      </c>
      <c r="D68" s="670"/>
      <c r="E68" s="671"/>
      <c r="F68" s="149" t="s">
        <v>123</v>
      </c>
      <c r="G68" s="151" t="s">
        <v>896</v>
      </c>
      <c r="H68" s="218" t="s">
        <v>84</v>
      </c>
      <c r="I68" s="199">
        <v>40</v>
      </c>
      <c r="J68" s="720"/>
      <c r="K68" s="289"/>
      <c r="L68" s="265"/>
      <c r="M68" s="79"/>
    </row>
    <row r="69" spans="1:13" ht="25.5" x14ac:dyDescent="0.2">
      <c r="A69" s="687">
        <v>37</v>
      </c>
      <c r="B69" s="690" t="s">
        <v>217</v>
      </c>
      <c r="C69" s="693" t="s">
        <v>897</v>
      </c>
      <c r="D69" s="694"/>
      <c r="E69" s="695"/>
      <c r="F69" s="190" t="s">
        <v>115</v>
      </c>
      <c r="G69" s="242" t="s">
        <v>93</v>
      </c>
      <c r="H69" s="236" t="s">
        <v>218</v>
      </c>
      <c r="I69" s="586">
        <v>300</v>
      </c>
      <c r="J69" s="690" t="s">
        <v>96</v>
      </c>
      <c r="K69" s="288"/>
      <c r="L69" s="265"/>
      <c r="M69" s="79"/>
    </row>
    <row r="70" spans="1:13" ht="25.5" x14ac:dyDescent="0.2">
      <c r="A70" s="688"/>
      <c r="B70" s="712"/>
      <c r="C70" s="714" t="s">
        <v>262</v>
      </c>
      <c r="D70" s="715"/>
      <c r="E70" s="715"/>
      <c r="F70" s="141" t="s">
        <v>127</v>
      </c>
      <c r="G70" s="234" t="s">
        <v>218</v>
      </c>
      <c r="H70" s="240" t="s">
        <v>217</v>
      </c>
      <c r="I70" s="588">
        <v>205</v>
      </c>
      <c r="J70" s="691"/>
      <c r="K70" s="351"/>
      <c r="L70" s="265"/>
      <c r="M70" s="79"/>
    </row>
    <row r="71" spans="1:13" ht="25.5" x14ac:dyDescent="0.2">
      <c r="A71" s="688"/>
      <c r="B71" s="712"/>
      <c r="C71" s="714" t="s">
        <v>262</v>
      </c>
      <c r="D71" s="715"/>
      <c r="E71" s="716"/>
      <c r="F71" s="141" t="s">
        <v>125</v>
      </c>
      <c r="G71" s="234" t="s">
        <v>218</v>
      </c>
      <c r="H71" s="241" t="s">
        <v>217</v>
      </c>
      <c r="I71" s="588">
        <v>205</v>
      </c>
      <c r="J71" s="691"/>
      <c r="K71" s="351"/>
      <c r="L71" s="265"/>
      <c r="M71" s="79"/>
    </row>
    <row r="72" spans="1:13" ht="25.5" x14ac:dyDescent="0.2">
      <c r="A72" s="689"/>
      <c r="B72" s="713"/>
      <c r="C72" s="693" t="s">
        <v>898</v>
      </c>
      <c r="D72" s="694"/>
      <c r="E72" s="695"/>
      <c r="F72" s="190" t="s">
        <v>115</v>
      </c>
      <c r="G72" s="235" t="s">
        <v>218</v>
      </c>
      <c r="H72" s="205" t="s">
        <v>217</v>
      </c>
      <c r="I72" s="587">
        <v>205</v>
      </c>
      <c r="J72" s="692"/>
      <c r="K72" s="351"/>
      <c r="L72" s="265"/>
      <c r="M72" s="79"/>
    </row>
    <row r="73" spans="1:13" ht="25.5" x14ac:dyDescent="0.2">
      <c r="A73" s="591">
        <v>38</v>
      </c>
      <c r="B73" s="592" t="s">
        <v>219</v>
      </c>
      <c r="C73" s="669" t="s">
        <v>899</v>
      </c>
      <c r="D73" s="670"/>
      <c r="E73" s="671"/>
      <c r="F73" s="385" t="s">
        <v>115</v>
      </c>
      <c r="G73" s="223" t="s">
        <v>93</v>
      </c>
      <c r="H73" s="237" t="s">
        <v>218</v>
      </c>
      <c r="I73" s="199">
        <v>300</v>
      </c>
      <c r="J73" s="590" t="s">
        <v>96</v>
      </c>
      <c r="K73" s="600"/>
      <c r="L73" s="265"/>
      <c r="M73" s="79"/>
    </row>
    <row r="74" spans="1:13" x14ac:dyDescent="0.2">
      <c r="A74" s="687">
        <v>39</v>
      </c>
      <c r="B74" s="202" t="s">
        <v>220</v>
      </c>
      <c r="C74" s="693" t="s">
        <v>57</v>
      </c>
      <c r="D74" s="694"/>
      <c r="E74" s="695"/>
      <c r="F74" s="190" t="s">
        <v>113</v>
      </c>
      <c r="G74" s="201" t="s">
        <v>93</v>
      </c>
      <c r="H74" s="202" t="s">
        <v>220</v>
      </c>
      <c r="I74" s="578">
        <v>360</v>
      </c>
      <c r="J74" s="690" t="s">
        <v>60</v>
      </c>
      <c r="K74" s="268"/>
      <c r="L74" s="265"/>
      <c r="M74" s="79"/>
    </row>
    <row r="75" spans="1:13" x14ac:dyDescent="0.2">
      <c r="A75" s="688"/>
      <c r="B75" s="215" t="s">
        <v>221</v>
      </c>
      <c r="C75" s="703" t="s">
        <v>79</v>
      </c>
      <c r="D75" s="704"/>
      <c r="E75" s="705"/>
      <c r="F75" s="141" t="s">
        <v>165</v>
      </c>
      <c r="G75" s="140" t="s">
        <v>93</v>
      </c>
      <c r="H75" s="215" t="s">
        <v>221</v>
      </c>
      <c r="I75" s="578">
        <v>360</v>
      </c>
      <c r="J75" s="692"/>
      <c r="K75" s="268"/>
      <c r="L75" s="265"/>
      <c r="M75" s="79"/>
    </row>
    <row r="76" spans="1:13" ht="38.25" x14ac:dyDescent="0.2">
      <c r="A76" s="689"/>
      <c r="B76" s="357"/>
      <c r="C76" s="709" t="s">
        <v>109</v>
      </c>
      <c r="D76" s="710"/>
      <c r="E76" s="711"/>
      <c r="F76" s="244" t="s">
        <v>126</v>
      </c>
      <c r="G76" s="245" t="s">
        <v>128</v>
      </c>
      <c r="H76" s="245" t="s">
        <v>129</v>
      </c>
      <c r="I76" s="246">
        <v>500</v>
      </c>
      <c r="J76" s="378"/>
      <c r="K76" s="576" t="s">
        <v>1430</v>
      </c>
      <c r="L76" s="265"/>
      <c r="M76" s="79"/>
    </row>
    <row r="77" spans="1:13" x14ac:dyDescent="0.2">
      <c r="A77" s="687">
        <v>40</v>
      </c>
      <c r="B77" s="395" t="s">
        <v>222</v>
      </c>
      <c r="C77" s="693" t="s">
        <v>250</v>
      </c>
      <c r="D77" s="694"/>
      <c r="E77" s="695"/>
      <c r="F77" s="190" t="s">
        <v>203</v>
      </c>
      <c r="G77" s="201" t="s">
        <v>93</v>
      </c>
      <c r="H77" s="395" t="s">
        <v>222</v>
      </c>
      <c r="I77" s="578">
        <v>350</v>
      </c>
      <c r="J77" s="690" t="s">
        <v>223</v>
      </c>
      <c r="K77" s="285"/>
      <c r="L77" s="265"/>
      <c r="M77" s="79"/>
    </row>
    <row r="78" spans="1:13" x14ac:dyDescent="0.2">
      <c r="A78" s="689"/>
      <c r="B78" s="215" t="s">
        <v>224</v>
      </c>
      <c r="C78" s="703" t="s">
        <v>251</v>
      </c>
      <c r="D78" s="704"/>
      <c r="E78" s="705"/>
      <c r="F78" s="141" t="s">
        <v>165</v>
      </c>
      <c r="G78" s="140" t="s">
        <v>93</v>
      </c>
      <c r="H78" s="215" t="s">
        <v>224</v>
      </c>
      <c r="I78" s="579">
        <v>350</v>
      </c>
      <c r="J78" s="692"/>
      <c r="K78" s="285"/>
      <c r="L78" s="265"/>
      <c r="M78" s="79"/>
    </row>
    <row r="79" spans="1:13" x14ac:dyDescent="0.2">
      <c r="A79" s="228">
        <v>41</v>
      </c>
      <c r="B79" s="395" t="s">
        <v>263</v>
      </c>
      <c r="C79" s="706" t="s">
        <v>87</v>
      </c>
      <c r="D79" s="707"/>
      <c r="E79" s="708"/>
      <c r="F79" s="190" t="s">
        <v>145</v>
      </c>
      <c r="G79" s="201" t="s">
        <v>93</v>
      </c>
      <c r="H79" s="395" t="s">
        <v>263</v>
      </c>
      <c r="I79" s="578">
        <v>330</v>
      </c>
      <c r="J79" s="119" t="s">
        <v>249</v>
      </c>
      <c r="K79" s="285"/>
      <c r="L79" s="265"/>
      <c r="M79" s="79"/>
    </row>
    <row r="80" spans="1:13" x14ac:dyDescent="0.2">
      <c r="A80" s="391"/>
      <c r="B80" s="395" t="s">
        <v>264</v>
      </c>
      <c r="C80" s="706" t="s">
        <v>87</v>
      </c>
      <c r="D80" s="707"/>
      <c r="E80" s="708"/>
      <c r="F80" s="190" t="s">
        <v>145</v>
      </c>
      <c r="G80" s="201" t="s">
        <v>93</v>
      </c>
      <c r="H80" s="395" t="s">
        <v>265</v>
      </c>
      <c r="I80" s="578">
        <v>330</v>
      </c>
      <c r="J80" s="119" t="s">
        <v>249</v>
      </c>
      <c r="K80" s="290"/>
      <c r="L80" s="265"/>
      <c r="M80" s="79"/>
    </row>
    <row r="81" spans="1:13" x14ac:dyDescent="0.2">
      <c r="A81" s="391">
        <v>42</v>
      </c>
      <c r="B81" s="395" t="s">
        <v>225</v>
      </c>
      <c r="C81" s="693" t="s">
        <v>226</v>
      </c>
      <c r="D81" s="694"/>
      <c r="E81" s="695"/>
      <c r="F81" s="190" t="s">
        <v>203</v>
      </c>
      <c r="G81" s="201" t="s">
        <v>93</v>
      </c>
      <c r="H81" s="395" t="s">
        <v>225</v>
      </c>
      <c r="I81" s="578">
        <v>330</v>
      </c>
      <c r="J81" s="379" t="s">
        <v>63</v>
      </c>
      <c r="K81" s="285"/>
      <c r="L81" s="265"/>
      <c r="M81" s="79"/>
    </row>
    <row r="82" spans="1:13" x14ac:dyDescent="0.2">
      <c r="A82" s="391">
        <v>43</v>
      </c>
      <c r="B82" s="395" t="s">
        <v>227</v>
      </c>
      <c r="C82" s="693" t="s">
        <v>226</v>
      </c>
      <c r="D82" s="694"/>
      <c r="E82" s="695"/>
      <c r="F82" s="190" t="s">
        <v>203</v>
      </c>
      <c r="G82" s="201" t="s">
        <v>93</v>
      </c>
      <c r="H82" s="395" t="s">
        <v>227</v>
      </c>
      <c r="I82" s="578">
        <v>330</v>
      </c>
      <c r="J82" s="379" t="s">
        <v>63</v>
      </c>
      <c r="K82" s="285"/>
      <c r="L82" s="265"/>
      <c r="M82" s="79"/>
    </row>
    <row r="83" spans="1:13" x14ac:dyDescent="0.2">
      <c r="A83" s="687">
        <v>44</v>
      </c>
      <c r="B83" s="206" t="s">
        <v>228</v>
      </c>
      <c r="C83" s="693" t="s">
        <v>55</v>
      </c>
      <c r="D83" s="694"/>
      <c r="E83" s="695"/>
      <c r="F83" s="204" t="s">
        <v>115</v>
      </c>
      <c r="G83" s="201" t="s">
        <v>93</v>
      </c>
      <c r="H83" s="206" t="s">
        <v>228</v>
      </c>
      <c r="I83" s="578">
        <v>330</v>
      </c>
      <c r="J83" s="690" t="s">
        <v>223</v>
      </c>
      <c r="K83" s="285"/>
      <c r="L83" s="265"/>
      <c r="M83" s="79"/>
    </row>
    <row r="84" spans="1:13" x14ac:dyDescent="0.2">
      <c r="A84" s="688"/>
      <c r="B84" s="206" t="s">
        <v>229</v>
      </c>
      <c r="C84" s="693" t="s">
        <v>55</v>
      </c>
      <c r="D84" s="694"/>
      <c r="E84" s="695"/>
      <c r="F84" s="204" t="s">
        <v>115</v>
      </c>
      <c r="G84" s="201" t="s">
        <v>93</v>
      </c>
      <c r="H84" s="206" t="s">
        <v>229</v>
      </c>
      <c r="I84" s="578">
        <v>330</v>
      </c>
      <c r="J84" s="692"/>
      <c r="K84" s="285"/>
      <c r="L84" s="265"/>
      <c r="M84" s="79"/>
    </row>
    <row r="85" spans="1:13" x14ac:dyDescent="0.2">
      <c r="A85" s="688"/>
      <c r="B85" s="216" t="s">
        <v>230</v>
      </c>
      <c r="C85" s="703" t="s">
        <v>77</v>
      </c>
      <c r="D85" s="704"/>
      <c r="E85" s="705"/>
      <c r="F85" s="140" t="s">
        <v>112</v>
      </c>
      <c r="G85" s="140" t="s">
        <v>93</v>
      </c>
      <c r="H85" s="216" t="s">
        <v>230</v>
      </c>
      <c r="I85" s="578">
        <v>330</v>
      </c>
      <c r="J85" s="690"/>
      <c r="K85" s="290"/>
      <c r="L85" s="265"/>
      <c r="M85" s="79"/>
    </row>
    <row r="86" spans="1:13" x14ac:dyDescent="0.2">
      <c r="A86" s="689"/>
      <c r="B86" s="216" t="s">
        <v>231</v>
      </c>
      <c r="C86" s="703" t="s">
        <v>77</v>
      </c>
      <c r="D86" s="704"/>
      <c r="E86" s="705"/>
      <c r="F86" s="140" t="s">
        <v>112</v>
      </c>
      <c r="G86" s="140" t="s">
        <v>93</v>
      </c>
      <c r="H86" s="216" t="s">
        <v>231</v>
      </c>
      <c r="I86" s="578">
        <v>330</v>
      </c>
      <c r="J86" s="692"/>
      <c r="K86" s="290"/>
      <c r="L86" s="265"/>
      <c r="M86" s="79"/>
    </row>
    <row r="87" spans="1:13" x14ac:dyDescent="0.2">
      <c r="A87" s="687">
        <v>45</v>
      </c>
      <c r="B87" s="206" t="s">
        <v>232</v>
      </c>
      <c r="C87" s="693" t="s">
        <v>233</v>
      </c>
      <c r="D87" s="694"/>
      <c r="E87" s="695"/>
      <c r="F87" s="204" t="s">
        <v>115</v>
      </c>
      <c r="G87" s="201" t="s">
        <v>93</v>
      </c>
      <c r="H87" s="206" t="s">
        <v>232</v>
      </c>
      <c r="I87" s="578">
        <v>330</v>
      </c>
      <c r="J87" s="701" t="s">
        <v>223</v>
      </c>
      <c r="K87" s="285"/>
      <c r="L87" s="265"/>
      <c r="M87" s="79"/>
    </row>
    <row r="88" spans="1:13" x14ac:dyDescent="0.2">
      <c r="A88" s="688"/>
      <c r="B88" s="206" t="s">
        <v>234</v>
      </c>
      <c r="C88" s="693" t="s">
        <v>233</v>
      </c>
      <c r="D88" s="694"/>
      <c r="E88" s="695"/>
      <c r="F88" s="204" t="s">
        <v>115</v>
      </c>
      <c r="G88" s="201" t="s">
        <v>93</v>
      </c>
      <c r="H88" s="206" t="s">
        <v>234</v>
      </c>
      <c r="I88" s="578">
        <v>330</v>
      </c>
      <c r="J88" s="702"/>
      <c r="K88" s="285"/>
      <c r="L88" s="265"/>
      <c r="M88" s="79"/>
    </row>
    <row r="89" spans="1:13" x14ac:dyDescent="0.2">
      <c r="A89" s="688"/>
      <c r="B89" s="216" t="s">
        <v>235</v>
      </c>
      <c r="C89" s="703" t="s">
        <v>236</v>
      </c>
      <c r="D89" s="704"/>
      <c r="E89" s="705"/>
      <c r="F89" s="140" t="s">
        <v>112</v>
      </c>
      <c r="G89" s="140" t="s">
        <v>93</v>
      </c>
      <c r="H89" s="216" t="s">
        <v>235</v>
      </c>
      <c r="I89" s="578">
        <v>330</v>
      </c>
      <c r="J89" s="701"/>
      <c r="K89" s="290"/>
      <c r="L89" s="265"/>
      <c r="M89" s="79"/>
    </row>
    <row r="90" spans="1:13" x14ac:dyDescent="0.2">
      <c r="A90" s="688"/>
      <c r="B90" s="216" t="s">
        <v>237</v>
      </c>
      <c r="C90" s="703" t="s">
        <v>236</v>
      </c>
      <c r="D90" s="704"/>
      <c r="E90" s="705"/>
      <c r="F90" s="140" t="s">
        <v>112</v>
      </c>
      <c r="G90" s="140" t="s">
        <v>93</v>
      </c>
      <c r="H90" s="216" t="s">
        <v>237</v>
      </c>
      <c r="I90" s="578">
        <v>330</v>
      </c>
      <c r="J90" s="702"/>
      <c r="K90" s="290"/>
      <c r="L90" s="265"/>
      <c r="M90" s="79"/>
    </row>
    <row r="91" spans="1:13" x14ac:dyDescent="0.2">
      <c r="A91" s="688"/>
      <c r="B91" s="189" t="s">
        <v>238</v>
      </c>
      <c r="C91" s="669" t="s">
        <v>239</v>
      </c>
      <c r="D91" s="670"/>
      <c r="E91" s="671"/>
      <c r="F91" s="145" t="s">
        <v>122</v>
      </c>
      <c r="G91" s="146" t="s">
        <v>93</v>
      </c>
      <c r="H91" s="217" t="s">
        <v>238</v>
      </c>
      <c r="I91" s="199">
        <v>30</v>
      </c>
      <c r="J91" s="389" t="s">
        <v>61</v>
      </c>
      <c r="K91" s="289"/>
      <c r="L91" s="265"/>
      <c r="M91" s="79"/>
    </row>
    <row r="92" spans="1:13" x14ac:dyDescent="0.2">
      <c r="A92" s="687">
        <v>47</v>
      </c>
      <c r="B92" s="231" t="s">
        <v>71</v>
      </c>
      <c r="C92" s="696" t="s">
        <v>72</v>
      </c>
      <c r="D92" s="697"/>
      <c r="E92" s="698"/>
      <c r="F92" s="145" t="s">
        <v>122</v>
      </c>
      <c r="G92" s="150" t="s">
        <v>93</v>
      </c>
      <c r="H92" s="237" t="s">
        <v>124</v>
      </c>
      <c r="I92" s="580">
        <v>300</v>
      </c>
      <c r="J92" s="379" t="s">
        <v>247</v>
      </c>
      <c r="K92" s="285"/>
      <c r="L92" s="265"/>
      <c r="M92" s="79"/>
    </row>
    <row r="93" spans="1:13" x14ac:dyDescent="0.2">
      <c r="A93" s="688"/>
      <c r="B93" s="243" t="s">
        <v>73</v>
      </c>
      <c r="C93" s="684" t="s">
        <v>74</v>
      </c>
      <c r="D93" s="685"/>
      <c r="E93" s="686"/>
      <c r="F93" s="145" t="s">
        <v>122</v>
      </c>
      <c r="G93" s="150" t="s">
        <v>93</v>
      </c>
      <c r="H93" s="237" t="s">
        <v>98</v>
      </c>
      <c r="I93" s="580">
        <v>300</v>
      </c>
      <c r="J93" s="379" t="s">
        <v>247</v>
      </c>
      <c r="K93" s="285"/>
      <c r="L93" s="265"/>
      <c r="M93" s="79"/>
    </row>
    <row r="94" spans="1:13" x14ac:dyDescent="0.2">
      <c r="A94" s="688"/>
      <c r="B94" s="699" t="s">
        <v>260</v>
      </c>
      <c r="C94" s="684" t="s">
        <v>110</v>
      </c>
      <c r="D94" s="685"/>
      <c r="E94" s="686"/>
      <c r="F94" s="145" t="s">
        <v>122</v>
      </c>
      <c r="G94" s="146" t="s">
        <v>111</v>
      </c>
      <c r="H94" s="146" t="s">
        <v>110</v>
      </c>
      <c r="I94" s="199">
        <v>10</v>
      </c>
      <c r="J94" s="379"/>
      <c r="K94" s="289"/>
      <c r="L94" s="265"/>
      <c r="M94" s="79"/>
    </row>
    <row r="95" spans="1:13" x14ac:dyDescent="0.2">
      <c r="A95" s="688"/>
      <c r="B95" s="700"/>
      <c r="C95" s="696" t="s">
        <v>266</v>
      </c>
      <c r="D95" s="697"/>
      <c r="E95" s="698"/>
      <c r="F95" s="145" t="s">
        <v>123</v>
      </c>
      <c r="G95" s="150" t="s">
        <v>111</v>
      </c>
      <c r="H95" s="151" t="s">
        <v>266</v>
      </c>
      <c r="I95" s="199">
        <v>70</v>
      </c>
      <c r="J95" s="379" t="s">
        <v>874</v>
      </c>
      <c r="K95" s="268"/>
      <c r="L95" s="265"/>
      <c r="M95" s="79"/>
    </row>
    <row r="96" spans="1:13" ht="25.5" x14ac:dyDescent="0.2">
      <c r="A96" s="688"/>
      <c r="B96" s="700"/>
      <c r="C96" s="696" t="s">
        <v>267</v>
      </c>
      <c r="D96" s="697"/>
      <c r="E96" s="698"/>
      <c r="F96" s="145" t="s">
        <v>123</v>
      </c>
      <c r="G96" s="150" t="s">
        <v>111</v>
      </c>
      <c r="H96" s="151" t="s">
        <v>267</v>
      </c>
      <c r="I96" s="199">
        <v>50</v>
      </c>
      <c r="J96" s="379" t="s">
        <v>874</v>
      </c>
      <c r="K96" s="268"/>
      <c r="L96" s="265"/>
      <c r="M96" s="79"/>
    </row>
    <row r="97" spans="1:13" ht="25.5" x14ac:dyDescent="0.2">
      <c r="A97" s="688"/>
      <c r="B97" s="700"/>
      <c r="C97" s="696" t="s">
        <v>285</v>
      </c>
      <c r="D97" s="697"/>
      <c r="E97" s="698"/>
      <c r="F97" s="145" t="s">
        <v>123</v>
      </c>
      <c r="G97" s="150" t="s">
        <v>111</v>
      </c>
      <c r="H97" s="151" t="s">
        <v>268</v>
      </c>
      <c r="I97" s="199">
        <v>50</v>
      </c>
      <c r="J97" s="379" t="s">
        <v>874</v>
      </c>
      <c r="K97" s="268"/>
      <c r="L97" s="265"/>
      <c r="M97" s="79"/>
    </row>
    <row r="98" spans="1:13" ht="25.5" x14ac:dyDescent="0.2">
      <c r="A98" s="688"/>
      <c r="B98" s="700"/>
      <c r="C98" s="696" t="s">
        <v>286</v>
      </c>
      <c r="D98" s="697"/>
      <c r="E98" s="698"/>
      <c r="F98" s="145" t="s">
        <v>123</v>
      </c>
      <c r="G98" s="150" t="s">
        <v>111</v>
      </c>
      <c r="H98" s="151" t="s">
        <v>268</v>
      </c>
      <c r="I98" s="199">
        <v>50</v>
      </c>
      <c r="J98" s="379" t="s">
        <v>874</v>
      </c>
      <c r="K98" s="268"/>
      <c r="L98" s="265"/>
      <c r="M98" s="79"/>
    </row>
    <row r="99" spans="1:13" x14ac:dyDescent="0.2">
      <c r="A99" s="688"/>
      <c r="B99" s="700"/>
      <c r="C99" s="696" t="s">
        <v>269</v>
      </c>
      <c r="D99" s="697"/>
      <c r="E99" s="698"/>
      <c r="F99" s="145" t="s">
        <v>123</v>
      </c>
      <c r="G99" s="150" t="s">
        <v>111</v>
      </c>
      <c r="H99" s="151" t="s">
        <v>895</v>
      </c>
      <c r="I99" s="199">
        <v>20</v>
      </c>
      <c r="J99" s="389"/>
      <c r="K99" s="285"/>
      <c r="L99" s="265"/>
      <c r="M99" s="79"/>
    </row>
    <row r="100" spans="1:13" x14ac:dyDescent="0.2">
      <c r="A100" s="688"/>
      <c r="B100" s="700"/>
      <c r="C100" s="696" t="s">
        <v>270</v>
      </c>
      <c r="D100" s="697"/>
      <c r="E100" s="698"/>
      <c r="F100" s="145" t="s">
        <v>123</v>
      </c>
      <c r="G100" s="150" t="s">
        <v>111</v>
      </c>
      <c r="H100" s="151" t="s">
        <v>270</v>
      </c>
      <c r="I100" s="199">
        <v>50</v>
      </c>
      <c r="J100" s="379" t="s">
        <v>874</v>
      </c>
      <c r="K100" s="268"/>
      <c r="L100" s="265"/>
      <c r="M100" s="79"/>
    </row>
    <row r="101" spans="1:13" x14ac:dyDescent="0.2">
      <c r="A101" s="688"/>
      <c r="B101" s="700"/>
      <c r="C101" s="696" t="s">
        <v>271</v>
      </c>
      <c r="D101" s="697"/>
      <c r="E101" s="698"/>
      <c r="F101" s="145" t="s">
        <v>123</v>
      </c>
      <c r="G101" s="150" t="s">
        <v>111</v>
      </c>
      <c r="H101" s="151" t="s">
        <v>271</v>
      </c>
      <c r="I101" s="199">
        <v>50</v>
      </c>
      <c r="J101" s="379" t="s">
        <v>874</v>
      </c>
      <c r="K101" s="268"/>
      <c r="L101" s="265"/>
      <c r="M101" s="79"/>
    </row>
    <row r="102" spans="1:13" ht="25.5" x14ac:dyDescent="0.2">
      <c r="A102" s="688"/>
      <c r="B102" s="700"/>
      <c r="C102" s="696" t="s">
        <v>272</v>
      </c>
      <c r="D102" s="697"/>
      <c r="E102" s="698"/>
      <c r="F102" s="145" t="s">
        <v>123</v>
      </c>
      <c r="G102" s="150" t="s">
        <v>111</v>
      </c>
      <c r="H102" s="151" t="s">
        <v>272</v>
      </c>
      <c r="I102" s="199">
        <v>80</v>
      </c>
      <c r="J102" s="379" t="s">
        <v>875</v>
      </c>
      <c r="K102" s="268"/>
      <c r="L102" s="265"/>
      <c r="M102" s="79"/>
    </row>
    <row r="103" spans="1:13" ht="25.5" x14ac:dyDescent="0.2">
      <c r="A103" s="688"/>
      <c r="B103" s="700"/>
      <c r="C103" s="696" t="s">
        <v>273</v>
      </c>
      <c r="D103" s="697"/>
      <c r="E103" s="698"/>
      <c r="F103" s="145" t="s">
        <v>123</v>
      </c>
      <c r="G103" s="150" t="s">
        <v>111</v>
      </c>
      <c r="H103" s="151" t="s">
        <v>273</v>
      </c>
      <c r="I103" s="199">
        <v>80</v>
      </c>
      <c r="J103" s="379" t="s">
        <v>875</v>
      </c>
      <c r="K103" s="268"/>
      <c r="L103" s="265"/>
      <c r="M103" s="79"/>
    </row>
    <row r="104" spans="1:13" ht="25.5" x14ac:dyDescent="0.2">
      <c r="A104" s="688"/>
      <c r="B104" s="700"/>
      <c r="C104" s="696" t="s">
        <v>274</v>
      </c>
      <c r="D104" s="697"/>
      <c r="E104" s="698"/>
      <c r="F104" s="145" t="s">
        <v>123</v>
      </c>
      <c r="G104" s="150" t="s">
        <v>111</v>
      </c>
      <c r="H104" s="151" t="s">
        <v>274</v>
      </c>
      <c r="I104" s="199">
        <v>80</v>
      </c>
      <c r="J104" s="379" t="s">
        <v>875</v>
      </c>
      <c r="K104" s="268"/>
      <c r="L104" s="265"/>
      <c r="M104" s="79"/>
    </row>
    <row r="105" spans="1:13" ht="25.5" x14ac:dyDescent="0.2">
      <c r="A105" s="688"/>
      <c r="B105" s="700"/>
      <c r="C105" s="696" t="s">
        <v>275</v>
      </c>
      <c r="D105" s="697"/>
      <c r="E105" s="698"/>
      <c r="F105" s="145" t="s">
        <v>123</v>
      </c>
      <c r="G105" s="150" t="s">
        <v>111</v>
      </c>
      <c r="H105" s="151" t="s">
        <v>275</v>
      </c>
      <c r="I105" s="199">
        <v>80</v>
      </c>
      <c r="J105" s="379" t="s">
        <v>875</v>
      </c>
      <c r="K105" s="268"/>
      <c r="L105" s="265"/>
      <c r="M105" s="79"/>
    </row>
    <row r="106" spans="1:13" ht="25.5" x14ac:dyDescent="0.2">
      <c r="A106" s="688"/>
      <c r="B106" s="700"/>
      <c r="C106" s="696" t="s">
        <v>276</v>
      </c>
      <c r="D106" s="697"/>
      <c r="E106" s="698"/>
      <c r="F106" s="145" t="s">
        <v>123</v>
      </c>
      <c r="G106" s="150" t="s">
        <v>111</v>
      </c>
      <c r="H106" s="151" t="s">
        <v>276</v>
      </c>
      <c r="I106" s="199">
        <v>230</v>
      </c>
      <c r="J106" s="379" t="s">
        <v>875</v>
      </c>
      <c r="K106" s="268"/>
      <c r="L106" s="265"/>
      <c r="M106" s="79"/>
    </row>
    <row r="107" spans="1:13" ht="25.5" x14ac:dyDescent="0.2">
      <c r="A107" s="688"/>
      <c r="B107" s="700"/>
      <c r="C107" s="696" t="s">
        <v>893</v>
      </c>
      <c r="D107" s="697"/>
      <c r="E107" s="698"/>
      <c r="F107" s="145" t="s">
        <v>123</v>
      </c>
      <c r="G107" s="150" t="s">
        <v>111</v>
      </c>
      <c r="H107" s="151" t="s">
        <v>893</v>
      </c>
      <c r="I107" s="199">
        <v>280</v>
      </c>
      <c r="J107" s="379" t="s">
        <v>875</v>
      </c>
      <c r="K107" s="268"/>
      <c r="L107" s="265"/>
      <c r="M107" s="79"/>
    </row>
    <row r="108" spans="1:13" x14ac:dyDescent="0.2">
      <c r="A108" s="688"/>
      <c r="B108" s="700"/>
      <c r="C108" s="696" t="s">
        <v>277</v>
      </c>
      <c r="D108" s="697"/>
      <c r="E108" s="698"/>
      <c r="F108" s="145" t="s">
        <v>123</v>
      </c>
      <c r="G108" s="150" t="s">
        <v>111</v>
      </c>
      <c r="H108" s="151" t="s">
        <v>289</v>
      </c>
      <c r="I108" s="199">
        <v>20</v>
      </c>
      <c r="J108" s="379" t="s">
        <v>876</v>
      </c>
      <c r="K108" s="268"/>
      <c r="L108" s="265"/>
      <c r="M108" s="79"/>
    </row>
    <row r="109" spans="1:13" x14ac:dyDescent="0.2">
      <c r="A109" s="688"/>
      <c r="B109" s="700"/>
      <c r="C109" s="696" t="s">
        <v>278</v>
      </c>
      <c r="D109" s="697"/>
      <c r="E109" s="698"/>
      <c r="F109" s="145" t="s">
        <v>123</v>
      </c>
      <c r="G109" s="150" t="s">
        <v>111</v>
      </c>
      <c r="H109" s="347" t="s">
        <v>891</v>
      </c>
      <c r="I109" s="227">
        <v>30</v>
      </c>
      <c r="J109" s="572" t="s">
        <v>877</v>
      </c>
      <c r="K109" s="285"/>
      <c r="L109" s="265"/>
      <c r="M109" s="79"/>
    </row>
    <row r="110" spans="1:13" ht="25.5" x14ac:dyDescent="0.2">
      <c r="A110" s="688"/>
      <c r="B110" s="700"/>
      <c r="C110" s="696" t="s">
        <v>58</v>
      </c>
      <c r="D110" s="697"/>
      <c r="E110" s="698"/>
      <c r="F110" s="145" t="s">
        <v>123</v>
      </c>
      <c r="G110" s="150" t="s">
        <v>111</v>
      </c>
      <c r="H110" s="151" t="s">
        <v>58</v>
      </c>
      <c r="I110" s="199">
        <v>40</v>
      </c>
      <c r="J110" s="379" t="s">
        <v>878</v>
      </c>
      <c r="K110" s="268"/>
      <c r="L110" s="265"/>
      <c r="M110" s="79"/>
    </row>
    <row r="111" spans="1:13" ht="38.25" x14ac:dyDescent="0.2">
      <c r="A111" s="688"/>
      <c r="B111" s="700"/>
      <c r="C111" s="696" t="s">
        <v>279</v>
      </c>
      <c r="D111" s="697"/>
      <c r="E111" s="698"/>
      <c r="F111" s="145" t="s">
        <v>123</v>
      </c>
      <c r="G111" s="150" t="s">
        <v>111</v>
      </c>
      <c r="H111" s="151" t="s">
        <v>279</v>
      </c>
      <c r="I111" s="199">
        <v>40</v>
      </c>
      <c r="J111" s="379" t="s">
        <v>878</v>
      </c>
      <c r="K111" s="268"/>
      <c r="L111" s="265"/>
      <c r="M111" s="79"/>
    </row>
    <row r="112" spans="1:13" ht="25.5" x14ac:dyDescent="0.2">
      <c r="A112" s="688"/>
      <c r="B112" s="700"/>
      <c r="C112" s="696" t="s">
        <v>287</v>
      </c>
      <c r="D112" s="697"/>
      <c r="E112" s="698"/>
      <c r="F112" s="145" t="s">
        <v>123</v>
      </c>
      <c r="G112" s="150" t="s">
        <v>111</v>
      </c>
      <c r="H112" s="151" t="s">
        <v>287</v>
      </c>
      <c r="I112" s="199">
        <v>50</v>
      </c>
      <c r="J112" s="379" t="s">
        <v>880</v>
      </c>
      <c r="K112" s="268"/>
      <c r="L112" s="265"/>
      <c r="M112" s="79"/>
    </row>
    <row r="113" spans="1:13" x14ac:dyDescent="0.2">
      <c r="A113" s="688"/>
      <c r="B113" s="700"/>
      <c r="C113" s="696" t="s">
        <v>280</v>
      </c>
      <c r="D113" s="697"/>
      <c r="E113" s="698"/>
      <c r="F113" s="145" t="s">
        <v>123</v>
      </c>
      <c r="G113" s="150" t="s">
        <v>111</v>
      </c>
      <c r="H113" s="151" t="s">
        <v>280</v>
      </c>
      <c r="I113" s="199">
        <v>350</v>
      </c>
      <c r="J113" s="379" t="s">
        <v>879</v>
      </c>
      <c r="K113" s="268"/>
      <c r="L113" s="265"/>
      <c r="M113" s="79"/>
    </row>
    <row r="114" spans="1:13" x14ac:dyDescent="0.2">
      <c r="A114" s="688"/>
      <c r="B114" s="700"/>
      <c r="C114" s="696" t="s">
        <v>280</v>
      </c>
      <c r="D114" s="697"/>
      <c r="E114" s="698"/>
      <c r="F114" s="145" t="s">
        <v>123</v>
      </c>
      <c r="G114" s="150" t="s">
        <v>111</v>
      </c>
      <c r="H114" s="151" t="s">
        <v>280</v>
      </c>
      <c r="I114" s="199">
        <v>350</v>
      </c>
      <c r="J114" s="379" t="s">
        <v>879</v>
      </c>
      <c r="K114" s="268"/>
      <c r="L114" s="265"/>
      <c r="M114" s="79"/>
    </row>
    <row r="115" spans="1:13" x14ac:dyDescent="0.2">
      <c r="A115" s="688"/>
      <c r="B115" s="700"/>
      <c r="C115" s="696" t="s">
        <v>280</v>
      </c>
      <c r="D115" s="697"/>
      <c r="E115" s="698"/>
      <c r="F115" s="145" t="s">
        <v>123</v>
      </c>
      <c r="G115" s="150" t="s">
        <v>111</v>
      </c>
      <c r="H115" s="151" t="s">
        <v>280</v>
      </c>
      <c r="I115" s="199">
        <v>50</v>
      </c>
      <c r="J115" s="379" t="s">
        <v>879</v>
      </c>
      <c r="K115" s="268"/>
      <c r="L115" s="265"/>
      <c r="M115" s="79"/>
    </row>
    <row r="116" spans="1:13" ht="25.5" x14ac:dyDescent="0.2">
      <c r="A116" s="688"/>
      <c r="B116" s="700"/>
      <c r="C116" s="696" t="s">
        <v>281</v>
      </c>
      <c r="D116" s="697"/>
      <c r="E116" s="698"/>
      <c r="F116" s="145" t="s">
        <v>123</v>
      </c>
      <c r="G116" s="150" t="s">
        <v>111</v>
      </c>
      <c r="H116" s="151" t="s">
        <v>281</v>
      </c>
      <c r="I116" s="199">
        <v>50</v>
      </c>
      <c r="J116" s="389" t="s">
        <v>882</v>
      </c>
      <c r="K116" s="285"/>
      <c r="L116" s="265"/>
      <c r="M116" s="79"/>
    </row>
    <row r="117" spans="1:13" x14ac:dyDescent="0.2">
      <c r="A117" s="688"/>
      <c r="B117" s="700"/>
      <c r="C117" s="380" t="s">
        <v>284</v>
      </c>
      <c r="D117" s="381"/>
      <c r="E117" s="382" t="s">
        <v>290</v>
      </c>
      <c r="F117" s="145" t="s">
        <v>123</v>
      </c>
      <c r="G117" s="146" t="s">
        <v>111</v>
      </c>
      <c r="H117" s="287" t="s">
        <v>284</v>
      </c>
      <c r="I117" s="199">
        <v>50</v>
      </c>
      <c r="J117" s="379" t="s">
        <v>883</v>
      </c>
      <c r="K117" s="268"/>
      <c r="L117" s="265"/>
      <c r="M117" s="79"/>
    </row>
    <row r="118" spans="1:13" ht="25.5" x14ac:dyDescent="0.2">
      <c r="A118" s="688"/>
      <c r="B118" s="700"/>
      <c r="C118" s="696" t="s">
        <v>245</v>
      </c>
      <c r="D118" s="697"/>
      <c r="E118" s="698"/>
      <c r="F118" s="149" t="s">
        <v>123</v>
      </c>
      <c r="G118" s="150" t="s">
        <v>110</v>
      </c>
      <c r="H118" s="224" t="s">
        <v>245</v>
      </c>
      <c r="I118" s="199">
        <v>30</v>
      </c>
      <c r="J118" s="136" t="s">
        <v>875</v>
      </c>
      <c r="K118" s="262"/>
      <c r="L118" s="265"/>
      <c r="M118" s="79"/>
    </row>
    <row r="119" spans="1:13" ht="25.5" x14ac:dyDescent="0.2">
      <c r="A119" s="688"/>
      <c r="B119" s="700"/>
      <c r="C119" s="696" t="s">
        <v>246</v>
      </c>
      <c r="D119" s="697"/>
      <c r="E119" s="698"/>
      <c r="F119" s="149" t="s">
        <v>123</v>
      </c>
      <c r="G119" s="150" t="s">
        <v>110</v>
      </c>
      <c r="H119" s="224" t="s">
        <v>246</v>
      </c>
      <c r="I119" s="577">
        <v>350</v>
      </c>
      <c r="J119" s="573" t="s">
        <v>881</v>
      </c>
      <c r="K119" s="288"/>
      <c r="L119" s="265"/>
      <c r="M119" s="79"/>
    </row>
    <row r="120" spans="1:13" x14ac:dyDescent="0.2">
      <c r="A120" s="688"/>
      <c r="B120" s="700"/>
      <c r="C120" s="669" t="s">
        <v>240</v>
      </c>
      <c r="D120" s="670"/>
      <c r="E120" s="671"/>
      <c r="F120" s="145" t="s">
        <v>123</v>
      </c>
      <c r="G120" s="146" t="s">
        <v>282</v>
      </c>
      <c r="H120" s="217" t="s">
        <v>241</v>
      </c>
      <c r="I120" s="199">
        <v>180</v>
      </c>
      <c r="J120" s="350" t="s">
        <v>892</v>
      </c>
      <c r="K120" s="289"/>
      <c r="L120" s="265"/>
      <c r="M120" s="79"/>
    </row>
    <row r="121" spans="1:13" x14ac:dyDescent="0.2">
      <c r="A121" s="384"/>
      <c r="B121" s="394"/>
      <c r="C121" s="385" t="s">
        <v>97</v>
      </c>
      <c r="D121" s="386"/>
      <c r="E121" s="387"/>
      <c r="F121" s="145" t="s">
        <v>123</v>
      </c>
      <c r="G121" s="146" t="s">
        <v>110</v>
      </c>
      <c r="H121" s="217" t="s">
        <v>97</v>
      </c>
      <c r="I121" s="199">
        <v>20</v>
      </c>
      <c r="J121" s="350" t="s">
        <v>212</v>
      </c>
      <c r="K121" s="289"/>
      <c r="L121" s="265"/>
      <c r="M121" s="79"/>
    </row>
    <row r="122" spans="1:13" x14ac:dyDescent="0.2">
      <c r="A122" s="687">
        <v>48</v>
      </c>
      <c r="B122" s="690" t="s">
        <v>75</v>
      </c>
      <c r="C122" s="684" t="s">
        <v>99</v>
      </c>
      <c r="D122" s="685"/>
      <c r="E122" s="686"/>
      <c r="F122" s="145" t="s">
        <v>123</v>
      </c>
      <c r="G122" s="146" t="s">
        <v>97</v>
      </c>
      <c r="H122" s="146" t="s">
        <v>99</v>
      </c>
      <c r="I122" s="199">
        <v>10</v>
      </c>
      <c r="J122" s="379" t="s">
        <v>879</v>
      </c>
      <c r="K122" s="289"/>
      <c r="L122" s="265"/>
      <c r="M122" s="79"/>
    </row>
    <row r="123" spans="1:13" x14ac:dyDescent="0.2">
      <c r="A123" s="688"/>
      <c r="B123" s="691"/>
      <c r="C123" s="684" t="s">
        <v>88</v>
      </c>
      <c r="D123" s="685"/>
      <c r="E123" s="686"/>
      <c r="F123" s="145" t="s">
        <v>123</v>
      </c>
      <c r="G123" s="146" t="s">
        <v>99</v>
      </c>
      <c r="H123" s="146" t="s">
        <v>88</v>
      </c>
      <c r="I123" s="199">
        <v>40</v>
      </c>
      <c r="J123" s="379" t="s">
        <v>877</v>
      </c>
      <c r="K123" s="289"/>
      <c r="L123" s="265"/>
      <c r="M123" s="79"/>
    </row>
    <row r="124" spans="1:13" x14ac:dyDescent="0.2">
      <c r="A124" s="688"/>
      <c r="B124" s="691"/>
      <c r="C124" s="684" t="s">
        <v>89</v>
      </c>
      <c r="D124" s="685"/>
      <c r="E124" s="686"/>
      <c r="F124" s="145" t="s">
        <v>123</v>
      </c>
      <c r="G124" s="146" t="s">
        <v>99</v>
      </c>
      <c r="H124" s="146" t="s">
        <v>89</v>
      </c>
      <c r="I124" s="199">
        <v>20</v>
      </c>
      <c r="J124" s="379" t="s">
        <v>878</v>
      </c>
      <c r="K124" s="289"/>
      <c r="L124" s="265"/>
      <c r="M124" s="79"/>
    </row>
    <row r="125" spans="1:13" x14ac:dyDescent="0.2">
      <c r="A125" s="688"/>
      <c r="B125" s="691"/>
      <c r="C125" s="684" t="s">
        <v>90</v>
      </c>
      <c r="D125" s="685"/>
      <c r="E125" s="686"/>
      <c r="F125" s="145" t="s">
        <v>123</v>
      </c>
      <c r="G125" s="146" t="s">
        <v>99</v>
      </c>
      <c r="H125" s="146" t="s">
        <v>90</v>
      </c>
      <c r="I125" s="199">
        <v>20</v>
      </c>
      <c r="J125" s="379" t="s">
        <v>884</v>
      </c>
      <c r="K125" s="289"/>
      <c r="L125" s="265"/>
      <c r="M125" s="79"/>
    </row>
    <row r="126" spans="1:13" x14ac:dyDescent="0.2">
      <c r="A126" s="689"/>
      <c r="B126" s="692"/>
      <c r="C126" s="684" t="s">
        <v>91</v>
      </c>
      <c r="D126" s="685"/>
      <c r="E126" s="686"/>
      <c r="F126" s="145" t="s">
        <v>123</v>
      </c>
      <c r="G126" s="146" t="s">
        <v>99</v>
      </c>
      <c r="H126" s="146" t="s">
        <v>91</v>
      </c>
      <c r="I126" s="199">
        <v>10</v>
      </c>
      <c r="J126" s="379" t="s">
        <v>249</v>
      </c>
      <c r="K126" s="289"/>
      <c r="L126" s="265"/>
      <c r="M126" s="79"/>
    </row>
    <row r="127" spans="1:13" x14ac:dyDescent="0.2">
      <c r="A127" s="687">
        <v>50</v>
      </c>
      <c r="B127" s="690" t="s">
        <v>283</v>
      </c>
      <c r="C127" s="693" t="s">
        <v>121</v>
      </c>
      <c r="D127" s="694"/>
      <c r="E127" s="695"/>
      <c r="F127" s="190" t="s">
        <v>148</v>
      </c>
      <c r="G127" s="598" t="s">
        <v>93</v>
      </c>
      <c r="H127" s="201" t="s">
        <v>95</v>
      </c>
      <c r="I127" s="587">
        <v>20</v>
      </c>
      <c r="J127" s="599" t="s">
        <v>249</v>
      </c>
      <c r="K127" s="289"/>
      <c r="L127" s="265"/>
      <c r="M127" s="79"/>
    </row>
    <row r="128" spans="1:13" ht="24" x14ac:dyDescent="0.2">
      <c r="A128" s="688"/>
      <c r="B128" s="691"/>
      <c r="C128" s="669" t="s">
        <v>255</v>
      </c>
      <c r="D128" s="670"/>
      <c r="E128" s="671"/>
      <c r="F128" s="149" t="s">
        <v>211</v>
      </c>
      <c r="G128" s="150" t="s">
        <v>95</v>
      </c>
      <c r="H128" s="390" t="s">
        <v>255</v>
      </c>
      <c r="I128" s="225">
        <v>150</v>
      </c>
      <c r="J128" s="166" t="s">
        <v>1420</v>
      </c>
      <c r="K128" s="289"/>
      <c r="L128" s="265"/>
      <c r="M128" s="79"/>
    </row>
    <row r="129" spans="1:13" ht="24" x14ac:dyDescent="0.2">
      <c r="A129" s="688"/>
      <c r="B129" s="691"/>
      <c r="C129" s="669" t="s">
        <v>256</v>
      </c>
      <c r="D129" s="670"/>
      <c r="E129" s="671"/>
      <c r="F129" s="149" t="s">
        <v>211</v>
      </c>
      <c r="G129" s="150" t="s">
        <v>95</v>
      </c>
      <c r="H129" s="390" t="s">
        <v>256</v>
      </c>
      <c r="I129" s="577">
        <v>190</v>
      </c>
      <c r="J129" s="166" t="s">
        <v>1420</v>
      </c>
      <c r="K129" s="288"/>
      <c r="L129" s="265"/>
      <c r="M129" s="79"/>
    </row>
    <row r="130" spans="1:13" ht="24" x14ac:dyDescent="0.2">
      <c r="A130" s="688"/>
      <c r="B130" s="691"/>
      <c r="C130" s="669" t="s">
        <v>257</v>
      </c>
      <c r="D130" s="670"/>
      <c r="E130" s="671"/>
      <c r="F130" s="149" t="s">
        <v>211</v>
      </c>
      <c r="G130" s="150" t="s">
        <v>95</v>
      </c>
      <c r="H130" s="390" t="s">
        <v>257</v>
      </c>
      <c r="I130" s="577">
        <v>220</v>
      </c>
      <c r="J130" s="166" t="s">
        <v>1420</v>
      </c>
      <c r="K130" s="288"/>
      <c r="L130" s="265"/>
      <c r="M130" s="79"/>
    </row>
    <row r="131" spans="1:13" x14ac:dyDescent="0.2">
      <c r="A131" s="688"/>
      <c r="B131" s="691"/>
      <c r="C131" s="669" t="s">
        <v>85</v>
      </c>
      <c r="D131" s="670"/>
      <c r="E131" s="671"/>
      <c r="F131" s="149" t="s">
        <v>211</v>
      </c>
      <c r="G131" s="146" t="s">
        <v>95</v>
      </c>
      <c r="H131" s="390" t="s">
        <v>85</v>
      </c>
      <c r="I131" s="225">
        <v>160</v>
      </c>
      <c r="J131" s="166" t="s">
        <v>1421</v>
      </c>
      <c r="K131" s="289"/>
      <c r="L131" s="265"/>
      <c r="M131" s="79"/>
    </row>
    <row r="132" spans="1:13" x14ac:dyDescent="0.2">
      <c r="A132" s="688"/>
      <c r="B132" s="691"/>
      <c r="C132" s="669" t="s">
        <v>86</v>
      </c>
      <c r="D132" s="670"/>
      <c r="E132" s="671"/>
      <c r="F132" s="149" t="s">
        <v>211</v>
      </c>
      <c r="G132" s="146" t="s">
        <v>95</v>
      </c>
      <c r="H132" s="390" t="s">
        <v>86</v>
      </c>
      <c r="I132" s="225">
        <v>170</v>
      </c>
      <c r="J132" s="166" t="s">
        <v>1422</v>
      </c>
      <c r="K132" s="289"/>
      <c r="L132" s="265"/>
      <c r="M132" s="79"/>
    </row>
    <row r="133" spans="1:13" x14ac:dyDescent="0.2">
      <c r="A133" s="688"/>
      <c r="B133" s="691"/>
      <c r="C133" s="669" t="s">
        <v>242</v>
      </c>
      <c r="D133" s="670"/>
      <c r="E133" s="671"/>
      <c r="F133" s="149" t="s">
        <v>211</v>
      </c>
      <c r="G133" s="146" t="s">
        <v>95</v>
      </c>
      <c r="H133" s="390" t="s">
        <v>242</v>
      </c>
      <c r="I133" s="226">
        <v>150</v>
      </c>
      <c r="J133" s="166" t="s">
        <v>1423</v>
      </c>
      <c r="K133" s="289"/>
      <c r="L133" s="265"/>
      <c r="M133" s="79"/>
    </row>
    <row r="134" spans="1:13" x14ac:dyDescent="0.2">
      <c r="A134" s="688"/>
      <c r="B134" s="691"/>
      <c r="C134" s="669" t="s">
        <v>243</v>
      </c>
      <c r="D134" s="670"/>
      <c r="E134" s="671"/>
      <c r="F134" s="149" t="s">
        <v>211</v>
      </c>
      <c r="G134" s="146" t="s">
        <v>95</v>
      </c>
      <c r="H134" s="390" t="s">
        <v>243</v>
      </c>
      <c r="I134" s="226">
        <v>70</v>
      </c>
      <c r="J134" s="166" t="s">
        <v>1423</v>
      </c>
      <c r="K134" s="289"/>
      <c r="L134" s="265"/>
      <c r="M134" s="79"/>
    </row>
    <row r="135" spans="1:13" ht="24" x14ac:dyDescent="0.2">
      <c r="A135" s="688"/>
      <c r="B135" s="691"/>
      <c r="C135" s="669" t="s">
        <v>254</v>
      </c>
      <c r="D135" s="670"/>
      <c r="E135" s="671"/>
      <c r="F135" s="149" t="s">
        <v>211</v>
      </c>
      <c r="G135" s="146" t="s">
        <v>95</v>
      </c>
      <c r="H135" s="390" t="s">
        <v>254</v>
      </c>
      <c r="I135" s="226">
        <v>105</v>
      </c>
      <c r="J135" s="168" t="s">
        <v>1419</v>
      </c>
      <c r="K135" s="289"/>
      <c r="L135" s="265"/>
      <c r="M135" s="79"/>
    </row>
    <row r="136" spans="1:13" ht="24" x14ac:dyDescent="0.2">
      <c r="A136" s="688"/>
      <c r="B136" s="691"/>
      <c r="C136" s="669" t="s">
        <v>248</v>
      </c>
      <c r="D136" s="670"/>
      <c r="E136" s="671"/>
      <c r="F136" s="149" t="s">
        <v>211</v>
      </c>
      <c r="G136" s="146" t="s">
        <v>95</v>
      </c>
      <c r="H136" s="390" t="s">
        <v>248</v>
      </c>
      <c r="I136" s="577">
        <v>250</v>
      </c>
      <c r="J136" s="168" t="s">
        <v>1419</v>
      </c>
      <c r="K136" s="288"/>
      <c r="L136" s="265"/>
      <c r="M136" s="79"/>
    </row>
    <row r="137" spans="1:13" ht="24" x14ac:dyDescent="0.2">
      <c r="A137" s="688"/>
      <c r="B137" s="691"/>
      <c r="C137" s="669" t="s">
        <v>1417</v>
      </c>
      <c r="D137" s="670"/>
      <c r="E137" s="671"/>
      <c r="F137" s="149" t="s">
        <v>211</v>
      </c>
      <c r="G137" s="146" t="s">
        <v>95</v>
      </c>
      <c r="H137" s="529" t="s">
        <v>1418</v>
      </c>
      <c r="I137" s="577">
        <v>330</v>
      </c>
      <c r="J137" s="168" t="s">
        <v>1419</v>
      </c>
      <c r="K137" s="288"/>
      <c r="L137" s="265"/>
      <c r="M137" s="79"/>
    </row>
    <row r="138" spans="1:13" ht="24" x14ac:dyDescent="0.2">
      <c r="A138" s="688"/>
      <c r="B138" s="691"/>
      <c r="C138" s="669" t="s">
        <v>244</v>
      </c>
      <c r="D138" s="670"/>
      <c r="E138" s="671"/>
      <c r="F138" s="149" t="s">
        <v>211</v>
      </c>
      <c r="G138" s="146" t="s">
        <v>95</v>
      </c>
      <c r="H138" s="390" t="s">
        <v>244</v>
      </c>
      <c r="I138" s="577">
        <v>330</v>
      </c>
      <c r="J138" s="168" t="s">
        <v>1419</v>
      </c>
      <c r="K138" s="288"/>
      <c r="L138" s="265"/>
      <c r="M138" s="79"/>
    </row>
    <row r="139" spans="1:13" ht="24" x14ac:dyDescent="0.2">
      <c r="A139" s="688"/>
      <c r="B139" s="691"/>
      <c r="C139" s="669" t="s">
        <v>258</v>
      </c>
      <c r="D139" s="670"/>
      <c r="E139" s="671"/>
      <c r="F139" s="149" t="s">
        <v>211</v>
      </c>
      <c r="G139" s="150" t="s">
        <v>95</v>
      </c>
      <c r="H139" s="390" t="s">
        <v>258</v>
      </c>
      <c r="I139" s="227">
        <v>200</v>
      </c>
      <c r="J139" s="188" t="s">
        <v>1424</v>
      </c>
      <c r="K139" s="262"/>
      <c r="L139" s="265"/>
      <c r="M139" s="79"/>
    </row>
    <row r="140" spans="1:13" ht="24" x14ac:dyDescent="0.2">
      <c r="A140" s="688"/>
      <c r="B140" s="691"/>
      <c r="C140" s="669" t="s">
        <v>259</v>
      </c>
      <c r="D140" s="670"/>
      <c r="E140" s="671"/>
      <c r="F140" s="149" t="s">
        <v>211</v>
      </c>
      <c r="G140" s="146" t="s">
        <v>95</v>
      </c>
      <c r="H140" s="390" t="s">
        <v>259</v>
      </c>
      <c r="I140" s="227">
        <v>300</v>
      </c>
      <c r="J140" s="188" t="s">
        <v>1425</v>
      </c>
      <c r="K140" s="262"/>
      <c r="L140" s="265"/>
      <c r="M140" s="79"/>
    </row>
    <row r="141" spans="1:13" x14ac:dyDescent="0.2">
      <c r="A141" s="688"/>
      <c r="B141" s="691"/>
      <c r="C141" s="672"/>
      <c r="D141" s="673"/>
      <c r="E141" s="674"/>
      <c r="F141" s="277"/>
      <c r="G141" s="278"/>
      <c r="H141" s="279"/>
      <c r="I141" s="280"/>
      <c r="J141" s="168"/>
      <c r="K141" s="262"/>
      <c r="L141" s="265"/>
      <c r="M141" s="79"/>
    </row>
    <row r="142" spans="1:13" x14ac:dyDescent="0.2">
      <c r="A142" s="688"/>
      <c r="B142" s="691"/>
      <c r="C142" s="672"/>
      <c r="D142" s="673"/>
      <c r="E142" s="674"/>
      <c r="F142" s="277"/>
      <c r="G142" s="281"/>
      <c r="H142" s="282"/>
      <c r="I142" s="280"/>
      <c r="J142" s="168"/>
      <c r="K142" s="262"/>
      <c r="L142" s="265"/>
      <c r="M142" s="79"/>
    </row>
    <row r="143" spans="1:13" x14ac:dyDescent="0.2">
      <c r="A143" s="688"/>
      <c r="B143" s="691"/>
      <c r="C143" s="367"/>
      <c r="D143" s="368"/>
      <c r="E143" s="369"/>
      <c r="F143" s="277"/>
      <c r="G143" s="281"/>
      <c r="H143" s="282"/>
      <c r="I143" s="280"/>
      <c r="J143" s="168"/>
      <c r="K143" s="262"/>
      <c r="L143" s="265"/>
      <c r="M143" s="79"/>
    </row>
    <row r="144" spans="1:13" x14ac:dyDescent="0.2">
      <c r="A144" s="688"/>
      <c r="B144" s="691"/>
      <c r="C144" s="367"/>
      <c r="D144" s="368"/>
      <c r="E144" s="369"/>
      <c r="F144" s="277"/>
      <c r="G144" s="281"/>
      <c r="H144" s="282"/>
      <c r="I144" s="280"/>
      <c r="J144" s="168"/>
      <c r="K144" s="262"/>
      <c r="L144" s="265"/>
      <c r="M144" s="79"/>
    </row>
    <row r="145" spans="1:14" x14ac:dyDescent="0.2">
      <c r="A145" s="688"/>
      <c r="B145" s="691"/>
      <c r="C145" s="367"/>
      <c r="D145" s="368"/>
      <c r="E145" s="369"/>
      <c r="F145" s="277"/>
      <c r="G145" s="281"/>
      <c r="H145" s="282"/>
      <c r="I145" s="280"/>
      <c r="J145" s="168"/>
      <c r="K145" s="262"/>
      <c r="L145" s="265"/>
      <c r="M145" s="79"/>
    </row>
    <row r="146" spans="1:14" x14ac:dyDescent="0.2">
      <c r="A146" s="688"/>
      <c r="B146" s="691"/>
      <c r="C146" s="675"/>
      <c r="D146" s="676"/>
      <c r="E146" s="677"/>
      <c r="F146" s="277"/>
      <c r="G146" s="281"/>
      <c r="H146" s="283"/>
      <c r="I146" s="276"/>
      <c r="J146" s="139"/>
      <c r="K146" s="262"/>
      <c r="L146" s="265"/>
      <c r="M146" s="79"/>
    </row>
    <row r="147" spans="1:14" x14ac:dyDescent="0.2">
      <c r="A147" s="689"/>
      <c r="B147" s="692"/>
      <c r="C147" s="678"/>
      <c r="D147" s="679"/>
      <c r="E147" s="680"/>
      <c r="F147" s="277"/>
      <c r="G147" s="281"/>
      <c r="H147" s="284"/>
      <c r="I147" s="276"/>
      <c r="J147" s="238"/>
      <c r="K147" s="263"/>
      <c r="L147" s="265"/>
      <c r="M147" s="79"/>
    </row>
    <row r="148" spans="1:14" s="80" customFormat="1" x14ac:dyDescent="0.2">
      <c r="A148" s="378"/>
      <c r="B148" s="132"/>
      <c r="C148" s="681"/>
      <c r="D148" s="682"/>
      <c r="E148" s="683"/>
      <c r="F148" s="133"/>
      <c r="G148" s="133"/>
      <c r="H148" s="133"/>
      <c r="I148" s="130"/>
      <c r="J148" s="133"/>
      <c r="K148" s="230"/>
      <c r="L148" s="113"/>
      <c r="M148" s="163"/>
    </row>
    <row r="149" spans="1:14" s="80" customFormat="1" ht="13.5" thickBot="1" x14ac:dyDescent="0.25">
      <c r="A149" s="116"/>
      <c r="B149" s="392"/>
      <c r="C149" s="651"/>
      <c r="D149" s="652"/>
      <c r="E149" s="653"/>
      <c r="F149" s="118"/>
      <c r="G149" s="118"/>
      <c r="H149" s="118"/>
      <c r="I149" s="131"/>
      <c r="J149" s="118"/>
      <c r="K149" s="264"/>
      <c r="L149" s="113"/>
      <c r="M149" s="163"/>
    </row>
    <row r="150" spans="1:14" x14ac:dyDescent="0.2">
      <c r="A150" s="91"/>
      <c r="B150" s="354"/>
      <c r="C150" s="355"/>
      <c r="D150" s="356"/>
      <c r="E150" s="654"/>
      <c r="F150" s="655"/>
      <c r="G150" s="655"/>
      <c r="H150" s="656"/>
      <c r="I150" s="101"/>
      <c r="J150" s="101"/>
      <c r="K150" s="254"/>
      <c r="L150" s="101"/>
      <c r="M150" s="83"/>
    </row>
    <row r="151" spans="1:14" x14ac:dyDescent="0.2">
      <c r="A151" s="91"/>
      <c r="B151" s="354"/>
      <c r="C151" s="355"/>
      <c r="D151" s="356"/>
      <c r="E151" s="654"/>
      <c r="F151" s="655"/>
      <c r="G151" s="655"/>
      <c r="H151" s="656"/>
      <c r="I151" s="101"/>
      <c r="J151" s="101"/>
      <c r="K151" s="254"/>
      <c r="L151" s="101"/>
      <c r="M151" s="83"/>
    </row>
    <row r="152" spans="1:14" ht="13.5" thickBot="1" x14ac:dyDescent="0.25">
      <c r="A152" s="98" t="s">
        <v>27</v>
      </c>
      <c r="B152" s="657"/>
      <c r="C152" s="658"/>
      <c r="D152" s="659"/>
      <c r="E152" s="660"/>
      <c r="F152" s="661"/>
      <c r="G152" s="661"/>
      <c r="H152" s="662"/>
      <c r="I152" s="97"/>
      <c r="J152" s="97"/>
      <c r="K152" s="255"/>
      <c r="L152" s="97"/>
      <c r="M152" s="164"/>
    </row>
    <row r="153" spans="1:14" ht="13.5" thickBot="1" x14ac:dyDescent="0.25">
      <c r="A153" s="92" t="s">
        <v>33</v>
      </c>
      <c r="B153" s="663" t="s">
        <v>36</v>
      </c>
      <c r="C153" s="664"/>
      <c r="D153" s="665"/>
      <c r="E153" s="666" t="s">
        <v>45</v>
      </c>
      <c r="F153" s="667"/>
      <c r="G153" s="667"/>
      <c r="H153" s="668"/>
      <c r="I153" s="102" t="s">
        <v>37</v>
      </c>
      <c r="J153" s="103" t="s">
        <v>35</v>
      </c>
      <c r="K153" s="256" t="s">
        <v>34</v>
      </c>
      <c r="L153" s="103"/>
      <c r="M153" s="165"/>
    </row>
    <row r="154" spans="1:14" x14ac:dyDescent="0.2">
      <c r="J154" s="94"/>
      <c r="K154" s="257"/>
      <c r="L154" s="94"/>
    </row>
    <row r="155" spans="1:14" x14ac:dyDescent="0.2">
      <c r="J155" s="83"/>
      <c r="K155" s="257"/>
      <c r="L155" s="83"/>
    </row>
    <row r="156" spans="1:14" x14ac:dyDescent="0.2">
      <c r="J156" s="83"/>
      <c r="K156" s="257"/>
      <c r="L156" s="83"/>
    </row>
    <row r="157" spans="1:14" x14ac:dyDescent="0.2">
      <c r="J157" s="83"/>
      <c r="K157" s="257"/>
      <c r="L157" s="83"/>
      <c r="N157" s="355"/>
    </row>
    <row r="158" spans="1:14" x14ac:dyDescent="0.2">
      <c r="J158" s="83"/>
      <c r="K158" s="257"/>
      <c r="L158" s="83"/>
      <c r="N158" s="355"/>
    </row>
    <row r="159" spans="1:14" x14ac:dyDescent="0.2">
      <c r="J159" s="83"/>
      <c r="K159" s="257"/>
      <c r="L159" s="83"/>
      <c r="N159" s="355"/>
    </row>
    <row r="160" spans="1:14" x14ac:dyDescent="0.2">
      <c r="J160" s="83"/>
      <c r="K160" s="257"/>
      <c r="L160" s="83"/>
      <c r="N160" s="355"/>
    </row>
    <row r="161" spans="10:14" x14ac:dyDescent="0.2">
      <c r="J161" s="83"/>
      <c r="K161" s="257"/>
      <c r="L161" s="83"/>
      <c r="N161" s="355"/>
    </row>
    <row r="162" spans="10:14" x14ac:dyDescent="0.2">
      <c r="J162" s="83"/>
      <c r="K162" s="257"/>
      <c r="L162" s="83"/>
      <c r="N162" s="355"/>
    </row>
    <row r="163" spans="10:14" x14ac:dyDescent="0.2">
      <c r="J163" s="83"/>
      <c r="K163" s="257"/>
      <c r="L163" s="83"/>
    </row>
    <row r="164" spans="10:14" x14ac:dyDescent="0.2">
      <c r="J164" s="83"/>
      <c r="K164" s="257"/>
      <c r="L164" s="83"/>
    </row>
    <row r="165" spans="10:14" x14ac:dyDescent="0.2">
      <c r="K165" s="203"/>
      <c r="M165" s="79"/>
    </row>
    <row r="166" spans="10:14" x14ac:dyDescent="0.2">
      <c r="K166" s="203"/>
      <c r="M166" s="79"/>
    </row>
    <row r="167" spans="10:14" x14ac:dyDescent="0.2">
      <c r="K167" s="203"/>
      <c r="M167" s="79"/>
    </row>
    <row r="168" spans="10:14" x14ac:dyDescent="0.2">
      <c r="K168" s="203"/>
      <c r="M168" s="79"/>
    </row>
    <row r="169" spans="10:14" x14ac:dyDescent="0.2">
      <c r="K169" s="203"/>
      <c r="M169" s="79"/>
    </row>
    <row r="170" spans="10:14" x14ac:dyDescent="0.2">
      <c r="K170" s="203"/>
      <c r="M170" s="79"/>
    </row>
    <row r="171" spans="10:14" x14ac:dyDescent="0.2">
      <c r="K171" s="203"/>
      <c r="M171" s="79"/>
    </row>
    <row r="172" spans="10:14" x14ac:dyDescent="0.2">
      <c r="K172" s="203"/>
      <c r="M172" s="79"/>
    </row>
    <row r="173" spans="10:14" x14ac:dyDescent="0.2">
      <c r="K173" s="203"/>
      <c r="M173" s="79"/>
    </row>
    <row r="174" spans="10:14" x14ac:dyDescent="0.2">
      <c r="K174" s="203"/>
      <c r="M174" s="79"/>
    </row>
    <row r="175" spans="10:14" x14ac:dyDescent="0.2">
      <c r="K175" s="203"/>
      <c r="M175" s="79"/>
    </row>
    <row r="176" spans="10:14" x14ac:dyDescent="0.2">
      <c r="K176" s="203"/>
      <c r="M176" s="79"/>
    </row>
    <row r="177" spans="11:13" x14ac:dyDescent="0.2">
      <c r="K177" s="203"/>
      <c r="M177" s="79"/>
    </row>
    <row r="178" spans="11:13" x14ac:dyDescent="0.2">
      <c r="K178" s="203"/>
      <c r="M178" s="79"/>
    </row>
    <row r="179" spans="11:13" x14ac:dyDescent="0.2">
      <c r="K179" s="203"/>
      <c r="M179" s="79"/>
    </row>
    <row r="180" spans="11:13" x14ac:dyDescent="0.2">
      <c r="K180" s="203"/>
      <c r="M180" s="79"/>
    </row>
    <row r="181" spans="11:13" x14ac:dyDescent="0.2">
      <c r="K181" s="203"/>
      <c r="M181" s="79"/>
    </row>
    <row r="182" spans="11:13" x14ac:dyDescent="0.2">
      <c r="K182" s="203"/>
      <c r="M182" s="79"/>
    </row>
    <row r="183" spans="11:13" x14ac:dyDescent="0.2">
      <c r="K183" s="203"/>
      <c r="M183" s="79"/>
    </row>
    <row r="184" spans="11:13" x14ac:dyDescent="0.2">
      <c r="K184" s="203"/>
      <c r="M184" s="79"/>
    </row>
    <row r="185" spans="11:13" x14ac:dyDescent="0.2">
      <c r="K185" s="203"/>
      <c r="M185" s="79"/>
    </row>
    <row r="186" spans="11:13" x14ac:dyDescent="0.2">
      <c r="K186" s="203"/>
      <c r="M186" s="79"/>
    </row>
    <row r="187" spans="11:13" x14ac:dyDescent="0.2">
      <c r="K187" s="203"/>
      <c r="M187" s="79"/>
    </row>
    <row r="188" spans="11:13" x14ac:dyDescent="0.2">
      <c r="K188" s="203"/>
      <c r="M188" s="79"/>
    </row>
    <row r="189" spans="11:13" x14ac:dyDescent="0.2">
      <c r="K189" s="203"/>
      <c r="M189" s="79"/>
    </row>
    <row r="190" spans="11:13" x14ac:dyDescent="0.2">
      <c r="K190" s="203"/>
      <c r="M190" s="79"/>
    </row>
    <row r="191" spans="11:13" x14ac:dyDescent="0.2">
      <c r="K191" s="203"/>
      <c r="M191" s="79"/>
    </row>
    <row r="192" spans="11:13" x14ac:dyDescent="0.2">
      <c r="K192" s="203"/>
      <c r="M192" s="79"/>
    </row>
    <row r="193" spans="11:13" x14ac:dyDescent="0.2">
      <c r="K193" s="203"/>
      <c r="M193" s="79"/>
    </row>
    <row r="194" spans="11:13" x14ac:dyDescent="0.2">
      <c r="K194" s="203"/>
      <c r="M194" s="79"/>
    </row>
    <row r="195" spans="11:13" x14ac:dyDescent="0.2">
      <c r="K195" s="203"/>
      <c r="M195" s="79"/>
    </row>
    <row r="196" spans="11:13" x14ac:dyDescent="0.2">
      <c r="K196" s="203"/>
      <c r="M196" s="79"/>
    </row>
    <row r="197" spans="11:13" x14ac:dyDescent="0.2">
      <c r="K197" s="203"/>
      <c r="M197" s="79"/>
    </row>
    <row r="198" spans="11:13" x14ac:dyDescent="0.2">
      <c r="K198" s="203"/>
      <c r="M198" s="79"/>
    </row>
    <row r="199" spans="11:13" x14ac:dyDescent="0.2">
      <c r="K199" s="203"/>
      <c r="M199" s="79"/>
    </row>
    <row r="200" spans="11:13" x14ac:dyDescent="0.2">
      <c r="K200" s="203"/>
      <c r="M200" s="79"/>
    </row>
    <row r="201" spans="11:13" x14ac:dyDescent="0.2">
      <c r="K201" s="203"/>
      <c r="M201" s="79"/>
    </row>
    <row r="202" spans="11:13" x14ac:dyDescent="0.2">
      <c r="K202" s="203"/>
      <c r="M202" s="79"/>
    </row>
    <row r="203" spans="11:13" x14ac:dyDescent="0.2">
      <c r="K203" s="203"/>
      <c r="M203" s="79"/>
    </row>
    <row r="204" spans="11:13" x14ac:dyDescent="0.2">
      <c r="K204" s="203"/>
      <c r="M204" s="79"/>
    </row>
    <row r="205" spans="11:13" x14ac:dyDescent="0.2">
      <c r="K205" s="203"/>
      <c r="M205" s="79"/>
    </row>
    <row r="206" spans="11:13" x14ac:dyDescent="0.2">
      <c r="K206" s="203"/>
      <c r="M206" s="79"/>
    </row>
    <row r="207" spans="11:13" x14ac:dyDescent="0.2">
      <c r="K207" s="203"/>
      <c r="M207" s="79"/>
    </row>
    <row r="208" spans="11:13" x14ac:dyDescent="0.2">
      <c r="K208" s="203"/>
      <c r="M208" s="79"/>
    </row>
    <row r="209" spans="11:13" x14ac:dyDescent="0.2">
      <c r="K209" s="203"/>
      <c r="M209" s="79"/>
    </row>
    <row r="210" spans="11:13" x14ac:dyDescent="0.2">
      <c r="K210" s="203"/>
      <c r="M210" s="79"/>
    </row>
    <row r="211" spans="11:13" x14ac:dyDescent="0.2">
      <c r="K211" s="203"/>
      <c r="M211" s="79"/>
    </row>
    <row r="212" spans="11:13" x14ac:dyDescent="0.2">
      <c r="K212" s="203"/>
      <c r="M212" s="79"/>
    </row>
    <row r="213" spans="11:13" x14ac:dyDescent="0.2">
      <c r="K213" s="203"/>
      <c r="M213" s="79"/>
    </row>
    <row r="214" spans="11:13" x14ac:dyDescent="0.2">
      <c r="K214" s="203"/>
      <c r="M214" s="79"/>
    </row>
    <row r="215" spans="11:13" x14ac:dyDescent="0.2">
      <c r="K215" s="203"/>
      <c r="M215" s="79"/>
    </row>
    <row r="216" spans="11:13" x14ac:dyDescent="0.2">
      <c r="K216" s="203"/>
      <c r="M216" s="79"/>
    </row>
    <row r="217" spans="11:13" x14ac:dyDescent="0.2">
      <c r="K217" s="203"/>
      <c r="M217" s="79"/>
    </row>
    <row r="218" spans="11:13" x14ac:dyDescent="0.2">
      <c r="K218" s="203"/>
      <c r="M218" s="79"/>
    </row>
    <row r="219" spans="11:13" x14ac:dyDescent="0.2">
      <c r="K219" s="203"/>
      <c r="M219" s="79"/>
    </row>
    <row r="220" spans="11:13" x14ac:dyDescent="0.2">
      <c r="K220" s="203"/>
      <c r="M220" s="79"/>
    </row>
    <row r="221" spans="11:13" x14ac:dyDescent="0.2">
      <c r="K221" s="203"/>
      <c r="M221" s="79"/>
    </row>
    <row r="222" spans="11:13" x14ac:dyDescent="0.2">
      <c r="K222" s="203"/>
      <c r="M222" s="79"/>
    </row>
    <row r="223" spans="11:13" x14ac:dyDescent="0.2">
      <c r="K223" s="203"/>
      <c r="M223" s="79"/>
    </row>
    <row r="224" spans="11:13" x14ac:dyDescent="0.2">
      <c r="K224" s="203"/>
      <c r="M224" s="79"/>
    </row>
    <row r="225" spans="11:13" x14ac:dyDescent="0.2">
      <c r="K225" s="203"/>
      <c r="M225" s="79"/>
    </row>
    <row r="226" spans="11:13" x14ac:dyDescent="0.2">
      <c r="K226" s="203"/>
      <c r="M226" s="79"/>
    </row>
    <row r="227" spans="11:13" x14ac:dyDescent="0.2">
      <c r="K227" s="203"/>
      <c r="M227" s="79"/>
    </row>
    <row r="228" spans="11:13" x14ac:dyDescent="0.2">
      <c r="K228" s="203"/>
      <c r="M228" s="79"/>
    </row>
    <row r="229" spans="11:13" x14ac:dyDescent="0.2">
      <c r="K229" s="203"/>
      <c r="M229" s="79"/>
    </row>
    <row r="230" spans="11:13" x14ac:dyDescent="0.2">
      <c r="K230" s="203"/>
      <c r="M230" s="79"/>
    </row>
    <row r="231" spans="11:13" x14ac:dyDescent="0.2">
      <c r="K231" s="203"/>
      <c r="M231" s="79"/>
    </row>
    <row r="232" spans="11:13" x14ac:dyDescent="0.2">
      <c r="K232" s="203"/>
      <c r="M232" s="79"/>
    </row>
    <row r="233" spans="11:13" x14ac:dyDescent="0.2">
      <c r="K233" s="203"/>
      <c r="M233" s="79"/>
    </row>
    <row r="234" spans="11:13" x14ac:dyDescent="0.2">
      <c r="K234" s="203"/>
      <c r="M234" s="79"/>
    </row>
    <row r="235" spans="11:13" x14ac:dyDescent="0.2">
      <c r="K235" s="203"/>
      <c r="M235" s="79"/>
    </row>
    <row r="236" spans="11:13" x14ac:dyDescent="0.2">
      <c r="K236" s="203"/>
      <c r="M236" s="79"/>
    </row>
    <row r="237" spans="11:13" x14ac:dyDescent="0.2">
      <c r="K237" s="203"/>
      <c r="M237" s="79"/>
    </row>
    <row r="238" spans="11:13" x14ac:dyDescent="0.2">
      <c r="K238" s="203"/>
      <c r="M238" s="79"/>
    </row>
    <row r="239" spans="11:13" x14ac:dyDescent="0.2">
      <c r="K239" s="203"/>
      <c r="M239" s="79"/>
    </row>
    <row r="240" spans="11:13" x14ac:dyDescent="0.2">
      <c r="K240" s="203"/>
      <c r="M240" s="79"/>
    </row>
    <row r="241" spans="11:13" x14ac:dyDescent="0.2">
      <c r="K241" s="203"/>
      <c r="M241" s="79"/>
    </row>
    <row r="242" spans="11:13" x14ac:dyDescent="0.2">
      <c r="K242" s="203"/>
      <c r="M242" s="79"/>
    </row>
    <row r="243" spans="11:13" x14ac:dyDescent="0.2">
      <c r="K243" s="203"/>
      <c r="M243" s="79"/>
    </row>
    <row r="244" spans="11:13" x14ac:dyDescent="0.2">
      <c r="K244" s="203"/>
      <c r="M244" s="79"/>
    </row>
    <row r="245" spans="11:13" x14ac:dyDescent="0.2">
      <c r="K245" s="203"/>
      <c r="M245" s="79"/>
    </row>
    <row r="246" spans="11:13" x14ac:dyDescent="0.2">
      <c r="K246" s="203"/>
      <c r="M246" s="79"/>
    </row>
    <row r="247" spans="11:13" x14ac:dyDescent="0.2">
      <c r="K247" s="203"/>
      <c r="M247" s="79"/>
    </row>
    <row r="248" spans="11:13" x14ac:dyDescent="0.2">
      <c r="K248" s="203"/>
      <c r="M248" s="79"/>
    </row>
    <row r="249" spans="11:13" x14ac:dyDescent="0.2">
      <c r="K249" s="203"/>
      <c r="M249" s="79"/>
    </row>
    <row r="250" spans="11:13" x14ac:dyDescent="0.2">
      <c r="K250" s="203"/>
      <c r="M250" s="79"/>
    </row>
    <row r="251" spans="11:13" x14ac:dyDescent="0.2">
      <c r="K251" s="203"/>
      <c r="M251" s="79"/>
    </row>
    <row r="252" spans="11:13" x14ac:dyDescent="0.2">
      <c r="K252" s="203"/>
      <c r="M252" s="79"/>
    </row>
    <row r="253" spans="11:13" x14ac:dyDescent="0.2">
      <c r="K253" s="203"/>
      <c r="M253" s="79"/>
    </row>
    <row r="254" spans="11:13" x14ac:dyDescent="0.2">
      <c r="K254" s="203"/>
      <c r="M254" s="79"/>
    </row>
    <row r="255" spans="11:13" x14ac:dyDescent="0.2">
      <c r="K255" s="203"/>
      <c r="M255" s="79"/>
    </row>
    <row r="256" spans="11:13" x14ac:dyDescent="0.2">
      <c r="K256" s="203"/>
      <c r="M256" s="79"/>
    </row>
    <row r="257" spans="11:13" x14ac:dyDescent="0.2">
      <c r="K257" s="203"/>
      <c r="M257" s="79"/>
    </row>
    <row r="258" spans="11:13" x14ac:dyDescent="0.2">
      <c r="K258" s="203"/>
      <c r="M258" s="79"/>
    </row>
    <row r="259" spans="11:13" x14ac:dyDescent="0.2">
      <c r="K259" s="203"/>
      <c r="M259" s="79"/>
    </row>
    <row r="260" spans="11:13" x14ac:dyDescent="0.2">
      <c r="K260" s="203"/>
      <c r="M260" s="79"/>
    </row>
    <row r="261" spans="11:13" x14ac:dyDescent="0.2">
      <c r="K261" s="203"/>
      <c r="M261" s="79"/>
    </row>
    <row r="262" spans="11:13" x14ac:dyDescent="0.2">
      <c r="K262" s="203"/>
      <c r="M262" s="79"/>
    </row>
    <row r="263" spans="11:13" x14ac:dyDescent="0.2">
      <c r="K263" s="203"/>
      <c r="M263" s="79"/>
    </row>
    <row r="264" spans="11:13" x14ac:dyDescent="0.2">
      <c r="K264" s="203"/>
      <c r="M264" s="79"/>
    </row>
    <row r="265" spans="11:13" x14ac:dyDescent="0.2">
      <c r="K265" s="203"/>
      <c r="M265" s="79"/>
    </row>
    <row r="266" spans="11:13" x14ac:dyDescent="0.2">
      <c r="K266" s="203"/>
      <c r="M266" s="79"/>
    </row>
    <row r="267" spans="11:13" x14ac:dyDescent="0.2">
      <c r="K267" s="203"/>
      <c r="M267" s="79"/>
    </row>
    <row r="268" spans="11:13" x14ac:dyDescent="0.2">
      <c r="K268" s="203"/>
      <c r="M268" s="79"/>
    </row>
    <row r="269" spans="11:13" x14ac:dyDescent="0.2">
      <c r="K269" s="203"/>
      <c r="M269" s="79"/>
    </row>
    <row r="270" spans="11:13" x14ac:dyDescent="0.2">
      <c r="K270" s="203"/>
      <c r="M270" s="79"/>
    </row>
    <row r="271" spans="11:13" x14ac:dyDescent="0.2">
      <c r="K271" s="203"/>
      <c r="M271" s="79"/>
    </row>
    <row r="272" spans="11:13" x14ac:dyDescent="0.2">
      <c r="K272" s="203"/>
      <c r="M272" s="79"/>
    </row>
    <row r="273" spans="11:13" x14ac:dyDescent="0.2">
      <c r="K273" s="203"/>
      <c r="M273" s="79"/>
    </row>
    <row r="274" spans="11:13" x14ac:dyDescent="0.2">
      <c r="K274" s="203"/>
      <c r="M274" s="79"/>
    </row>
    <row r="275" spans="11:13" x14ac:dyDescent="0.2">
      <c r="K275" s="203"/>
      <c r="M275" s="79"/>
    </row>
    <row r="276" spans="11:13" x14ac:dyDescent="0.2">
      <c r="K276" s="203"/>
      <c r="M276" s="79"/>
    </row>
    <row r="277" spans="11:13" x14ac:dyDescent="0.2">
      <c r="K277" s="203"/>
      <c r="M277" s="79"/>
    </row>
    <row r="278" spans="11:13" x14ac:dyDescent="0.2">
      <c r="K278" s="203"/>
      <c r="M278" s="79"/>
    </row>
    <row r="279" spans="11:13" x14ac:dyDescent="0.2">
      <c r="K279" s="203"/>
      <c r="M279" s="79"/>
    </row>
    <row r="280" spans="11:13" x14ac:dyDescent="0.2">
      <c r="K280" s="203"/>
      <c r="M280" s="79"/>
    </row>
    <row r="281" spans="11:13" x14ac:dyDescent="0.2">
      <c r="K281" s="203"/>
      <c r="M281" s="79"/>
    </row>
    <row r="282" spans="11:13" x14ac:dyDescent="0.2">
      <c r="K282" s="203"/>
      <c r="M282" s="79"/>
    </row>
    <row r="283" spans="11:13" x14ac:dyDescent="0.2">
      <c r="K283" s="203"/>
      <c r="M283" s="79"/>
    </row>
    <row r="284" spans="11:13" x14ac:dyDescent="0.2">
      <c r="K284" s="203"/>
      <c r="M284" s="79"/>
    </row>
    <row r="285" spans="11:13" x14ac:dyDescent="0.2">
      <c r="K285" s="203"/>
      <c r="M285" s="79"/>
    </row>
    <row r="286" spans="11:13" x14ac:dyDescent="0.2">
      <c r="K286" s="203"/>
      <c r="M286" s="79"/>
    </row>
    <row r="287" spans="11:13" x14ac:dyDescent="0.2">
      <c r="K287" s="203"/>
      <c r="M287" s="79"/>
    </row>
    <row r="288" spans="11:13" x14ac:dyDescent="0.2">
      <c r="K288" s="203"/>
      <c r="M288" s="79"/>
    </row>
    <row r="289" spans="11:13" x14ac:dyDescent="0.2">
      <c r="K289" s="203"/>
      <c r="M289" s="79"/>
    </row>
    <row r="290" spans="11:13" x14ac:dyDescent="0.2">
      <c r="K290" s="203"/>
      <c r="M290" s="79"/>
    </row>
    <row r="291" spans="11:13" x14ac:dyDescent="0.2">
      <c r="K291" s="203"/>
      <c r="M291" s="79"/>
    </row>
    <row r="292" spans="11:13" x14ac:dyDescent="0.2">
      <c r="K292" s="203"/>
      <c r="M292" s="79"/>
    </row>
    <row r="293" spans="11:13" x14ac:dyDescent="0.2">
      <c r="K293" s="203"/>
      <c r="M293" s="79"/>
    </row>
    <row r="294" spans="11:13" x14ac:dyDescent="0.2">
      <c r="K294" s="203"/>
      <c r="M294" s="79"/>
    </row>
    <row r="295" spans="11:13" x14ac:dyDescent="0.2">
      <c r="K295" s="203"/>
      <c r="M295" s="79"/>
    </row>
    <row r="296" spans="11:13" x14ac:dyDescent="0.2">
      <c r="K296" s="203"/>
      <c r="M296" s="79"/>
    </row>
    <row r="297" spans="11:13" x14ac:dyDescent="0.2">
      <c r="K297" s="203"/>
      <c r="M297" s="79"/>
    </row>
    <row r="298" spans="11:13" x14ac:dyDescent="0.2">
      <c r="K298" s="203"/>
      <c r="M298" s="79"/>
    </row>
    <row r="299" spans="11:13" x14ac:dyDescent="0.2">
      <c r="K299" s="203"/>
      <c r="M299" s="79"/>
    </row>
    <row r="300" spans="11:13" x14ac:dyDescent="0.2">
      <c r="K300" s="203"/>
      <c r="M300" s="79"/>
    </row>
    <row r="301" spans="11:13" x14ac:dyDescent="0.2">
      <c r="K301" s="203"/>
      <c r="M301" s="79"/>
    </row>
    <row r="302" spans="11:13" x14ac:dyDescent="0.2">
      <c r="K302" s="203"/>
      <c r="M302" s="79"/>
    </row>
    <row r="303" spans="11:13" x14ac:dyDescent="0.2">
      <c r="K303" s="203"/>
      <c r="M303" s="79"/>
    </row>
    <row r="304" spans="11:13" x14ac:dyDescent="0.2">
      <c r="K304" s="203"/>
      <c r="M304" s="79"/>
    </row>
    <row r="305" spans="11:13" x14ac:dyDescent="0.2">
      <c r="K305" s="203"/>
      <c r="M305" s="79"/>
    </row>
    <row r="306" spans="11:13" x14ac:dyDescent="0.2">
      <c r="K306" s="203"/>
      <c r="M306" s="79"/>
    </row>
    <row r="307" spans="11:13" x14ac:dyDescent="0.2">
      <c r="K307" s="203"/>
      <c r="M307" s="79"/>
    </row>
    <row r="308" spans="11:13" x14ac:dyDescent="0.2">
      <c r="K308" s="203"/>
      <c r="M308" s="79"/>
    </row>
    <row r="309" spans="11:13" x14ac:dyDescent="0.2">
      <c r="K309" s="203"/>
      <c r="M309" s="79"/>
    </row>
    <row r="310" spans="11:13" x14ac:dyDescent="0.2">
      <c r="K310" s="203"/>
      <c r="M310" s="79"/>
    </row>
    <row r="311" spans="11:13" x14ac:dyDescent="0.2">
      <c r="K311" s="203"/>
      <c r="M311" s="79"/>
    </row>
    <row r="312" spans="11:13" x14ac:dyDescent="0.2">
      <c r="K312" s="203"/>
      <c r="M312" s="79"/>
    </row>
    <row r="313" spans="11:13" x14ac:dyDescent="0.2">
      <c r="K313" s="203"/>
      <c r="M313" s="79"/>
    </row>
    <row r="314" spans="11:13" x14ac:dyDescent="0.2">
      <c r="K314" s="203"/>
      <c r="M314" s="79"/>
    </row>
    <row r="315" spans="11:13" x14ac:dyDescent="0.2">
      <c r="K315" s="203"/>
      <c r="M315" s="79"/>
    </row>
    <row r="316" spans="11:13" x14ac:dyDescent="0.2">
      <c r="K316" s="203"/>
      <c r="M316" s="79"/>
    </row>
    <row r="317" spans="11:13" x14ac:dyDescent="0.2">
      <c r="K317" s="203"/>
      <c r="M317" s="79"/>
    </row>
    <row r="318" spans="11:13" x14ac:dyDescent="0.2">
      <c r="K318" s="203"/>
      <c r="M318" s="79"/>
    </row>
    <row r="319" spans="11:13" x14ac:dyDescent="0.2">
      <c r="K319" s="203"/>
      <c r="M319" s="79"/>
    </row>
    <row r="320" spans="11:13" x14ac:dyDescent="0.2">
      <c r="K320" s="203"/>
      <c r="M320" s="79"/>
    </row>
    <row r="321" spans="11:13" x14ac:dyDescent="0.2">
      <c r="K321" s="203"/>
      <c r="M321" s="79"/>
    </row>
    <row r="322" spans="11:13" x14ac:dyDescent="0.2">
      <c r="K322" s="203"/>
      <c r="M322" s="79"/>
    </row>
    <row r="323" spans="11:13" x14ac:dyDescent="0.2">
      <c r="K323" s="203"/>
      <c r="M323" s="79"/>
    </row>
    <row r="324" spans="11:13" x14ac:dyDescent="0.2">
      <c r="K324" s="203"/>
      <c r="M324" s="79"/>
    </row>
    <row r="325" spans="11:13" x14ac:dyDescent="0.2">
      <c r="K325" s="203"/>
      <c r="M325" s="79"/>
    </row>
    <row r="326" spans="11:13" x14ac:dyDescent="0.2">
      <c r="K326" s="203"/>
      <c r="M326" s="79"/>
    </row>
    <row r="327" spans="11:13" x14ac:dyDescent="0.2">
      <c r="K327" s="203"/>
      <c r="M327" s="79"/>
    </row>
    <row r="328" spans="11:13" x14ac:dyDescent="0.2">
      <c r="K328" s="203"/>
      <c r="M328" s="79"/>
    </row>
    <row r="329" spans="11:13" x14ac:dyDescent="0.2">
      <c r="K329" s="203"/>
      <c r="M329" s="79"/>
    </row>
    <row r="330" spans="11:13" x14ac:dyDescent="0.2">
      <c r="K330" s="203"/>
      <c r="M330" s="79"/>
    </row>
    <row r="331" spans="11:13" x14ac:dyDescent="0.2">
      <c r="K331" s="203"/>
      <c r="M331" s="79"/>
    </row>
    <row r="332" spans="11:13" x14ac:dyDescent="0.2">
      <c r="K332" s="203"/>
      <c r="M332" s="79"/>
    </row>
    <row r="333" spans="11:13" x14ac:dyDescent="0.2">
      <c r="K333" s="203"/>
      <c r="M333" s="79"/>
    </row>
    <row r="334" spans="11:13" x14ac:dyDescent="0.2">
      <c r="K334" s="203"/>
      <c r="M334" s="79"/>
    </row>
    <row r="335" spans="11:13" x14ac:dyDescent="0.2">
      <c r="K335" s="203"/>
      <c r="M335" s="79"/>
    </row>
    <row r="336" spans="11:13" x14ac:dyDescent="0.2">
      <c r="K336" s="203"/>
      <c r="M336" s="79"/>
    </row>
    <row r="337" spans="11:13" x14ac:dyDescent="0.2">
      <c r="K337" s="203"/>
      <c r="M337" s="79"/>
    </row>
    <row r="338" spans="11:13" x14ac:dyDescent="0.2">
      <c r="K338" s="203"/>
      <c r="M338" s="79"/>
    </row>
    <row r="339" spans="11:13" x14ac:dyDescent="0.2">
      <c r="K339" s="203"/>
      <c r="M339" s="79"/>
    </row>
    <row r="340" spans="11:13" x14ac:dyDescent="0.2">
      <c r="K340" s="203"/>
      <c r="M340" s="79"/>
    </row>
    <row r="341" spans="11:13" x14ac:dyDescent="0.2">
      <c r="K341" s="203"/>
      <c r="M341" s="79"/>
    </row>
    <row r="342" spans="11:13" x14ac:dyDescent="0.2">
      <c r="K342" s="203"/>
      <c r="M342" s="79"/>
    </row>
    <row r="343" spans="11:13" x14ac:dyDescent="0.2">
      <c r="K343" s="203"/>
      <c r="M343" s="79"/>
    </row>
    <row r="344" spans="11:13" x14ac:dyDescent="0.2">
      <c r="K344" s="203"/>
      <c r="M344" s="79"/>
    </row>
    <row r="345" spans="11:13" x14ac:dyDescent="0.2">
      <c r="K345" s="203"/>
      <c r="M345" s="79"/>
    </row>
    <row r="346" spans="11:13" x14ac:dyDescent="0.2">
      <c r="K346" s="203"/>
      <c r="M346" s="79"/>
    </row>
    <row r="347" spans="11:13" x14ac:dyDescent="0.2">
      <c r="K347" s="203"/>
      <c r="M347" s="79"/>
    </row>
    <row r="348" spans="11:13" x14ac:dyDescent="0.2">
      <c r="K348" s="203"/>
      <c r="M348" s="79"/>
    </row>
    <row r="349" spans="11:13" x14ac:dyDescent="0.2">
      <c r="K349" s="203"/>
      <c r="M349" s="79"/>
    </row>
    <row r="350" spans="11:13" x14ac:dyDescent="0.2">
      <c r="K350" s="203"/>
      <c r="M350" s="79"/>
    </row>
    <row r="351" spans="11:13" x14ac:dyDescent="0.2">
      <c r="K351" s="203"/>
      <c r="M351" s="79"/>
    </row>
    <row r="352" spans="11:13" x14ac:dyDescent="0.2">
      <c r="K352" s="203"/>
      <c r="M352" s="79"/>
    </row>
    <row r="353" spans="11:13" x14ac:dyDescent="0.2">
      <c r="K353" s="203"/>
      <c r="M353" s="79"/>
    </row>
    <row r="354" spans="11:13" x14ac:dyDescent="0.2">
      <c r="K354" s="203"/>
      <c r="M354" s="79"/>
    </row>
    <row r="355" spans="11:13" x14ac:dyDescent="0.2">
      <c r="K355" s="203"/>
      <c r="M355" s="79"/>
    </row>
    <row r="356" spans="11:13" x14ac:dyDescent="0.2">
      <c r="K356" s="203"/>
      <c r="M356" s="79"/>
    </row>
    <row r="357" spans="11:13" x14ac:dyDescent="0.2">
      <c r="K357" s="203"/>
      <c r="M357" s="79"/>
    </row>
    <row r="358" spans="11:13" x14ac:dyDescent="0.2">
      <c r="K358" s="203"/>
      <c r="M358" s="79"/>
    </row>
    <row r="359" spans="11:13" x14ac:dyDescent="0.2">
      <c r="K359" s="203"/>
      <c r="M359" s="79"/>
    </row>
    <row r="360" spans="11:13" x14ac:dyDescent="0.2">
      <c r="K360" s="203"/>
      <c r="M360" s="79"/>
    </row>
    <row r="361" spans="11:13" x14ac:dyDescent="0.2">
      <c r="K361" s="203"/>
      <c r="M361" s="79"/>
    </row>
    <row r="362" spans="11:13" x14ac:dyDescent="0.2">
      <c r="K362" s="203"/>
      <c r="M362" s="79"/>
    </row>
    <row r="363" spans="11:13" x14ac:dyDescent="0.2">
      <c r="K363" s="203"/>
      <c r="M363" s="79"/>
    </row>
    <row r="364" spans="11:13" x14ac:dyDescent="0.2">
      <c r="K364" s="203"/>
      <c r="M364" s="79"/>
    </row>
    <row r="365" spans="11:13" x14ac:dyDescent="0.2">
      <c r="K365" s="258"/>
      <c r="M365" s="81"/>
    </row>
    <row r="366" spans="11:13" x14ac:dyDescent="0.2">
      <c r="K366" s="258"/>
      <c r="M366" s="81"/>
    </row>
    <row r="367" spans="11:13" x14ac:dyDescent="0.2">
      <c r="K367" s="258"/>
      <c r="M367" s="81"/>
    </row>
    <row r="368" spans="11:13" x14ac:dyDescent="0.2">
      <c r="K368" s="258"/>
      <c r="M368" s="81"/>
    </row>
    <row r="369" spans="11:13" x14ac:dyDescent="0.2">
      <c r="K369" s="258"/>
      <c r="M369" s="81"/>
    </row>
    <row r="370" spans="11:13" x14ac:dyDescent="0.2">
      <c r="K370" s="258"/>
      <c r="M370" s="81"/>
    </row>
    <row r="371" spans="11:13" x14ac:dyDescent="0.2">
      <c r="K371" s="258"/>
      <c r="M371" s="81"/>
    </row>
    <row r="372" spans="11:13" x14ac:dyDescent="0.2">
      <c r="K372" s="258"/>
      <c r="M372" s="81"/>
    </row>
    <row r="373" spans="11:13" x14ac:dyDescent="0.2">
      <c r="K373" s="258"/>
      <c r="M373" s="81"/>
    </row>
    <row r="374" spans="11:13" x14ac:dyDescent="0.2">
      <c r="K374" s="258"/>
      <c r="M374" s="81"/>
    </row>
    <row r="375" spans="11:13" x14ac:dyDescent="0.2">
      <c r="K375" s="258"/>
      <c r="M375" s="81"/>
    </row>
    <row r="376" spans="11:13" x14ac:dyDescent="0.2">
      <c r="K376" s="258"/>
      <c r="M376" s="81"/>
    </row>
    <row r="377" spans="11:13" x14ac:dyDescent="0.2">
      <c r="K377" s="258"/>
      <c r="M377" s="81"/>
    </row>
    <row r="378" spans="11:13" x14ac:dyDescent="0.2">
      <c r="K378" s="258"/>
      <c r="M378" s="81"/>
    </row>
    <row r="379" spans="11:13" x14ac:dyDescent="0.2">
      <c r="K379" s="258"/>
      <c r="M379" s="81"/>
    </row>
    <row r="380" spans="11:13" x14ac:dyDescent="0.2">
      <c r="K380" s="258"/>
      <c r="M380" s="81"/>
    </row>
    <row r="381" spans="11:13" x14ac:dyDescent="0.2">
      <c r="K381" s="258"/>
      <c r="M381" s="81"/>
    </row>
    <row r="382" spans="11:13" x14ac:dyDescent="0.2">
      <c r="K382" s="258"/>
      <c r="M382" s="81"/>
    </row>
    <row r="383" spans="11:13" x14ac:dyDescent="0.2">
      <c r="K383" s="258"/>
      <c r="M383" s="81"/>
    </row>
    <row r="384" spans="11:13" x14ac:dyDescent="0.2">
      <c r="K384" s="258"/>
      <c r="M384" s="81"/>
    </row>
    <row r="385" spans="11:13" x14ac:dyDescent="0.2">
      <c r="K385" s="258"/>
      <c r="M385" s="81"/>
    </row>
    <row r="386" spans="11:13" x14ac:dyDescent="0.2">
      <c r="K386" s="258"/>
      <c r="M386" s="81"/>
    </row>
    <row r="387" spans="11:13" x14ac:dyDescent="0.2">
      <c r="K387" s="258"/>
      <c r="M387" s="81"/>
    </row>
    <row r="388" spans="11:13" x14ac:dyDescent="0.2">
      <c r="K388" s="258"/>
      <c r="M388" s="81"/>
    </row>
    <row r="389" spans="11:13" x14ac:dyDescent="0.2">
      <c r="K389" s="258"/>
      <c r="M389" s="81"/>
    </row>
    <row r="390" spans="11:13" x14ac:dyDescent="0.2">
      <c r="K390" s="258"/>
      <c r="M390" s="81"/>
    </row>
    <row r="391" spans="11:13" x14ac:dyDescent="0.2">
      <c r="K391" s="258"/>
      <c r="M391" s="81"/>
    </row>
    <row r="392" spans="11:13" x14ac:dyDescent="0.2">
      <c r="K392" s="258"/>
      <c r="M392" s="81"/>
    </row>
    <row r="393" spans="11:13" x14ac:dyDescent="0.2">
      <c r="K393" s="258"/>
      <c r="M393" s="81"/>
    </row>
    <row r="394" spans="11:13" x14ac:dyDescent="0.2">
      <c r="K394" s="258"/>
      <c r="M394" s="81"/>
    </row>
    <row r="395" spans="11:13" x14ac:dyDescent="0.2">
      <c r="K395" s="258"/>
      <c r="M395" s="81"/>
    </row>
    <row r="396" spans="11:13" x14ac:dyDescent="0.2">
      <c r="K396" s="258"/>
      <c r="M396" s="81"/>
    </row>
    <row r="397" spans="11:13" x14ac:dyDescent="0.2">
      <c r="K397" s="258"/>
      <c r="M397" s="81"/>
    </row>
    <row r="398" spans="11:13" x14ac:dyDescent="0.2">
      <c r="K398" s="258"/>
      <c r="M398" s="81"/>
    </row>
    <row r="399" spans="11:13" x14ac:dyDescent="0.2">
      <c r="K399" s="258"/>
      <c r="M399" s="81"/>
    </row>
    <row r="400" spans="11:13" x14ac:dyDescent="0.2">
      <c r="K400" s="258"/>
      <c r="M400" s="81"/>
    </row>
    <row r="401" spans="11:13" x14ac:dyDescent="0.2">
      <c r="K401" s="258"/>
      <c r="M401" s="81"/>
    </row>
    <row r="402" spans="11:13" x14ac:dyDescent="0.2">
      <c r="K402" s="258"/>
      <c r="M402" s="81"/>
    </row>
    <row r="403" spans="11:13" x14ac:dyDescent="0.2">
      <c r="K403" s="258"/>
      <c r="M403" s="81"/>
    </row>
    <row r="404" spans="11:13" x14ac:dyDescent="0.2">
      <c r="K404" s="258"/>
      <c r="M404" s="81"/>
    </row>
    <row r="405" spans="11:13" x14ac:dyDescent="0.2">
      <c r="K405" s="258"/>
      <c r="M405" s="81"/>
    </row>
    <row r="406" spans="11:13" x14ac:dyDescent="0.2">
      <c r="K406" s="258"/>
      <c r="M406" s="81"/>
    </row>
    <row r="407" spans="11:13" x14ac:dyDescent="0.2">
      <c r="K407" s="258"/>
      <c r="M407" s="81"/>
    </row>
    <row r="408" spans="11:13" x14ac:dyDescent="0.2">
      <c r="K408" s="258"/>
      <c r="M408" s="81"/>
    </row>
    <row r="409" spans="11:13" x14ac:dyDescent="0.2">
      <c r="K409" s="258"/>
      <c r="M409" s="81"/>
    </row>
    <row r="410" spans="11:13" x14ac:dyDescent="0.2">
      <c r="K410" s="258"/>
      <c r="M410" s="81"/>
    </row>
    <row r="411" spans="11:13" x14ac:dyDescent="0.2">
      <c r="K411" s="258"/>
      <c r="M411" s="81"/>
    </row>
    <row r="412" spans="11:13" x14ac:dyDescent="0.2">
      <c r="K412" s="258"/>
      <c r="M412" s="81"/>
    </row>
    <row r="413" spans="11:13" x14ac:dyDescent="0.2">
      <c r="K413" s="258"/>
      <c r="M413" s="81"/>
    </row>
    <row r="414" spans="11:13" x14ac:dyDescent="0.2">
      <c r="K414" s="258"/>
      <c r="M414" s="81"/>
    </row>
    <row r="415" spans="11:13" x14ac:dyDescent="0.2">
      <c r="K415" s="258"/>
      <c r="M415" s="81"/>
    </row>
    <row r="416" spans="11:13" x14ac:dyDescent="0.2">
      <c r="K416" s="203"/>
      <c r="M416" s="79"/>
    </row>
    <row r="417" spans="11:13" x14ac:dyDescent="0.2">
      <c r="K417" s="203"/>
      <c r="M417" s="79"/>
    </row>
    <row r="418" spans="11:13" x14ac:dyDescent="0.2">
      <c r="K418" s="203"/>
      <c r="M418" s="79"/>
    </row>
    <row r="419" spans="11:13" x14ac:dyDescent="0.2">
      <c r="K419" s="203"/>
      <c r="M419" s="79"/>
    </row>
    <row r="420" spans="11:13" x14ac:dyDescent="0.2">
      <c r="K420" s="203"/>
      <c r="M420" s="79"/>
    </row>
    <row r="421" spans="11:13" x14ac:dyDescent="0.2">
      <c r="K421" s="203"/>
      <c r="M421" s="79"/>
    </row>
    <row r="422" spans="11:13" x14ac:dyDescent="0.2">
      <c r="K422" s="203"/>
      <c r="M422" s="79"/>
    </row>
    <row r="423" spans="11:13" x14ac:dyDescent="0.2">
      <c r="K423" s="203"/>
      <c r="M423" s="79"/>
    </row>
    <row r="424" spans="11:13" x14ac:dyDescent="0.2">
      <c r="K424" s="203"/>
      <c r="M424" s="79"/>
    </row>
    <row r="425" spans="11:13" x14ac:dyDescent="0.2">
      <c r="K425" s="203"/>
      <c r="M425" s="79"/>
    </row>
    <row r="426" spans="11:13" x14ac:dyDescent="0.2">
      <c r="K426" s="203"/>
      <c r="M426" s="79"/>
    </row>
    <row r="427" spans="11:13" x14ac:dyDescent="0.2">
      <c r="K427" s="203"/>
      <c r="M427" s="79"/>
    </row>
    <row r="428" spans="11:13" x14ac:dyDescent="0.2">
      <c r="K428" s="203"/>
      <c r="M428" s="79"/>
    </row>
    <row r="429" spans="11:13" x14ac:dyDescent="0.2">
      <c r="K429" s="203"/>
      <c r="M429" s="79"/>
    </row>
    <row r="430" spans="11:13" x14ac:dyDescent="0.2">
      <c r="K430" s="203"/>
      <c r="M430" s="79"/>
    </row>
    <row r="431" spans="11:13" x14ac:dyDescent="0.2">
      <c r="K431" s="203"/>
      <c r="M431" s="79"/>
    </row>
    <row r="432" spans="11:13" x14ac:dyDescent="0.2">
      <c r="K432" s="203"/>
      <c r="M432" s="79"/>
    </row>
    <row r="433" spans="11:13" x14ac:dyDescent="0.2">
      <c r="K433" s="203"/>
      <c r="M433" s="79"/>
    </row>
    <row r="434" spans="11:13" x14ac:dyDescent="0.2">
      <c r="K434" s="203"/>
      <c r="M434" s="79"/>
    </row>
    <row r="435" spans="11:13" x14ac:dyDescent="0.2">
      <c r="K435" s="203"/>
      <c r="M435" s="79"/>
    </row>
    <row r="436" spans="11:13" x14ac:dyDescent="0.2">
      <c r="K436" s="203"/>
      <c r="M436" s="79"/>
    </row>
    <row r="437" spans="11:13" x14ac:dyDescent="0.2">
      <c r="K437" s="203"/>
      <c r="M437" s="79"/>
    </row>
    <row r="438" spans="11:13" x14ac:dyDescent="0.2">
      <c r="K438" s="203"/>
      <c r="M438" s="79"/>
    </row>
    <row r="439" spans="11:13" x14ac:dyDescent="0.2">
      <c r="K439" s="203"/>
      <c r="M439" s="79"/>
    </row>
    <row r="440" spans="11:13" x14ac:dyDescent="0.2">
      <c r="K440" s="203"/>
      <c r="M440" s="79"/>
    </row>
    <row r="441" spans="11:13" x14ac:dyDescent="0.2">
      <c r="K441" s="203"/>
      <c r="M441" s="79"/>
    </row>
    <row r="442" spans="11:13" x14ac:dyDescent="0.2">
      <c r="K442" s="203"/>
      <c r="M442" s="79"/>
    </row>
    <row r="443" spans="11:13" x14ac:dyDescent="0.2">
      <c r="K443" s="203"/>
      <c r="M443" s="79"/>
    </row>
    <row r="444" spans="11:13" x14ac:dyDescent="0.2">
      <c r="K444" s="203"/>
      <c r="M444" s="79"/>
    </row>
    <row r="445" spans="11:13" x14ac:dyDescent="0.2">
      <c r="K445" s="203"/>
      <c r="M445" s="79"/>
    </row>
    <row r="446" spans="11:13" x14ac:dyDescent="0.2">
      <c r="K446" s="203"/>
      <c r="M446" s="79"/>
    </row>
    <row r="447" spans="11:13" x14ac:dyDescent="0.2">
      <c r="K447" s="203"/>
      <c r="M447" s="79"/>
    </row>
    <row r="448" spans="11:13" x14ac:dyDescent="0.2">
      <c r="K448" s="203"/>
      <c r="M448" s="79"/>
    </row>
    <row r="449" spans="11:13" x14ac:dyDescent="0.2">
      <c r="K449" s="203"/>
      <c r="M449" s="79"/>
    </row>
    <row r="450" spans="11:13" x14ac:dyDescent="0.2">
      <c r="K450" s="203"/>
      <c r="M450" s="79"/>
    </row>
    <row r="451" spans="11:13" x14ac:dyDescent="0.2">
      <c r="K451" s="203"/>
      <c r="M451" s="79"/>
    </row>
    <row r="452" spans="11:13" x14ac:dyDescent="0.2">
      <c r="K452" s="203"/>
      <c r="M452" s="79"/>
    </row>
    <row r="453" spans="11:13" x14ac:dyDescent="0.2">
      <c r="K453" s="203"/>
      <c r="M453" s="79"/>
    </row>
    <row r="454" spans="11:13" x14ac:dyDescent="0.2">
      <c r="K454" s="203"/>
      <c r="M454" s="79"/>
    </row>
    <row r="455" spans="11:13" x14ac:dyDescent="0.2">
      <c r="K455" s="203"/>
      <c r="M455" s="79"/>
    </row>
    <row r="456" spans="11:13" x14ac:dyDescent="0.2">
      <c r="K456" s="203"/>
      <c r="M456" s="79"/>
    </row>
    <row r="457" spans="11:13" x14ac:dyDescent="0.2">
      <c r="K457" s="203"/>
      <c r="M457" s="79"/>
    </row>
    <row r="458" spans="11:13" x14ac:dyDescent="0.2">
      <c r="K458" s="203"/>
      <c r="M458" s="79"/>
    </row>
    <row r="459" spans="11:13" x14ac:dyDescent="0.2">
      <c r="K459" s="203"/>
      <c r="M459" s="79"/>
    </row>
    <row r="460" spans="11:13" x14ac:dyDescent="0.2">
      <c r="K460" s="203"/>
      <c r="M460" s="79"/>
    </row>
    <row r="461" spans="11:13" x14ac:dyDescent="0.2">
      <c r="K461" s="203"/>
      <c r="M461" s="79"/>
    </row>
    <row r="462" spans="11:13" x14ac:dyDescent="0.2">
      <c r="K462" s="203"/>
      <c r="M462" s="79"/>
    </row>
    <row r="463" spans="11:13" x14ac:dyDescent="0.2">
      <c r="K463" s="203"/>
      <c r="M463" s="79"/>
    </row>
    <row r="464" spans="11:13" x14ac:dyDescent="0.2">
      <c r="K464" s="203"/>
      <c r="M464" s="79"/>
    </row>
    <row r="465" spans="11:13" x14ac:dyDescent="0.2">
      <c r="K465" s="203"/>
      <c r="M465" s="79"/>
    </row>
    <row r="466" spans="11:13" x14ac:dyDescent="0.2">
      <c r="K466" s="203"/>
      <c r="M466" s="79"/>
    </row>
    <row r="467" spans="11:13" x14ac:dyDescent="0.2">
      <c r="K467" s="203"/>
      <c r="M467" s="79"/>
    </row>
    <row r="468" spans="11:13" x14ac:dyDescent="0.2">
      <c r="K468" s="203"/>
      <c r="M468" s="79"/>
    </row>
    <row r="469" spans="11:13" x14ac:dyDescent="0.2">
      <c r="K469" s="203"/>
      <c r="M469" s="79"/>
    </row>
    <row r="470" spans="11:13" x14ac:dyDescent="0.2">
      <c r="K470" s="203"/>
      <c r="M470" s="79"/>
    </row>
    <row r="471" spans="11:13" x14ac:dyDescent="0.2">
      <c r="K471" s="203"/>
      <c r="M471" s="79"/>
    </row>
    <row r="472" spans="11:13" x14ac:dyDescent="0.2">
      <c r="K472" s="203"/>
      <c r="M472" s="79"/>
    </row>
    <row r="473" spans="11:13" x14ac:dyDescent="0.2">
      <c r="K473" s="203"/>
      <c r="M473" s="79"/>
    </row>
    <row r="474" spans="11:13" x14ac:dyDescent="0.2">
      <c r="K474" s="203"/>
      <c r="M474" s="79"/>
    </row>
    <row r="475" spans="11:13" x14ac:dyDescent="0.2">
      <c r="K475" s="203"/>
      <c r="M475" s="79"/>
    </row>
    <row r="476" spans="11:13" x14ac:dyDescent="0.2">
      <c r="K476" s="203"/>
      <c r="M476" s="79"/>
    </row>
    <row r="477" spans="11:13" x14ac:dyDescent="0.2">
      <c r="K477" s="203"/>
      <c r="M477" s="79"/>
    </row>
    <row r="478" spans="11:13" x14ac:dyDescent="0.2">
      <c r="K478" s="203"/>
      <c r="M478" s="79"/>
    </row>
    <row r="479" spans="11:13" x14ac:dyDescent="0.2">
      <c r="K479" s="203"/>
      <c r="M479" s="79"/>
    </row>
    <row r="480" spans="11:13" x14ac:dyDescent="0.2">
      <c r="K480" s="203"/>
      <c r="M480" s="79"/>
    </row>
    <row r="481" spans="11:13" x14ac:dyDescent="0.2">
      <c r="K481" s="203"/>
      <c r="M481" s="79"/>
    </row>
    <row r="482" spans="11:13" x14ac:dyDescent="0.2">
      <c r="K482" s="203"/>
      <c r="M482" s="79"/>
    </row>
    <row r="483" spans="11:13" x14ac:dyDescent="0.2">
      <c r="K483" s="203"/>
      <c r="M483" s="79"/>
    </row>
    <row r="484" spans="11:13" x14ac:dyDescent="0.2">
      <c r="K484" s="203"/>
      <c r="M484" s="79"/>
    </row>
    <row r="485" spans="11:13" x14ac:dyDescent="0.2">
      <c r="K485" s="203"/>
      <c r="M485" s="79"/>
    </row>
    <row r="486" spans="11:13" x14ac:dyDescent="0.2">
      <c r="K486" s="203"/>
      <c r="M486" s="79"/>
    </row>
    <row r="487" spans="11:13" x14ac:dyDescent="0.2">
      <c r="K487" s="203"/>
      <c r="M487" s="79"/>
    </row>
    <row r="488" spans="11:13" x14ac:dyDescent="0.2">
      <c r="K488" s="203"/>
      <c r="M488" s="79"/>
    </row>
    <row r="489" spans="11:13" x14ac:dyDescent="0.2">
      <c r="K489" s="203"/>
      <c r="M489" s="79"/>
    </row>
    <row r="490" spans="11:13" x14ac:dyDescent="0.2">
      <c r="K490" s="203"/>
      <c r="M490" s="79"/>
    </row>
    <row r="491" spans="11:13" x14ac:dyDescent="0.2">
      <c r="K491" s="203"/>
      <c r="M491" s="79"/>
    </row>
    <row r="492" spans="11:13" x14ac:dyDescent="0.2">
      <c r="K492" s="203"/>
      <c r="M492" s="79"/>
    </row>
    <row r="493" spans="11:13" x14ac:dyDescent="0.2">
      <c r="K493" s="203"/>
      <c r="M493" s="79"/>
    </row>
    <row r="494" spans="11:13" x14ac:dyDescent="0.2">
      <c r="K494" s="203"/>
      <c r="M494" s="79"/>
    </row>
    <row r="495" spans="11:13" x14ac:dyDescent="0.2">
      <c r="K495" s="203"/>
      <c r="M495" s="79"/>
    </row>
    <row r="496" spans="11:13" x14ac:dyDescent="0.2">
      <c r="K496" s="203"/>
      <c r="M496" s="79"/>
    </row>
    <row r="497" spans="11:13" x14ac:dyDescent="0.2">
      <c r="K497" s="203"/>
      <c r="M497" s="79"/>
    </row>
    <row r="498" spans="11:13" x14ac:dyDescent="0.2">
      <c r="K498" s="203"/>
      <c r="M498" s="79"/>
    </row>
    <row r="499" spans="11:13" x14ac:dyDescent="0.2">
      <c r="K499" s="203"/>
      <c r="M499" s="79"/>
    </row>
    <row r="500" spans="11:13" x14ac:dyDescent="0.2">
      <c r="K500" s="203"/>
      <c r="M500" s="79"/>
    </row>
    <row r="501" spans="11:13" x14ac:dyDescent="0.2">
      <c r="K501" s="203"/>
      <c r="M501" s="79"/>
    </row>
    <row r="502" spans="11:13" x14ac:dyDescent="0.2">
      <c r="K502" s="203"/>
      <c r="M502" s="79"/>
    </row>
    <row r="503" spans="11:13" x14ac:dyDescent="0.2">
      <c r="K503" s="203"/>
      <c r="M503" s="79"/>
    </row>
    <row r="504" spans="11:13" x14ac:dyDescent="0.2">
      <c r="K504" s="203"/>
      <c r="M504" s="79"/>
    </row>
    <row r="505" spans="11:13" x14ac:dyDescent="0.2">
      <c r="K505" s="203"/>
      <c r="M505" s="79"/>
    </row>
    <row r="506" spans="11:13" x14ac:dyDescent="0.2">
      <c r="K506" s="203"/>
      <c r="M506" s="79"/>
    </row>
    <row r="507" spans="11:13" x14ac:dyDescent="0.2">
      <c r="K507" s="203"/>
      <c r="M507" s="79"/>
    </row>
    <row r="508" spans="11:13" x14ac:dyDescent="0.2">
      <c r="K508" s="203"/>
      <c r="M508" s="79"/>
    </row>
    <row r="509" spans="11:13" x14ac:dyDescent="0.2">
      <c r="K509" s="203"/>
      <c r="M509" s="79"/>
    </row>
    <row r="510" spans="11:13" x14ac:dyDescent="0.2">
      <c r="K510" s="203"/>
      <c r="M510" s="79"/>
    </row>
    <row r="511" spans="11:13" x14ac:dyDescent="0.2">
      <c r="K511" s="203"/>
      <c r="M511" s="79"/>
    </row>
    <row r="512" spans="11:13" x14ac:dyDescent="0.2">
      <c r="K512" s="203"/>
      <c r="M512" s="79"/>
    </row>
    <row r="513" spans="11:13" x14ac:dyDescent="0.2">
      <c r="K513" s="203"/>
      <c r="M513" s="79"/>
    </row>
    <row r="514" spans="11:13" x14ac:dyDescent="0.2">
      <c r="K514" s="203"/>
      <c r="M514" s="79"/>
    </row>
    <row r="515" spans="11:13" x14ac:dyDescent="0.2">
      <c r="K515" s="203"/>
      <c r="M515" s="79"/>
    </row>
    <row r="516" spans="11:13" x14ac:dyDescent="0.2">
      <c r="K516" s="203"/>
      <c r="M516" s="79"/>
    </row>
    <row r="517" spans="11:13" x14ac:dyDescent="0.2">
      <c r="K517" s="203"/>
      <c r="M517" s="79"/>
    </row>
    <row r="518" spans="11:13" x14ac:dyDescent="0.2">
      <c r="K518" s="203"/>
      <c r="M518" s="79"/>
    </row>
    <row r="519" spans="11:13" x14ac:dyDescent="0.2">
      <c r="K519" s="203"/>
      <c r="M519" s="79"/>
    </row>
    <row r="520" spans="11:13" x14ac:dyDescent="0.2">
      <c r="K520" s="203"/>
      <c r="M520" s="79"/>
    </row>
    <row r="521" spans="11:13" x14ac:dyDescent="0.2">
      <c r="K521" s="203"/>
      <c r="M521" s="79"/>
    </row>
    <row r="522" spans="11:13" x14ac:dyDescent="0.2">
      <c r="K522" s="203"/>
      <c r="M522" s="79"/>
    </row>
    <row r="523" spans="11:13" x14ac:dyDescent="0.2">
      <c r="K523" s="203"/>
      <c r="M523" s="79"/>
    </row>
    <row r="524" spans="11:13" x14ac:dyDescent="0.2">
      <c r="K524" s="203"/>
      <c r="M524" s="79"/>
    </row>
    <row r="525" spans="11:13" x14ac:dyDescent="0.2">
      <c r="K525" s="203"/>
      <c r="M525" s="79"/>
    </row>
    <row r="526" spans="11:13" x14ac:dyDescent="0.2">
      <c r="K526" s="203"/>
      <c r="M526" s="79"/>
    </row>
    <row r="527" spans="11:13" x14ac:dyDescent="0.2">
      <c r="K527" s="203"/>
      <c r="M527" s="79"/>
    </row>
    <row r="528" spans="11:13" x14ac:dyDescent="0.2">
      <c r="K528" s="203"/>
      <c r="M528" s="79"/>
    </row>
    <row r="529" spans="11:13" x14ac:dyDescent="0.2">
      <c r="K529" s="203"/>
      <c r="M529" s="79"/>
    </row>
    <row r="530" spans="11:13" x14ac:dyDescent="0.2">
      <c r="K530" s="203"/>
      <c r="M530" s="79"/>
    </row>
    <row r="531" spans="11:13" x14ac:dyDescent="0.2">
      <c r="K531" s="203"/>
      <c r="M531" s="79"/>
    </row>
    <row r="532" spans="11:13" x14ac:dyDescent="0.2">
      <c r="K532" s="203"/>
      <c r="M532" s="79"/>
    </row>
    <row r="533" spans="11:13" x14ac:dyDescent="0.2">
      <c r="K533" s="203"/>
      <c r="M533" s="79"/>
    </row>
    <row r="534" spans="11:13" x14ac:dyDescent="0.2">
      <c r="K534" s="203"/>
      <c r="M534" s="79"/>
    </row>
    <row r="535" spans="11:13" x14ac:dyDescent="0.2">
      <c r="K535" s="203"/>
      <c r="M535" s="79"/>
    </row>
    <row r="536" spans="11:13" x14ac:dyDescent="0.2">
      <c r="K536" s="203"/>
      <c r="M536" s="79"/>
    </row>
    <row r="537" spans="11:13" x14ac:dyDescent="0.2">
      <c r="K537" s="203"/>
      <c r="M537" s="79"/>
    </row>
    <row r="538" spans="11:13" x14ac:dyDescent="0.2">
      <c r="K538" s="203"/>
      <c r="M538" s="79"/>
    </row>
    <row r="539" spans="11:13" x14ac:dyDescent="0.2">
      <c r="K539" s="203"/>
      <c r="M539" s="79"/>
    </row>
    <row r="540" spans="11:13" x14ac:dyDescent="0.2">
      <c r="K540" s="203"/>
      <c r="M540" s="79"/>
    </row>
    <row r="541" spans="11:13" x14ac:dyDescent="0.2">
      <c r="K541" s="258"/>
      <c r="M541" s="81"/>
    </row>
    <row r="542" spans="11:13" x14ac:dyDescent="0.2">
      <c r="K542" s="258"/>
      <c r="M542" s="81"/>
    </row>
    <row r="543" spans="11:13" x14ac:dyDescent="0.2">
      <c r="K543" s="258"/>
      <c r="M543" s="81"/>
    </row>
    <row r="544" spans="11:13" x14ac:dyDescent="0.2">
      <c r="K544" s="258"/>
      <c r="M544" s="81"/>
    </row>
    <row r="545" spans="11:13" x14ac:dyDescent="0.2">
      <c r="K545" s="258"/>
      <c r="M545" s="81"/>
    </row>
    <row r="546" spans="11:13" x14ac:dyDescent="0.2">
      <c r="K546" s="258"/>
      <c r="M546" s="81"/>
    </row>
    <row r="547" spans="11:13" x14ac:dyDescent="0.2">
      <c r="K547" s="258"/>
      <c r="M547" s="81"/>
    </row>
    <row r="548" spans="11:13" x14ac:dyDescent="0.2">
      <c r="K548" s="258"/>
      <c r="M548" s="81"/>
    </row>
    <row r="549" spans="11:13" x14ac:dyDescent="0.2">
      <c r="K549" s="258"/>
      <c r="M549" s="81"/>
    </row>
    <row r="550" spans="11:13" x14ac:dyDescent="0.2">
      <c r="K550" s="258"/>
      <c r="M550" s="81"/>
    </row>
    <row r="551" spans="11:13" x14ac:dyDescent="0.2">
      <c r="K551" s="258"/>
      <c r="M551" s="81"/>
    </row>
    <row r="552" spans="11:13" x14ac:dyDescent="0.2">
      <c r="K552" s="258"/>
      <c r="M552" s="81"/>
    </row>
    <row r="553" spans="11:13" x14ac:dyDescent="0.2">
      <c r="K553" s="258"/>
      <c r="M553" s="81"/>
    </row>
    <row r="554" spans="11:13" x14ac:dyDescent="0.2">
      <c r="K554" s="258"/>
      <c r="M554" s="81"/>
    </row>
    <row r="555" spans="11:13" x14ac:dyDescent="0.2">
      <c r="K555" s="258"/>
      <c r="M555" s="81"/>
    </row>
    <row r="556" spans="11:13" x14ac:dyDescent="0.2">
      <c r="K556" s="258"/>
      <c r="M556" s="81"/>
    </row>
    <row r="557" spans="11:13" x14ac:dyDescent="0.2">
      <c r="K557" s="258"/>
      <c r="M557" s="81"/>
    </row>
    <row r="558" spans="11:13" x14ac:dyDescent="0.2">
      <c r="K558" s="258"/>
      <c r="M558" s="81"/>
    </row>
    <row r="559" spans="11:13" x14ac:dyDescent="0.2">
      <c r="K559" s="258"/>
      <c r="M559" s="81"/>
    </row>
    <row r="560" spans="11:13" x14ac:dyDescent="0.2">
      <c r="K560" s="258"/>
      <c r="M560" s="81"/>
    </row>
    <row r="561" spans="11:13" x14ac:dyDescent="0.2">
      <c r="K561" s="258"/>
      <c r="M561" s="81"/>
    </row>
    <row r="562" spans="11:13" x14ac:dyDescent="0.2">
      <c r="K562" s="258"/>
      <c r="M562" s="81"/>
    </row>
    <row r="563" spans="11:13" x14ac:dyDescent="0.2">
      <c r="K563" s="258"/>
      <c r="M563" s="81"/>
    </row>
    <row r="564" spans="11:13" x14ac:dyDescent="0.2">
      <c r="K564" s="258"/>
      <c r="M564" s="81"/>
    </row>
    <row r="565" spans="11:13" x14ac:dyDescent="0.2">
      <c r="K565" s="258"/>
      <c r="M565" s="81"/>
    </row>
    <row r="566" spans="11:13" x14ac:dyDescent="0.2">
      <c r="K566" s="258"/>
      <c r="M566" s="81"/>
    </row>
    <row r="567" spans="11:13" x14ac:dyDescent="0.2">
      <c r="K567" s="258"/>
      <c r="M567" s="81"/>
    </row>
    <row r="568" spans="11:13" x14ac:dyDescent="0.2">
      <c r="K568" s="258"/>
      <c r="M568" s="81"/>
    </row>
    <row r="569" spans="11:13" x14ac:dyDescent="0.2">
      <c r="K569" s="258"/>
      <c r="M569" s="81"/>
    </row>
    <row r="570" spans="11:13" x14ac:dyDescent="0.2">
      <c r="K570" s="258"/>
      <c r="M570" s="81"/>
    </row>
    <row r="571" spans="11:13" x14ac:dyDescent="0.2">
      <c r="K571" s="258"/>
      <c r="M571" s="81"/>
    </row>
    <row r="572" spans="11:13" x14ac:dyDescent="0.2">
      <c r="K572" s="258"/>
      <c r="M572" s="81"/>
    </row>
    <row r="573" spans="11:13" x14ac:dyDescent="0.2">
      <c r="K573" s="258"/>
      <c r="M573" s="81"/>
    </row>
    <row r="574" spans="11:13" x14ac:dyDescent="0.2">
      <c r="K574" s="258"/>
      <c r="M574" s="81"/>
    </row>
    <row r="575" spans="11:13" x14ac:dyDescent="0.2">
      <c r="K575" s="258"/>
      <c r="M575" s="81"/>
    </row>
    <row r="576" spans="11:13" x14ac:dyDescent="0.2">
      <c r="K576" s="258"/>
      <c r="M576" s="81"/>
    </row>
    <row r="577" spans="11:13" x14ac:dyDescent="0.2">
      <c r="K577" s="258"/>
      <c r="M577" s="81"/>
    </row>
    <row r="578" spans="11:13" x14ac:dyDescent="0.2">
      <c r="K578" s="258"/>
      <c r="M578" s="81"/>
    </row>
    <row r="579" spans="11:13" x14ac:dyDescent="0.2">
      <c r="K579" s="258"/>
      <c r="M579" s="81"/>
    </row>
    <row r="580" spans="11:13" x14ac:dyDescent="0.2">
      <c r="K580" s="258"/>
      <c r="M580" s="81"/>
    </row>
    <row r="581" spans="11:13" x14ac:dyDescent="0.2">
      <c r="K581" s="258"/>
      <c r="M581" s="81"/>
    </row>
    <row r="582" spans="11:13" x14ac:dyDescent="0.2">
      <c r="K582" s="258"/>
      <c r="M582" s="81"/>
    </row>
    <row r="583" spans="11:13" x14ac:dyDescent="0.2">
      <c r="K583" s="258"/>
      <c r="M583" s="81"/>
    </row>
    <row r="584" spans="11:13" x14ac:dyDescent="0.2">
      <c r="K584" s="258"/>
      <c r="M584" s="81"/>
    </row>
  </sheetData>
  <mergeCells count="211">
    <mergeCell ref="C16:E16"/>
    <mergeCell ref="F1:F5"/>
    <mergeCell ref="G2:K2"/>
    <mergeCell ref="G3:K3"/>
    <mergeCell ref="G4:K4"/>
    <mergeCell ref="G5:K5"/>
    <mergeCell ref="A6:B6"/>
    <mergeCell ref="I6:J6"/>
    <mergeCell ref="A10:B10"/>
    <mergeCell ref="C11:E11"/>
    <mergeCell ref="C12:E12"/>
    <mergeCell ref="C13:E13"/>
    <mergeCell ref="C14:E14"/>
    <mergeCell ref="C15:E15"/>
    <mergeCell ref="A7:B7"/>
    <mergeCell ref="D7:G7"/>
    <mergeCell ref="I7:J7"/>
    <mergeCell ref="A8:B8"/>
    <mergeCell ref="I8:J8"/>
    <mergeCell ref="A9:B9"/>
    <mergeCell ref="I9:J9"/>
    <mergeCell ref="C23:E23"/>
    <mergeCell ref="C24:E24"/>
    <mergeCell ref="C25:E25"/>
    <mergeCell ref="C26:E26"/>
    <mergeCell ref="C27:E27"/>
    <mergeCell ref="A28:A29"/>
    <mergeCell ref="C28:E28"/>
    <mergeCell ref="C17:E17"/>
    <mergeCell ref="C18:E18"/>
    <mergeCell ref="C19:E19"/>
    <mergeCell ref="C20:E20"/>
    <mergeCell ref="C21:E21"/>
    <mergeCell ref="C22:E22"/>
    <mergeCell ref="C34:E34"/>
    <mergeCell ref="C35:E35"/>
    <mergeCell ref="A36:A37"/>
    <mergeCell ref="C36:E36"/>
    <mergeCell ref="J36:J37"/>
    <mergeCell ref="C37:E37"/>
    <mergeCell ref="J28:J31"/>
    <mergeCell ref="C29:E29"/>
    <mergeCell ref="A30:A31"/>
    <mergeCell ref="C30:E30"/>
    <mergeCell ref="C31:E31"/>
    <mergeCell ref="A32:A33"/>
    <mergeCell ref="C32:E32"/>
    <mergeCell ref="J32:J35"/>
    <mergeCell ref="C33:E33"/>
    <mergeCell ref="A34:A35"/>
    <mergeCell ref="A42:A43"/>
    <mergeCell ref="C42:E42"/>
    <mergeCell ref="J42:J43"/>
    <mergeCell ref="C43:E43"/>
    <mergeCell ref="A44:A45"/>
    <mergeCell ref="C44:E44"/>
    <mergeCell ref="J44:J45"/>
    <mergeCell ref="C45:E45"/>
    <mergeCell ref="A38:A39"/>
    <mergeCell ref="C38:E38"/>
    <mergeCell ref="J38:J39"/>
    <mergeCell ref="C39:E39"/>
    <mergeCell ref="A40:A41"/>
    <mergeCell ref="C40:E40"/>
    <mergeCell ref="J40:J41"/>
    <mergeCell ref="C41:E41"/>
    <mergeCell ref="A50:A51"/>
    <mergeCell ref="C50:E50"/>
    <mergeCell ref="J50:J51"/>
    <mergeCell ref="C51:E51"/>
    <mergeCell ref="A52:A53"/>
    <mergeCell ref="C52:E52"/>
    <mergeCell ref="J52:J53"/>
    <mergeCell ref="C53:E53"/>
    <mergeCell ref="A46:A47"/>
    <mergeCell ref="C46:E46"/>
    <mergeCell ref="J46:J47"/>
    <mergeCell ref="C47:E47"/>
    <mergeCell ref="A48:A49"/>
    <mergeCell ref="C48:E48"/>
    <mergeCell ref="J48:J49"/>
    <mergeCell ref="C49:E49"/>
    <mergeCell ref="A58:A59"/>
    <mergeCell ref="C58:E58"/>
    <mergeCell ref="J58:J59"/>
    <mergeCell ref="C59:E59"/>
    <mergeCell ref="A60:A61"/>
    <mergeCell ref="C60:E60"/>
    <mergeCell ref="J60:J61"/>
    <mergeCell ref="C61:E61"/>
    <mergeCell ref="A54:A55"/>
    <mergeCell ref="C54:E54"/>
    <mergeCell ref="J54:J55"/>
    <mergeCell ref="C55:E55"/>
    <mergeCell ref="A56:A57"/>
    <mergeCell ref="C56:E56"/>
    <mergeCell ref="J56:J57"/>
    <mergeCell ref="C57:E57"/>
    <mergeCell ref="A66:A68"/>
    <mergeCell ref="B66:B68"/>
    <mergeCell ref="C66:E66"/>
    <mergeCell ref="J66:J68"/>
    <mergeCell ref="C67:E67"/>
    <mergeCell ref="C68:E68"/>
    <mergeCell ref="A62:A63"/>
    <mergeCell ref="C62:E62"/>
    <mergeCell ref="J62:J63"/>
    <mergeCell ref="C63:E63"/>
    <mergeCell ref="C64:E64"/>
    <mergeCell ref="C65:E65"/>
    <mergeCell ref="C73:E73"/>
    <mergeCell ref="A69:A72"/>
    <mergeCell ref="B69:B72"/>
    <mergeCell ref="C69:E69"/>
    <mergeCell ref="J69:J72"/>
    <mergeCell ref="C70:E70"/>
    <mergeCell ref="C71:E71"/>
    <mergeCell ref="C72:E72"/>
    <mergeCell ref="C79:E79"/>
    <mergeCell ref="C80:E80"/>
    <mergeCell ref="C81:E81"/>
    <mergeCell ref="C82:E82"/>
    <mergeCell ref="A83:A86"/>
    <mergeCell ref="C83:E83"/>
    <mergeCell ref="A74:A76"/>
    <mergeCell ref="C74:E74"/>
    <mergeCell ref="J74:J75"/>
    <mergeCell ref="C75:E75"/>
    <mergeCell ref="C76:E76"/>
    <mergeCell ref="A77:A78"/>
    <mergeCell ref="C77:E77"/>
    <mergeCell ref="J77:J78"/>
    <mergeCell ref="C78:E78"/>
    <mergeCell ref="J83:J84"/>
    <mergeCell ref="C84:E84"/>
    <mergeCell ref="C85:E85"/>
    <mergeCell ref="J85:J86"/>
    <mergeCell ref="C86:E86"/>
    <mergeCell ref="A87:A91"/>
    <mergeCell ref="C87:E87"/>
    <mergeCell ref="J87:J88"/>
    <mergeCell ref="C88:E88"/>
    <mergeCell ref="C89:E89"/>
    <mergeCell ref="C97:E97"/>
    <mergeCell ref="C98:E98"/>
    <mergeCell ref="C99:E99"/>
    <mergeCell ref="C100:E100"/>
    <mergeCell ref="C101:E101"/>
    <mergeCell ref="C102:E102"/>
    <mergeCell ref="J89:J90"/>
    <mergeCell ref="C90:E90"/>
    <mergeCell ref="C91:E91"/>
    <mergeCell ref="C92:E92"/>
    <mergeCell ref="C93:E93"/>
    <mergeCell ref="C94:E94"/>
    <mergeCell ref="C95:E95"/>
    <mergeCell ref="C96:E96"/>
    <mergeCell ref="C115:E115"/>
    <mergeCell ref="C116:E116"/>
    <mergeCell ref="C118:E118"/>
    <mergeCell ref="C119:E119"/>
    <mergeCell ref="C120:E120"/>
    <mergeCell ref="A122:A126"/>
    <mergeCell ref="B122:B126"/>
    <mergeCell ref="C122:E122"/>
    <mergeCell ref="C123:E123"/>
    <mergeCell ref="C124:E124"/>
    <mergeCell ref="A92:A120"/>
    <mergeCell ref="B94:B120"/>
    <mergeCell ref="C109:E109"/>
    <mergeCell ref="C110:E110"/>
    <mergeCell ref="C111:E111"/>
    <mergeCell ref="C112:E112"/>
    <mergeCell ref="C113:E113"/>
    <mergeCell ref="C114:E114"/>
    <mergeCell ref="C103:E103"/>
    <mergeCell ref="C104:E104"/>
    <mergeCell ref="C105:E105"/>
    <mergeCell ref="C106:E106"/>
    <mergeCell ref="C107:E107"/>
    <mergeCell ref="C108:E108"/>
    <mergeCell ref="C133:E133"/>
    <mergeCell ref="C134:E134"/>
    <mergeCell ref="C135:E135"/>
    <mergeCell ref="C136:E136"/>
    <mergeCell ref="C138:E138"/>
    <mergeCell ref="C139:E139"/>
    <mergeCell ref="C125:E125"/>
    <mergeCell ref="C126:E126"/>
    <mergeCell ref="A127:A147"/>
    <mergeCell ref="B127:B147"/>
    <mergeCell ref="C127:E127"/>
    <mergeCell ref="C128:E128"/>
    <mergeCell ref="C129:E129"/>
    <mergeCell ref="C130:E130"/>
    <mergeCell ref="C131:E131"/>
    <mergeCell ref="C132:E132"/>
    <mergeCell ref="C137:E137"/>
    <mergeCell ref="C149:E149"/>
    <mergeCell ref="E150:H150"/>
    <mergeCell ref="E151:H151"/>
    <mergeCell ref="B152:D152"/>
    <mergeCell ref="E152:H152"/>
    <mergeCell ref="B153:D153"/>
    <mergeCell ref="E153:H153"/>
    <mergeCell ref="C140:E140"/>
    <mergeCell ref="C141:E141"/>
    <mergeCell ref="C142:E142"/>
    <mergeCell ref="C146:E146"/>
    <mergeCell ref="C147:E147"/>
    <mergeCell ref="C148:E14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2"/>
  <sheetViews>
    <sheetView zoomScale="90" zoomScaleNormal="90" workbookViewId="0">
      <selection activeCell="K25" sqref="K25"/>
    </sheetView>
  </sheetViews>
  <sheetFormatPr defaultColWidth="9.140625" defaultRowHeight="12.75" x14ac:dyDescent="0.2"/>
  <cols>
    <col min="1" max="1" width="5.7109375" style="79" customWidth="1"/>
    <col min="2" max="2" width="25.42578125" style="79" customWidth="1"/>
    <col min="3" max="3" width="2.85546875" style="79" customWidth="1"/>
    <col min="4" max="4" width="6.140625" style="79" customWidth="1"/>
    <col min="5" max="5" width="39.85546875" style="79" customWidth="1"/>
    <col min="6" max="6" width="15" style="79" customWidth="1"/>
    <col min="7" max="7" width="14.42578125" style="79" customWidth="1"/>
    <col min="8" max="8" width="18.5703125" style="79" customWidth="1"/>
    <col min="9" max="9" width="16.5703125" style="81" customWidth="1"/>
    <col min="10" max="10" width="12.7109375" style="81" customWidth="1"/>
    <col min="11" max="11" width="28.5703125" style="259" customWidth="1"/>
    <col min="12" max="12" width="24.140625" style="81" customWidth="1"/>
    <col min="13" max="13" width="45.42578125" style="174" customWidth="1"/>
    <col min="14" max="14" width="14.7109375" style="79" customWidth="1"/>
    <col min="15" max="16" width="13.140625" style="79" customWidth="1"/>
    <col min="17" max="17" width="18.42578125" style="79" customWidth="1"/>
    <col min="18" max="16384" width="9.140625" style="79"/>
  </cols>
  <sheetData>
    <row r="1" spans="1:16" x14ac:dyDescent="0.2">
      <c r="A1" s="88"/>
      <c r="B1" s="90"/>
      <c r="C1" s="90"/>
      <c r="D1" s="90"/>
      <c r="E1" s="90"/>
      <c r="F1" s="752" t="s">
        <v>904</v>
      </c>
      <c r="G1" s="90"/>
      <c r="H1" s="90"/>
      <c r="I1" s="94"/>
      <c r="J1" s="94"/>
      <c r="K1" s="251"/>
      <c r="L1" s="179"/>
    </row>
    <row r="2" spans="1:16" x14ac:dyDescent="0.2">
      <c r="A2" s="95"/>
      <c r="B2" s="96"/>
      <c r="C2" s="96"/>
      <c r="D2" s="96"/>
      <c r="E2" s="96"/>
      <c r="F2" s="753"/>
      <c r="G2" s="755"/>
      <c r="H2" s="756"/>
      <c r="I2" s="756"/>
      <c r="J2" s="756"/>
      <c r="K2" s="757"/>
      <c r="L2" s="179"/>
      <c r="M2" s="170"/>
      <c r="N2" s="82"/>
    </row>
    <row r="3" spans="1:16" x14ac:dyDescent="0.2">
      <c r="A3" s="173"/>
      <c r="B3" s="174"/>
      <c r="C3" s="174"/>
      <c r="D3" s="174"/>
      <c r="E3" s="174"/>
      <c r="F3" s="753"/>
      <c r="G3" s="758"/>
      <c r="H3" s="758"/>
      <c r="I3" s="758"/>
      <c r="J3" s="758"/>
      <c r="K3" s="759"/>
      <c r="L3" s="179"/>
      <c r="M3" s="171"/>
    </row>
    <row r="4" spans="1:16" x14ac:dyDescent="0.2">
      <c r="A4" s="173"/>
      <c r="B4" s="174"/>
      <c r="C4" s="174"/>
      <c r="D4" s="174"/>
      <c r="E4" s="174"/>
      <c r="F4" s="753"/>
      <c r="G4" s="760"/>
      <c r="H4" s="760"/>
      <c r="I4" s="760"/>
      <c r="J4" s="760"/>
      <c r="K4" s="761"/>
      <c r="L4" s="179"/>
      <c r="M4" s="172"/>
    </row>
    <row r="5" spans="1:16" ht="13.5" thickBot="1" x14ac:dyDescent="0.25">
      <c r="A5" s="84"/>
      <c r="B5" s="85"/>
      <c r="C5" s="85"/>
      <c r="D5" s="85"/>
      <c r="E5" s="85"/>
      <c r="F5" s="754"/>
      <c r="G5" s="762"/>
      <c r="H5" s="763"/>
      <c r="I5" s="763"/>
      <c r="J5" s="763"/>
      <c r="K5" s="764"/>
      <c r="L5" s="179"/>
      <c r="M5" s="172"/>
      <c r="O5" s="93"/>
      <c r="P5" s="93"/>
    </row>
    <row r="6" spans="1:16" x14ac:dyDescent="0.2">
      <c r="A6" s="765" t="s">
        <v>29</v>
      </c>
      <c r="B6" s="766"/>
      <c r="C6" s="107"/>
      <c r="D6" s="86" t="s">
        <v>136</v>
      </c>
      <c r="E6" s="87"/>
      <c r="F6" s="180"/>
      <c r="G6" s="180"/>
      <c r="H6" s="105" t="s">
        <v>48</v>
      </c>
      <c r="I6" s="767"/>
      <c r="J6" s="768"/>
      <c r="K6" s="252" t="s">
        <v>68</v>
      </c>
      <c r="L6" s="179"/>
      <c r="M6" s="176"/>
    </row>
    <row r="7" spans="1:16" x14ac:dyDescent="0.2">
      <c r="A7" s="745" t="s">
        <v>30</v>
      </c>
      <c r="B7" s="746"/>
      <c r="C7" s="108"/>
      <c r="D7" s="746" t="s">
        <v>137</v>
      </c>
      <c r="E7" s="746"/>
      <c r="F7" s="746"/>
      <c r="G7" s="747"/>
      <c r="H7" s="105" t="s">
        <v>49</v>
      </c>
      <c r="I7" s="748"/>
      <c r="J7" s="749"/>
      <c r="K7" s="253"/>
      <c r="L7" s="179"/>
    </row>
    <row r="8" spans="1:16" x14ac:dyDescent="0.2">
      <c r="A8" s="745" t="s">
        <v>31</v>
      </c>
      <c r="B8" s="746"/>
      <c r="C8" s="108"/>
      <c r="D8" s="181" t="s">
        <v>1426</v>
      </c>
      <c r="E8" s="180"/>
      <c r="F8" s="180"/>
      <c r="G8" s="180"/>
      <c r="H8" s="105" t="s">
        <v>50</v>
      </c>
      <c r="I8" s="750" t="s">
        <v>47</v>
      </c>
      <c r="J8" s="801"/>
      <c r="K8" s="253"/>
      <c r="L8" s="179"/>
    </row>
    <row r="9" spans="1:16" x14ac:dyDescent="0.2">
      <c r="A9" s="745" t="s">
        <v>32</v>
      </c>
      <c r="B9" s="746"/>
      <c r="C9" s="108"/>
      <c r="D9" s="106">
        <v>240</v>
      </c>
      <c r="E9" s="180"/>
      <c r="F9" s="180"/>
      <c r="G9" s="180"/>
      <c r="H9" s="105" t="s">
        <v>46</v>
      </c>
      <c r="I9" s="750" t="s">
        <v>47</v>
      </c>
      <c r="J9" s="801"/>
      <c r="K9" s="253"/>
      <c r="L9" s="179"/>
    </row>
    <row r="10" spans="1:16" ht="13.5" thickBot="1" x14ac:dyDescent="0.25">
      <c r="A10" s="654"/>
      <c r="B10" s="655"/>
      <c r="C10" s="110"/>
      <c r="D10" s="174"/>
      <c r="E10" s="174"/>
      <c r="F10" s="174"/>
      <c r="G10" s="174"/>
      <c r="H10" s="111"/>
      <c r="I10" s="112"/>
      <c r="J10" s="83"/>
      <c r="K10" s="253"/>
      <c r="L10" s="179"/>
    </row>
    <row r="11" spans="1:16" ht="26.25" thickBot="1" x14ac:dyDescent="0.25">
      <c r="A11" s="124" t="s">
        <v>51</v>
      </c>
      <c r="B11" s="125" t="s">
        <v>52</v>
      </c>
      <c r="C11" s="666" t="s">
        <v>53</v>
      </c>
      <c r="D11" s="667"/>
      <c r="E11" s="668"/>
      <c r="F11" s="126" t="s">
        <v>107</v>
      </c>
      <c r="G11" s="127" t="s">
        <v>69</v>
      </c>
      <c r="H11" s="126" t="s">
        <v>70</v>
      </c>
      <c r="I11" s="126" t="s">
        <v>108</v>
      </c>
      <c r="J11" s="115"/>
      <c r="K11" s="260" t="s">
        <v>134</v>
      </c>
      <c r="L11" s="156" t="s">
        <v>39</v>
      </c>
      <c r="M11" s="162"/>
    </row>
    <row r="12" spans="1:16" x14ac:dyDescent="0.2">
      <c r="A12" s="123"/>
      <c r="B12" s="123"/>
      <c r="C12" s="744"/>
      <c r="D12" s="744"/>
      <c r="E12" s="744"/>
      <c r="F12" s="122"/>
      <c r="I12" s="122"/>
      <c r="J12" s="123"/>
      <c r="K12" s="261"/>
      <c r="L12" s="265"/>
      <c r="M12" s="163"/>
    </row>
    <row r="13" spans="1:16" s="80" customFormat="1" ht="13.5" customHeight="1" x14ac:dyDescent="0.2">
      <c r="A13" s="414"/>
      <c r="B13" s="278" t="s">
        <v>82</v>
      </c>
      <c r="C13" s="790" t="s">
        <v>80</v>
      </c>
      <c r="D13" s="791"/>
      <c r="E13" s="792"/>
      <c r="F13" s="415" t="s">
        <v>138</v>
      </c>
      <c r="G13" s="278" t="s">
        <v>92</v>
      </c>
      <c r="H13" s="278" t="s">
        <v>93</v>
      </c>
      <c r="I13" s="416">
        <f>'Cable Sizing'!I13</f>
        <v>260</v>
      </c>
      <c r="J13" s="269"/>
      <c r="K13" s="399"/>
      <c r="L13" s="266"/>
    </row>
    <row r="14" spans="1:16" s="80" customFormat="1" ht="13.5" customHeight="1" x14ac:dyDescent="0.2">
      <c r="A14" s="414"/>
      <c r="B14" s="278" t="s">
        <v>83</v>
      </c>
      <c r="C14" s="790" t="s">
        <v>81</v>
      </c>
      <c r="D14" s="791"/>
      <c r="E14" s="792"/>
      <c r="F14" s="415" t="s">
        <v>138</v>
      </c>
      <c r="G14" s="278" t="s">
        <v>94</v>
      </c>
      <c r="H14" s="278" t="s">
        <v>93</v>
      </c>
      <c r="I14" s="416">
        <f>'Cable Sizing'!I14</f>
        <v>300</v>
      </c>
      <c r="J14" s="269"/>
      <c r="K14" s="399"/>
      <c r="L14" s="266"/>
    </row>
    <row r="15" spans="1:16" s="80" customFormat="1" ht="13.5" customHeight="1" x14ac:dyDescent="0.2">
      <c r="A15" s="414"/>
      <c r="B15" s="397" t="s">
        <v>140</v>
      </c>
      <c r="C15" s="790" t="s">
        <v>141</v>
      </c>
      <c r="D15" s="791"/>
      <c r="E15" s="792"/>
      <c r="F15" s="415" t="s">
        <v>138</v>
      </c>
      <c r="G15" s="278" t="s">
        <v>142</v>
      </c>
      <c r="H15" s="278" t="s">
        <v>93</v>
      </c>
      <c r="I15" s="413">
        <f>'Cable Sizing'!I15</f>
        <v>340</v>
      </c>
      <c r="J15" s="269"/>
      <c r="K15" s="399"/>
      <c r="L15" s="266"/>
    </row>
    <row r="16" spans="1:16" s="80" customFormat="1" ht="13.5" customHeight="1" thickBot="1" x14ac:dyDescent="0.25">
      <c r="A16" s="414"/>
      <c r="B16" s="397" t="s">
        <v>1435</v>
      </c>
      <c r="C16" s="593"/>
      <c r="D16" s="594"/>
      <c r="E16" s="595"/>
      <c r="F16" s="415" t="s">
        <v>138</v>
      </c>
      <c r="G16" s="278" t="s">
        <v>1436</v>
      </c>
      <c r="H16" s="278" t="s">
        <v>1437</v>
      </c>
      <c r="I16" s="413">
        <v>100</v>
      </c>
      <c r="J16" s="269"/>
      <c r="K16" s="399"/>
      <c r="L16" s="266"/>
    </row>
    <row r="17" spans="1:12" s="80" customFormat="1" ht="13.5" customHeight="1" thickBot="1" x14ac:dyDescent="0.25">
      <c r="A17" s="414"/>
      <c r="B17" s="397"/>
      <c r="C17" s="769" t="s">
        <v>901</v>
      </c>
      <c r="D17" s="770"/>
      <c r="E17" s="770"/>
      <c r="F17" s="438" t="s">
        <v>138</v>
      </c>
      <c r="G17" s="438"/>
      <c r="H17" s="438"/>
      <c r="I17" s="439">
        <f>SUM(I13:I16)</f>
        <v>1000</v>
      </c>
      <c r="J17" s="270"/>
      <c r="K17" s="399"/>
      <c r="L17" s="266"/>
    </row>
    <row r="18" spans="1:12" s="80" customFormat="1" ht="13.5" customHeight="1" x14ac:dyDescent="0.2">
      <c r="A18" s="414"/>
      <c r="B18" s="397"/>
      <c r="C18" s="454"/>
      <c r="D18" s="489"/>
      <c r="E18" s="489"/>
      <c r="F18" s="448"/>
      <c r="G18" s="448"/>
      <c r="H18" s="448"/>
      <c r="I18" s="449"/>
      <c r="J18" s="270"/>
      <c r="K18" s="399"/>
      <c r="L18" s="266"/>
    </row>
    <row r="19" spans="1:12" s="80" customFormat="1" ht="13.5" customHeight="1" thickBot="1" x14ac:dyDescent="0.25">
      <c r="A19" s="414"/>
      <c r="B19" s="604"/>
      <c r="C19" s="429"/>
      <c r="D19" s="487"/>
      <c r="E19" s="488"/>
      <c r="F19" s="605"/>
      <c r="G19" s="463"/>
      <c r="H19" s="463"/>
      <c r="I19" s="606"/>
      <c r="J19" s="269"/>
      <c r="K19" s="399"/>
      <c r="L19" s="266"/>
    </row>
    <row r="20" spans="1:12" s="80" customFormat="1" ht="13.5" customHeight="1" thickBot="1" x14ac:dyDescent="0.25">
      <c r="A20" s="603"/>
      <c r="B20" s="607" t="s">
        <v>143</v>
      </c>
      <c r="C20" s="808" t="s">
        <v>131</v>
      </c>
      <c r="D20" s="809"/>
      <c r="E20" s="810"/>
      <c r="F20" s="438" t="s">
        <v>1429</v>
      </c>
      <c r="G20" s="438" t="s">
        <v>130</v>
      </c>
      <c r="H20" s="438" t="s">
        <v>93</v>
      </c>
      <c r="I20" s="461">
        <f>'Cable Sizing'!I17</f>
        <v>200</v>
      </c>
      <c r="J20" s="270"/>
      <c r="K20" s="399"/>
      <c r="L20" s="266"/>
    </row>
    <row r="21" spans="1:12" s="80" customFormat="1" ht="13.5" customHeight="1" x14ac:dyDescent="0.2">
      <c r="A21" s="417"/>
      <c r="B21" s="397"/>
      <c r="C21" s="454"/>
      <c r="D21" s="489"/>
      <c r="E21" s="490"/>
      <c r="F21" s="398"/>
      <c r="G21" s="286"/>
      <c r="H21" s="397"/>
      <c r="I21" s="389"/>
      <c r="J21" s="269"/>
      <c r="K21" s="399"/>
      <c r="L21" s="266"/>
    </row>
    <row r="22" spans="1:12" s="80" customFormat="1" ht="13.5" customHeight="1" x14ac:dyDescent="0.2">
      <c r="A22" s="417"/>
      <c r="B22" s="397"/>
      <c r="C22" s="361"/>
      <c r="D22" s="362"/>
      <c r="E22" s="363"/>
      <c r="F22" s="398"/>
      <c r="G22" s="286"/>
      <c r="H22" s="397"/>
      <c r="I22" s="389"/>
      <c r="J22" s="269"/>
      <c r="K22" s="399"/>
      <c r="L22" s="266"/>
    </row>
    <row r="23" spans="1:12" s="80" customFormat="1" ht="13.5" customHeight="1" x14ac:dyDescent="0.2">
      <c r="A23" s="417"/>
      <c r="B23" s="401"/>
      <c r="C23" s="790" t="s">
        <v>144</v>
      </c>
      <c r="D23" s="791"/>
      <c r="E23" s="792"/>
      <c r="F23" s="277" t="s">
        <v>145</v>
      </c>
      <c r="G23" s="400"/>
      <c r="H23" s="401"/>
      <c r="I23" s="402">
        <f>'Cable Sizing'!I18</f>
        <v>100</v>
      </c>
      <c r="J23" s="269"/>
      <c r="K23" s="399"/>
      <c r="L23" s="266"/>
    </row>
    <row r="24" spans="1:12" s="80" customFormat="1" ht="13.5" customHeight="1" x14ac:dyDescent="0.2">
      <c r="A24" s="417"/>
      <c r="B24" s="418" t="s">
        <v>153</v>
      </c>
      <c r="C24" s="678" t="s">
        <v>154</v>
      </c>
      <c r="D24" s="679"/>
      <c r="E24" s="680"/>
      <c r="F24" s="277" t="s">
        <v>145</v>
      </c>
      <c r="G24" s="277" t="s">
        <v>93</v>
      </c>
      <c r="H24" s="418" t="s">
        <v>153</v>
      </c>
      <c r="I24" s="402">
        <f>'Cable Sizing'!I23</f>
        <v>105</v>
      </c>
      <c r="J24" s="269"/>
      <c r="K24" s="399"/>
      <c r="L24" s="266"/>
    </row>
    <row r="25" spans="1:12" s="80" customFormat="1" ht="13.5" customHeight="1" x14ac:dyDescent="0.2">
      <c r="A25" s="417"/>
      <c r="B25" s="418" t="s">
        <v>155</v>
      </c>
      <c r="C25" s="678" t="s">
        <v>154</v>
      </c>
      <c r="D25" s="679"/>
      <c r="E25" s="680"/>
      <c r="F25" s="277" t="s">
        <v>145</v>
      </c>
      <c r="G25" s="277" t="s">
        <v>93</v>
      </c>
      <c r="H25" s="418" t="s">
        <v>155</v>
      </c>
      <c r="I25" s="402">
        <f>'Cable Sizing'!I24</f>
        <v>105</v>
      </c>
      <c r="J25" s="269"/>
      <c r="K25" s="399"/>
      <c r="L25" s="266"/>
    </row>
    <row r="26" spans="1:12" s="80" customFormat="1" ht="13.5" customHeight="1" x14ac:dyDescent="0.2">
      <c r="A26" s="417"/>
      <c r="B26" s="418" t="s">
        <v>156</v>
      </c>
      <c r="C26" s="678" t="s">
        <v>154</v>
      </c>
      <c r="D26" s="679"/>
      <c r="E26" s="680"/>
      <c r="F26" s="277" t="s">
        <v>114</v>
      </c>
      <c r="G26" s="277" t="s">
        <v>93</v>
      </c>
      <c r="H26" s="418" t="s">
        <v>156</v>
      </c>
      <c r="I26" s="402">
        <f>'Cable Sizing'!I25</f>
        <v>105</v>
      </c>
      <c r="J26" s="269"/>
      <c r="K26" s="399"/>
      <c r="L26" s="266"/>
    </row>
    <row r="27" spans="1:12" s="80" customFormat="1" ht="13.5" customHeight="1" x14ac:dyDescent="0.2">
      <c r="A27" s="417"/>
      <c r="B27" s="454" t="s">
        <v>186</v>
      </c>
      <c r="C27" s="774" t="s">
        <v>183</v>
      </c>
      <c r="D27" s="775"/>
      <c r="E27" s="776"/>
      <c r="F27" s="277" t="s">
        <v>145</v>
      </c>
      <c r="G27" s="286" t="s">
        <v>93</v>
      </c>
      <c r="H27" s="454" t="s">
        <v>186</v>
      </c>
      <c r="I27" s="285">
        <f>'Cable Sizing'!I46</f>
        <v>210</v>
      </c>
      <c r="J27" s="269"/>
      <c r="K27" s="399"/>
      <c r="L27" s="266"/>
    </row>
    <row r="28" spans="1:12" s="80" customFormat="1" ht="13.5" customHeight="1" x14ac:dyDescent="0.2">
      <c r="A28" s="417"/>
      <c r="B28" s="367" t="s">
        <v>180</v>
      </c>
      <c r="C28" s="672" t="s">
        <v>172</v>
      </c>
      <c r="D28" s="673"/>
      <c r="E28" s="674"/>
      <c r="F28" s="277" t="s">
        <v>145</v>
      </c>
      <c r="G28" s="278" t="s">
        <v>93</v>
      </c>
      <c r="H28" s="367" t="s">
        <v>180</v>
      </c>
      <c r="I28" s="292">
        <f>'Cable Sizing'!I42</f>
        <v>200</v>
      </c>
      <c r="J28" s="269"/>
      <c r="K28" s="399"/>
      <c r="L28" s="266"/>
    </row>
    <row r="29" spans="1:12" s="80" customFormat="1" ht="13.5" customHeight="1" x14ac:dyDescent="0.2">
      <c r="A29" s="417"/>
      <c r="B29" s="361" t="s">
        <v>190</v>
      </c>
      <c r="C29" s="672" t="s">
        <v>183</v>
      </c>
      <c r="D29" s="673"/>
      <c r="E29" s="674"/>
      <c r="F29" s="277" t="s">
        <v>145</v>
      </c>
      <c r="G29" s="278" t="s">
        <v>93</v>
      </c>
      <c r="H29" s="361" t="s">
        <v>190</v>
      </c>
      <c r="I29" s="285">
        <f>'Cable Sizing'!I50</f>
        <v>190</v>
      </c>
      <c r="J29" s="269"/>
      <c r="K29" s="399"/>
      <c r="L29" s="266"/>
    </row>
    <row r="30" spans="1:12" s="80" customFormat="1" ht="13.5" customHeight="1" x14ac:dyDescent="0.2">
      <c r="A30" s="417"/>
      <c r="B30" s="399" t="s">
        <v>178</v>
      </c>
      <c r="C30" s="672" t="s">
        <v>172</v>
      </c>
      <c r="D30" s="673"/>
      <c r="E30" s="674"/>
      <c r="F30" s="277" t="s">
        <v>145</v>
      </c>
      <c r="G30" s="278" t="s">
        <v>93</v>
      </c>
      <c r="H30" s="399" t="s">
        <v>178</v>
      </c>
      <c r="I30" s="292">
        <f>'Cable Sizing'!I40</f>
        <v>200</v>
      </c>
      <c r="J30" s="269"/>
      <c r="K30" s="399"/>
      <c r="L30" s="266"/>
    </row>
    <row r="31" spans="1:12" s="80" customFormat="1" ht="13.5" customHeight="1" x14ac:dyDescent="0.2">
      <c r="A31" s="417"/>
      <c r="B31" s="361" t="s">
        <v>196</v>
      </c>
      <c r="C31" s="672" t="s">
        <v>193</v>
      </c>
      <c r="D31" s="673"/>
      <c r="E31" s="674"/>
      <c r="F31" s="277" t="s">
        <v>145</v>
      </c>
      <c r="G31" s="278" t="s">
        <v>93</v>
      </c>
      <c r="H31" s="361" t="s">
        <v>196</v>
      </c>
      <c r="I31" s="292">
        <f>'Cable Sizing'!I54</f>
        <v>200</v>
      </c>
      <c r="J31" s="269"/>
      <c r="K31" s="399"/>
      <c r="L31" s="266"/>
    </row>
    <row r="32" spans="1:12" s="80" customFormat="1" ht="13.5" customHeight="1" x14ac:dyDescent="0.2">
      <c r="A32" s="417"/>
      <c r="B32" s="361" t="s">
        <v>200</v>
      </c>
      <c r="C32" s="672" t="s">
        <v>193</v>
      </c>
      <c r="D32" s="673"/>
      <c r="E32" s="674"/>
      <c r="F32" s="277" t="s">
        <v>145</v>
      </c>
      <c r="G32" s="278" t="s">
        <v>93</v>
      </c>
      <c r="H32" s="361" t="s">
        <v>200</v>
      </c>
      <c r="I32" s="292">
        <f>'Cable Sizing'!I58</f>
        <v>200</v>
      </c>
      <c r="J32" s="269"/>
      <c r="K32" s="399"/>
      <c r="L32" s="266"/>
    </row>
    <row r="33" spans="1:12" s="80" customFormat="1" ht="13.5" customHeight="1" x14ac:dyDescent="0.2">
      <c r="A33" s="417"/>
      <c r="B33" s="361" t="s">
        <v>263</v>
      </c>
      <c r="C33" s="802" t="s">
        <v>87</v>
      </c>
      <c r="D33" s="803"/>
      <c r="E33" s="804"/>
      <c r="F33" s="277" t="s">
        <v>145</v>
      </c>
      <c r="G33" s="278" t="s">
        <v>93</v>
      </c>
      <c r="H33" s="361" t="s">
        <v>263</v>
      </c>
      <c r="I33" s="285">
        <f>'Cable Sizing'!I79</f>
        <v>330</v>
      </c>
      <c r="J33" s="269"/>
      <c r="K33" s="399"/>
      <c r="L33" s="266"/>
    </row>
    <row r="34" spans="1:12" s="80" customFormat="1" ht="13.5" customHeight="1" x14ac:dyDescent="0.2">
      <c r="A34" s="417"/>
      <c r="B34" s="429" t="s">
        <v>264</v>
      </c>
      <c r="C34" s="805" t="s">
        <v>87</v>
      </c>
      <c r="D34" s="806"/>
      <c r="E34" s="807"/>
      <c r="F34" s="281" t="s">
        <v>145</v>
      </c>
      <c r="G34" s="278" t="s">
        <v>93</v>
      </c>
      <c r="H34" s="434" t="s">
        <v>265</v>
      </c>
      <c r="I34" s="412">
        <f>'Cable Sizing'!I80</f>
        <v>330</v>
      </c>
      <c r="J34" s="269"/>
      <c r="K34" s="399"/>
      <c r="L34" s="266"/>
    </row>
    <row r="35" spans="1:12" s="80" customFormat="1" ht="13.5" customHeight="1" thickBot="1" x14ac:dyDescent="0.25">
      <c r="A35" s="417"/>
      <c r="B35" s="418"/>
      <c r="C35" s="492"/>
      <c r="D35" s="493"/>
      <c r="E35" s="494"/>
      <c r="F35" s="408"/>
      <c r="G35" s="408"/>
      <c r="H35" s="486"/>
      <c r="I35" s="436"/>
      <c r="J35" s="269"/>
      <c r="K35" s="399"/>
      <c r="L35" s="266"/>
    </row>
    <row r="36" spans="1:12" s="80" customFormat="1" ht="13.5" customHeight="1" thickBot="1" x14ac:dyDescent="0.25">
      <c r="A36" s="417"/>
      <c r="B36" s="401"/>
      <c r="C36" s="769" t="s">
        <v>901</v>
      </c>
      <c r="D36" s="770"/>
      <c r="E36" s="770"/>
      <c r="F36" s="441" t="s">
        <v>114</v>
      </c>
      <c r="G36" s="440"/>
      <c r="H36" s="440"/>
      <c r="I36" s="439">
        <f>SUM(I23:I34)</f>
        <v>2275</v>
      </c>
      <c r="J36" s="270"/>
      <c r="K36" s="399"/>
      <c r="L36" s="266"/>
    </row>
    <row r="37" spans="1:12" s="80" customFormat="1" ht="13.5" customHeight="1" x14ac:dyDescent="0.2">
      <c r="A37" s="417"/>
      <c r="B37" s="401"/>
      <c r="C37" s="454"/>
      <c r="D37" s="489"/>
      <c r="E37" s="490"/>
      <c r="F37" s="277"/>
      <c r="G37" s="400"/>
      <c r="H37" s="401"/>
      <c r="I37" s="402"/>
      <c r="J37" s="269"/>
      <c r="K37" s="399"/>
      <c r="L37" s="266"/>
    </row>
    <row r="38" spans="1:12" s="80" customFormat="1" ht="13.5" customHeight="1" x14ac:dyDescent="0.2">
      <c r="A38" s="417"/>
      <c r="B38" s="401"/>
      <c r="C38" s="361"/>
      <c r="D38" s="362"/>
      <c r="E38" s="363"/>
      <c r="F38" s="277"/>
      <c r="G38" s="400"/>
      <c r="H38" s="401"/>
      <c r="I38" s="402"/>
      <c r="J38" s="269"/>
      <c r="K38" s="399"/>
      <c r="L38" s="266"/>
    </row>
    <row r="39" spans="1:12" s="80" customFormat="1" ht="13.5" customHeight="1" x14ac:dyDescent="0.2">
      <c r="A39" s="417"/>
      <c r="B39" s="401"/>
      <c r="C39" s="790" t="s">
        <v>147</v>
      </c>
      <c r="D39" s="791"/>
      <c r="E39" s="792"/>
      <c r="F39" s="277" t="s">
        <v>148</v>
      </c>
      <c r="G39" s="400"/>
      <c r="H39" s="401"/>
      <c r="I39" s="402">
        <f>'Cable Sizing'!I19</f>
        <v>100</v>
      </c>
      <c r="J39" s="269"/>
      <c r="K39" s="399"/>
      <c r="L39" s="266"/>
    </row>
    <row r="40" spans="1:12" s="80" customFormat="1" ht="13.5" customHeight="1" x14ac:dyDescent="0.2">
      <c r="A40" s="417"/>
      <c r="B40" s="401"/>
      <c r="C40" s="790" t="s">
        <v>150</v>
      </c>
      <c r="D40" s="791"/>
      <c r="E40" s="792"/>
      <c r="F40" s="277" t="s">
        <v>148</v>
      </c>
      <c r="G40" s="400"/>
      <c r="H40" s="401"/>
      <c r="I40" s="402">
        <f>'Cable Sizing'!I20</f>
        <v>100</v>
      </c>
      <c r="J40" s="269"/>
      <c r="K40" s="399"/>
      <c r="L40" s="266"/>
    </row>
    <row r="41" spans="1:12" s="80" customFormat="1" ht="13.5" customHeight="1" x14ac:dyDescent="0.2">
      <c r="A41" s="417"/>
      <c r="B41" s="401"/>
      <c r="C41" s="790" t="s">
        <v>151</v>
      </c>
      <c r="D41" s="791"/>
      <c r="E41" s="792"/>
      <c r="F41" s="277" t="s">
        <v>148</v>
      </c>
      <c r="G41" s="400"/>
      <c r="H41" s="401"/>
      <c r="I41" s="402">
        <f>'Cable Sizing'!I21</f>
        <v>100</v>
      </c>
      <c r="J41" s="269"/>
      <c r="K41" s="399"/>
      <c r="L41" s="266"/>
    </row>
    <row r="42" spans="1:12" s="80" customFormat="1" ht="13.5" customHeight="1" x14ac:dyDescent="0.2">
      <c r="A42" s="417"/>
      <c r="B42" s="401"/>
      <c r="C42" s="790" t="s">
        <v>152</v>
      </c>
      <c r="D42" s="791"/>
      <c r="E42" s="792"/>
      <c r="F42" s="277" t="s">
        <v>148</v>
      </c>
      <c r="G42" s="400"/>
      <c r="H42" s="401"/>
      <c r="I42" s="402">
        <f>'Cable Sizing'!I22</f>
        <v>100</v>
      </c>
      <c r="J42" s="269"/>
      <c r="K42" s="399"/>
      <c r="L42" s="266"/>
    </row>
    <row r="43" spans="1:12" s="80" customFormat="1" x14ac:dyDescent="0.2">
      <c r="A43" s="419"/>
      <c r="B43" s="399" t="s">
        <v>171</v>
      </c>
      <c r="C43" s="672" t="s">
        <v>172</v>
      </c>
      <c r="D43" s="673"/>
      <c r="E43" s="674"/>
      <c r="F43" s="277" t="s">
        <v>148</v>
      </c>
      <c r="G43" s="278" t="s">
        <v>93</v>
      </c>
      <c r="H43" s="399" t="s">
        <v>171</v>
      </c>
      <c r="I43" s="292">
        <f>'Cable Sizing'!I36</f>
        <v>190</v>
      </c>
      <c r="J43" s="388"/>
      <c r="K43" s="373"/>
      <c r="L43" s="266"/>
    </row>
    <row r="44" spans="1:12" s="80" customFormat="1" x14ac:dyDescent="0.2">
      <c r="A44" s="420"/>
      <c r="B44" s="367" t="s">
        <v>176</v>
      </c>
      <c r="C44" s="672" t="s">
        <v>172</v>
      </c>
      <c r="D44" s="673"/>
      <c r="E44" s="674"/>
      <c r="F44" s="277" t="s">
        <v>148</v>
      </c>
      <c r="G44" s="278" t="s">
        <v>93</v>
      </c>
      <c r="H44" s="367" t="s">
        <v>176</v>
      </c>
      <c r="I44" s="292">
        <f>'Cable Sizing'!I38</f>
        <v>190</v>
      </c>
      <c r="J44" s="388"/>
      <c r="K44" s="373"/>
      <c r="L44" s="266"/>
    </row>
    <row r="45" spans="1:12" s="80" customFormat="1" x14ac:dyDescent="0.2">
      <c r="A45" s="420"/>
      <c r="B45" s="361" t="s">
        <v>182</v>
      </c>
      <c r="C45" s="672" t="s">
        <v>183</v>
      </c>
      <c r="D45" s="673"/>
      <c r="E45" s="674"/>
      <c r="F45" s="277" t="s">
        <v>148</v>
      </c>
      <c r="G45" s="278" t="s">
        <v>93</v>
      </c>
      <c r="H45" s="361" t="s">
        <v>182</v>
      </c>
      <c r="I45" s="285">
        <f>'Cable Sizing'!I44</f>
        <v>210</v>
      </c>
      <c r="J45" s="388"/>
      <c r="K45" s="289"/>
      <c r="L45" s="266"/>
    </row>
    <row r="46" spans="1:12" s="80" customFormat="1" x14ac:dyDescent="0.2">
      <c r="A46" s="420"/>
      <c r="B46" s="361" t="s">
        <v>188</v>
      </c>
      <c r="C46" s="672" t="s">
        <v>183</v>
      </c>
      <c r="D46" s="673"/>
      <c r="E46" s="674"/>
      <c r="F46" s="277" t="s">
        <v>148</v>
      </c>
      <c r="G46" s="278" t="s">
        <v>93</v>
      </c>
      <c r="H46" s="361" t="s">
        <v>188</v>
      </c>
      <c r="I46" s="285">
        <f>'Cable Sizing'!I48</f>
        <v>190</v>
      </c>
      <c r="J46" s="388"/>
      <c r="K46" s="289"/>
      <c r="L46" s="266"/>
    </row>
    <row r="47" spans="1:12" s="80" customFormat="1" x14ac:dyDescent="0.2">
      <c r="A47" s="420"/>
      <c r="B47" s="361" t="s">
        <v>192</v>
      </c>
      <c r="C47" s="672" t="s">
        <v>193</v>
      </c>
      <c r="D47" s="673"/>
      <c r="E47" s="674"/>
      <c r="F47" s="277" t="s">
        <v>148</v>
      </c>
      <c r="G47" s="278" t="s">
        <v>93</v>
      </c>
      <c r="H47" s="361" t="s">
        <v>192</v>
      </c>
      <c r="I47" s="292">
        <f>'Cable Sizing'!I52</f>
        <v>200</v>
      </c>
      <c r="J47" s="388"/>
      <c r="K47" s="373"/>
      <c r="L47" s="266"/>
    </row>
    <row r="48" spans="1:12" s="80" customFormat="1" x14ac:dyDescent="0.2">
      <c r="A48" s="420"/>
      <c r="B48" s="361" t="s">
        <v>198</v>
      </c>
      <c r="C48" s="672" t="s">
        <v>193</v>
      </c>
      <c r="D48" s="673"/>
      <c r="E48" s="674"/>
      <c r="F48" s="277" t="s">
        <v>148</v>
      </c>
      <c r="G48" s="278" t="s">
        <v>93</v>
      </c>
      <c r="H48" s="361" t="s">
        <v>198</v>
      </c>
      <c r="I48" s="292">
        <f>'Cable Sizing'!I56</f>
        <v>200</v>
      </c>
      <c r="J48" s="388"/>
      <c r="K48" s="373"/>
      <c r="L48" s="266"/>
    </row>
    <row r="49" spans="1:12" s="80" customFormat="1" ht="13.5" customHeight="1" thickBot="1" x14ac:dyDescent="0.25">
      <c r="A49" s="417"/>
      <c r="B49" s="401"/>
      <c r="C49" s="672" t="s">
        <v>121</v>
      </c>
      <c r="D49" s="673"/>
      <c r="E49" s="674"/>
      <c r="F49" s="277" t="s">
        <v>148</v>
      </c>
      <c r="G49" s="434" t="s">
        <v>93</v>
      </c>
      <c r="H49" s="278" t="s">
        <v>95</v>
      </c>
      <c r="I49" s="276">
        <f>'Cable Sizing'!I127</f>
        <v>20</v>
      </c>
      <c r="J49" s="269"/>
      <c r="K49" s="399"/>
      <c r="L49" s="266"/>
    </row>
    <row r="50" spans="1:12" s="80" customFormat="1" ht="13.5" customHeight="1" thickBot="1" x14ac:dyDescent="0.25">
      <c r="A50" s="417"/>
      <c r="B50" s="401"/>
      <c r="C50" s="769" t="s">
        <v>901</v>
      </c>
      <c r="D50" s="770"/>
      <c r="E50" s="770"/>
      <c r="F50" s="441" t="s">
        <v>148</v>
      </c>
      <c r="G50" s="440"/>
      <c r="H50" s="440"/>
      <c r="I50" s="439">
        <f>SUM(I39:I49)</f>
        <v>1600</v>
      </c>
      <c r="J50" s="270"/>
      <c r="K50" s="399"/>
      <c r="L50" s="266"/>
    </row>
    <row r="51" spans="1:12" s="80" customFormat="1" ht="13.5" customHeight="1" x14ac:dyDescent="0.2">
      <c r="A51" s="417"/>
      <c r="B51" s="401"/>
      <c r="C51" s="454"/>
      <c r="D51" s="489"/>
      <c r="E51" s="490"/>
      <c r="F51" s="277"/>
      <c r="G51" s="400"/>
      <c r="H51" s="401"/>
      <c r="I51" s="402"/>
      <c r="J51" s="269"/>
      <c r="K51" s="399"/>
      <c r="L51" s="266"/>
    </row>
    <row r="52" spans="1:12" s="80" customFormat="1" ht="13.5" customHeight="1" x14ac:dyDescent="0.2">
      <c r="A52" s="417"/>
      <c r="B52" s="401"/>
      <c r="C52" s="361"/>
      <c r="D52" s="362"/>
      <c r="E52" s="363"/>
      <c r="F52" s="277"/>
      <c r="G52" s="400"/>
      <c r="H52" s="401"/>
      <c r="I52" s="402"/>
      <c r="J52" s="269"/>
      <c r="K52" s="399"/>
      <c r="L52" s="266"/>
    </row>
    <row r="53" spans="1:12" s="80" customFormat="1" ht="27" customHeight="1" x14ac:dyDescent="0.2">
      <c r="A53" s="417"/>
      <c r="B53" s="397"/>
      <c r="C53" s="675" t="s">
        <v>157</v>
      </c>
      <c r="D53" s="676"/>
      <c r="E53" s="677"/>
      <c r="F53" s="277" t="s">
        <v>158</v>
      </c>
      <c r="G53" s="277" t="s">
        <v>93</v>
      </c>
      <c r="H53" s="405" t="s">
        <v>157</v>
      </c>
      <c r="I53" s="276">
        <f>'Cable Sizing'!I26</f>
        <v>320</v>
      </c>
      <c r="J53" s="270"/>
      <c r="K53" s="399"/>
      <c r="L53" s="266"/>
    </row>
    <row r="54" spans="1:12" s="80" customFormat="1" ht="13.5" thickBot="1" x14ac:dyDescent="0.25">
      <c r="A54" s="417"/>
      <c r="B54" s="397"/>
      <c r="C54" s="495"/>
      <c r="D54" s="496"/>
      <c r="E54" s="497"/>
      <c r="F54" s="408"/>
      <c r="G54" s="408"/>
      <c r="H54" s="352"/>
      <c r="I54" s="437"/>
      <c r="J54" s="270"/>
      <c r="K54" s="399"/>
      <c r="L54" s="266"/>
    </row>
    <row r="55" spans="1:12" s="80" customFormat="1" ht="13.5" thickBot="1" x14ac:dyDescent="0.25">
      <c r="A55" s="417"/>
      <c r="B55" s="397"/>
      <c r="C55" s="769" t="s">
        <v>901</v>
      </c>
      <c r="D55" s="770"/>
      <c r="E55" s="770"/>
      <c r="F55" s="441" t="s">
        <v>158</v>
      </c>
      <c r="G55" s="441"/>
      <c r="H55" s="500"/>
      <c r="I55" s="439">
        <f>SUM(I53)</f>
        <v>320</v>
      </c>
      <c r="J55" s="270"/>
      <c r="K55" s="399"/>
      <c r="L55" s="266"/>
    </row>
    <row r="56" spans="1:12" s="80" customFormat="1" x14ac:dyDescent="0.2">
      <c r="A56" s="417"/>
      <c r="B56" s="397"/>
      <c r="C56" s="498"/>
      <c r="D56" s="499"/>
      <c r="E56" s="499"/>
      <c r="F56" s="450"/>
      <c r="G56" s="450"/>
      <c r="H56" s="451"/>
      <c r="I56" s="449"/>
      <c r="J56" s="270"/>
      <c r="K56" s="399"/>
      <c r="L56" s="266"/>
    </row>
    <row r="57" spans="1:12" s="80" customFormat="1" x14ac:dyDescent="0.2">
      <c r="A57" s="419"/>
      <c r="B57" s="367" t="s">
        <v>220</v>
      </c>
      <c r="C57" s="672" t="s">
        <v>57</v>
      </c>
      <c r="D57" s="673"/>
      <c r="E57" s="674"/>
      <c r="F57" s="277" t="s">
        <v>113</v>
      </c>
      <c r="G57" s="278" t="s">
        <v>93</v>
      </c>
      <c r="H57" s="367" t="s">
        <v>220</v>
      </c>
      <c r="I57" s="285">
        <f>'Cable Sizing'!I74</f>
        <v>360</v>
      </c>
      <c r="J57" s="403"/>
      <c r="K57" s="285"/>
      <c r="L57" s="266"/>
    </row>
    <row r="58" spans="1:12" s="80" customFormat="1" x14ac:dyDescent="0.2">
      <c r="A58" s="419"/>
      <c r="B58" s="361" t="s">
        <v>205</v>
      </c>
      <c r="C58" s="672" t="s">
        <v>206</v>
      </c>
      <c r="D58" s="673"/>
      <c r="E58" s="674"/>
      <c r="F58" s="277" t="s">
        <v>113</v>
      </c>
      <c r="G58" s="278" t="s">
        <v>93</v>
      </c>
      <c r="H58" s="361" t="s">
        <v>205</v>
      </c>
      <c r="I58" s="292">
        <f>'Cable Sizing'!I62</f>
        <v>210</v>
      </c>
      <c r="J58" s="388"/>
      <c r="K58" s="373"/>
      <c r="L58" s="266"/>
    </row>
    <row r="59" spans="1:12" s="80" customFormat="1" ht="57.75" customHeight="1" x14ac:dyDescent="0.2">
      <c r="A59" s="417"/>
      <c r="B59" s="401"/>
      <c r="C59" s="672" t="s">
        <v>160</v>
      </c>
      <c r="D59" s="673"/>
      <c r="E59" s="674"/>
      <c r="F59" s="277" t="s">
        <v>113</v>
      </c>
      <c r="G59" s="277" t="s">
        <v>93</v>
      </c>
      <c r="H59" s="421" t="s">
        <v>160</v>
      </c>
      <c r="I59" s="280">
        <f>'Cable Sizing'!I27</f>
        <v>40</v>
      </c>
      <c r="J59" s="232"/>
      <c r="K59" s="399"/>
      <c r="L59" s="266"/>
    </row>
    <row r="60" spans="1:12" s="80" customFormat="1" ht="13.5" thickBot="1" x14ac:dyDescent="0.25">
      <c r="A60" s="417"/>
      <c r="B60" s="401"/>
      <c r="C60" s="492"/>
      <c r="D60" s="493"/>
      <c r="E60" s="494"/>
      <c r="F60" s="408"/>
      <c r="G60" s="408"/>
      <c r="H60" s="443"/>
      <c r="I60" s="444"/>
      <c r="J60" s="406"/>
      <c r="K60" s="399"/>
      <c r="L60" s="266"/>
    </row>
    <row r="61" spans="1:12" s="80" customFormat="1" ht="13.5" thickBot="1" x14ac:dyDescent="0.25">
      <c r="A61" s="417"/>
      <c r="B61" s="401"/>
      <c r="C61" s="769" t="s">
        <v>901</v>
      </c>
      <c r="D61" s="770"/>
      <c r="E61" s="770"/>
      <c r="F61" s="441" t="s">
        <v>113</v>
      </c>
      <c r="G61" s="441"/>
      <c r="H61" s="485"/>
      <c r="I61" s="446">
        <f>SUM(I57:I59)</f>
        <v>610</v>
      </c>
      <c r="J61" s="442"/>
      <c r="K61" s="399"/>
      <c r="L61" s="266"/>
    </row>
    <row r="62" spans="1:12" s="80" customFormat="1" x14ac:dyDescent="0.2">
      <c r="A62" s="417"/>
      <c r="B62" s="401"/>
      <c r="C62" s="501"/>
      <c r="D62" s="502"/>
      <c r="E62" s="503"/>
      <c r="F62" s="277"/>
      <c r="G62" s="277"/>
      <c r="H62" s="407"/>
      <c r="I62" s="445"/>
      <c r="J62" s="406"/>
      <c r="K62" s="399"/>
      <c r="L62" s="266"/>
    </row>
    <row r="63" spans="1:12" s="80" customFormat="1" x14ac:dyDescent="0.2">
      <c r="A63" s="417"/>
      <c r="B63" s="401"/>
      <c r="C63" s="370"/>
      <c r="D63" s="371"/>
      <c r="E63" s="372"/>
      <c r="F63" s="277"/>
      <c r="G63" s="277"/>
      <c r="H63" s="407"/>
      <c r="I63" s="445"/>
      <c r="J63" s="406"/>
      <c r="K63" s="399"/>
      <c r="L63" s="266"/>
    </row>
    <row r="64" spans="1:12" s="80" customFormat="1" x14ac:dyDescent="0.2">
      <c r="A64" s="419"/>
      <c r="B64" s="399" t="s">
        <v>167</v>
      </c>
      <c r="C64" s="672" t="s">
        <v>168</v>
      </c>
      <c r="D64" s="673"/>
      <c r="E64" s="674"/>
      <c r="F64" s="277" t="s">
        <v>116</v>
      </c>
      <c r="G64" s="278" t="s">
        <v>93</v>
      </c>
      <c r="H64" s="399" t="s">
        <v>167</v>
      </c>
      <c r="I64" s="292">
        <f>'Cable Sizing'!I32</f>
        <v>220</v>
      </c>
      <c r="J64" s="403"/>
      <c r="K64" s="373"/>
      <c r="L64" s="266"/>
    </row>
    <row r="65" spans="1:13" s="80" customFormat="1" x14ac:dyDescent="0.2">
      <c r="A65" s="422"/>
      <c r="B65" s="399" t="s">
        <v>169</v>
      </c>
      <c r="C65" s="672" t="s">
        <v>168</v>
      </c>
      <c r="D65" s="673"/>
      <c r="E65" s="674"/>
      <c r="F65" s="277" t="s">
        <v>116</v>
      </c>
      <c r="G65" s="278" t="s">
        <v>93</v>
      </c>
      <c r="H65" s="399" t="s">
        <v>169</v>
      </c>
      <c r="I65" s="292">
        <f>'Cable Sizing'!I33</f>
        <v>220</v>
      </c>
      <c r="J65" s="403"/>
      <c r="K65" s="373"/>
      <c r="L65" s="266"/>
    </row>
    <row r="66" spans="1:13" s="80" customFormat="1" ht="13.5" customHeight="1" x14ac:dyDescent="0.2">
      <c r="A66" s="419"/>
      <c r="B66" s="409" t="s">
        <v>162</v>
      </c>
      <c r="C66" s="672" t="s">
        <v>54</v>
      </c>
      <c r="D66" s="673"/>
      <c r="E66" s="674"/>
      <c r="F66" s="277" t="s">
        <v>116</v>
      </c>
      <c r="G66" s="278" t="s">
        <v>93</v>
      </c>
      <c r="H66" s="409" t="s">
        <v>162</v>
      </c>
      <c r="I66" s="291">
        <f>'Cable Sizing'!I28</f>
        <v>260</v>
      </c>
      <c r="J66" s="403"/>
      <c r="K66" s="291"/>
      <c r="L66" s="266"/>
    </row>
    <row r="67" spans="1:13" s="80" customFormat="1" x14ac:dyDescent="0.2">
      <c r="A67" s="422"/>
      <c r="B67" s="399" t="s">
        <v>163</v>
      </c>
      <c r="C67" s="672" t="s">
        <v>54</v>
      </c>
      <c r="D67" s="673"/>
      <c r="E67" s="674"/>
      <c r="F67" s="277" t="s">
        <v>116</v>
      </c>
      <c r="G67" s="278" t="s">
        <v>93</v>
      </c>
      <c r="H67" s="399" t="s">
        <v>163</v>
      </c>
      <c r="I67" s="292">
        <f>'Cable Sizing'!I29</f>
        <v>260</v>
      </c>
      <c r="J67" s="403"/>
      <c r="K67" s="410"/>
      <c r="L67" s="266"/>
    </row>
    <row r="68" spans="1:13" s="80" customFormat="1" ht="13.5" thickBot="1" x14ac:dyDescent="0.25">
      <c r="A68" s="423"/>
      <c r="B68" s="409"/>
      <c r="C68" s="504"/>
      <c r="D68" s="505"/>
      <c r="E68" s="506"/>
      <c r="F68" s="408"/>
      <c r="G68" s="183"/>
      <c r="H68" s="452"/>
      <c r="I68" s="410"/>
      <c r="J68" s="281"/>
      <c r="K68" s="411"/>
      <c r="L68" s="266"/>
    </row>
    <row r="69" spans="1:13" s="80" customFormat="1" ht="13.5" thickBot="1" x14ac:dyDescent="0.25">
      <c r="A69" s="423"/>
      <c r="B69" s="409"/>
      <c r="C69" s="769" t="s">
        <v>901</v>
      </c>
      <c r="D69" s="770"/>
      <c r="E69" s="770"/>
      <c r="F69" s="441" t="s">
        <v>116</v>
      </c>
      <c r="G69" s="438"/>
      <c r="H69" s="438"/>
      <c r="I69" s="453">
        <f>SUM(I64:I67)</f>
        <v>960</v>
      </c>
      <c r="J69" s="447"/>
      <c r="K69" s="411"/>
      <c r="L69" s="266"/>
    </row>
    <row r="70" spans="1:13" s="80" customFormat="1" x14ac:dyDescent="0.2">
      <c r="A70" s="423"/>
      <c r="B70" s="409"/>
      <c r="C70" s="507"/>
      <c r="D70" s="508"/>
      <c r="E70" s="509"/>
      <c r="F70" s="277"/>
      <c r="G70" s="286"/>
      <c r="H70" s="409"/>
      <c r="I70" s="285"/>
      <c r="J70" s="281"/>
      <c r="K70" s="411"/>
      <c r="L70" s="266"/>
    </row>
    <row r="71" spans="1:13" s="80" customFormat="1" x14ac:dyDescent="0.2">
      <c r="A71" s="423"/>
      <c r="B71" s="409"/>
      <c r="C71" s="358"/>
      <c r="D71" s="359"/>
      <c r="E71" s="360"/>
      <c r="F71" s="277"/>
      <c r="G71" s="278"/>
      <c r="H71" s="409"/>
      <c r="I71" s="292"/>
      <c r="J71" s="281"/>
      <c r="K71" s="411"/>
      <c r="L71" s="266"/>
    </row>
    <row r="72" spans="1:13" s="80" customFormat="1" x14ac:dyDescent="0.2">
      <c r="A72" s="464"/>
      <c r="B72" s="434" t="s">
        <v>227</v>
      </c>
      <c r="C72" s="789" t="s">
        <v>226</v>
      </c>
      <c r="D72" s="789"/>
      <c r="E72" s="789"/>
      <c r="F72" s="281" t="s">
        <v>203</v>
      </c>
      <c r="G72" s="278" t="s">
        <v>93</v>
      </c>
      <c r="H72" s="434" t="s">
        <v>227</v>
      </c>
      <c r="I72" s="411">
        <f>'Cable Sizing'!I81</f>
        <v>330</v>
      </c>
      <c r="J72" s="281"/>
      <c r="K72" s="373"/>
      <c r="L72" s="266"/>
    </row>
    <row r="73" spans="1:13" s="80" customFormat="1" x14ac:dyDescent="0.2">
      <c r="A73" s="464"/>
      <c r="B73" s="278" t="s">
        <v>228</v>
      </c>
      <c r="C73" s="789" t="s">
        <v>55</v>
      </c>
      <c r="D73" s="789"/>
      <c r="E73" s="789"/>
      <c r="F73" s="278" t="s">
        <v>115</v>
      </c>
      <c r="G73" s="278" t="s">
        <v>93</v>
      </c>
      <c r="H73" s="278" t="s">
        <v>228</v>
      </c>
      <c r="I73" s="411">
        <f>'Cable Sizing'!I83</f>
        <v>330</v>
      </c>
      <c r="J73" s="281"/>
      <c r="K73" s="373"/>
      <c r="L73" s="266"/>
    </row>
    <row r="74" spans="1:13" s="80" customFormat="1" x14ac:dyDescent="0.2">
      <c r="A74" s="464"/>
      <c r="B74" s="278" t="s">
        <v>229</v>
      </c>
      <c r="C74" s="789" t="s">
        <v>55</v>
      </c>
      <c r="D74" s="789"/>
      <c r="E74" s="789"/>
      <c r="F74" s="278" t="s">
        <v>115</v>
      </c>
      <c r="G74" s="278" t="s">
        <v>93</v>
      </c>
      <c r="H74" s="278" t="s">
        <v>229</v>
      </c>
      <c r="I74" s="411">
        <f>'Cable Sizing'!I84</f>
        <v>330</v>
      </c>
      <c r="J74" s="281"/>
      <c r="K74" s="373"/>
      <c r="L74" s="266"/>
    </row>
    <row r="75" spans="1:13" s="80" customFormat="1" ht="25.5" x14ac:dyDescent="0.2">
      <c r="A75" s="464"/>
      <c r="B75" s="281" t="s">
        <v>217</v>
      </c>
      <c r="C75" s="789" t="s">
        <v>898</v>
      </c>
      <c r="D75" s="789"/>
      <c r="E75" s="789"/>
      <c r="F75" s="281" t="s">
        <v>115</v>
      </c>
      <c r="G75" s="283" t="s">
        <v>218</v>
      </c>
      <c r="H75" s="281" t="s">
        <v>217</v>
      </c>
      <c r="I75" s="276">
        <f>'Cable Sizing'!I72</f>
        <v>205</v>
      </c>
      <c r="J75" s="281"/>
      <c r="K75" s="373"/>
      <c r="L75" s="266"/>
    </row>
    <row r="76" spans="1:13" s="80" customFormat="1" ht="25.5" x14ac:dyDescent="0.2">
      <c r="A76" s="464"/>
      <c r="B76" s="281" t="s">
        <v>217</v>
      </c>
      <c r="C76" s="789" t="s">
        <v>897</v>
      </c>
      <c r="D76" s="789"/>
      <c r="E76" s="789"/>
      <c r="F76" s="281" t="s">
        <v>115</v>
      </c>
      <c r="G76" s="424" t="s">
        <v>93</v>
      </c>
      <c r="H76" s="284" t="s">
        <v>218</v>
      </c>
      <c r="I76" s="416">
        <f>'Cable Sizing'!I69</f>
        <v>300</v>
      </c>
      <c r="J76" s="281"/>
      <c r="K76" s="373"/>
      <c r="L76" s="266"/>
    </row>
    <row r="77" spans="1:13" s="80" customFormat="1" ht="38.25" x14ac:dyDescent="0.2">
      <c r="A77" s="464"/>
      <c r="B77" s="455" t="s">
        <v>214</v>
      </c>
      <c r="C77" s="789" t="s">
        <v>215</v>
      </c>
      <c r="D77" s="789"/>
      <c r="E77" s="789"/>
      <c r="F77" s="281" t="s">
        <v>115</v>
      </c>
      <c r="G77" s="404" t="s">
        <v>93</v>
      </c>
      <c r="H77" s="284" t="s">
        <v>215</v>
      </c>
      <c r="I77" s="416">
        <f>'Cable Sizing'!I66</f>
        <v>180</v>
      </c>
      <c r="J77" s="281"/>
      <c r="K77" s="373"/>
      <c r="L77" s="266"/>
    </row>
    <row r="78" spans="1:13" s="80" customFormat="1" x14ac:dyDescent="0.2">
      <c r="A78" s="465"/>
      <c r="B78" s="466" t="s">
        <v>202</v>
      </c>
      <c r="C78" s="789" t="s">
        <v>56</v>
      </c>
      <c r="D78" s="789"/>
      <c r="E78" s="789"/>
      <c r="F78" s="281" t="s">
        <v>203</v>
      </c>
      <c r="G78" s="278" t="s">
        <v>93</v>
      </c>
      <c r="H78" s="466" t="s">
        <v>202</v>
      </c>
      <c r="I78" s="292">
        <f>'Cable Sizing'!I60</f>
        <v>210</v>
      </c>
      <c r="J78" s="281"/>
      <c r="K78" s="373"/>
      <c r="L78" s="266"/>
    </row>
    <row r="79" spans="1:13" s="80" customFormat="1" x14ac:dyDescent="0.2">
      <c r="B79" s="434" t="s">
        <v>225</v>
      </c>
      <c r="C79" s="789" t="s">
        <v>226</v>
      </c>
      <c r="D79" s="789"/>
      <c r="E79" s="789"/>
      <c r="F79" s="281" t="s">
        <v>203</v>
      </c>
      <c r="G79" s="278" t="s">
        <v>93</v>
      </c>
      <c r="H79" s="434" t="s">
        <v>225</v>
      </c>
      <c r="I79" s="292">
        <f>'Cable Sizing'!I82</f>
        <v>330</v>
      </c>
      <c r="J79" s="467"/>
      <c r="K79" s="266"/>
      <c r="L79" s="467"/>
      <c r="M79" s="426"/>
    </row>
    <row r="80" spans="1:13" s="80" customFormat="1" x14ac:dyDescent="0.2">
      <c r="B80" s="434" t="s">
        <v>222</v>
      </c>
      <c r="C80" s="789" t="s">
        <v>250</v>
      </c>
      <c r="D80" s="789"/>
      <c r="E80" s="789"/>
      <c r="F80" s="281" t="s">
        <v>203</v>
      </c>
      <c r="G80" s="278" t="s">
        <v>93</v>
      </c>
      <c r="H80" s="434" t="s">
        <v>222</v>
      </c>
      <c r="I80" s="292">
        <f>'Cable Sizing'!I77</f>
        <v>350</v>
      </c>
      <c r="J80" s="467"/>
      <c r="K80" s="266"/>
      <c r="L80" s="467"/>
      <c r="M80" s="426"/>
    </row>
    <row r="81" spans="1:13" s="80" customFormat="1" x14ac:dyDescent="0.2">
      <c r="B81" s="278" t="s">
        <v>232</v>
      </c>
      <c r="C81" s="789" t="s">
        <v>233</v>
      </c>
      <c r="D81" s="789"/>
      <c r="E81" s="789"/>
      <c r="F81" s="278" t="s">
        <v>115</v>
      </c>
      <c r="G81" s="278" t="s">
        <v>93</v>
      </c>
      <c r="H81" s="278" t="s">
        <v>232</v>
      </c>
      <c r="I81" s="292">
        <f>'Cable Sizing'!I87</f>
        <v>330</v>
      </c>
      <c r="J81" s="467"/>
      <c r="K81" s="266"/>
      <c r="L81" s="467"/>
      <c r="M81" s="426"/>
    </row>
    <row r="82" spans="1:13" s="80" customFormat="1" x14ac:dyDescent="0.2">
      <c r="B82" s="278" t="s">
        <v>234</v>
      </c>
      <c r="C82" s="789" t="s">
        <v>233</v>
      </c>
      <c r="D82" s="789"/>
      <c r="E82" s="789"/>
      <c r="F82" s="278" t="s">
        <v>115</v>
      </c>
      <c r="G82" s="278" t="s">
        <v>93</v>
      </c>
      <c r="H82" s="278" t="s">
        <v>234</v>
      </c>
      <c r="I82" s="292">
        <f>'Cable Sizing'!I88</f>
        <v>330</v>
      </c>
      <c r="J82" s="467"/>
      <c r="K82" s="266"/>
      <c r="L82" s="467"/>
      <c r="M82" s="426"/>
    </row>
    <row r="83" spans="1:13" s="80" customFormat="1" ht="25.5" x14ac:dyDescent="0.2">
      <c r="B83" s="281" t="s">
        <v>219</v>
      </c>
      <c r="C83" s="789" t="s">
        <v>899</v>
      </c>
      <c r="D83" s="789"/>
      <c r="E83" s="789"/>
      <c r="F83" s="601" t="s">
        <v>115</v>
      </c>
      <c r="G83" s="424" t="s">
        <v>93</v>
      </c>
      <c r="H83" s="284" t="s">
        <v>218</v>
      </c>
      <c r="I83" s="602">
        <f>'Cable Sizing'!I73</f>
        <v>300</v>
      </c>
      <c r="J83" s="467"/>
      <c r="K83" s="232"/>
      <c r="L83" s="467"/>
      <c r="M83" s="426"/>
    </row>
    <row r="84" spans="1:13" s="80" customFormat="1" ht="13.5" thickBot="1" x14ac:dyDescent="0.25">
      <c r="B84" s="266"/>
      <c r="C84" s="771"/>
      <c r="D84" s="771"/>
      <c r="E84" s="771"/>
      <c r="F84" s="458"/>
      <c r="G84" s="458"/>
      <c r="H84" s="458"/>
      <c r="I84" s="470"/>
      <c r="J84" s="467"/>
      <c r="K84" s="266"/>
      <c r="L84" s="467"/>
      <c r="M84" s="426"/>
    </row>
    <row r="85" spans="1:13" s="80" customFormat="1" ht="13.5" thickBot="1" x14ac:dyDescent="0.25">
      <c r="B85" s="457"/>
      <c r="C85" s="769" t="s">
        <v>901</v>
      </c>
      <c r="D85" s="770"/>
      <c r="E85" s="770"/>
      <c r="F85" s="511" t="s">
        <v>115</v>
      </c>
      <c r="G85" s="460"/>
      <c r="H85" s="460"/>
      <c r="I85" s="469">
        <f>SUM(I72:I84)</f>
        <v>3525</v>
      </c>
      <c r="J85" s="510"/>
      <c r="K85" s="266"/>
      <c r="L85" s="467"/>
      <c r="M85" s="426"/>
    </row>
    <row r="86" spans="1:13" s="80" customFormat="1" x14ac:dyDescent="0.2">
      <c r="B86" s="458"/>
      <c r="C86" s="772"/>
      <c r="D86" s="772"/>
      <c r="E86" s="772"/>
      <c r="F86" s="425"/>
      <c r="G86" s="425"/>
      <c r="H86" s="425"/>
      <c r="I86" s="472"/>
      <c r="J86" s="274"/>
      <c r="K86" s="266"/>
      <c r="L86" s="467"/>
      <c r="M86" s="426"/>
    </row>
    <row r="87" spans="1:13" s="80" customFormat="1" x14ac:dyDescent="0.2">
      <c r="B87" s="458"/>
      <c r="C87" s="771"/>
      <c r="D87" s="771"/>
      <c r="E87" s="771"/>
      <c r="F87" s="266"/>
      <c r="G87" s="266"/>
      <c r="H87" s="266"/>
      <c r="I87" s="467"/>
      <c r="J87" s="274"/>
      <c r="K87" s="266"/>
      <c r="L87" s="467"/>
      <c r="M87" s="426"/>
    </row>
    <row r="88" spans="1:13" s="80" customFormat="1" ht="25.5" x14ac:dyDescent="0.2">
      <c r="A88" s="281"/>
      <c r="B88" s="281" t="s">
        <v>217</v>
      </c>
      <c r="C88" s="800" t="s">
        <v>262</v>
      </c>
      <c r="D88" s="800"/>
      <c r="E88" s="800"/>
      <c r="F88" s="281" t="s">
        <v>127</v>
      </c>
      <c r="G88" s="283" t="s">
        <v>218</v>
      </c>
      <c r="H88" s="281" t="s">
        <v>217</v>
      </c>
      <c r="I88" s="276">
        <f>'Cable Sizing'!I70</f>
        <v>205</v>
      </c>
      <c r="J88" s="281"/>
      <c r="K88" s="456"/>
      <c r="L88" s="266"/>
    </row>
    <row r="89" spans="1:13" s="80" customFormat="1" ht="13.5" thickBot="1" x14ac:dyDescent="0.25">
      <c r="A89" s="281"/>
      <c r="B89" s="266"/>
      <c r="C89" s="773"/>
      <c r="D89" s="773"/>
      <c r="E89" s="773"/>
      <c r="F89" s="458"/>
      <c r="G89" s="458"/>
      <c r="H89" s="458"/>
      <c r="I89" s="458"/>
      <c r="J89" s="281"/>
      <c r="K89" s="456"/>
      <c r="L89" s="266"/>
    </row>
    <row r="90" spans="1:13" s="80" customFormat="1" ht="28.5" customHeight="1" thickBot="1" x14ac:dyDescent="0.25">
      <c r="A90" s="281"/>
      <c r="B90" s="457"/>
      <c r="C90" s="769" t="s">
        <v>901</v>
      </c>
      <c r="D90" s="770"/>
      <c r="E90" s="770"/>
      <c r="F90" s="441" t="s">
        <v>127</v>
      </c>
      <c r="G90" s="460"/>
      <c r="H90" s="460"/>
      <c r="I90" s="461">
        <f>SUM(I88:I89)</f>
        <v>205</v>
      </c>
      <c r="J90" s="447"/>
      <c r="K90" s="456"/>
      <c r="L90" s="266"/>
    </row>
    <row r="91" spans="1:13" s="80" customFormat="1" x14ac:dyDescent="0.2">
      <c r="A91" s="266"/>
      <c r="B91" s="266"/>
      <c r="C91" s="796"/>
      <c r="D91" s="796"/>
      <c r="E91" s="796"/>
      <c r="F91" s="459"/>
      <c r="G91" s="459"/>
      <c r="H91" s="459"/>
      <c r="I91" s="468"/>
      <c r="J91" s="467"/>
      <c r="K91" s="266"/>
      <c r="L91" s="467"/>
      <c r="M91" s="426"/>
    </row>
    <row r="92" spans="1:13" s="80" customFormat="1" x14ac:dyDescent="0.2">
      <c r="A92" s="266"/>
      <c r="B92" s="266"/>
      <c r="C92" s="797"/>
      <c r="D92" s="797"/>
      <c r="E92" s="797"/>
      <c r="F92" s="266"/>
      <c r="G92" s="266"/>
      <c r="H92" s="266"/>
      <c r="I92" s="467"/>
      <c r="J92" s="467"/>
      <c r="K92" s="266"/>
      <c r="L92" s="467"/>
      <c r="M92" s="426"/>
    </row>
    <row r="93" spans="1:13" s="80" customFormat="1" x14ac:dyDescent="0.2">
      <c r="A93" s="266"/>
      <c r="B93" s="361" t="s">
        <v>187</v>
      </c>
      <c r="C93" s="672" t="s">
        <v>185</v>
      </c>
      <c r="D93" s="673"/>
      <c r="E93" s="674"/>
      <c r="F93" s="277" t="s">
        <v>165</v>
      </c>
      <c r="G93" s="278" t="s">
        <v>93</v>
      </c>
      <c r="H93" s="361" t="s">
        <v>187</v>
      </c>
      <c r="I93" s="285">
        <f>'Cable Sizing'!I47</f>
        <v>210</v>
      </c>
      <c r="J93" s="467"/>
      <c r="K93" s="266"/>
      <c r="L93" s="467"/>
      <c r="M93" s="426"/>
    </row>
    <row r="94" spans="1:13" s="80" customFormat="1" x14ac:dyDescent="0.2">
      <c r="A94" s="266"/>
      <c r="B94" s="361" t="s">
        <v>189</v>
      </c>
      <c r="C94" s="672" t="s">
        <v>185</v>
      </c>
      <c r="D94" s="673"/>
      <c r="E94" s="674"/>
      <c r="F94" s="277" t="s">
        <v>165</v>
      </c>
      <c r="G94" s="278" t="s">
        <v>93</v>
      </c>
      <c r="H94" s="361" t="s">
        <v>189</v>
      </c>
      <c r="I94" s="285">
        <f>'Cable Sizing'!I49</f>
        <v>190</v>
      </c>
      <c r="J94" s="467"/>
      <c r="K94" s="266"/>
      <c r="L94" s="467"/>
      <c r="M94" s="426"/>
    </row>
    <row r="95" spans="1:13" s="80" customFormat="1" x14ac:dyDescent="0.2">
      <c r="A95" s="266"/>
      <c r="B95" s="361" t="s">
        <v>181</v>
      </c>
      <c r="C95" s="672" t="s">
        <v>175</v>
      </c>
      <c r="D95" s="673"/>
      <c r="E95" s="674"/>
      <c r="F95" s="277" t="s">
        <v>165</v>
      </c>
      <c r="G95" s="278" t="s">
        <v>93</v>
      </c>
      <c r="H95" s="361" t="s">
        <v>181</v>
      </c>
      <c r="I95" s="292">
        <f>'Cable Sizing'!I43</f>
        <v>200</v>
      </c>
      <c r="J95" s="467"/>
      <c r="K95" s="266"/>
      <c r="L95" s="467"/>
      <c r="M95" s="426"/>
    </row>
    <row r="96" spans="1:13" s="80" customFormat="1" x14ac:dyDescent="0.2">
      <c r="A96" s="266"/>
      <c r="B96" s="361" t="s">
        <v>184</v>
      </c>
      <c r="C96" s="672" t="s">
        <v>185</v>
      </c>
      <c r="D96" s="673"/>
      <c r="E96" s="674"/>
      <c r="F96" s="277" t="s">
        <v>165</v>
      </c>
      <c r="G96" s="278" t="s">
        <v>93</v>
      </c>
      <c r="H96" s="361" t="s">
        <v>184</v>
      </c>
      <c r="I96" s="285">
        <f>'Cable Sizing'!I45</f>
        <v>210</v>
      </c>
      <c r="J96" s="467"/>
      <c r="K96" s="266"/>
      <c r="L96" s="467"/>
      <c r="M96" s="426"/>
    </row>
    <row r="97" spans="1:13" s="80" customFormat="1" x14ac:dyDescent="0.2">
      <c r="A97" s="266"/>
      <c r="B97" s="361" t="s">
        <v>201</v>
      </c>
      <c r="C97" s="672" t="s">
        <v>195</v>
      </c>
      <c r="D97" s="673"/>
      <c r="E97" s="674"/>
      <c r="F97" s="277" t="s">
        <v>165</v>
      </c>
      <c r="G97" s="278" t="s">
        <v>93</v>
      </c>
      <c r="H97" s="361" t="s">
        <v>201</v>
      </c>
      <c r="I97" s="292">
        <f>'Cable Sizing'!I59</f>
        <v>200</v>
      </c>
      <c r="J97" s="467"/>
      <c r="K97" s="266"/>
      <c r="L97" s="467"/>
      <c r="M97" s="426"/>
    </row>
    <row r="98" spans="1:13" s="80" customFormat="1" x14ac:dyDescent="0.2">
      <c r="A98" s="266"/>
      <c r="B98" s="361" t="s">
        <v>191</v>
      </c>
      <c r="C98" s="672" t="s">
        <v>185</v>
      </c>
      <c r="D98" s="673"/>
      <c r="E98" s="674"/>
      <c r="F98" s="277" t="s">
        <v>165</v>
      </c>
      <c r="G98" s="278" t="s">
        <v>93</v>
      </c>
      <c r="H98" s="361" t="s">
        <v>191</v>
      </c>
      <c r="I98" s="285">
        <f>'Cable Sizing'!I51</f>
        <v>190</v>
      </c>
      <c r="J98" s="467"/>
      <c r="K98" s="266"/>
      <c r="L98" s="467"/>
      <c r="M98" s="426"/>
    </row>
    <row r="99" spans="1:13" s="80" customFormat="1" x14ac:dyDescent="0.2">
      <c r="A99" s="266"/>
      <c r="B99" s="361" t="s">
        <v>194</v>
      </c>
      <c r="C99" s="672" t="s">
        <v>195</v>
      </c>
      <c r="D99" s="673"/>
      <c r="E99" s="674"/>
      <c r="F99" s="277" t="s">
        <v>165</v>
      </c>
      <c r="G99" s="278" t="s">
        <v>93</v>
      </c>
      <c r="H99" s="361" t="s">
        <v>194</v>
      </c>
      <c r="I99" s="292">
        <f>'Cable Sizing'!I53</f>
        <v>200</v>
      </c>
      <c r="J99" s="467"/>
      <c r="K99" s="266"/>
      <c r="L99" s="467"/>
      <c r="M99" s="426"/>
    </row>
    <row r="100" spans="1:13" s="80" customFormat="1" x14ac:dyDescent="0.2">
      <c r="A100" s="266"/>
      <c r="B100" s="361" t="s">
        <v>197</v>
      </c>
      <c r="C100" s="672" t="s">
        <v>195</v>
      </c>
      <c r="D100" s="673"/>
      <c r="E100" s="674"/>
      <c r="F100" s="277" t="s">
        <v>165</v>
      </c>
      <c r="G100" s="278" t="s">
        <v>93</v>
      </c>
      <c r="H100" s="361" t="s">
        <v>197</v>
      </c>
      <c r="I100" s="292">
        <f>'Cable Sizing'!I55</f>
        <v>200</v>
      </c>
      <c r="J100" s="467"/>
      <c r="K100" s="266"/>
      <c r="L100" s="467"/>
      <c r="M100" s="426"/>
    </row>
    <row r="101" spans="1:13" s="80" customFormat="1" x14ac:dyDescent="0.2">
      <c r="A101" s="266"/>
      <c r="B101" s="361" t="s">
        <v>199</v>
      </c>
      <c r="C101" s="672" t="s">
        <v>195</v>
      </c>
      <c r="D101" s="673"/>
      <c r="E101" s="674"/>
      <c r="F101" s="277" t="s">
        <v>165</v>
      </c>
      <c r="G101" s="278" t="s">
        <v>93</v>
      </c>
      <c r="H101" s="361" t="s">
        <v>199</v>
      </c>
      <c r="I101" s="292">
        <f>'Cable Sizing'!I57</f>
        <v>200</v>
      </c>
      <c r="J101" s="467"/>
      <c r="K101" s="266"/>
      <c r="L101" s="467"/>
      <c r="M101" s="426"/>
    </row>
    <row r="102" spans="1:13" s="80" customFormat="1" x14ac:dyDescent="0.2">
      <c r="A102" s="266"/>
      <c r="B102" s="361" t="s">
        <v>204</v>
      </c>
      <c r="C102" s="672" t="s">
        <v>78</v>
      </c>
      <c r="D102" s="673"/>
      <c r="E102" s="674"/>
      <c r="F102" s="277" t="s">
        <v>165</v>
      </c>
      <c r="G102" s="278" t="s">
        <v>93</v>
      </c>
      <c r="H102" s="361" t="s">
        <v>204</v>
      </c>
      <c r="I102" s="292">
        <f>'Cable Sizing'!I61</f>
        <v>210</v>
      </c>
      <c r="J102" s="467"/>
      <c r="K102" s="266"/>
      <c r="L102" s="467"/>
      <c r="M102" s="426"/>
    </row>
    <row r="103" spans="1:13" s="80" customFormat="1" x14ac:dyDescent="0.2">
      <c r="A103" s="266"/>
      <c r="B103" s="361" t="s">
        <v>207</v>
      </c>
      <c r="C103" s="672" t="s">
        <v>208</v>
      </c>
      <c r="D103" s="673"/>
      <c r="E103" s="674"/>
      <c r="F103" s="277" t="s">
        <v>165</v>
      </c>
      <c r="G103" s="278" t="s">
        <v>93</v>
      </c>
      <c r="H103" s="361" t="s">
        <v>207</v>
      </c>
      <c r="I103" s="292">
        <f>'Cable Sizing'!I63</f>
        <v>210</v>
      </c>
      <c r="J103" s="467"/>
      <c r="K103" s="266"/>
      <c r="L103" s="467"/>
      <c r="M103" s="426"/>
    </row>
    <row r="104" spans="1:13" s="80" customFormat="1" x14ac:dyDescent="0.2">
      <c r="A104" s="266"/>
      <c r="B104" s="397" t="s">
        <v>164</v>
      </c>
      <c r="C104" s="672" t="s">
        <v>76</v>
      </c>
      <c r="D104" s="673"/>
      <c r="E104" s="674"/>
      <c r="F104" s="277" t="s">
        <v>165</v>
      </c>
      <c r="G104" s="278" t="s">
        <v>93</v>
      </c>
      <c r="H104" s="397" t="s">
        <v>164</v>
      </c>
      <c r="I104" s="293">
        <f>'Cable Sizing'!I30</f>
        <v>260</v>
      </c>
      <c r="J104" s="467"/>
      <c r="K104" s="266"/>
      <c r="L104" s="467"/>
      <c r="M104" s="426"/>
    </row>
    <row r="105" spans="1:13" s="80" customFormat="1" x14ac:dyDescent="0.2">
      <c r="A105" s="266"/>
      <c r="B105" s="279" t="s">
        <v>166</v>
      </c>
      <c r="C105" s="672" t="s">
        <v>76</v>
      </c>
      <c r="D105" s="673"/>
      <c r="E105" s="674"/>
      <c r="F105" s="277" t="s">
        <v>165</v>
      </c>
      <c r="G105" s="278" t="s">
        <v>93</v>
      </c>
      <c r="H105" s="279" t="s">
        <v>166</v>
      </c>
      <c r="I105" s="293">
        <f>'Cable Sizing'!I31</f>
        <v>260</v>
      </c>
      <c r="J105" s="467"/>
      <c r="K105" s="266"/>
      <c r="L105" s="467"/>
      <c r="M105" s="426"/>
    </row>
    <row r="106" spans="1:13" s="80" customFormat="1" x14ac:dyDescent="0.2">
      <c r="A106" s="266"/>
      <c r="B106" s="279" t="s">
        <v>252</v>
      </c>
      <c r="C106" s="672" t="s">
        <v>170</v>
      </c>
      <c r="D106" s="673"/>
      <c r="E106" s="674"/>
      <c r="F106" s="277" t="s">
        <v>165</v>
      </c>
      <c r="G106" s="278" t="s">
        <v>93</v>
      </c>
      <c r="H106" s="399" t="s">
        <v>167</v>
      </c>
      <c r="I106" s="292">
        <f>'Cable Sizing'!I34</f>
        <v>220</v>
      </c>
      <c r="J106" s="467"/>
      <c r="K106" s="266"/>
      <c r="L106" s="467"/>
      <c r="M106" s="426"/>
    </row>
    <row r="107" spans="1:13" s="80" customFormat="1" x14ac:dyDescent="0.2">
      <c r="A107" s="266"/>
      <c r="B107" s="279" t="s">
        <v>253</v>
      </c>
      <c r="C107" s="672" t="s">
        <v>170</v>
      </c>
      <c r="D107" s="673"/>
      <c r="E107" s="674"/>
      <c r="F107" s="277" t="s">
        <v>165</v>
      </c>
      <c r="G107" s="278" t="s">
        <v>93</v>
      </c>
      <c r="H107" s="399" t="s">
        <v>169</v>
      </c>
      <c r="I107" s="292">
        <f>'Cable Sizing'!I35</f>
        <v>220</v>
      </c>
      <c r="J107" s="467"/>
      <c r="K107" s="266"/>
      <c r="L107" s="467"/>
      <c r="M107" s="426"/>
    </row>
    <row r="108" spans="1:13" s="80" customFormat="1" x14ac:dyDescent="0.2">
      <c r="A108" s="266"/>
      <c r="B108" s="361" t="s">
        <v>174</v>
      </c>
      <c r="C108" s="672" t="s">
        <v>175</v>
      </c>
      <c r="D108" s="673"/>
      <c r="E108" s="674"/>
      <c r="F108" s="277" t="s">
        <v>165</v>
      </c>
      <c r="G108" s="278" t="s">
        <v>93</v>
      </c>
      <c r="H108" s="361" t="s">
        <v>174</v>
      </c>
      <c r="I108" s="292">
        <f>'Cable Sizing'!I37</f>
        <v>190</v>
      </c>
      <c r="J108" s="467"/>
      <c r="K108" s="266"/>
      <c r="L108" s="467"/>
      <c r="M108" s="426"/>
    </row>
    <row r="109" spans="1:13" s="80" customFormat="1" x14ac:dyDescent="0.2">
      <c r="A109" s="266"/>
      <c r="B109" s="361" t="s">
        <v>177</v>
      </c>
      <c r="C109" s="672" t="s">
        <v>175</v>
      </c>
      <c r="D109" s="673"/>
      <c r="E109" s="674"/>
      <c r="F109" s="277" t="s">
        <v>165</v>
      </c>
      <c r="G109" s="278" t="s">
        <v>93</v>
      </c>
      <c r="H109" s="361" t="s">
        <v>177</v>
      </c>
      <c r="I109" s="292">
        <f>'Cable Sizing'!I39</f>
        <v>190</v>
      </c>
      <c r="J109" s="467"/>
      <c r="K109" s="266"/>
      <c r="L109" s="467"/>
      <c r="M109" s="426"/>
    </row>
    <row r="110" spans="1:13" s="80" customFormat="1" x14ac:dyDescent="0.2">
      <c r="A110" s="266"/>
      <c r="B110" s="361" t="s">
        <v>179</v>
      </c>
      <c r="C110" s="672" t="s">
        <v>175</v>
      </c>
      <c r="D110" s="673"/>
      <c r="E110" s="674"/>
      <c r="F110" s="277" t="s">
        <v>165</v>
      </c>
      <c r="G110" s="278" t="s">
        <v>93</v>
      </c>
      <c r="H110" s="361" t="s">
        <v>179</v>
      </c>
      <c r="I110" s="292">
        <f>'Cable Sizing'!I41</f>
        <v>200</v>
      </c>
      <c r="J110" s="467"/>
      <c r="K110" s="266"/>
      <c r="L110" s="467"/>
      <c r="M110" s="426"/>
    </row>
    <row r="111" spans="1:13" s="80" customFormat="1" ht="25.5" x14ac:dyDescent="0.2">
      <c r="A111" s="266"/>
      <c r="B111" s="403" t="s">
        <v>217</v>
      </c>
      <c r="C111" s="672" t="s">
        <v>262</v>
      </c>
      <c r="D111" s="673"/>
      <c r="E111" s="674"/>
      <c r="F111" s="277" t="s">
        <v>125</v>
      </c>
      <c r="G111" s="283" t="s">
        <v>218</v>
      </c>
      <c r="H111" s="364" t="s">
        <v>217</v>
      </c>
      <c r="I111" s="276">
        <f>'Cable Sizing'!I71</f>
        <v>205</v>
      </c>
      <c r="J111" s="467"/>
      <c r="K111" s="266"/>
      <c r="L111" s="467"/>
      <c r="M111" s="426"/>
    </row>
    <row r="112" spans="1:13" s="80" customFormat="1" x14ac:dyDescent="0.2">
      <c r="A112" s="266"/>
      <c r="B112" s="279" t="s">
        <v>235</v>
      </c>
      <c r="C112" s="672" t="s">
        <v>236</v>
      </c>
      <c r="D112" s="673"/>
      <c r="E112" s="674"/>
      <c r="F112" s="278" t="s">
        <v>112</v>
      </c>
      <c r="G112" s="278" t="s">
        <v>93</v>
      </c>
      <c r="H112" s="279" t="s">
        <v>235</v>
      </c>
      <c r="I112" s="290">
        <f>'Cable Sizing'!I89</f>
        <v>330</v>
      </c>
      <c r="J112" s="467"/>
      <c r="K112" s="266"/>
      <c r="L112" s="467"/>
      <c r="M112" s="426"/>
    </row>
    <row r="113" spans="1:13" s="80" customFormat="1" x14ac:dyDescent="0.2">
      <c r="A113" s="266"/>
      <c r="B113" s="279" t="s">
        <v>237</v>
      </c>
      <c r="C113" s="672" t="s">
        <v>236</v>
      </c>
      <c r="D113" s="673"/>
      <c r="E113" s="674"/>
      <c r="F113" s="278" t="s">
        <v>112</v>
      </c>
      <c r="G113" s="278" t="s">
        <v>93</v>
      </c>
      <c r="H113" s="279" t="s">
        <v>237</v>
      </c>
      <c r="I113" s="290">
        <f>'Cable Sizing'!I90</f>
        <v>330</v>
      </c>
      <c r="J113" s="467"/>
      <c r="K113" s="266"/>
      <c r="L113" s="467"/>
      <c r="M113" s="426"/>
    </row>
    <row r="114" spans="1:13" s="80" customFormat="1" x14ac:dyDescent="0.2">
      <c r="A114" s="266"/>
      <c r="B114" s="361" t="s">
        <v>221</v>
      </c>
      <c r="C114" s="672" t="s">
        <v>79</v>
      </c>
      <c r="D114" s="673"/>
      <c r="E114" s="674"/>
      <c r="F114" s="277" t="s">
        <v>165</v>
      </c>
      <c r="G114" s="278" t="s">
        <v>93</v>
      </c>
      <c r="H114" s="361" t="s">
        <v>221</v>
      </c>
      <c r="I114" s="285">
        <f>'Cable Sizing'!I75</f>
        <v>360</v>
      </c>
      <c r="J114" s="467"/>
      <c r="K114" s="266"/>
      <c r="L114" s="467"/>
      <c r="M114" s="426"/>
    </row>
    <row r="115" spans="1:13" s="80" customFormat="1" x14ac:dyDescent="0.2">
      <c r="A115" s="266"/>
      <c r="B115" s="279" t="s">
        <v>230</v>
      </c>
      <c r="C115" s="672" t="s">
        <v>77</v>
      </c>
      <c r="D115" s="673"/>
      <c r="E115" s="674"/>
      <c r="F115" s="278" t="s">
        <v>112</v>
      </c>
      <c r="G115" s="278" t="s">
        <v>93</v>
      </c>
      <c r="H115" s="279" t="s">
        <v>230</v>
      </c>
      <c r="I115" s="290">
        <f>'Cable Sizing'!I85</f>
        <v>330</v>
      </c>
      <c r="J115" s="467"/>
      <c r="K115" s="266"/>
      <c r="L115" s="467"/>
      <c r="M115" s="426"/>
    </row>
    <row r="116" spans="1:13" s="80" customFormat="1" x14ac:dyDescent="0.2">
      <c r="A116" s="266"/>
      <c r="B116" s="279" t="s">
        <v>231</v>
      </c>
      <c r="C116" s="672" t="s">
        <v>77</v>
      </c>
      <c r="D116" s="673"/>
      <c r="E116" s="674"/>
      <c r="F116" s="278" t="s">
        <v>112</v>
      </c>
      <c r="G116" s="278" t="s">
        <v>93</v>
      </c>
      <c r="H116" s="279" t="s">
        <v>231</v>
      </c>
      <c r="I116" s="290">
        <f>'Cable Sizing'!I86</f>
        <v>330</v>
      </c>
      <c r="J116" s="467"/>
      <c r="K116" s="266"/>
      <c r="L116" s="467"/>
      <c r="M116" s="426"/>
    </row>
    <row r="117" spans="1:13" s="80" customFormat="1" x14ac:dyDescent="0.2">
      <c r="A117" s="266"/>
      <c r="B117" s="361" t="s">
        <v>224</v>
      </c>
      <c r="C117" s="672" t="s">
        <v>251</v>
      </c>
      <c r="D117" s="673"/>
      <c r="E117" s="674"/>
      <c r="F117" s="277" t="s">
        <v>165</v>
      </c>
      <c r="G117" s="278" t="s">
        <v>93</v>
      </c>
      <c r="H117" s="361" t="s">
        <v>224</v>
      </c>
      <c r="I117" s="285">
        <f>'Cable Sizing'!I78</f>
        <v>350</v>
      </c>
      <c r="J117" s="467"/>
      <c r="K117" s="266"/>
      <c r="L117" s="467"/>
      <c r="M117" s="426"/>
    </row>
    <row r="118" spans="1:13" s="80" customFormat="1" ht="13.5" thickBot="1" x14ac:dyDescent="0.25">
      <c r="A118" s="266"/>
      <c r="B118" s="266"/>
      <c r="C118" s="777"/>
      <c r="D118" s="778"/>
      <c r="E118" s="779"/>
      <c r="F118" s="458"/>
      <c r="G118" s="458"/>
      <c r="H118" s="458"/>
      <c r="I118" s="458"/>
      <c r="J118" s="467"/>
      <c r="K118" s="266"/>
      <c r="L118" s="467"/>
      <c r="M118" s="426"/>
    </row>
    <row r="119" spans="1:13" s="80" customFormat="1" ht="13.5" thickBot="1" x14ac:dyDescent="0.25">
      <c r="A119" s="266"/>
      <c r="B119" s="457"/>
      <c r="C119" s="780" t="s">
        <v>901</v>
      </c>
      <c r="D119" s="781"/>
      <c r="E119" s="781"/>
      <c r="F119" s="441" t="s">
        <v>165</v>
      </c>
      <c r="G119" s="460"/>
      <c r="H119" s="460"/>
      <c r="I119" s="461">
        <f>SUM(I93:I118)</f>
        <v>5995</v>
      </c>
      <c r="J119" s="510"/>
      <c r="K119" s="266"/>
      <c r="L119" s="467"/>
      <c r="M119" s="426"/>
    </row>
    <row r="120" spans="1:13" s="80" customFormat="1" x14ac:dyDescent="0.2">
      <c r="A120" s="266"/>
      <c r="B120" s="266"/>
      <c r="C120" s="774"/>
      <c r="D120" s="775"/>
      <c r="E120" s="776"/>
      <c r="F120" s="459"/>
      <c r="G120" s="459"/>
      <c r="H120" s="459"/>
      <c r="I120" s="468"/>
      <c r="J120" s="467"/>
      <c r="K120" s="266"/>
      <c r="L120" s="467"/>
      <c r="M120" s="426"/>
    </row>
    <row r="121" spans="1:13" s="80" customFormat="1" x14ac:dyDescent="0.2">
      <c r="A121" s="266"/>
      <c r="B121" s="266"/>
      <c r="C121" s="672"/>
      <c r="D121" s="673"/>
      <c r="E121" s="674"/>
      <c r="F121" s="266"/>
      <c r="G121" s="266"/>
      <c r="H121" s="266"/>
      <c r="I121" s="467"/>
      <c r="J121" s="467"/>
      <c r="K121" s="266"/>
      <c r="L121" s="467"/>
      <c r="M121" s="426"/>
    </row>
    <row r="122" spans="1:13" s="80" customFormat="1" ht="38.25" x14ac:dyDescent="0.2">
      <c r="A122" s="281"/>
      <c r="B122" s="434"/>
      <c r="C122" s="789" t="s">
        <v>109</v>
      </c>
      <c r="D122" s="789"/>
      <c r="E122" s="789"/>
      <c r="F122" s="427" t="s">
        <v>126</v>
      </c>
      <c r="G122" s="428" t="s">
        <v>128</v>
      </c>
      <c r="H122" s="428" t="s">
        <v>129</v>
      </c>
      <c r="I122" s="276">
        <f>'Cable Sizing'!I76</f>
        <v>500</v>
      </c>
      <c r="J122" s="269"/>
      <c r="K122" s="467"/>
      <c r="L122" s="266"/>
    </row>
    <row r="123" spans="1:13" s="80" customFormat="1" ht="13.5" thickBot="1" x14ac:dyDescent="0.25">
      <c r="A123" s="281"/>
      <c r="B123" s="434"/>
      <c r="C123" s="788"/>
      <c r="D123" s="788"/>
      <c r="E123" s="788"/>
      <c r="F123" s="473"/>
      <c r="G123" s="474"/>
      <c r="H123" s="474"/>
      <c r="I123" s="437"/>
      <c r="J123" s="269"/>
      <c r="K123" s="467"/>
      <c r="L123" s="266"/>
    </row>
    <row r="124" spans="1:13" s="80" customFormat="1" ht="13.5" thickBot="1" x14ac:dyDescent="0.25">
      <c r="A124" s="281"/>
      <c r="B124" s="361"/>
      <c r="C124" s="785" t="s">
        <v>901</v>
      </c>
      <c r="D124" s="786"/>
      <c r="E124" s="786"/>
      <c r="F124" s="491" t="s">
        <v>126</v>
      </c>
      <c r="G124" s="477"/>
      <c r="H124" s="477"/>
      <c r="I124" s="439">
        <f>SUM(I122:I123)</f>
        <v>500</v>
      </c>
      <c r="J124" s="270"/>
      <c r="K124" s="467"/>
      <c r="L124" s="266"/>
    </row>
    <row r="125" spans="1:13" s="80" customFormat="1" x14ac:dyDescent="0.2">
      <c r="A125" s="281"/>
      <c r="B125" s="434"/>
      <c r="C125" s="796"/>
      <c r="D125" s="796"/>
      <c r="E125" s="796"/>
      <c r="F125" s="475"/>
      <c r="G125" s="476"/>
      <c r="H125" s="476"/>
      <c r="I125" s="402"/>
      <c r="J125" s="269"/>
      <c r="K125" s="467"/>
      <c r="L125" s="266"/>
    </row>
    <row r="126" spans="1:13" s="80" customFormat="1" x14ac:dyDescent="0.2">
      <c r="A126" s="281"/>
      <c r="B126" s="434"/>
      <c r="C126" s="797"/>
      <c r="D126" s="797"/>
      <c r="E126" s="797"/>
      <c r="F126" s="427"/>
      <c r="G126" s="428"/>
      <c r="H126" s="428"/>
      <c r="I126" s="276"/>
      <c r="J126" s="269"/>
      <c r="K126" s="467"/>
      <c r="L126" s="266"/>
    </row>
    <row r="127" spans="1:13" s="80" customFormat="1" x14ac:dyDescent="0.2">
      <c r="A127" s="269"/>
      <c r="B127" s="434" t="s">
        <v>238</v>
      </c>
      <c r="C127" s="789" t="s">
        <v>239</v>
      </c>
      <c r="D127" s="789"/>
      <c r="E127" s="789"/>
      <c r="F127" s="278" t="s">
        <v>122</v>
      </c>
      <c r="G127" s="278" t="s">
        <v>93</v>
      </c>
      <c r="H127" s="434" t="s">
        <v>238</v>
      </c>
      <c r="I127" s="276">
        <f>'Cable Sizing'!I91</f>
        <v>30</v>
      </c>
      <c r="J127" s="269"/>
      <c r="K127" s="467"/>
      <c r="L127" s="266"/>
    </row>
    <row r="128" spans="1:13" s="80" customFormat="1" x14ac:dyDescent="0.2">
      <c r="A128" s="419"/>
      <c r="B128" s="404" t="s">
        <v>71</v>
      </c>
      <c r="C128" s="675" t="s">
        <v>72</v>
      </c>
      <c r="D128" s="676"/>
      <c r="E128" s="677"/>
      <c r="F128" s="286" t="s">
        <v>122</v>
      </c>
      <c r="G128" s="281" t="s">
        <v>93</v>
      </c>
      <c r="H128" s="284" t="s">
        <v>124</v>
      </c>
      <c r="I128" s="285">
        <f>'Cable Sizing'!I92</f>
        <v>300</v>
      </c>
      <c r="J128" s="389"/>
      <c r="K128" s="285"/>
      <c r="L128" s="266"/>
    </row>
    <row r="129" spans="1:12" s="80" customFormat="1" x14ac:dyDescent="0.2">
      <c r="A129" s="423"/>
      <c r="B129" s="404" t="s">
        <v>73</v>
      </c>
      <c r="C129" s="790" t="s">
        <v>74</v>
      </c>
      <c r="D129" s="791"/>
      <c r="E129" s="792"/>
      <c r="F129" s="286" t="s">
        <v>122</v>
      </c>
      <c r="G129" s="281" t="s">
        <v>93</v>
      </c>
      <c r="H129" s="284" t="s">
        <v>98</v>
      </c>
      <c r="I129" s="285">
        <f>'Cable Sizing'!I93</f>
        <v>300</v>
      </c>
      <c r="J129" s="389"/>
      <c r="K129" s="285"/>
      <c r="L129" s="266"/>
    </row>
    <row r="130" spans="1:12" s="80" customFormat="1" ht="12.75" customHeight="1" x14ac:dyDescent="0.2">
      <c r="A130" s="423"/>
      <c r="B130" s="284" t="s">
        <v>900</v>
      </c>
      <c r="C130" s="790" t="s">
        <v>110</v>
      </c>
      <c r="D130" s="791"/>
      <c r="E130" s="792"/>
      <c r="F130" s="286" t="s">
        <v>122</v>
      </c>
      <c r="G130" s="278" t="s">
        <v>111</v>
      </c>
      <c r="H130" s="278" t="s">
        <v>110</v>
      </c>
      <c r="I130" s="276">
        <f>'Cable Sizing'!I94</f>
        <v>10</v>
      </c>
      <c r="J130" s="389"/>
      <c r="K130" s="289"/>
      <c r="L130" s="266"/>
    </row>
    <row r="131" spans="1:12" s="80" customFormat="1" ht="13.5" thickBot="1" x14ac:dyDescent="0.25">
      <c r="A131" s="423"/>
      <c r="B131" s="284"/>
      <c r="C131" s="429"/>
      <c r="D131" s="487"/>
      <c r="E131" s="488"/>
      <c r="F131" s="463"/>
      <c r="G131" s="183"/>
      <c r="H131" s="183"/>
      <c r="I131" s="437"/>
      <c r="J131" s="389"/>
      <c r="K131" s="289"/>
      <c r="L131" s="266"/>
    </row>
    <row r="132" spans="1:12" s="80" customFormat="1" ht="13.5" thickBot="1" x14ac:dyDescent="0.25">
      <c r="A132" s="423"/>
      <c r="B132" s="421"/>
      <c r="C132" s="785" t="s">
        <v>901</v>
      </c>
      <c r="D132" s="786"/>
      <c r="E132" s="786"/>
      <c r="F132" s="438" t="s">
        <v>122</v>
      </c>
      <c r="G132" s="438"/>
      <c r="H132" s="438"/>
      <c r="I132" s="439">
        <f>SUM(I127:I130)</f>
        <v>640</v>
      </c>
      <c r="J132" s="462"/>
      <c r="K132" s="289"/>
      <c r="L132" s="266"/>
    </row>
    <row r="133" spans="1:12" s="80" customFormat="1" x14ac:dyDescent="0.2">
      <c r="A133" s="423"/>
      <c r="B133" s="284"/>
      <c r="C133" s="454"/>
      <c r="D133" s="489"/>
      <c r="E133" s="490"/>
      <c r="F133" s="286"/>
      <c r="G133" s="286"/>
      <c r="H133" s="286"/>
      <c r="I133" s="402"/>
      <c r="J133" s="389"/>
      <c r="K133" s="289"/>
      <c r="L133" s="266"/>
    </row>
    <row r="134" spans="1:12" s="80" customFormat="1" x14ac:dyDescent="0.2">
      <c r="A134" s="423"/>
      <c r="B134" s="284"/>
      <c r="C134" s="361"/>
      <c r="D134" s="362"/>
      <c r="E134" s="363"/>
      <c r="F134" s="286"/>
      <c r="G134" s="278"/>
      <c r="H134" s="278"/>
      <c r="I134" s="276"/>
      <c r="J134" s="389"/>
      <c r="K134" s="289"/>
      <c r="L134" s="266"/>
    </row>
    <row r="135" spans="1:12" s="80" customFormat="1" x14ac:dyDescent="0.2">
      <c r="A135" s="423"/>
      <c r="B135" s="434" t="s">
        <v>209</v>
      </c>
      <c r="C135" s="672" t="s">
        <v>210</v>
      </c>
      <c r="D135" s="673"/>
      <c r="E135" s="674"/>
      <c r="F135" s="277" t="s">
        <v>211</v>
      </c>
      <c r="G135" s="278" t="s">
        <v>93</v>
      </c>
      <c r="H135" s="361" t="s">
        <v>209</v>
      </c>
      <c r="I135" s="285">
        <f>'Cable Sizing'!I64</f>
        <v>105</v>
      </c>
      <c r="J135" s="389"/>
      <c r="K135" s="289"/>
      <c r="L135" s="266"/>
    </row>
    <row r="136" spans="1:12" s="80" customFormat="1" x14ac:dyDescent="0.2">
      <c r="A136" s="423"/>
      <c r="B136" s="434" t="s">
        <v>213</v>
      </c>
      <c r="C136" s="672" t="s">
        <v>210</v>
      </c>
      <c r="D136" s="673"/>
      <c r="E136" s="674"/>
      <c r="F136" s="277" t="s">
        <v>211</v>
      </c>
      <c r="G136" s="278" t="s">
        <v>93</v>
      </c>
      <c r="H136" s="361" t="s">
        <v>213</v>
      </c>
      <c r="I136" s="285">
        <f>'Cable Sizing'!I65</f>
        <v>105</v>
      </c>
      <c r="J136" s="389"/>
      <c r="K136" s="289"/>
      <c r="L136" s="266"/>
    </row>
    <row r="137" spans="1:12" s="80" customFormat="1" ht="38.25" x14ac:dyDescent="0.2">
      <c r="A137" s="423"/>
      <c r="B137" s="455" t="s">
        <v>214</v>
      </c>
      <c r="C137" s="672" t="s">
        <v>216</v>
      </c>
      <c r="D137" s="673"/>
      <c r="E137" s="674"/>
      <c r="F137" s="277" t="s">
        <v>123</v>
      </c>
      <c r="G137" s="283" t="s">
        <v>896</v>
      </c>
      <c r="H137" s="430" t="s">
        <v>216</v>
      </c>
      <c r="I137" s="276">
        <f>'Cable Sizing'!I67</f>
        <v>40</v>
      </c>
      <c r="J137" s="389"/>
      <c r="K137" s="289"/>
      <c r="L137" s="266"/>
    </row>
    <row r="138" spans="1:12" s="80" customFormat="1" ht="38.25" x14ac:dyDescent="0.2">
      <c r="A138" s="423"/>
      <c r="B138" s="455" t="s">
        <v>214</v>
      </c>
      <c r="C138" s="672" t="s">
        <v>84</v>
      </c>
      <c r="D138" s="673"/>
      <c r="E138" s="674"/>
      <c r="F138" s="277" t="s">
        <v>123</v>
      </c>
      <c r="G138" s="283" t="s">
        <v>896</v>
      </c>
      <c r="H138" s="430" t="s">
        <v>84</v>
      </c>
      <c r="I138" s="276">
        <f>'Cable Sizing'!I68</f>
        <v>40</v>
      </c>
      <c r="J138" s="389"/>
      <c r="K138" s="289"/>
      <c r="L138" s="266"/>
    </row>
    <row r="139" spans="1:12" s="80" customFormat="1" ht="25.5" customHeight="1" x14ac:dyDescent="0.2">
      <c r="A139" s="423"/>
      <c r="B139" s="793" t="s">
        <v>260</v>
      </c>
      <c r="C139" s="675" t="s">
        <v>266</v>
      </c>
      <c r="D139" s="676"/>
      <c r="E139" s="677"/>
      <c r="F139" s="286" t="s">
        <v>123</v>
      </c>
      <c r="G139" s="281" t="s">
        <v>111</v>
      </c>
      <c r="H139" s="283" t="s">
        <v>266</v>
      </c>
      <c r="I139" s="276">
        <f>'Cable Sizing'!I95</f>
        <v>70</v>
      </c>
      <c r="J139" s="389"/>
      <c r="K139" s="285"/>
      <c r="L139" s="266"/>
    </row>
    <row r="140" spans="1:12" s="80" customFormat="1" ht="25.5" x14ac:dyDescent="0.2">
      <c r="A140" s="423"/>
      <c r="B140" s="794"/>
      <c r="C140" s="675" t="s">
        <v>267</v>
      </c>
      <c r="D140" s="676"/>
      <c r="E140" s="677"/>
      <c r="F140" s="286" t="s">
        <v>123</v>
      </c>
      <c r="G140" s="281" t="s">
        <v>111</v>
      </c>
      <c r="H140" s="283" t="s">
        <v>267</v>
      </c>
      <c r="I140" s="276">
        <f>'Cable Sizing'!I96</f>
        <v>50</v>
      </c>
      <c r="J140" s="389"/>
      <c r="K140" s="285"/>
      <c r="L140" s="266"/>
    </row>
    <row r="141" spans="1:12" s="80" customFormat="1" ht="25.5" x14ac:dyDescent="0.2">
      <c r="A141" s="423"/>
      <c r="B141" s="794"/>
      <c r="C141" s="675" t="s">
        <v>285</v>
      </c>
      <c r="D141" s="676"/>
      <c r="E141" s="677"/>
      <c r="F141" s="286" t="s">
        <v>123</v>
      </c>
      <c r="G141" s="281" t="s">
        <v>111</v>
      </c>
      <c r="H141" s="283" t="s">
        <v>268</v>
      </c>
      <c r="I141" s="276">
        <f>'Cable Sizing'!I97</f>
        <v>50</v>
      </c>
      <c r="J141" s="389"/>
      <c r="K141" s="285"/>
      <c r="L141" s="266"/>
    </row>
    <row r="142" spans="1:12" s="80" customFormat="1" ht="25.5" x14ac:dyDescent="0.2">
      <c r="A142" s="423"/>
      <c r="B142" s="794"/>
      <c r="C142" s="675" t="s">
        <v>286</v>
      </c>
      <c r="D142" s="676"/>
      <c r="E142" s="677"/>
      <c r="F142" s="286" t="s">
        <v>123</v>
      </c>
      <c r="G142" s="281" t="s">
        <v>111</v>
      </c>
      <c r="H142" s="283" t="s">
        <v>268</v>
      </c>
      <c r="I142" s="276">
        <f>'Cable Sizing'!I98</f>
        <v>50</v>
      </c>
      <c r="J142" s="389"/>
      <c r="K142" s="285"/>
      <c r="L142" s="266"/>
    </row>
    <row r="143" spans="1:12" s="80" customFormat="1" x14ac:dyDescent="0.2">
      <c r="A143" s="423"/>
      <c r="B143" s="794"/>
      <c r="C143" s="675" t="s">
        <v>269</v>
      </c>
      <c r="D143" s="676"/>
      <c r="E143" s="677"/>
      <c r="F143" s="286" t="s">
        <v>123</v>
      </c>
      <c r="G143" s="281" t="s">
        <v>111</v>
      </c>
      <c r="H143" s="283" t="s">
        <v>895</v>
      </c>
      <c r="I143" s="276">
        <f>'Cable Sizing'!I99</f>
        <v>20</v>
      </c>
      <c r="J143" s="389"/>
      <c r="K143" s="285"/>
      <c r="L143" s="266"/>
    </row>
    <row r="144" spans="1:12" s="80" customFormat="1" x14ac:dyDescent="0.2">
      <c r="A144" s="423"/>
      <c r="B144" s="794"/>
      <c r="C144" s="675" t="s">
        <v>270</v>
      </c>
      <c r="D144" s="676"/>
      <c r="E144" s="677"/>
      <c r="F144" s="286" t="s">
        <v>123</v>
      </c>
      <c r="G144" s="281" t="s">
        <v>111</v>
      </c>
      <c r="H144" s="283" t="s">
        <v>270</v>
      </c>
      <c r="I144" s="276">
        <f>'Cable Sizing'!I100</f>
        <v>50</v>
      </c>
      <c r="J144" s="389"/>
      <c r="K144" s="285"/>
      <c r="L144" s="266"/>
    </row>
    <row r="145" spans="1:12" s="80" customFormat="1" x14ac:dyDescent="0.2">
      <c r="A145" s="423"/>
      <c r="B145" s="794"/>
      <c r="C145" s="675" t="s">
        <v>271</v>
      </c>
      <c r="D145" s="676"/>
      <c r="E145" s="677"/>
      <c r="F145" s="286" t="s">
        <v>123</v>
      </c>
      <c r="G145" s="281" t="s">
        <v>111</v>
      </c>
      <c r="H145" s="283" t="s">
        <v>271</v>
      </c>
      <c r="I145" s="276">
        <f>'Cable Sizing'!I101</f>
        <v>50</v>
      </c>
      <c r="J145" s="389"/>
      <c r="K145" s="285"/>
      <c r="L145" s="266"/>
    </row>
    <row r="146" spans="1:12" s="80" customFormat="1" ht="25.5" x14ac:dyDescent="0.2">
      <c r="A146" s="423"/>
      <c r="B146" s="794"/>
      <c r="C146" s="675" t="s">
        <v>272</v>
      </c>
      <c r="D146" s="676"/>
      <c r="E146" s="677"/>
      <c r="F146" s="286" t="s">
        <v>123</v>
      </c>
      <c r="G146" s="281" t="s">
        <v>111</v>
      </c>
      <c r="H146" s="283" t="s">
        <v>272</v>
      </c>
      <c r="I146" s="276">
        <f>'Cable Sizing'!I102</f>
        <v>80</v>
      </c>
      <c r="J146" s="389"/>
      <c r="K146" s="285"/>
      <c r="L146" s="266"/>
    </row>
    <row r="147" spans="1:12" s="80" customFormat="1" ht="25.5" x14ac:dyDescent="0.2">
      <c r="A147" s="423"/>
      <c r="B147" s="794"/>
      <c r="C147" s="675" t="s">
        <v>273</v>
      </c>
      <c r="D147" s="676"/>
      <c r="E147" s="677"/>
      <c r="F147" s="286" t="s">
        <v>123</v>
      </c>
      <c r="G147" s="281" t="s">
        <v>111</v>
      </c>
      <c r="H147" s="283" t="s">
        <v>273</v>
      </c>
      <c r="I147" s="276">
        <f>'Cable Sizing'!I103</f>
        <v>80</v>
      </c>
      <c r="J147" s="389"/>
      <c r="K147" s="285"/>
      <c r="L147" s="266"/>
    </row>
    <row r="148" spans="1:12" s="80" customFormat="1" ht="25.5" x14ac:dyDescent="0.2">
      <c r="A148" s="423"/>
      <c r="B148" s="794"/>
      <c r="C148" s="675" t="s">
        <v>274</v>
      </c>
      <c r="D148" s="676"/>
      <c r="E148" s="677"/>
      <c r="F148" s="286" t="s">
        <v>123</v>
      </c>
      <c r="G148" s="281" t="s">
        <v>111</v>
      </c>
      <c r="H148" s="283" t="s">
        <v>274</v>
      </c>
      <c r="I148" s="276">
        <f>'Cable Sizing'!I104</f>
        <v>80</v>
      </c>
      <c r="J148" s="389"/>
      <c r="K148" s="285"/>
      <c r="L148" s="266"/>
    </row>
    <row r="149" spans="1:12" s="80" customFormat="1" ht="25.5" x14ac:dyDescent="0.2">
      <c r="A149" s="423"/>
      <c r="B149" s="794"/>
      <c r="C149" s="675" t="s">
        <v>275</v>
      </c>
      <c r="D149" s="676"/>
      <c r="E149" s="677"/>
      <c r="F149" s="286" t="s">
        <v>123</v>
      </c>
      <c r="G149" s="281" t="s">
        <v>111</v>
      </c>
      <c r="H149" s="283" t="s">
        <v>275</v>
      </c>
      <c r="I149" s="276">
        <f>'Cable Sizing'!I105</f>
        <v>80</v>
      </c>
      <c r="J149" s="389"/>
      <c r="K149" s="285"/>
      <c r="L149" s="266"/>
    </row>
    <row r="150" spans="1:12" s="80" customFormat="1" ht="25.5" x14ac:dyDescent="0.2">
      <c r="A150" s="423"/>
      <c r="B150" s="794"/>
      <c r="C150" s="675" t="s">
        <v>276</v>
      </c>
      <c r="D150" s="676"/>
      <c r="E150" s="677"/>
      <c r="F150" s="286" t="s">
        <v>123</v>
      </c>
      <c r="G150" s="281" t="s">
        <v>111</v>
      </c>
      <c r="H150" s="283" t="s">
        <v>276</v>
      </c>
      <c r="I150" s="276">
        <f>'Cable Sizing'!I106</f>
        <v>230</v>
      </c>
      <c r="J150" s="389"/>
      <c r="K150" s="285"/>
      <c r="L150" s="266"/>
    </row>
    <row r="151" spans="1:12" s="80" customFormat="1" ht="25.5" x14ac:dyDescent="0.2">
      <c r="A151" s="423"/>
      <c r="B151" s="794"/>
      <c r="C151" s="675" t="s">
        <v>893</v>
      </c>
      <c r="D151" s="676"/>
      <c r="E151" s="677"/>
      <c r="F151" s="286" t="s">
        <v>123</v>
      </c>
      <c r="G151" s="281" t="s">
        <v>111</v>
      </c>
      <c r="H151" s="283" t="s">
        <v>288</v>
      </c>
      <c r="I151" s="276">
        <f>'Cable Sizing'!I107</f>
        <v>280</v>
      </c>
      <c r="J151" s="389"/>
      <c r="K151" s="285"/>
      <c r="L151" s="266"/>
    </row>
    <row r="152" spans="1:12" s="80" customFormat="1" x14ac:dyDescent="0.2">
      <c r="A152" s="423"/>
      <c r="B152" s="794"/>
      <c r="C152" s="675" t="s">
        <v>277</v>
      </c>
      <c r="D152" s="676"/>
      <c r="E152" s="677"/>
      <c r="F152" s="286" t="s">
        <v>123</v>
      </c>
      <c r="G152" s="281" t="s">
        <v>111</v>
      </c>
      <c r="H152" s="283" t="s">
        <v>289</v>
      </c>
      <c r="I152" s="276">
        <f>'Cable Sizing'!I108</f>
        <v>20</v>
      </c>
      <c r="J152" s="389"/>
      <c r="K152" s="285"/>
      <c r="L152" s="266"/>
    </row>
    <row r="153" spans="1:12" s="80" customFormat="1" x14ac:dyDescent="0.2">
      <c r="A153" s="423"/>
      <c r="B153" s="794"/>
      <c r="C153" s="675" t="s">
        <v>278</v>
      </c>
      <c r="D153" s="676"/>
      <c r="E153" s="677"/>
      <c r="F153" s="286" t="s">
        <v>123</v>
      </c>
      <c r="G153" s="281" t="s">
        <v>111</v>
      </c>
      <c r="H153" s="421" t="s">
        <v>891</v>
      </c>
      <c r="I153" s="280">
        <f>'Cable Sizing'!I109</f>
        <v>30</v>
      </c>
      <c r="J153" s="348"/>
      <c r="K153" s="285"/>
      <c r="L153" s="266"/>
    </row>
    <row r="154" spans="1:12" s="80" customFormat="1" ht="25.5" x14ac:dyDescent="0.2">
      <c r="A154" s="423"/>
      <c r="B154" s="794"/>
      <c r="C154" s="675" t="s">
        <v>58</v>
      </c>
      <c r="D154" s="676"/>
      <c r="E154" s="677"/>
      <c r="F154" s="286" t="s">
        <v>123</v>
      </c>
      <c r="G154" s="281" t="s">
        <v>111</v>
      </c>
      <c r="H154" s="283" t="s">
        <v>58</v>
      </c>
      <c r="I154" s="276">
        <f>'Cable Sizing'!I110</f>
        <v>40</v>
      </c>
      <c r="J154" s="389"/>
      <c r="K154" s="285"/>
      <c r="L154" s="266"/>
    </row>
    <row r="155" spans="1:12" s="80" customFormat="1" ht="38.25" x14ac:dyDescent="0.2">
      <c r="A155" s="423"/>
      <c r="B155" s="794"/>
      <c r="C155" s="675" t="s">
        <v>279</v>
      </c>
      <c r="D155" s="676"/>
      <c r="E155" s="677"/>
      <c r="F155" s="286" t="s">
        <v>123</v>
      </c>
      <c r="G155" s="281" t="s">
        <v>111</v>
      </c>
      <c r="H155" s="283" t="s">
        <v>279</v>
      </c>
      <c r="I155" s="276">
        <f>'Cable Sizing'!I111</f>
        <v>40</v>
      </c>
      <c r="J155" s="389"/>
      <c r="K155" s="285"/>
      <c r="L155" s="266"/>
    </row>
    <row r="156" spans="1:12" s="80" customFormat="1" ht="25.5" x14ac:dyDescent="0.2">
      <c r="A156" s="423"/>
      <c r="B156" s="794"/>
      <c r="C156" s="675" t="s">
        <v>287</v>
      </c>
      <c r="D156" s="676"/>
      <c r="E156" s="677"/>
      <c r="F156" s="286" t="s">
        <v>123</v>
      </c>
      <c r="G156" s="281" t="s">
        <v>111</v>
      </c>
      <c r="H156" s="283" t="s">
        <v>287</v>
      </c>
      <c r="I156" s="276">
        <f>'Cable Sizing'!I112</f>
        <v>50</v>
      </c>
      <c r="J156" s="389"/>
      <c r="K156" s="285"/>
      <c r="L156" s="266"/>
    </row>
    <row r="157" spans="1:12" s="80" customFormat="1" x14ac:dyDescent="0.2">
      <c r="A157" s="423"/>
      <c r="B157" s="794"/>
      <c r="C157" s="675" t="s">
        <v>280</v>
      </c>
      <c r="D157" s="676"/>
      <c r="E157" s="677"/>
      <c r="F157" s="286" t="s">
        <v>123</v>
      </c>
      <c r="G157" s="281" t="s">
        <v>111</v>
      </c>
      <c r="H157" s="283" t="s">
        <v>280</v>
      </c>
      <c r="I157" s="276">
        <f>'Cable Sizing'!I113</f>
        <v>350</v>
      </c>
      <c r="J157" s="389"/>
      <c r="K157" s="285"/>
      <c r="L157" s="266"/>
    </row>
    <row r="158" spans="1:12" s="80" customFormat="1" x14ac:dyDescent="0.2">
      <c r="A158" s="423"/>
      <c r="B158" s="794"/>
      <c r="C158" s="675" t="s">
        <v>280</v>
      </c>
      <c r="D158" s="676"/>
      <c r="E158" s="677"/>
      <c r="F158" s="286" t="s">
        <v>123</v>
      </c>
      <c r="G158" s="281" t="s">
        <v>111</v>
      </c>
      <c r="H158" s="283" t="s">
        <v>280</v>
      </c>
      <c r="I158" s="276">
        <f>'Cable Sizing'!I114</f>
        <v>350</v>
      </c>
      <c r="J158" s="389"/>
      <c r="K158" s="285"/>
      <c r="L158" s="266"/>
    </row>
    <row r="159" spans="1:12" s="80" customFormat="1" x14ac:dyDescent="0.2">
      <c r="A159" s="423"/>
      <c r="B159" s="794"/>
      <c r="C159" s="675" t="s">
        <v>280</v>
      </c>
      <c r="D159" s="676"/>
      <c r="E159" s="677"/>
      <c r="F159" s="286" t="s">
        <v>123</v>
      </c>
      <c r="G159" s="281" t="s">
        <v>111</v>
      </c>
      <c r="H159" s="283" t="s">
        <v>280</v>
      </c>
      <c r="I159" s="276">
        <f>'Cable Sizing'!I115</f>
        <v>50</v>
      </c>
      <c r="J159" s="389"/>
      <c r="K159" s="285"/>
      <c r="L159" s="266"/>
    </row>
    <row r="160" spans="1:12" s="80" customFormat="1" ht="25.5" x14ac:dyDescent="0.2">
      <c r="A160" s="423"/>
      <c r="B160" s="794"/>
      <c r="C160" s="675" t="s">
        <v>281</v>
      </c>
      <c r="D160" s="676"/>
      <c r="E160" s="677"/>
      <c r="F160" s="286" t="s">
        <v>123</v>
      </c>
      <c r="G160" s="281" t="s">
        <v>111</v>
      </c>
      <c r="H160" s="283" t="s">
        <v>281</v>
      </c>
      <c r="I160" s="276">
        <f>'Cable Sizing'!I116</f>
        <v>50</v>
      </c>
      <c r="J160" s="389"/>
      <c r="K160" s="285"/>
      <c r="L160" s="266"/>
    </row>
    <row r="161" spans="1:12" s="80" customFormat="1" x14ac:dyDescent="0.2">
      <c r="A161" s="423"/>
      <c r="B161" s="794"/>
      <c r="C161" s="364" t="s">
        <v>284</v>
      </c>
      <c r="D161" s="365"/>
      <c r="E161" s="366" t="s">
        <v>290</v>
      </c>
      <c r="F161" s="286" t="s">
        <v>123</v>
      </c>
      <c r="G161" s="278" t="s">
        <v>111</v>
      </c>
      <c r="H161" s="370" t="s">
        <v>284</v>
      </c>
      <c r="I161" s="276">
        <f>'Cable Sizing'!I117</f>
        <v>50</v>
      </c>
      <c r="J161" s="389"/>
      <c r="K161" s="285"/>
      <c r="L161" s="266"/>
    </row>
    <row r="162" spans="1:12" s="80" customFormat="1" ht="25.5" x14ac:dyDescent="0.2">
      <c r="A162" s="423"/>
      <c r="B162" s="794"/>
      <c r="C162" s="675" t="s">
        <v>245</v>
      </c>
      <c r="D162" s="676"/>
      <c r="E162" s="677"/>
      <c r="F162" s="277" t="s">
        <v>123</v>
      </c>
      <c r="G162" s="281" t="s">
        <v>110</v>
      </c>
      <c r="H162" s="431" t="s">
        <v>245</v>
      </c>
      <c r="I162" s="276">
        <f>'Cable Sizing'!I118</f>
        <v>30</v>
      </c>
      <c r="J162" s="349"/>
      <c r="K162" s="289"/>
      <c r="L162" s="266"/>
    </row>
    <row r="163" spans="1:12" s="80" customFormat="1" ht="25.5" x14ac:dyDescent="0.2">
      <c r="A163" s="423"/>
      <c r="B163" s="794"/>
      <c r="C163" s="675" t="s">
        <v>246</v>
      </c>
      <c r="D163" s="676"/>
      <c r="E163" s="677"/>
      <c r="F163" s="277" t="s">
        <v>123</v>
      </c>
      <c r="G163" s="281" t="s">
        <v>110</v>
      </c>
      <c r="H163" s="431" t="s">
        <v>246</v>
      </c>
      <c r="I163" s="288">
        <f>'Cable Sizing'!I119</f>
        <v>350</v>
      </c>
      <c r="J163" s="349"/>
      <c r="K163" s="288"/>
      <c r="L163" s="266"/>
    </row>
    <row r="164" spans="1:12" s="80" customFormat="1" x14ac:dyDescent="0.2">
      <c r="A164" s="423"/>
      <c r="B164" s="794"/>
      <c r="C164" s="672" t="s">
        <v>240</v>
      </c>
      <c r="D164" s="673"/>
      <c r="E164" s="674"/>
      <c r="F164" s="286" t="s">
        <v>123</v>
      </c>
      <c r="G164" s="278" t="s">
        <v>282</v>
      </c>
      <c r="H164" s="429" t="s">
        <v>241</v>
      </c>
      <c r="I164" s="276">
        <f>'Cable Sizing'!I120</f>
        <v>180</v>
      </c>
      <c r="J164" s="432"/>
      <c r="K164" s="289"/>
      <c r="L164" s="266"/>
    </row>
    <row r="165" spans="1:12" s="80" customFormat="1" x14ac:dyDescent="0.2">
      <c r="A165" s="433"/>
      <c r="B165" s="795"/>
      <c r="C165" s="358" t="s">
        <v>97</v>
      </c>
      <c r="D165" s="359"/>
      <c r="E165" s="360"/>
      <c r="F165" s="286" t="s">
        <v>123</v>
      </c>
      <c r="G165" s="278" t="s">
        <v>110</v>
      </c>
      <c r="H165" s="429" t="s">
        <v>97</v>
      </c>
      <c r="I165" s="276">
        <f>'Cable Sizing'!I121</f>
        <v>20</v>
      </c>
      <c r="J165" s="432"/>
      <c r="K165" s="289"/>
      <c r="L165" s="266"/>
    </row>
    <row r="166" spans="1:12" s="80" customFormat="1" x14ac:dyDescent="0.2">
      <c r="A166" s="782"/>
      <c r="B166" s="787" t="s">
        <v>75</v>
      </c>
      <c r="C166" s="790" t="s">
        <v>99</v>
      </c>
      <c r="D166" s="791"/>
      <c r="E166" s="792"/>
      <c r="F166" s="286" t="s">
        <v>123</v>
      </c>
      <c r="G166" s="278" t="s">
        <v>97</v>
      </c>
      <c r="H166" s="278" t="s">
        <v>99</v>
      </c>
      <c r="I166" s="276">
        <f>'Cable Sizing'!I122</f>
        <v>10</v>
      </c>
      <c r="J166" s="389"/>
      <c r="K166" s="289"/>
      <c r="L166" s="266"/>
    </row>
    <row r="167" spans="1:12" s="80" customFormat="1" x14ac:dyDescent="0.2">
      <c r="A167" s="783"/>
      <c r="B167" s="787"/>
      <c r="C167" s="790" t="s">
        <v>88</v>
      </c>
      <c r="D167" s="791"/>
      <c r="E167" s="792"/>
      <c r="F167" s="286" t="s">
        <v>123</v>
      </c>
      <c r="G167" s="278" t="s">
        <v>99</v>
      </c>
      <c r="H167" s="278" t="s">
        <v>88</v>
      </c>
      <c r="I167" s="276">
        <f>'Cable Sizing'!I123</f>
        <v>40</v>
      </c>
      <c r="J167" s="389"/>
      <c r="K167" s="289"/>
      <c r="L167" s="266"/>
    </row>
    <row r="168" spans="1:12" s="80" customFormat="1" x14ac:dyDescent="0.2">
      <c r="A168" s="783"/>
      <c r="B168" s="787"/>
      <c r="C168" s="790" t="s">
        <v>89</v>
      </c>
      <c r="D168" s="791"/>
      <c r="E168" s="792"/>
      <c r="F168" s="286" t="s">
        <v>123</v>
      </c>
      <c r="G168" s="278" t="s">
        <v>99</v>
      </c>
      <c r="H168" s="278" t="s">
        <v>89</v>
      </c>
      <c r="I168" s="276">
        <f>'Cable Sizing'!I124</f>
        <v>20</v>
      </c>
      <c r="J168" s="389"/>
      <c r="K168" s="289"/>
      <c r="L168" s="266"/>
    </row>
    <row r="169" spans="1:12" s="80" customFormat="1" x14ac:dyDescent="0.2">
      <c r="A169" s="783"/>
      <c r="B169" s="787"/>
      <c r="C169" s="790" t="s">
        <v>90</v>
      </c>
      <c r="D169" s="791"/>
      <c r="E169" s="792"/>
      <c r="F169" s="286" t="s">
        <v>123</v>
      </c>
      <c r="G169" s="278" t="s">
        <v>99</v>
      </c>
      <c r="H169" s="278" t="s">
        <v>90</v>
      </c>
      <c r="I169" s="276">
        <f>'Cable Sizing'!I125</f>
        <v>20</v>
      </c>
      <c r="J169" s="389"/>
      <c r="K169" s="289"/>
      <c r="L169" s="266"/>
    </row>
    <row r="170" spans="1:12" s="80" customFormat="1" x14ac:dyDescent="0.2">
      <c r="A170" s="784"/>
      <c r="B170" s="787"/>
      <c r="C170" s="790" t="s">
        <v>91</v>
      </c>
      <c r="D170" s="791"/>
      <c r="E170" s="792"/>
      <c r="F170" s="286" t="s">
        <v>123</v>
      </c>
      <c r="G170" s="278" t="s">
        <v>99</v>
      </c>
      <c r="H170" s="278" t="s">
        <v>91</v>
      </c>
      <c r="I170" s="276">
        <f>'Cable Sizing'!I126</f>
        <v>10</v>
      </c>
      <c r="J170" s="389"/>
      <c r="K170" s="289"/>
      <c r="L170" s="266"/>
    </row>
    <row r="171" spans="1:12" s="80" customFormat="1" ht="24" x14ac:dyDescent="0.2">
      <c r="A171" s="688"/>
      <c r="B171" s="798"/>
      <c r="C171" s="672" t="s">
        <v>255</v>
      </c>
      <c r="D171" s="673"/>
      <c r="E171" s="674"/>
      <c r="F171" s="277" t="s">
        <v>211</v>
      </c>
      <c r="G171" s="278" t="s">
        <v>95</v>
      </c>
      <c r="H171" s="435" t="s">
        <v>255</v>
      </c>
      <c r="I171" s="311">
        <f>'Cable Sizing'!I128</f>
        <v>150</v>
      </c>
      <c r="J171" s="311"/>
      <c r="K171" s="289"/>
      <c r="L171" s="266"/>
    </row>
    <row r="172" spans="1:12" s="80" customFormat="1" ht="24" x14ac:dyDescent="0.2">
      <c r="A172" s="688"/>
      <c r="B172" s="798"/>
      <c r="C172" s="672" t="s">
        <v>256</v>
      </c>
      <c r="D172" s="673"/>
      <c r="E172" s="674"/>
      <c r="F172" s="277" t="s">
        <v>211</v>
      </c>
      <c r="G172" s="278" t="s">
        <v>95</v>
      </c>
      <c r="H172" s="435" t="s">
        <v>256</v>
      </c>
      <c r="I172" s="288">
        <f>'Cable Sizing'!I129</f>
        <v>190</v>
      </c>
      <c r="J172" s="311"/>
      <c r="K172" s="288"/>
      <c r="L172" s="266"/>
    </row>
    <row r="173" spans="1:12" s="80" customFormat="1" ht="24" x14ac:dyDescent="0.2">
      <c r="A173" s="688"/>
      <c r="B173" s="798"/>
      <c r="C173" s="672" t="s">
        <v>257</v>
      </c>
      <c r="D173" s="673"/>
      <c r="E173" s="674"/>
      <c r="F173" s="277" t="s">
        <v>211</v>
      </c>
      <c r="G173" s="278" t="s">
        <v>95</v>
      </c>
      <c r="H173" s="435" t="s">
        <v>257</v>
      </c>
      <c r="I173" s="288">
        <f>'Cable Sizing'!I130</f>
        <v>220</v>
      </c>
      <c r="J173" s="311"/>
      <c r="K173" s="288"/>
      <c r="L173" s="266"/>
    </row>
    <row r="174" spans="1:12" s="80" customFormat="1" x14ac:dyDescent="0.2">
      <c r="A174" s="688"/>
      <c r="B174" s="798"/>
      <c r="C174" s="672" t="s">
        <v>85</v>
      </c>
      <c r="D174" s="673"/>
      <c r="E174" s="674"/>
      <c r="F174" s="277" t="s">
        <v>211</v>
      </c>
      <c r="G174" s="278" t="s">
        <v>95</v>
      </c>
      <c r="H174" s="435" t="s">
        <v>85</v>
      </c>
      <c r="I174" s="311">
        <f>'Cable Sizing'!I131</f>
        <v>160</v>
      </c>
      <c r="J174" s="311"/>
      <c r="K174" s="289"/>
      <c r="L174" s="266"/>
    </row>
    <row r="175" spans="1:12" s="80" customFormat="1" x14ac:dyDescent="0.2">
      <c r="A175" s="688"/>
      <c r="B175" s="798"/>
      <c r="C175" s="672" t="s">
        <v>86</v>
      </c>
      <c r="D175" s="673"/>
      <c r="E175" s="674"/>
      <c r="F175" s="277" t="s">
        <v>211</v>
      </c>
      <c r="G175" s="278" t="s">
        <v>95</v>
      </c>
      <c r="H175" s="435" t="s">
        <v>86</v>
      </c>
      <c r="I175" s="311">
        <f>'Cable Sizing'!I132</f>
        <v>170</v>
      </c>
      <c r="J175" s="311"/>
      <c r="K175" s="289"/>
      <c r="L175" s="266"/>
    </row>
    <row r="176" spans="1:12" s="80" customFormat="1" x14ac:dyDescent="0.2">
      <c r="A176" s="688"/>
      <c r="B176" s="798"/>
      <c r="C176" s="672" t="s">
        <v>242</v>
      </c>
      <c r="D176" s="673"/>
      <c r="E176" s="674"/>
      <c r="F176" s="277" t="s">
        <v>211</v>
      </c>
      <c r="G176" s="278" t="s">
        <v>95</v>
      </c>
      <c r="H176" s="435" t="s">
        <v>242</v>
      </c>
      <c r="I176" s="310">
        <f>'Cable Sizing'!I133</f>
        <v>150</v>
      </c>
      <c r="J176" s="311"/>
      <c r="K176" s="289"/>
      <c r="L176" s="266"/>
    </row>
    <row r="177" spans="1:13" s="80" customFormat="1" x14ac:dyDescent="0.2">
      <c r="A177" s="688"/>
      <c r="B177" s="798"/>
      <c r="C177" s="672" t="s">
        <v>243</v>
      </c>
      <c r="D177" s="673"/>
      <c r="E177" s="674"/>
      <c r="F177" s="277" t="s">
        <v>211</v>
      </c>
      <c r="G177" s="278" t="s">
        <v>95</v>
      </c>
      <c r="H177" s="435" t="s">
        <v>243</v>
      </c>
      <c r="I177" s="310">
        <f>'Cable Sizing'!I134</f>
        <v>70</v>
      </c>
      <c r="J177" s="311"/>
      <c r="K177" s="289"/>
      <c r="L177" s="266"/>
    </row>
    <row r="178" spans="1:13" s="80" customFormat="1" ht="24" x14ac:dyDescent="0.2">
      <c r="A178" s="688"/>
      <c r="B178" s="798"/>
      <c r="C178" s="672" t="s">
        <v>254</v>
      </c>
      <c r="D178" s="673"/>
      <c r="E178" s="674"/>
      <c r="F178" s="277" t="s">
        <v>211</v>
      </c>
      <c r="G178" s="278" t="s">
        <v>95</v>
      </c>
      <c r="H178" s="435" t="s">
        <v>254</v>
      </c>
      <c r="I178" s="310">
        <f>'Cable Sizing'!I135</f>
        <v>105</v>
      </c>
      <c r="J178" s="310"/>
      <c r="K178" s="289"/>
      <c r="L178" s="266"/>
    </row>
    <row r="179" spans="1:13" s="80" customFormat="1" ht="24" x14ac:dyDescent="0.2">
      <c r="A179" s="688"/>
      <c r="B179" s="798"/>
      <c r="C179" s="672" t="s">
        <v>248</v>
      </c>
      <c r="D179" s="673"/>
      <c r="E179" s="674"/>
      <c r="F179" s="277" t="s">
        <v>211</v>
      </c>
      <c r="G179" s="278" t="s">
        <v>95</v>
      </c>
      <c r="H179" s="435" t="s">
        <v>248</v>
      </c>
      <c r="I179" s="288">
        <f>'Cable Sizing'!I136</f>
        <v>250</v>
      </c>
      <c r="J179" s="310"/>
      <c r="K179" s="288"/>
      <c r="L179" s="266"/>
    </row>
    <row r="180" spans="1:13" s="80" customFormat="1" ht="24" x14ac:dyDescent="0.2">
      <c r="A180" s="688"/>
      <c r="B180" s="798"/>
      <c r="C180" s="672" t="s">
        <v>1417</v>
      </c>
      <c r="D180" s="673"/>
      <c r="E180" s="674"/>
      <c r="F180" s="277" t="s">
        <v>211</v>
      </c>
      <c r="G180" s="278" t="s">
        <v>95</v>
      </c>
      <c r="H180" s="435" t="s">
        <v>1418</v>
      </c>
      <c r="I180" s="288">
        <v>330</v>
      </c>
      <c r="J180" s="310"/>
      <c r="K180" s="288"/>
      <c r="L180" s="266"/>
    </row>
    <row r="181" spans="1:13" s="80" customFormat="1" ht="24" x14ac:dyDescent="0.2">
      <c r="A181" s="688"/>
      <c r="B181" s="798"/>
      <c r="C181" s="672" t="s">
        <v>244</v>
      </c>
      <c r="D181" s="673"/>
      <c r="E181" s="674"/>
      <c r="F181" s="277" t="s">
        <v>211</v>
      </c>
      <c r="G181" s="278" t="s">
        <v>95</v>
      </c>
      <c r="H181" s="435" t="s">
        <v>244</v>
      </c>
      <c r="I181" s="288">
        <f>'Cable Sizing'!I138</f>
        <v>330</v>
      </c>
      <c r="J181" s="310"/>
      <c r="K181" s="288"/>
      <c r="L181" s="266"/>
    </row>
    <row r="182" spans="1:13" s="80" customFormat="1" ht="28.5" customHeight="1" x14ac:dyDescent="0.2">
      <c r="A182" s="688"/>
      <c r="B182" s="798"/>
      <c r="C182" s="672" t="s">
        <v>258</v>
      </c>
      <c r="D182" s="673"/>
      <c r="E182" s="674"/>
      <c r="F182" s="277" t="s">
        <v>211</v>
      </c>
      <c r="G182" s="281" t="s">
        <v>95</v>
      </c>
      <c r="H182" s="435" t="s">
        <v>258</v>
      </c>
      <c r="I182" s="280">
        <f>'Cable Sizing'!I139</f>
        <v>200</v>
      </c>
      <c r="J182" s="269"/>
      <c r="K182" s="289"/>
      <c r="L182" s="266"/>
    </row>
    <row r="183" spans="1:13" s="80" customFormat="1" ht="24" x14ac:dyDescent="0.2">
      <c r="A183" s="688"/>
      <c r="B183" s="798"/>
      <c r="C183" s="672" t="s">
        <v>259</v>
      </c>
      <c r="D183" s="673"/>
      <c r="E183" s="674"/>
      <c r="F183" s="277" t="s">
        <v>211</v>
      </c>
      <c r="G183" s="278" t="s">
        <v>95</v>
      </c>
      <c r="H183" s="435" t="s">
        <v>259</v>
      </c>
      <c r="I183" s="280">
        <f>'Cable Sizing'!I140</f>
        <v>300</v>
      </c>
      <c r="J183" s="269"/>
      <c r="K183" s="289"/>
      <c r="L183" s="266"/>
    </row>
    <row r="184" spans="1:13" s="80" customFormat="1" ht="13.5" thickBot="1" x14ac:dyDescent="0.25">
      <c r="A184" s="688"/>
      <c r="B184" s="798"/>
      <c r="C184" s="777"/>
      <c r="D184" s="778"/>
      <c r="E184" s="779"/>
      <c r="F184" s="408"/>
      <c r="G184" s="183"/>
      <c r="H184" s="479"/>
      <c r="I184" s="480"/>
      <c r="J184" s="310"/>
      <c r="K184" s="289"/>
      <c r="L184" s="266"/>
    </row>
    <row r="185" spans="1:13" s="80" customFormat="1" ht="13.5" thickBot="1" x14ac:dyDescent="0.25">
      <c r="A185" s="688"/>
      <c r="B185" s="799"/>
      <c r="C185" s="780" t="s">
        <v>901</v>
      </c>
      <c r="D185" s="781"/>
      <c r="E185" s="781"/>
      <c r="F185" s="441" t="s">
        <v>211</v>
      </c>
      <c r="G185" s="441"/>
      <c r="H185" s="500"/>
      <c r="I185" s="446">
        <f>SUM(I135:I183)</f>
        <v>5795</v>
      </c>
      <c r="J185" s="478"/>
      <c r="K185" s="289"/>
      <c r="L185" s="266"/>
    </row>
    <row r="186" spans="1:13" s="80" customFormat="1" x14ac:dyDescent="0.2">
      <c r="A186" s="177"/>
      <c r="B186" s="132"/>
      <c r="C186" s="681"/>
      <c r="D186" s="682"/>
      <c r="E186" s="683"/>
      <c r="F186" s="133"/>
      <c r="G186" s="133"/>
      <c r="H186" s="133"/>
      <c r="I186" s="130"/>
      <c r="J186" s="133"/>
      <c r="K186" s="230"/>
      <c r="L186" s="113"/>
      <c r="M186" s="163"/>
    </row>
    <row r="187" spans="1:13" s="80" customFormat="1" ht="13.5" thickBot="1" x14ac:dyDescent="0.25">
      <c r="A187" s="116"/>
      <c r="B187" s="178"/>
      <c r="C187" s="651"/>
      <c r="D187" s="652"/>
      <c r="E187" s="653"/>
      <c r="F187" s="118"/>
      <c r="G187" s="118"/>
      <c r="H187" s="118"/>
      <c r="I187" s="131"/>
      <c r="J187" s="118"/>
      <c r="K187" s="264"/>
      <c r="L187" s="113"/>
      <c r="M187" s="163"/>
    </row>
    <row r="188" spans="1:13" x14ac:dyDescent="0.2">
      <c r="A188" s="91"/>
      <c r="B188" s="173"/>
      <c r="C188" s="174"/>
      <c r="D188" s="179"/>
      <c r="E188" s="654"/>
      <c r="F188" s="655"/>
      <c r="G188" s="655"/>
      <c r="H188" s="656"/>
      <c r="I188" s="101"/>
      <c r="J188" s="101"/>
      <c r="K188" s="254"/>
      <c r="L188" s="101"/>
      <c r="M188" s="83"/>
    </row>
    <row r="189" spans="1:13" x14ac:dyDescent="0.2">
      <c r="A189" s="91"/>
      <c r="B189" s="173"/>
      <c r="C189" s="174"/>
      <c r="D189" s="179"/>
      <c r="E189" s="654"/>
      <c r="F189" s="655"/>
      <c r="G189" s="655"/>
      <c r="H189" s="656"/>
      <c r="I189" s="101"/>
      <c r="J189" s="101"/>
      <c r="K189" s="254"/>
      <c r="L189" s="101"/>
      <c r="M189" s="83"/>
    </row>
    <row r="190" spans="1:13" ht="13.5" thickBot="1" x14ac:dyDescent="0.25">
      <c r="A190" s="98" t="s">
        <v>27</v>
      </c>
      <c r="B190" s="657"/>
      <c r="C190" s="658"/>
      <c r="D190" s="659"/>
      <c r="E190" s="660"/>
      <c r="F190" s="661"/>
      <c r="G190" s="661"/>
      <c r="H190" s="662"/>
      <c r="I190" s="97"/>
      <c r="J190" s="97"/>
      <c r="K190" s="255"/>
      <c r="L190" s="97"/>
      <c r="M190" s="164"/>
    </row>
    <row r="191" spans="1:13" ht="13.5" thickBot="1" x14ac:dyDescent="0.25">
      <c r="A191" s="92" t="s">
        <v>33</v>
      </c>
      <c r="B191" s="663" t="s">
        <v>36</v>
      </c>
      <c r="C191" s="664"/>
      <c r="D191" s="665"/>
      <c r="E191" s="666" t="s">
        <v>45</v>
      </c>
      <c r="F191" s="667"/>
      <c r="G191" s="667"/>
      <c r="H191" s="668"/>
      <c r="I191" s="102" t="s">
        <v>37</v>
      </c>
      <c r="J191" s="103" t="s">
        <v>35</v>
      </c>
      <c r="K191" s="256" t="s">
        <v>34</v>
      </c>
      <c r="L191" s="103"/>
      <c r="M191" s="165"/>
    </row>
    <row r="192" spans="1:13" x14ac:dyDescent="0.2">
      <c r="J192" s="94"/>
      <c r="K192" s="257"/>
      <c r="L192" s="94"/>
    </row>
    <row r="193" spans="10:14" x14ac:dyDescent="0.2">
      <c r="J193" s="83"/>
      <c r="K193" s="257"/>
      <c r="L193" s="83"/>
    </row>
    <row r="194" spans="10:14" x14ac:dyDescent="0.2">
      <c r="J194" s="83"/>
      <c r="K194" s="257"/>
      <c r="L194" s="83"/>
    </row>
    <row r="195" spans="10:14" x14ac:dyDescent="0.2">
      <c r="J195" s="83"/>
      <c r="K195" s="257"/>
      <c r="L195" s="83"/>
      <c r="N195" s="174"/>
    </row>
    <row r="196" spans="10:14" x14ac:dyDescent="0.2">
      <c r="J196" s="83"/>
      <c r="K196" s="257"/>
      <c r="L196" s="83"/>
      <c r="N196" s="174"/>
    </row>
    <row r="197" spans="10:14" x14ac:dyDescent="0.2">
      <c r="J197" s="83"/>
      <c r="K197" s="257"/>
      <c r="L197" s="83"/>
      <c r="N197" s="174"/>
    </row>
    <row r="198" spans="10:14" x14ac:dyDescent="0.2">
      <c r="J198" s="83"/>
      <c r="K198" s="257"/>
      <c r="L198" s="83"/>
      <c r="N198" s="174"/>
    </row>
    <row r="199" spans="10:14" x14ac:dyDescent="0.2">
      <c r="J199" s="83"/>
      <c r="K199" s="257"/>
      <c r="L199" s="83"/>
      <c r="N199" s="174"/>
    </row>
    <row r="200" spans="10:14" x14ac:dyDescent="0.2">
      <c r="J200" s="83"/>
      <c r="K200" s="257"/>
      <c r="L200" s="83"/>
      <c r="N200" s="174"/>
    </row>
    <row r="201" spans="10:14" x14ac:dyDescent="0.2">
      <c r="J201" s="83"/>
      <c r="K201" s="257"/>
      <c r="L201" s="83"/>
    </row>
    <row r="202" spans="10:14" x14ac:dyDescent="0.2">
      <c r="J202" s="83"/>
      <c r="K202" s="257"/>
      <c r="L202" s="83"/>
    </row>
    <row r="203" spans="10:14" x14ac:dyDescent="0.2">
      <c r="K203" s="203"/>
      <c r="M203" s="79"/>
    </row>
    <row r="204" spans="10:14" x14ac:dyDescent="0.2">
      <c r="K204" s="203"/>
      <c r="M204" s="79"/>
    </row>
    <row r="205" spans="10:14" x14ac:dyDescent="0.2">
      <c r="K205" s="203"/>
      <c r="M205" s="79"/>
    </row>
    <row r="206" spans="10:14" x14ac:dyDescent="0.2">
      <c r="K206" s="203"/>
      <c r="M206" s="79"/>
    </row>
    <row r="207" spans="10:14" x14ac:dyDescent="0.2">
      <c r="K207" s="203"/>
      <c r="M207" s="79"/>
    </row>
    <row r="208" spans="10:14" x14ac:dyDescent="0.2">
      <c r="K208" s="203"/>
      <c r="M208" s="79"/>
    </row>
    <row r="209" spans="11:13" x14ac:dyDescent="0.2">
      <c r="K209" s="203"/>
      <c r="M209" s="79"/>
    </row>
    <row r="210" spans="11:13" x14ac:dyDescent="0.2">
      <c r="K210" s="203"/>
      <c r="M210" s="79"/>
    </row>
    <row r="211" spans="11:13" x14ac:dyDescent="0.2">
      <c r="K211" s="203"/>
      <c r="M211" s="79"/>
    </row>
    <row r="212" spans="11:13" x14ac:dyDescent="0.2">
      <c r="K212" s="203"/>
      <c r="M212" s="79"/>
    </row>
    <row r="213" spans="11:13" x14ac:dyDescent="0.2">
      <c r="K213" s="203"/>
      <c r="M213" s="79"/>
    </row>
    <row r="214" spans="11:13" x14ac:dyDescent="0.2">
      <c r="K214" s="203"/>
      <c r="M214" s="79"/>
    </row>
    <row r="215" spans="11:13" x14ac:dyDescent="0.2">
      <c r="K215" s="203"/>
      <c r="M215" s="79"/>
    </row>
    <row r="216" spans="11:13" x14ac:dyDescent="0.2">
      <c r="K216" s="203"/>
      <c r="M216" s="79"/>
    </row>
    <row r="217" spans="11:13" x14ac:dyDescent="0.2">
      <c r="K217" s="203"/>
      <c r="M217" s="79"/>
    </row>
    <row r="218" spans="11:13" x14ac:dyDescent="0.2">
      <c r="K218" s="203"/>
      <c r="M218" s="79"/>
    </row>
    <row r="219" spans="11:13" x14ac:dyDescent="0.2">
      <c r="K219" s="203"/>
      <c r="M219" s="79"/>
    </row>
    <row r="220" spans="11:13" x14ac:dyDescent="0.2">
      <c r="K220" s="203"/>
      <c r="M220" s="79"/>
    </row>
    <row r="221" spans="11:13" x14ac:dyDescent="0.2">
      <c r="K221" s="203"/>
      <c r="M221" s="79"/>
    </row>
    <row r="222" spans="11:13" x14ac:dyDescent="0.2">
      <c r="K222" s="203"/>
      <c r="M222" s="79"/>
    </row>
    <row r="223" spans="11:13" x14ac:dyDescent="0.2">
      <c r="K223" s="203"/>
      <c r="M223" s="79"/>
    </row>
    <row r="224" spans="11:13" x14ac:dyDescent="0.2">
      <c r="K224" s="203"/>
      <c r="M224" s="79"/>
    </row>
    <row r="225" spans="11:13" x14ac:dyDescent="0.2">
      <c r="K225" s="203"/>
      <c r="M225" s="79"/>
    </row>
    <row r="226" spans="11:13" x14ac:dyDescent="0.2">
      <c r="K226" s="203"/>
      <c r="M226" s="79"/>
    </row>
    <row r="227" spans="11:13" x14ac:dyDescent="0.2">
      <c r="K227" s="203"/>
      <c r="M227" s="79"/>
    </row>
    <row r="228" spans="11:13" x14ac:dyDescent="0.2">
      <c r="K228" s="203"/>
      <c r="M228" s="79"/>
    </row>
    <row r="229" spans="11:13" x14ac:dyDescent="0.2">
      <c r="K229" s="203"/>
      <c r="M229" s="79"/>
    </row>
    <row r="230" spans="11:13" x14ac:dyDescent="0.2">
      <c r="K230" s="203"/>
      <c r="M230" s="79"/>
    </row>
    <row r="231" spans="11:13" x14ac:dyDescent="0.2">
      <c r="K231" s="203"/>
      <c r="M231" s="79"/>
    </row>
    <row r="232" spans="11:13" x14ac:dyDescent="0.2">
      <c r="K232" s="203"/>
      <c r="M232" s="79"/>
    </row>
    <row r="233" spans="11:13" x14ac:dyDescent="0.2">
      <c r="K233" s="203"/>
      <c r="M233" s="79"/>
    </row>
    <row r="234" spans="11:13" x14ac:dyDescent="0.2">
      <c r="K234" s="203"/>
      <c r="M234" s="79"/>
    </row>
    <row r="235" spans="11:13" x14ac:dyDescent="0.2">
      <c r="K235" s="203"/>
      <c r="M235" s="79"/>
    </row>
    <row r="236" spans="11:13" x14ac:dyDescent="0.2">
      <c r="K236" s="203"/>
      <c r="M236" s="79"/>
    </row>
    <row r="237" spans="11:13" x14ac:dyDescent="0.2">
      <c r="K237" s="203"/>
      <c r="M237" s="79"/>
    </row>
    <row r="238" spans="11:13" x14ac:dyDescent="0.2">
      <c r="K238" s="203"/>
      <c r="M238" s="79"/>
    </row>
    <row r="239" spans="11:13" x14ac:dyDescent="0.2">
      <c r="K239" s="203"/>
      <c r="M239" s="79"/>
    </row>
    <row r="240" spans="11:13" x14ac:dyDescent="0.2">
      <c r="K240" s="203"/>
      <c r="M240" s="79"/>
    </row>
    <row r="241" spans="11:13" x14ac:dyDescent="0.2">
      <c r="K241" s="203"/>
      <c r="M241" s="79"/>
    </row>
    <row r="242" spans="11:13" x14ac:dyDescent="0.2">
      <c r="K242" s="203"/>
      <c r="M242" s="79"/>
    </row>
    <row r="243" spans="11:13" x14ac:dyDescent="0.2">
      <c r="K243" s="203"/>
      <c r="M243" s="79"/>
    </row>
    <row r="244" spans="11:13" x14ac:dyDescent="0.2">
      <c r="K244" s="203"/>
      <c r="M244" s="79"/>
    </row>
    <row r="245" spans="11:13" x14ac:dyDescent="0.2">
      <c r="K245" s="203"/>
      <c r="M245" s="79"/>
    </row>
    <row r="246" spans="11:13" x14ac:dyDescent="0.2">
      <c r="K246" s="203"/>
      <c r="M246" s="79"/>
    </row>
    <row r="247" spans="11:13" x14ac:dyDescent="0.2">
      <c r="K247" s="203"/>
      <c r="M247" s="79"/>
    </row>
    <row r="248" spans="11:13" x14ac:dyDescent="0.2">
      <c r="K248" s="203"/>
      <c r="M248" s="79"/>
    </row>
    <row r="249" spans="11:13" x14ac:dyDescent="0.2">
      <c r="K249" s="203"/>
      <c r="M249" s="79"/>
    </row>
    <row r="250" spans="11:13" x14ac:dyDescent="0.2">
      <c r="K250" s="203"/>
      <c r="M250" s="79"/>
    </row>
    <row r="251" spans="11:13" x14ac:dyDescent="0.2">
      <c r="K251" s="203"/>
      <c r="M251" s="79"/>
    </row>
    <row r="252" spans="11:13" x14ac:dyDescent="0.2">
      <c r="K252" s="203"/>
      <c r="M252" s="79"/>
    </row>
    <row r="253" spans="11:13" x14ac:dyDescent="0.2">
      <c r="K253" s="203"/>
      <c r="M253" s="79"/>
    </row>
    <row r="254" spans="11:13" x14ac:dyDescent="0.2">
      <c r="K254" s="203"/>
      <c r="M254" s="79"/>
    </row>
    <row r="255" spans="11:13" x14ac:dyDescent="0.2">
      <c r="K255" s="203"/>
      <c r="M255" s="79"/>
    </row>
    <row r="256" spans="11:13" x14ac:dyDescent="0.2">
      <c r="K256" s="203"/>
      <c r="M256" s="79"/>
    </row>
    <row r="257" spans="11:13" x14ac:dyDescent="0.2">
      <c r="K257" s="203"/>
      <c r="M257" s="79"/>
    </row>
    <row r="258" spans="11:13" x14ac:dyDescent="0.2">
      <c r="K258" s="203"/>
      <c r="M258" s="79"/>
    </row>
    <row r="259" spans="11:13" x14ac:dyDescent="0.2">
      <c r="K259" s="203"/>
      <c r="M259" s="79"/>
    </row>
    <row r="260" spans="11:13" x14ac:dyDescent="0.2">
      <c r="K260" s="203"/>
      <c r="M260" s="79"/>
    </row>
    <row r="261" spans="11:13" x14ac:dyDescent="0.2">
      <c r="K261" s="203"/>
      <c r="M261" s="79"/>
    </row>
    <row r="262" spans="11:13" x14ac:dyDescent="0.2">
      <c r="K262" s="203"/>
      <c r="M262" s="79"/>
    </row>
    <row r="263" spans="11:13" x14ac:dyDescent="0.2">
      <c r="K263" s="203"/>
      <c r="M263" s="79"/>
    </row>
    <row r="264" spans="11:13" x14ac:dyDescent="0.2">
      <c r="K264" s="203"/>
      <c r="M264" s="79"/>
    </row>
    <row r="265" spans="11:13" x14ac:dyDescent="0.2">
      <c r="K265" s="203"/>
      <c r="M265" s="79"/>
    </row>
    <row r="266" spans="11:13" x14ac:dyDescent="0.2">
      <c r="K266" s="203"/>
      <c r="M266" s="79"/>
    </row>
    <row r="267" spans="11:13" x14ac:dyDescent="0.2">
      <c r="K267" s="203"/>
      <c r="M267" s="79"/>
    </row>
    <row r="268" spans="11:13" x14ac:dyDescent="0.2">
      <c r="K268" s="203"/>
      <c r="M268" s="79"/>
    </row>
    <row r="269" spans="11:13" x14ac:dyDescent="0.2">
      <c r="K269" s="203"/>
      <c r="M269" s="79"/>
    </row>
    <row r="270" spans="11:13" x14ac:dyDescent="0.2">
      <c r="K270" s="203"/>
      <c r="M270" s="79"/>
    </row>
    <row r="271" spans="11:13" x14ac:dyDescent="0.2">
      <c r="K271" s="203"/>
      <c r="M271" s="79"/>
    </row>
    <row r="272" spans="11:13" x14ac:dyDescent="0.2">
      <c r="K272" s="203"/>
      <c r="M272" s="79"/>
    </row>
    <row r="273" spans="11:13" x14ac:dyDescent="0.2">
      <c r="K273" s="203"/>
      <c r="M273" s="79"/>
    </row>
    <row r="274" spans="11:13" x14ac:dyDescent="0.2">
      <c r="K274" s="203"/>
      <c r="M274" s="79"/>
    </row>
    <row r="275" spans="11:13" x14ac:dyDescent="0.2">
      <c r="K275" s="203"/>
      <c r="M275" s="79"/>
    </row>
    <row r="276" spans="11:13" x14ac:dyDescent="0.2">
      <c r="K276" s="203"/>
      <c r="M276" s="79"/>
    </row>
    <row r="277" spans="11:13" x14ac:dyDescent="0.2">
      <c r="K277" s="203"/>
      <c r="M277" s="79"/>
    </row>
    <row r="278" spans="11:13" x14ac:dyDescent="0.2">
      <c r="K278" s="203"/>
      <c r="M278" s="79"/>
    </row>
    <row r="279" spans="11:13" x14ac:dyDescent="0.2">
      <c r="K279" s="203"/>
      <c r="M279" s="79"/>
    </row>
    <row r="280" spans="11:13" x14ac:dyDescent="0.2">
      <c r="K280" s="203"/>
      <c r="M280" s="79"/>
    </row>
    <row r="281" spans="11:13" x14ac:dyDescent="0.2">
      <c r="K281" s="203"/>
      <c r="M281" s="79"/>
    </row>
    <row r="282" spans="11:13" x14ac:dyDescent="0.2">
      <c r="K282" s="203"/>
      <c r="M282" s="79"/>
    </row>
    <row r="283" spans="11:13" x14ac:dyDescent="0.2">
      <c r="K283" s="203"/>
      <c r="M283" s="79"/>
    </row>
    <row r="284" spans="11:13" x14ac:dyDescent="0.2">
      <c r="K284" s="203"/>
      <c r="M284" s="79"/>
    </row>
    <row r="285" spans="11:13" x14ac:dyDescent="0.2">
      <c r="K285" s="203"/>
      <c r="M285" s="79"/>
    </row>
    <row r="286" spans="11:13" x14ac:dyDescent="0.2">
      <c r="K286" s="203"/>
      <c r="M286" s="79"/>
    </row>
    <row r="287" spans="11:13" x14ac:dyDescent="0.2">
      <c r="K287" s="203"/>
      <c r="M287" s="79"/>
    </row>
    <row r="288" spans="11:13" x14ac:dyDescent="0.2">
      <c r="K288" s="203"/>
      <c r="M288" s="79"/>
    </row>
    <row r="289" spans="11:13" x14ac:dyDescent="0.2">
      <c r="K289" s="203"/>
      <c r="M289" s="79"/>
    </row>
    <row r="290" spans="11:13" x14ac:dyDescent="0.2">
      <c r="K290" s="203"/>
      <c r="M290" s="79"/>
    </row>
    <row r="291" spans="11:13" x14ac:dyDescent="0.2">
      <c r="K291" s="203"/>
      <c r="M291" s="79"/>
    </row>
    <row r="292" spans="11:13" x14ac:dyDescent="0.2">
      <c r="K292" s="203"/>
      <c r="M292" s="79"/>
    </row>
    <row r="293" spans="11:13" x14ac:dyDescent="0.2">
      <c r="K293" s="203"/>
      <c r="M293" s="79"/>
    </row>
    <row r="294" spans="11:13" x14ac:dyDescent="0.2">
      <c r="K294" s="203"/>
      <c r="M294" s="79"/>
    </row>
    <row r="295" spans="11:13" x14ac:dyDescent="0.2">
      <c r="K295" s="203"/>
      <c r="M295" s="79"/>
    </row>
    <row r="296" spans="11:13" x14ac:dyDescent="0.2">
      <c r="K296" s="203"/>
      <c r="M296" s="79"/>
    </row>
    <row r="297" spans="11:13" x14ac:dyDescent="0.2">
      <c r="K297" s="203"/>
      <c r="M297" s="79"/>
    </row>
    <row r="298" spans="11:13" x14ac:dyDescent="0.2">
      <c r="K298" s="203"/>
      <c r="M298" s="79"/>
    </row>
    <row r="299" spans="11:13" x14ac:dyDescent="0.2">
      <c r="K299" s="203"/>
      <c r="M299" s="79"/>
    </row>
    <row r="300" spans="11:13" x14ac:dyDescent="0.2">
      <c r="K300" s="203"/>
      <c r="M300" s="79"/>
    </row>
    <row r="301" spans="11:13" x14ac:dyDescent="0.2">
      <c r="K301" s="203"/>
      <c r="M301" s="79"/>
    </row>
    <row r="302" spans="11:13" x14ac:dyDescent="0.2">
      <c r="K302" s="203"/>
      <c r="M302" s="79"/>
    </row>
    <row r="303" spans="11:13" x14ac:dyDescent="0.2">
      <c r="K303" s="203"/>
      <c r="M303" s="79"/>
    </row>
    <row r="304" spans="11:13" x14ac:dyDescent="0.2">
      <c r="K304" s="203"/>
      <c r="M304" s="79"/>
    </row>
    <row r="305" spans="11:13" x14ac:dyDescent="0.2">
      <c r="K305" s="203"/>
      <c r="M305" s="79"/>
    </row>
    <row r="306" spans="11:13" x14ac:dyDescent="0.2">
      <c r="K306" s="203"/>
      <c r="M306" s="79"/>
    </row>
    <row r="307" spans="11:13" x14ac:dyDescent="0.2">
      <c r="K307" s="203"/>
      <c r="M307" s="79"/>
    </row>
    <row r="308" spans="11:13" x14ac:dyDescent="0.2">
      <c r="K308" s="203"/>
      <c r="M308" s="79"/>
    </row>
    <row r="309" spans="11:13" x14ac:dyDescent="0.2">
      <c r="K309" s="203"/>
      <c r="M309" s="79"/>
    </row>
    <row r="310" spans="11:13" x14ac:dyDescent="0.2">
      <c r="K310" s="203"/>
      <c r="M310" s="79"/>
    </row>
    <row r="311" spans="11:13" x14ac:dyDescent="0.2">
      <c r="K311" s="203"/>
      <c r="M311" s="79"/>
    </row>
    <row r="312" spans="11:13" x14ac:dyDescent="0.2">
      <c r="K312" s="203"/>
      <c r="M312" s="79"/>
    </row>
    <row r="313" spans="11:13" x14ac:dyDescent="0.2">
      <c r="K313" s="203"/>
      <c r="M313" s="79"/>
    </row>
    <row r="314" spans="11:13" x14ac:dyDescent="0.2">
      <c r="K314" s="203"/>
      <c r="M314" s="79"/>
    </row>
    <row r="315" spans="11:13" x14ac:dyDescent="0.2">
      <c r="K315" s="203"/>
      <c r="M315" s="79"/>
    </row>
    <row r="316" spans="11:13" x14ac:dyDescent="0.2">
      <c r="K316" s="203"/>
      <c r="M316" s="79"/>
    </row>
    <row r="317" spans="11:13" x14ac:dyDescent="0.2">
      <c r="K317" s="203"/>
      <c r="M317" s="79"/>
    </row>
    <row r="318" spans="11:13" x14ac:dyDescent="0.2">
      <c r="K318" s="203"/>
      <c r="M318" s="79"/>
    </row>
    <row r="319" spans="11:13" x14ac:dyDescent="0.2">
      <c r="K319" s="203"/>
      <c r="M319" s="79"/>
    </row>
    <row r="320" spans="11:13" x14ac:dyDescent="0.2">
      <c r="K320" s="203"/>
      <c r="M320" s="79"/>
    </row>
    <row r="321" spans="11:13" x14ac:dyDescent="0.2">
      <c r="K321" s="203"/>
      <c r="M321" s="79"/>
    </row>
    <row r="322" spans="11:13" x14ac:dyDescent="0.2">
      <c r="K322" s="203"/>
      <c r="M322" s="79"/>
    </row>
    <row r="323" spans="11:13" x14ac:dyDescent="0.2">
      <c r="K323" s="203"/>
      <c r="M323" s="79"/>
    </row>
    <row r="324" spans="11:13" x14ac:dyDescent="0.2">
      <c r="K324" s="203"/>
      <c r="M324" s="79"/>
    </row>
    <row r="325" spans="11:13" x14ac:dyDescent="0.2">
      <c r="K325" s="203"/>
      <c r="M325" s="79"/>
    </row>
    <row r="326" spans="11:13" x14ac:dyDescent="0.2">
      <c r="K326" s="203"/>
      <c r="M326" s="79"/>
    </row>
    <row r="327" spans="11:13" x14ac:dyDescent="0.2">
      <c r="K327" s="203"/>
      <c r="M327" s="79"/>
    </row>
    <row r="328" spans="11:13" x14ac:dyDescent="0.2">
      <c r="K328" s="203"/>
      <c r="M328" s="79"/>
    </row>
    <row r="329" spans="11:13" x14ac:dyDescent="0.2">
      <c r="K329" s="203"/>
      <c r="M329" s="79"/>
    </row>
    <row r="330" spans="11:13" x14ac:dyDescent="0.2">
      <c r="K330" s="203"/>
      <c r="M330" s="79"/>
    </row>
    <row r="331" spans="11:13" x14ac:dyDescent="0.2">
      <c r="K331" s="203"/>
      <c r="M331" s="79"/>
    </row>
    <row r="332" spans="11:13" x14ac:dyDescent="0.2">
      <c r="K332" s="203"/>
      <c r="M332" s="79"/>
    </row>
    <row r="333" spans="11:13" x14ac:dyDescent="0.2">
      <c r="K333" s="203"/>
      <c r="M333" s="79"/>
    </row>
    <row r="334" spans="11:13" x14ac:dyDescent="0.2">
      <c r="K334" s="203"/>
      <c r="M334" s="79"/>
    </row>
    <row r="335" spans="11:13" x14ac:dyDescent="0.2">
      <c r="K335" s="203"/>
      <c r="M335" s="79"/>
    </row>
    <row r="336" spans="11:13" x14ac:dyDescent="0.2">
      <c r="K336" s="203"/>
      <c r="M336" s="79"/>
    </row>
    <row r="337" spans="11:13" x14ac:dyDescent="0.2">
      <c r="K337" s="203"/>
      <c r="M337" s="79"/>
    </row>
    <row r="338" spans="11:13" x14ac:dyDescent="0.2">
      <c r="K338" s="203"/>
      <c r="M338" s="79"/>
    </row>
    <row r="339" spans="11:13" x14ac:dyDescent="0.2">
      <c r="K339" s="203"/>
      <c r="M339" s="79"/>
    </row>
    <row r="340" spans="11:13" x14ac:dyDescent="0.2">
      <c r="K340" s="203"/>
      <c r="M340" s="79"/>
    </row>
    <row r="341" spans="11:13" x14ac:dyDescent="0.2">
      <c r="K341" s="203"/>
      <c r="M341" s="79"/>
    </row>
    <row r="342" spans="11:13" x14ac:dyDescent="0.2">
      <c r="K342" s="203"/>
      <c r="M342" s="79"/>
    </row>
    <row r="343" spans="11:13" x14ac:dyDescent="0.2">
      <c r="K343" s="203"/>
      <c r="M343" s="79"/>
    </row>
    <row r="344" spans="11:13" x14ac:dyDescent="0.2">
      <c r="K344" s="203"/>
      <c r="M344" s="79"/>
    </row>
    <row r="345" spans="11:13" x14ac:dyDescent="0.2">
      <c r="K345" s="203"/>
      <c r="M345" s="79"/>
    </row>
    <row r="346" spans="11:13" x14ac:dyDescent="0.2">
      <c r="K346" s="203"/>
      <c r="M346" s="79"/>
    </row>
    <row r="347" spans="11:13" x14ac:dyDescent="0.2">
      <c r="K347" s="203"/>
      <c r="M347" s="79"/>
    </row>
    <row r="348" spans="11:13" x14ac:dyDescent="0.2">
      <c r="K348" s="203"/>
      <c r="M348" s="79"/>
    </row>
    <row r="349" spans="11:13" x14ac:dyDescent="0.2">
      <c r="K349" s="203"/>
      <c r="M349" s="79"/>
    </row>
    <row r="350" spans="11:13" x14ac:dyDescent="0.2">
      <c r="K350" s="203"/>
      <c r="M350" s="79"/>
    </row>
    <row r="351" spans="11:13" x14ac:dyDescent="0.2">
      <c r="K351" s="203"/>
      <c r="M351" s="79"/>
    </row>
    <row r="352" spans="11:13" x14ac:dyDescent="0.2">
      <c r="K352" s="203"/>
      <c r="M352" s="79"/>
    </row>
    <row r="353" spans="11:13" x14ac:dyDescent="0.2">
      <c r="K353" s="203"/>
      <c r="M353" s="79"/>
    </row>
    <row r="354" spans="11:13" x14ac:dyDescent="0.2">
      <c r="K354" s="203"/>
      <c r="M354" s="79"/>
    </row>
    <row r="355" spans="11:13" x14ac:dyDescent="0.2">
      <c r="K355" s="203"/>
      <c r="M355" s="79"/>
    </row>
    <row r="356" spans="11:13" x14ac:dyDescent="0.2">
      <c r="K356" s="203"/>
      <c r="M356" s="79"/>
    </row>
    <row r="357" spans="11:13" x14ac:dyDescent="0.2">
      <c r="K357" s="203"/>
      <c r="M357" s="79"/>
    </row>
    <row r="358" spans="11:13" x14ac:dyDescent="0.2">
      <c r="K358" s="203"/>
      <c r="M358" s="79"/>
    </row>
    <row r="359" spans="11:13" x14ac:dyDescent="0.2">
      <c r="K359" s="203"/>
      <c r="M359" s="79"/>
    </row>
    <row r="360" spans="11:13" x14ac:dyDescent="0.2">
      <c r="K360" s="203"/>
      <c r="M360" s="79"/>
    </row>
    <row r="361" spans="11:13" x14ac:dyDescent="0.2">
      <c r="K361" s="203"/>
      <c r="M361" s="79"/>
    </row>
    <row r="362" spans="11:13" x14ac:dyDescent="0.2">
      <c r="K362" s="203"/>
      <c r="M362" s="79"/>
    </row>
    <row r="363" spans="11:13" x14ac:dyDescent="0.2">
      <c r="K363" s="203"/>
      <c r="M363" s="79"/>
    </row>
    <row r="364" spans="11:13" x14ac:dyDescent="0.2">
      <c r="K364" s="203"/>
      <c r="M364" s="79"/>
    </row>
    <row r="365" spans="11:13" x14ac:dyDescent="0.2">
      <c r="K365" s="203"/>
      <c r="M365" s="79"/>
    </row>
    <row r="366" spans="11:13" x14ac:dyDescent="0.2">
      <c r="K366" s="203"/>
      <c r="M366" s="79"/>
    </row>
    <row r="367" spans="11:13" x14ac:dyDescent="0.2">
      <c r="K367" s="203"/>
      <c r="M367" s="79"/>
    </row>
    <row r="368" spans="11:13" x14ac:dyDescent="0.2">
      <c r="K368" s="203"/>
      <c r="M368" s="79"/>
    </row>
    <row r="369" spans="11:13" x14ac:dyDescent="0.2">
      <c r="K369" s="203"/>
      <c r="M369" s="79"/>
    </row>
    <row r="370" spans="11:13" x14ac:dyDescent="0.2">
      <c r="K370" s="203"/>
      <c r="M370" s="79"/>
    </row>
    <row r="371" spans="11:13" x14ac:dyDescent="0.2">
      <c r="K371" s="203"/>
      <c r="M371" s="79"/>
    </row>
    <row r="372" spans="11:13" x14ac:dyDescent="0.2">
      <c r="K372" s="203"/>
      <c r="M372" s="79"/>
    </row>
    <row r="373" spans="11:13" x14ac:dyDescent="0.2">
      <c r="K373" s="203"/>
      <c r="M373" s="79"/>
    </row>
    <row r="374" spans="11:13" x14ac:dyDescent="0.2">
      <c r="K374" s="203"/>
      <c r="M374" s="79"/>
    </row>
    <row r="375" spans="11:13" x14ac:dyDescent="0.2">
      <c r="K375" s="203"/>
      <c r="M375" s="79"/>
    </row>
    <row r="376" spans="11:13" x14ac:dyDescent="0.2">
      <c r="K376" s="203"/>
      <c r="M376" s="79"/>
    </row>
    <row r="377" spans="11:13" x14ac:dyDescent="0.2">
      <c r="K377" s="203"/>
      <c r="M377" s="79"/>
    </row>
    <row r="378" spans="11:13" x14ac:dyDescent="0.2">
      <c r="K378" s="203"/>
      <c r="M378" s="79"/>
    </row>
    <row r="379" spans="11:13" x14ac:dyDescent="0.2">
      <c r="K379" s="203"/>
      <c r="M379" s="79"/>
    </row>
    <row r="380" spans="11:13" x14ac:dyDescent="0.2">
      <c r="K380" s="203"/>
      <c r="M380" s="79"/>
    </row>
    <row r="381" spans="11:13" x14ac:dyDescent="0.2">
      <c r="K381" s="203"/>
      <c r="M381" s="79"/>
    </row>
    <row r="382" spans="11:13" x14ac:dyDescent="0.2">
      <c r="K382" s="203"/>
      <c r="M382" s="79"/>
    </row>
    <row r="383" spans="11:13" x14ac:dyDescent="0.2">
      <c r="K383" s="203"/>
      <c r="M383" s="79"/>
    </row>
    <row r="384" spans="11:13" x14ac:dyDescent="0.2">
      <c r="K384" s="203"/>
      <c r="M384" s="79"/>
    </row>
    <row r="385" spans="11:13" x14ac:dyDescent="0.2">
      <c r="K385" s="203"/>
      <c r="M385" s="79"/>
    </row>
    <row r="386" spans="11:13" x14ac:dyDescent="0.2">
      <c r="K386" s="203"/>
      <c r="M386" s="79"/>
    </row>
    <row r="387" spans="11:13" x14ac:dyDescent="0.2">
      <c r="K387" s="203"/>
      <c r="M387" s="79"/>
    </row>
    <row r="388" spans="11:13" x14ac:dyDescent="0.2">
      <c r="K388" s="203"/>
      <c r="M388" s="79"/>
    </row>
    <row r="389" spans="11:13" x14ac:dyDescent="0.2">
      <c r="K389" s="203"/>
      <c r="M389" s="79"/>
    </row>
    <row r="390" spans="11:13" x14ac:dyDescent="0.2">
      <c r="K390" s="203"/>
      <c r="M390" s="79"/>
    </row>
    <row r="391" spans="11:13" x14ac:dyDescent="0.2">
      <c r="K391" s="203"/>
      <c r="M391" s="79"/>
    </row>
    <row r="392" spans="11:13" x14ac:dyDescent="0.2">
      <c r="K392" s="203"/>
      <c r="M392" s="79"/>
    </row>
    <row r="393" spans="11:13" x14ac:dyDescent="0.2">
      <c r="K393" s="203"/>
      <c r="M393" s="79"/>
    </row>
    <row r="394" spans="11:13" x14ac:dyDescent="0.2">
      <c r="K394" s="203"/>
      <c r="M394" s="79"/>
    </row>
    <row r="395" spans="11:13" x14ac:dyDescent="0.2">
      <c r="K395" s="203"/>
      <c r="M395" s="79"/>
    </row>
    <row r="396" spans="11:13" x14ac:dyDescent="0.2">
      <c r="K396" s="203"/>
      <c r="M396" s="79"/>
    </row>
    <row r="397" spans="11:13" x14ac:dyDescent="0.2">
      <c r="K397" s="203"/>
      <c r="M397" s="79"/>
    </row>
    <row r="398" spans="11:13" x14ac:dyDescent="0.2">
      <c r="K398" s="203"/>
      <c r="M398" s="79"/>
    </row>
    <row r="399" spans="11:13" x14ac:dyDescent="0.2">
      <c r="K399" s="203"/>
      <c r="M399" s="79"/>
    </row>
    <row r="400" spans="11:13" x14ac:dyDescent="0.2">
      <c r="K400" s="203"/>
      <c r="M400" s="79"/>
    </row>
    <row r="401" spans="11:13" x14ac:dyDescent="0.2">
      <c r="K401" s="203"/>
      <c r="M401" s="79"/>
    </row>
    <row r="402" spans="11:13" x14ac:dyDescent="0.2">
      <c r="K402" s="203"/>
      <c r="M402" s="79"/>
    </row>
    <row r="403" spans="11:13" x14ac:dyDescent="0.2">
      <c r="K403" s="258"/>
      <c r="M403" s="81"/>
    </row>
    <row r="404" spans="11:13" x14ac:dyDescent="0.2">
      <c r="K404" s="258"/>
      <c r="M404" s="81"/>
    </row>
    <row r="405" spans="11:13" x14ac:dyDescent="0.2">
      <c r="K405" s="258"/>
      <c r="M405" s="81"/>
    </row>
    <row r="406" spans="11:13" x14ac:dyDescent="0.2">
      <c r="K406" s="258"/>
      <c r="M406" s="81"/>
    </row>
    <row r="407" spans="11:13" x14ac:dyDescent="0.2">
      <c r="K407" s="258"/>
      <c r="M407" s="81"/>
    </row>
    <row r="408" spans="11:13" x14ac:dyDescent="0.2">
      <c r="K408" s="258"/>
      <c r="M408" s="81"/>
    </row>
    <row r="409" spans="11:13" x14ac:dyDescent="0.2">
      <c r="K409" s="258"/>
      <c r="M409" s="81"/>
    </row>
    <row r="410" spans="11:13" x14ac:dyDescent="0.2">
      <c r="K410" s="258"/>
      <c r="M410" s="81"/>
    </row>
    <row r="411" spans="11:13" x14ac:dyDescent="0.2">
      <c r="K411" s="258"/>
      <c r="M411" s="81"/>
    </row>
    <row r="412" spans="11:13" x14ac:dyDescent="0.2">
      <c r="K412" s="258"/>
      <c r="M412" s="81"/>
    </row>
    <row r="413" spans="11:13" x14ac:dyDescent="0.2">
      <c r="K413" s="258"/>
      <c r="M413" s="81"/>
    </row>
    <row r="414" spans="11:13" x14ac:dyDescent="0.2">
      <c r="K414" s="258"/>
      <c r="M414" s="81"/>
    </row>
    <row r="415" spans="11:13" x14ac:dyDescent="0.2">
      <c r="K415" s="258"/>
      <c r="M415" s="81"/>
    </row>
    <row r="416" spans="11:13" x14ac:dyDescent="0.2">
      <c r="K416" s="258"/>
      <c r="M416" s="81"/>
    </row>
    <row r="417" spans="11:13" x14ac:dyDescent="0.2">
      <c r="K417" s="258"/>
      <c r="M417" s="81"/>
    </row>
    <row r="418" spans="11:13" x14ac:dyDescent="0.2">
      <c r="K418" s="258"/>
      <c r="M418" s="81"/>
    </row>
    <row r="419" spans="11:13" x14ac:dyDescent="0.2">
      <c r="K419" s="258"/>
      <c r="M419" s="81"/>
    </row>
    <row r="420" spans="11:13" x14ac:dyDescent="0.2">
      <c r="K420" s="258"/>
      <c r="M420" s="81"/>
    </row>
    <row r="421" spans="11:13" x14ac:dyDescent="0.2">
      <c r="K421" s="258"/>
      <c r="M421" s="81"/>
    </row>
    <row r="422" spans="11:13" x14ac:dyDescent="0.2">
      <c r="K422" s="258"/>
      <c r="M422" s="81"/>
    </row>
    <row r="423" spans="11:13" x14ac:dyDescent="0.2">
      <c r="K423" s="258"/>
      <c r="M423" s="81"/>
    </row>
    <row r="424" spans="11:13" x14ac:dyDescent="0.2">
      <c r="K424" s="258"/>
      <c r="M424" s="81"/>
    </row>
    <row r="425" spans="11:13" x14ac:dyDescent="0.2">
      <c r="K425" s="258"/>
      <c r="M425" s="81"/>
    </row>
    <row r="426" spans="11:13" x14ac:dyDescent="0.2">
      <c r="K426" s="258"/>
      <c r="M426" s="81"/>
    </row>
    <row r="427" spans="11:13" x14ac:dyDescent="0.2">
      <c r="K427" s="258"/>
      <c r="M427" s="81"/>
    </row>
    <row r="428" spans="11:13" x14ac:dyDescent="0.2">
      <c r="K428" s="258"/>
      <c r="M428" s="81"/>
    </row>
    <row r="429" spans="11:13" x14ac:dyDescent="0.2">
      <c r="K429" s="258"/>
      <c r="M429" s="81"/>
    </row>
    <row r="430" spans="11:13" x14ac:dyDescent="0.2">
      <c r="K430" s="258"/>
      <c r="M430" s="81"/>
    </row>
    <row r="431" spans="11:13" x14ac:dyDescent="0.2">
      <c r="K431" s="258"/>
      <c r="M431" s="81"/>
    </row>
    <row r="432" spans="11:13" x14ac:dyDescent="0.2">
      <c r="K432" s="258"/>
      <c r="M432" s="81"/>
    </row>
    <row r="433" spans="11:13" x14ac:dyDescent="0.2">
      <c r="K433" s="258"/>
      <c r="M433" s="81"/>
    </row>
    <row r="434" spans="11:13" x14ac:dyDescent="0.2">
      <c r="K434" s="258"/>
      <c r="M434" s="81"/>
    </row>
    <row r="435" spans="11:13" x14ac:dyDescent="0.2">
      <c r="K435" s="258"/>
      <c r="M435" s="81"/>
    </row>
    <row r="436" spans="11:13" x14ac:dyDescent="0.2">
      <c r="K436" s="258"/>
      <c r="M436" s="81"/>
    </row>
    <row r="437" spans="11:13" x14ac:dyDescent="0.2">
      <c r="K437" s="258"/>
      <c r="M437" s="81"/>
    </row>
    <row r="438" spans="11:13" x14ac:dyDescent="0.2">
      <c r="K438" s="258"/>
      <c r="M438" s="81"/>
    </row>
    <row r="439" spans="11:13" x14ac:dyDescent="0.2">
      <c r="K439" s="258"/>
      <c r="M439" s="81"/>
    </row>
    <row r="440" spans="11:13" x14ac:dyDescent="0.2">
      <c r="K440" s="258"/>
      <c r="M440" s="81"/>
    </row>
    <row r="441" spans="11:13" x14ac:dyDescent="0.2">
      <c r="K441" s="258"/>
      <c r="M441" s="81"/>
    </row>
    <row r="442" spans="11:13" x14ac:dyDescent="0.2">
      <c r="K442" s="258"/>
      <c r="M442" s="81"/>
    </row>
    <row r="443" spans="11:13" x14ac:dyDescent="0.2">
      <c r="K443" s="258"/>
      <c r="M443" s="81"/>
    </row>
    <row r="444" spans="11:13" x14ac:dyDescent="0.2">
      <c r="K444" s="258"/>
      <c r="M444" s="81"/>
    </row>
    <row r="445" spans="11:13" x14ac:dyDescent="0.2">
      <c r="K445" s="258"/>
      <c r="M445" s="81"/>
    </row>
    <row r="446" spans="11:13" x14ac:dyDescent="0.2">
      <c r="K446" s="258"/>
      <c r="M446" s="81"/>
    </row>
    <row r="447" spans="11:13" x14ac:dyDescent="0.2">
      <c r="K447" s="258"/>
      <c r="M447" s="81"/>
    </row>
    <row r="448" spans="11:13" x14ac:dyDescent="0.2">
      <c r="K448" s="258"/>
      <c r="M448" s="81"/>
    </row>
    <row r="449" spans="11:13" x14ac:dyDescent="0.2">
      <c r="K449" s="258"/>
      <c r="M449" s="81"/>
    </row>
    <row r="450" spans="11:13" x14ac:dyDescent="0.2">
      <c r="K450" s="258"/>
      <c r="M450" s="81"/>
    </row>
    <row r="451" spans="11:13" x14ac:dyDescent="0.2">
      <c r="K451" s="258"/>
      <c r="M451" s="81"/>
    </row>
    <row r="452" spans="11:13" x14ac:dyDescent="0.2">
      <c r="K452" s="258"/>
      <c r="M452" s="81"/>
    </row>
    <row r="453" spans="11:13" x14ac:dyDescent="0.2">
      <c r="K453" s="258"/>
      <c r="M453" s="81"/>
    </row>
    <row r="454" spans="11:13" x14ac:dyDescent="0.2">
      <c r="K454" s="203"/>
      <c r="M454" s="79"/>
    </row>
    <row r="455" spans="11:13" x14ac:dyDescent="0.2">
      <c r="K455" s="203"/>
      <c r="M455" s="79"/>
    </row>
    <row r="456" spans="11:13" x14ac:dyDescent="0.2">
      <c r="K456" s="203"/>
      <c r="M456" s="79"/>
    </row>
    <row r="457" spans="11:13" x14ac:dyDescent="0.2">
      <c r="K457" s="203"/>
      <c r="M457" s="79"/>
    </row>
    <row r="458" spans="11:13" x14ac:dyDescent="0.2">
      <c r="K458" s="203"/>
      <c r="M458" s="79"/>
    </row>
    <row r="459" spans="11:13" x14ac:dyDescent="0.2">
      <c r="K459" s="203"/>
      <c r="M459" s="79"/>
    </row>
    <row r="460" spans="11:13" x14ac:dyDescent="0.2">
      <c r="K460" s="203"/>
      <c r="M460" s="79"/>
    </row>
    <row r="461" spans="11:13" x14ac:dyDescent="0.2">
      <c r="K461" s="203"/>
      <c r="M461" s="79"/>
    </row>
    <row r="462" spans="11:13" x14ac:dyDescent="0.2">
      <c r="K462" s="203"/>
      <c r="M462" s="79"/>
    </row>
    <row r="463" spans="11:13" x14ac:dyDescent="0.2">
      <c r="K463" s="203"/>
      <c r="M463" s="79"/>
    </row>
    <row r="464" spans="11:13" x14ac:dyDescent="0.2">
      <c r="K464" s="203"/>
      <c r="M464" s="79"/>
    </row>
    <row r="465" spans="11:13" x14ac:dyDescent="0.2">
      <c r="K465" s="203"/>
      <c r="M465" s="79"/>
    </row>
    <row r="466" spans="11:13" x14ac:dyDescent="0.2">
      <c r="K466" s="203"/>
      <c r="M466" s="79"/>
    </row>
    <row r="467" spans="11:13" x14ac:dyDescent="0.2">
      <c r="K467" s="203"/>
      <c r="M467" s="79"/>
    </row>
    <row r="468" spans="11:13" x14ac:dyDescent="0.2">
      <c r="K468" s="203"/>
      <c r="M468" s="79"/>
    </row>
    <row r="469" spans="11:13" x14ac:dyDescent="0.2">
      <c r="K469" s="203"/>
      <c r="M469" s="79"/>
    </row>
    <row r="470" spans="11:13" x14ac:dyDescent="0.2">
      <c r="K470" s="203"/>
      <c r="M470" s="79"/>
    </row>
    <row r="471" spans="11:13" x14ac:dyDescent="0.2">
      <c r="K471" s="203"/>
      <c r="M471" s="79"/>
    </row>
    <row r="472" spans="11:13" x14ac:dyDescent="0.2">
      <c r="K472" s="203"/>
      <c r="M472" s="79"/>
    </row>
    <row r="473" spans="11:13" x14ac:dyDescent="0.2">
      <c r="K473" s="203"/>
      <c r="M473" s="79"/>
    </row>
    <row r="474" spans="11:13" x14ac:dyDescent="0.2">
      <c r="K474" s="203"/>
      <c r="M474" s="79"/>
    </row>
    <row r="475" spans="11:13" x14ac:dyDescent="0.2">
      <c r="K475" s="203"/>
      <c r="M475" s="79"/>
    </row>
    <row r="476" spans="11:13" x14ac:dyDescent="0.2">
      <c r="K476" s="203"/>
      <c r="M476" s="79"/>
    </row>
    <row r="477" spans="11:13" x14ac:dyDescent="0.2">
      <c r="K477" s="203"/>
      <c r="M477" s="79"/>
    </row>
    <row r="478" spans="11:13" x14ac:dyDescent="0.2">
      <c r="K478" s="203"/>
      <c r="M478" s="79"/>
    </row>
    <row r="479" spans="11:13" x14ac:dyDescent="0.2">
      <c r="K479" s="203"/>
      <c r="M479" s="79"/>
    </row>
    <row r="480" spans="11:13" x14ac:dyDescent="0.2">
      <c r="K480" s="203"/>
      <c r="M480" s="79"/>
    </row>
    <row r="481" spans="11:13" x14ac:dyDescent="0.2">
      <c r="K481" s="203"/>
      <c r="M481" s="79"/>
    </row>
    <row r="482" spans="11:13" x14ac:dyDescent="0.2">
      <c r="K482" s="203"/>
      <c r="M482" s="79"/>
    </row>
    <row r="483" spans="11:13" x14ac:dyDescent="0.2">
      <c r="K483" s="203"/>
      <c r="M483" s="79"/>
    </row>
    <row r="484" spans="11:13" x14ac:dyDescent="0.2">
      <c r="K484" s="203"/>
      <c r="M484" s="79"/>
    </row>
    <row r="485" spans="11:13" x14ac:dyDescent="0.2">
      <c r="K485" s="203"/>
      <c r="M485" s="79"/>
    </row>
    <row r="486" spans="11:13" x14ac:dyDescent="0.2">
      <c r="K486" s="203"/>
      <c r="M486" s="79"/>
    </row>
    <row r="487" spans="11:13" x14ac:dyDescent="0.2">
      <c r="K487" s="203"/>
      <c r="M487" s="79"/>
    </row>
    <row r="488" spans="11:13" x14ac:dyDescent="0.2">
      <c r="K488" s="203"/>
      <c r="M488" s="79"/>
    </row>
    <row r="489" spans="11:13" x14ac:dyDescent="0.2">
      <c r="K489" s="203"/>
      <c r="M489" s="79"/>
    </row>
    <row r="490" spans="11:13" x14ac:dyDescent="0.2">
      <c r="K490" s="203"/>
      <c r="M490" s="79"/>
    </row>
    <row r="491" spans="11:13" x14ac:dyDescent="0.2">
      <c r="K491" s="203"/>
      <c r="M491" s="79"/>
    </row>
    <row r="492" spans="11:13" x14ac:dyDescent="0.2">
      <c r="K492" s="203"/>
      <c r="M492" s="79"/>
    </row>
    <row r="493" spans="11:13" x14ac:dyDescent="0.2">
      <c r="K493" s="203"/>
      <c r="M493" s="79"/>
    </row>
    <row r="494" spans="11:13" x14ac:dyDescent="0.2">
      <c r="K494" s="203"/>
      <c r="M494" s="79"/>
    </row>
    <row r="495" spans="11:13" x14ac:dyDescent="0.2">
      <c r="K495" s="203"/>
      <c r="M495" s="79"/>
    </row>
    <row r="496" spans="11:13" x14ac:dyDescent="0.2">
      <c r="K496" s="203"/>
      <c r="M496" s="79"/>
    </row>
    <row r="497" spans="11:13" x14ac:dyDescent="0.2">
      <c r="K497" s="203"/>
      <c r="M497" s="79"/>
    </row>
    <row r="498" spans="11:13" x14ac:dyDescent="0.2">
      <c r="K498" s="203"/>
      <c r="M498" s="79"/>
    </row>
    <row r="499" spans="11:13" x14ac:dyDescent="0.2">
      <c r="K499" s="203"/>
      <c r="M499" s="79"/>
    </row>
    <row r="500" spans="11:13" x14ac:dyDescent="0.2">
      <c r="K500" s="203"/>
      <c r="M500" s="79"/>
    </row>
    <row r="501" spans="11:13" x14ac:dyDescent="0.2">
      <c r="K501" s="203"/>
      <c r="M501" s="79"/>
    </row>
    <row r="502" spans="11:13" x14ac:dyDescent="0.2">
      <c r="K502" s="203"/>
      <c r="M502" s="79"/>
    </row>
    <row r="503" spans="11:13" x14ac:dyDescent="0.2">
      <c r="K503" s="203"/>
      <c r="M503" s="79"/>
    </row>
    <row r="504" spans="11:13" x14ac:dyDescent="0.2">
      <c r="K504" s="203"/>
      <c r="M504" s="79"/>
    </row>
    <row r="505" spans="11:13" x14ac:dyDescent="0.2">
      <c r="K505" s="203"/>
      <c r="M505" s="79"/>
    </row>
    <row r="506" spans="11:13" x14ac:dyDescent="0.2">
      <c r="K506" s="203"/>
      <c r="M506" s="79"/>
    </row>
    <row r="507" spans="11:13" x14ac:dyDescent="0.2">
      <c r="K507" s="203"/>
      <c r="M507" s="79"/>
    </row>
    <row r="508" spans="11:13" x14ac:dyDescent="0.2">
      <c r="K508" s="203"/>
      <c r="M508" s="79"/>
    </row>
    <row r="509" spans="11:13" x14ac:dyDescent="0.2">
      <c r="K509" s="203"/>
      <c r="M509" s="79"/>
    </row>
    <row r="510" spans="11:13" x14ac:dyDescent="0.2">
      <c r="K510" s="203"/>
      <c r="M510" s="79"/>
    </row>
    <row r="511" spans="11:13" x14ac:dyDescent="0.2">
      <c r="K511" s="203"/>
      <c r="M511" s="79"/>
    </row>
    <row r="512" spans="11:13" x14ac:dyDescent="0.2">
      <c r="K512" s="203"/>
      <c r="M512" s="79"/>
    </row>
    <row r="513" spans="11:13" x14ac:dyDescent="0.2">
      <c r="K513" s="203"/>
      <c r="M513" s="79"/>
    </row>
    <row r="514" spans="11:13" x14ac:dyDescent="0.2">
      <c r="K514" s="203"/>
      <c r="M514" s="79"/>
    </row>
    <row r="515" spans="11:13" x14ac:dyDescent="0.2">
      <c r="K515" s="203"/>
      <c r="M515" s="79"/>
    </row>
    <row r="516" spans="11:13" x14ac:dyDescent="0.2">
      <c r="K516" s="203"/>
      <c r="M516" s="79"/>
    </row>
    <row r="517" spans="11:13" x14ac:dyDescent="0.2">
      <c r="K517" s="203"/>
      <c r="M517" s="79"/>
    </row>
    <row r="518" spans="11:13" x14ac:dyDescent="0.2">
      <c r="K518" s="203"/>
      <c r="M518" s="79"/>
    </row>
    <row r="519" spans="11:13" x14ac:dyDescent="0.2">
      <c r="K519" s="203"/>
      <c r="M519" s="79"/>
    </row>
    <row r="520" spans="11:13" x14ac:dyDescent="0.2">
      <c r="K520" s="203"/>
      <c r="M520" s="79"/>
    </row>
    <row r="521" spans="11:13" x14ac:dyDescent="0.2">
      <c r="K521" s="203"/>
      <c r="M521" s="79"/>
    </row>
    <row r="522" spans="11:13" x14ac:dyDescent="0.2">
      <c r="K522" s="203"/>
      <c r="M522" s="79"/>
    </row>
    <row r="523" spans="11:13" x14ac:dyDescent="0.2">
      <c r="K523" s="203"/>
      <c r="M523" s="79"/>
    </row>
    <row r="524" spans="11:13" x14ac:dyDescent="0.2">
      <c r="K524" s="203"/>
      <c r="M524" s="79"/>
    </row>
    <row r="525" spans="11:13" x14ac:dyDescent="0.2">
      <c r="K525" s="203"/>
      <c r="M525" s="79"/>
    </row>
    <row r="526" spans="11:13" x14ac:dyDescent="0.2">
      <c r="K526" s="203"/>
      <c r="M526" s="79"/>
    </row>
    <row r="527" spans="11:13" x14ac:dyDescent="0.2">
      <c r="K527" s="203"/>
      <c r="M527" s="79"/>
    </row>
    <row r="528" spans="11:13" x14ac:dyDescent="0.2">
      <c r="K528" s="203"/>
      <c r="M528" s="79"/>
    </row>
    <row r="529" spans="11:13" x14ac:dyDescent="0.2">
      <c r="K529" s="203"/>
      <c r="M529" s="79"/>
    </row>
    <row r="530" spans="11:13" x14ac:dyDescent="0.2">
      <c r="K530" s="203"/>
      <c r="M530" s="79"/>
    </row>
    <row r="531" spans="11:13" x14ac:dyDescent="0.2">
      <c r="K531" s="203"/>
      <c r="M531" s="79"/>
    </row>
    <row r="532" spans="11:13" x14ac:dyDescent="0.2">
      <c r="K532" s="203"/>
      <c r="M532" s="79"/>
    </row>
    <row r="533" spans="11:13" x14ac:dyDescent="0.2">
      <c r="K533" s="203"/>
      <c r="M533" s="79"/>
    </row>
    <row r="534" spans="11:13" x14ac:dyDescent="0.2">
      <c r="K534" s="203"/>
      <c r="M534" s="79"/>
    </row>
    <row r="535" spans="11:13" x14ac:dyDescent="0.2">
      <c r="K535" s="203"/>
      <c r="M535" s="79"/>
    </row>
    <row r="536" spans="11:13" x14ac:dyDescent="0.2">
      <c r="K536" s="203"/>
      <c r="M536" s="79"/>
    </row>
    <row r="537" spans="11:13" x14ac:dyDescent="0.2">
      <c r="K537" s="203"/>
      <c r="M537" s="79"/>
    </row>
    <row r="538" spans="11:13" x14ac:dyDescent="0.2">
      <c r="K538" s="203"/>
      <c r="M538" s="79"/>
    </row>
    <row r="539" spans="11:13" x14ac:dyDescent="0.2">
      <c r="K539" s="203"/>
      <c r="M539" s="79"/>
    </row>
    <row r="540" spans="11:13" x14ac:dyDescent="0.2">
      <c r="K540" s="203"/>
      <c r="M540" s="79"/>
    </row>
    <row r="541" spans="11:13" x14ac:dyDescent="0.2">
      <c r="K541" s="203"/>
      <c r="M541" s="79"/>
    </row>
    <row r="542" spans="11:13" x14ac:dyDescent="0.2">
      <c r="K542" s="203"/>
      <c r="M542" s="79"/>
    </row>
    <row r="543" spans="11:13" x14ac:dyDescent="0.2">
      <c r="K543" s="203"/>
      <c r="M543" s="79"/>
    </row>
    <row r="544" spans="11:13" x14ac:dyDescent="0.2">
      <c r="K544" s="203"/>
      <c r="M544" s="79"/>
    </row>
    <row r="545" spans="11:13" x14ac:dyDescent="0.2">
      <c r="K545" s="203"/>
      <c r="M545" s="79"/>
    </row>
    <row r="546" spans="11:13" x14ac:dyDescent="0.2">
      <c r="K546" s="203"/>
      <c r="M546" s="79"/>
    </row>
    <row r="547" spans="11:13" x14ac:dyDescent="0.2">
      <c r="K547" s="203"/>
      <c r="M547" s="79"/>
    </row>
    <row r="548" spans="11:13" x14ac:dyDescent="0.2">
      <c r="K548" s="203"/>
      <c r="M548" s="79"/>
    </row>
    <row r="549" spans="11:13" x14ac:dyDescent="0.2">
      <c r="K549" s="203"/>
      <c r="M549" s="79"/>
    </row>
    <row r="550" spans="11:13" x14ac:dyDescent="0.2">
      <c r="K550" s="203"/>
      <c r="M550" s="79"/>
    </row>
    <row r="551" spans="11:13" x14ac:dyDescent="0.2">
      <c r="K551" s="203"/>
      <c r="M551" s="79"/>
    </row>
    <row r="552" spans="11:13" x14ac:dyDescent="0.2">
      <c r="K552" s="203"/>
      <c r="M552" s="79"/>
    </row>
    <row r="553" spans="11:13" x14ac:dyDescent="0.2">
      <c r="K553" s="203"/>
      <c r="M553" s="79"/>
    </row>
    <row r="554" spans="11:13" x14ac:dyDescent="0.2">
      <c r="K554" s="203"/>
      <c r="M554" s="79"/>
    </row>
    <row r="555" spans="11:13" x14ac:dyDescent="0.2">
      <c r="K555" s="203"/>
      <c r="M555" s="79"/>
    </row>
    <row r="556" spans="11:13" x14ac:dyDescent="0.2">
      <c r="K556" s="203"/>
      <c r="M556" s="79"/>
    </row>
    <row r="557" spans="11:13" x14ac:dyDescent="0.2">
      <c r="K557" s="203"/>
      <c r="M557" s="79"/>
    </row>
    <row r="558" spans="11:13" x14ac:dyDescent="0.2">
      <c r="K558" s="203"/>
      <c r="M558" s="79"/>
    </row>
    <row r="559" spans="11:13" x14ac:dyDescent="0.2">
      <c r="K559" s="203"/>
      <c r="M559" s="79"/>
    </row>
    <row r="560" spans="11:13" x14ac:dyDescent="0.2">
      <c r="K560" s="203"/>
      <c r="M560" s="79"/>
    </row>
    <row r="561" spans="11:13" x14ac:dyDescent="0.2">
      <c r="K561" s="203"/>
      <c r="M561" s="79"/>
    </row>
    <row r="562" spans="11:13" x14ac:dyDescent="0.2">
      <c r="K562" s="203"/>
      <c r="M562" s="79"/>
    </row>
    <row r="563" spans="11:13" x14ac:dyDescent="0.2">
      <c r="K563" s="203"/>
      <c r="M563" s="79"/>
    </row>
    <row r="564" spans="11:13" x14ac:dyDescent="0.2">
      <c r="K564" s="203"/>
      <c r="M564" s="79"/>
    </row>
    <row r="565" spans="11:13" x14ac:dyDescent="0.2">
      <c r="K565" s="203"/>
      <c r="M565" s="79"/>
    </row>
    <row r="566" spans="11:13" x14ac:dyDescent="0.2">
      <c r="K566" s="203"/>
      <c r="M566" s="79"/>
    </row>
    <row r="567" spans="11:13" x14ac:dyDescent="0.2">
      <c r="K567" s="203"/>
      <c r="M567" s="79"/>
    </row>
    <row r="568" spans="11:13" x14ac:dyDescent="0.2">
      <c r="K568" s="203"/>
      <c r="M568" s="79"/>
    </row>
    <row r="569" spans="11:13" x14ac:dyDescent="0.2">
      <c r="K569" s="203"/>
      <c r="M569" s="79"/>
    </row>
    <row r="570" spans="11:13" x14ac:dyDescent="0.2">
      <c r="K570" s="203"/>
      <c r="M570" s="79"/>
    </row>
    <row r="571" spans="11:13" x14ac:dyDescent="0.2">
      <c r="K571" s="203"/>
      <c r="M571" s="79"/>
    </row>
    <row r="572" spans="11:13" x14ac:dyDescent="0.2">
      <c r="K572" s="203"/>
      <c r="M572" s="79"/>
    </row>
    <row r="573" spans="11:13" x14ac:dyDescent="0.2">
      <c r="K573" s="203"/>
      <c r="M573" s="79"/>
    </row>
    <row r="574" spans="11:13" x14ac:dyDescent="0.2">
      <c r="K574" s="203"/>
      <c r="M574" s="79"/>
    </row>
    <row r="575" spans="11:13" x14ac:dyDescent="0.2">
      <c r="K575" s="203"/>
      <c r="M575" s="79"/>
    </row>
    <row r="576" spans="11:13" x14ac:dyDescent="0.2">
      <c r="K576" s="203"/>
      <c r="M576" s="79"/>
    </row>
    <row r="577" spans="11:13" x14ac:dyDescent="0.2">
      <c r="K577" s="203"/>
      <c r="M577" s="79"/>
    </row>
    <row r="578" spans="11:13" x14ac:dyDescent="0.2">
      <c r="K578" s="203"/>
      <c r="M578" s="79"/>
    </row>
    <row r="579" spans="11:13" x14ac:dyDescent="0.2">
      <c r="K579" s="258"/>
      <c r="M579" s="81"/>
    </row>
    <row r="580" spans="11:13" x14ac:dyDescent="0.2">
      <c r="K580" s="258"/>
      <c r="M580" s="81"/>
    </row>
    <row r="581" spans="11:13" x14ac:dyDescent="0.2">
      <c r="K581" s="258"/>
      <c r="M581" s="81"/>
    </row>
    <row r="582" spans="11:13" x14ac:dyDescent="0.2">
      <c r="K582" s="258"/>
      <c r="M582" s="81"/>
    </row>
    <row r="583" spans="11:13" x14ac:dyDescent="0.2">
      <c r="K583" s="258"/>
      <c r="M583" s="81"/>
    </row>
    <row r="584" spans="11:13" x14ac:dyDescent="0.2">
      <c r="K584" s="258"/>
      <c r="M584" s="81"/>
    </row>
    <row r="585" spans="11:13" x14ac:dyDescent="0.2">
      <c r="K585" s="258"/>
      <c r="M585" s="81"/>
    </row>
    <row r="586" spans="11:13" x14ac:dyDescent="0.2">
      <c r="K586" s="258"/>
      <c r="M586" s="81"/>
    </row>
    <row r="587" spans="11:13" x14ac:dyDescent="0.2">
      <c r="K587" s="258"/>
      <c r="M587" s="81"/>
    </row>
    <row r="588" spans="11:13" x14ac:dyDescent="0.2">
      <c r="K588" s="258"/>
      <c r="M588" s="81"/>
    </row>
    <row r="589" spans="11:13" x14ac:dyDescent="0.2">
      <c r="K589" s="258"/>
      <c r="M589" s="81"/>
    </row>
    <row r="590" spans="11:13" x14ac:dyDescent="0.2">
      <c r="K590" s="258"/>
      <c r="M590" s="81"/>
    </row>
    <row r="591" spans="11:13" x14ac:dyDescent="0.2">
      <c r="K591" s="258"/>
      <c r="M591" s="81"/>
    </row>
    <row r="592" spans="11:13" x14ac:dyDescent="0.2">
      <c r="K592" s="258"/>
      <c r="M592" s="81"/>
    </row>
    <row r="593" spans="11:13" x14ac:dyDescent="0.2">
      <c r="K593" s="258"/>
      <c r="M593" s="81"/>
    </row>
    <row r="594" spans="11:13" x14ac:dyDescent="0.2">
      <c r="K594" s="258"/>
      <c r="M594" s="81"/>
    </row>
    <row r="595" spans="11:13" x14ac:dyDescent="0.2">
      <c r="K595" s="258"/>
      <c r="M595" s="81"/>
    </row>
    <row r="596" spans="11:13" x14ac:dyDescent="0.2">
      <c r="K596" s="258"/>
      <c r="M596" s="81"/>
    </row>
    <row r="597" spans="11:13" x14ac:dyDescent="0.2">
      <c r="K597" s="258"/>
      <c r="M597" s="81"/>
    </row>
    <row r="598" spans="11:13" x14ac:dyDescent="0.2">
      <c r="K598" s="258"/>
      <c r="M598" s="81"/>
    </row>
    <row r="599" spans="11:13" x14ac:dyDescent="0.2">
      <c r="K599" s="258"/>
      <c r="M599" s="81"/>
    </row>
    <row r="600" spans="11:13" x14ac:dyDescent="0.2">
      <c r="K600" s="258"/>
      <c r="M600" s="81"/>
    </row>
    <row r="601" spans="11:13" x14ac:dyDescent="0.2">
      <c r="K601" s="258"/>
      <c r="M601" s="81"/>
    </row>
    <row r="602" spans="11:13" x14ac:dyDescent="0.2">
      <c r="K602" s="258"/>
      <c r="M602" s="81"/>
    </row>
    <row r="603" spans="11:13" x14ac:dyDescent="0.2">
      <c r="K603" s="258"/>
      <c r="M603" s="81"/>
    </row>
    <row r="604" spans="11:13" x14ac:dyDescent="0.2">
      <c r="K604" s="258"/>
      <c r="M604" s="81"/>
    </row>
    <row r="605" spans="11:13" x14ac:dyDescent="0.2">
      <c r="K605" s="258"/>
      <c r="M605" s="81"/>
    </row>
    <row r="606" spans="11:13" x14ac:dyDescent="0.2">
      <c r="K606" s="258"/>
      <c r="M606" s="81"/>
    </row>
    <row r="607" spans="11:13" x14ac:dyDescent="0.2">
      <c r="K607" s="258"/>
      <c r="M607" s="81"/>
    </row>
    <row r="608" spans="11:13" x14ac:dyDescent="0.2">
      <c r="K608" s="258"/>
      <c r="M608" s="81"/>
    </row>
    <row r="609" spans="11:13" x14ac:dyDescent="0.2">
      <c r="K609" s="258"/>
      <c r="M609" s="81"/>
    </row>
    <row r="610" spans="11:13" x14ac:dyDescent="0.2">
      <c r="K610" s="258"/>
      <c r="M610" s="81"/>
    </row>
    <row r="611" spans="11:13" x14ac:dyDescent="0.2">
      <c r="K611" s="258"/>
      <c r="M611" s="81"/>
    </row>
    <row r="612" spans="11:13" x14ac:dyDescent="0.2">
      <c r="K612" s="258"/>
      <c r="M612" s="81"/>
    </row>
    <row r="613" spans="11:13" x14ac:dyDescent="0.2">
      <c r="K613" s="258"/>
      <c r="M613" s="81"/>
    </row>
    <row r="614" spans="11:13" x14ac:dyDescent="0.2">
      <c r="K614" s="258"/>
      <c r="M614" s="81"/>
    </row>
    <row r="615" spans="11:13" x14ac:dyDescent="0.2">
      <c r="K615" s="258"/>
      <c r="M615" s="81"/>
    </row>
    <row r="616" spans="11:13" x14ac:dyDescent="0.2">
      <c r="K616" s="258"/>
      <c r="M616" s="81"/>
    </row>
    <row r="617" spans="11:13" x14ac:dyDescent="0.2">
      <c r="K617" s="258"/>
      <c r="M617" s="81"/>
    </row>
    <row r="618" spans="11:13" x14ac:dyDescent="0.2">
      <c r="K618" s="258"/>
      <c r="M618" s="81"/>
    </row>
    <row r="619" spans="11:13" x14ac:dyDescent="0.2">
      <c r="K619" s="258"/>
      <c r="M619" s="81"/>
    </row>
    <row r="620" spans="11:13" x14ac:dyDescent="0.2">
      <c r="K620" s="258"/>
      <c r="M620" s="81"/>
    </row>
    <row r="621" spans="11:13" x14ac:dyDescent="0.2">
      <c r="K621" s="258"/>
      <c r="M621" s="81"/>
    </row>
    <row r="622" spans="11:13" x14ac:dyDescent="0.2">
      <c r="K622" s="258"/>
      <c r="M622" s="81"/>
    </row>
  </sheetData>
  <mergeCells count="180">
    <mergeCell ref="F1:F5"/>
    <mergeCell ref="G2:K2"/>
    <mergeCell ref="G3:K3"/>
    <mergeCell ref="G4:K4"/>
    <mergeCell ref="G5:K5"/>
    <mergeCell ref="A6:B6"/>
    <mergeCell ref="I6:J6"/>
    <mergeCell ref="C146:E146"/>
    <mergeCell ref="A10:B10"/>
    <mergeCell ref="C11:E11"/>
    <mergeCell ref="C12:E12"/>
    <mergeCell ref="C13:E13"/>
    <mergeCell ref="C14:E14"/>
    <mergeCell ref="C15:E15"/>
    <mergeCell ref="C20:E20"/>
    <mergeCell ref="C23:E23"/>
    <mergeCell ref="C40:E40"/>
    <mergeCell ref="C29:E29"/>
    <mergeCell ref="C98:E98"/>
    <mergeCell ref="C99:E99"/>
    <mergeCell ref="C95:E95"/>
    <mergeCell ref="C96:E96"/>
    <mergeCell ref="C27:E27"/>
    <mergeCell ref="C93:E93"/>
    <mergeCell ref="A7:B7"/>
    <mergeCell ref="D7:G7"/>
    <mergeCell ref="I7:J7"/>
    <mergeCell ref="A8:B8"/>
    <mergeCell ref="I8:J8"/>
    <mergeCell ref="A9:B9"/>
    <mergeCell ref="I9:J9"/>
    <mergeCell ref="C108:E108"/>
    <mergeCell ref="C109:E109"/>
    <mergeCell ref="C30:E30"/>
    <mergeCell ref="C100:E100"/>
    <mergeCell ref="C101:E101"/>
    <mergeCell ref="C36:E36"/>
    <mergeCell ref="C94:E94"/>
    <mergeCell ref="C67:E67"/>
    <mergeCell ref="C39:E39"/>
    <mergeCell ref="C41:E41"/>
    <mergeCell ref="C42:E42"/>
    <mergeCell ref="C33:E33"/>
    <mergeCell ref="C79:E79"/>
    <mergeCell ref="C34:E34"/>
    <mergeCell ref="C69:E69"/>
    <mergeCell ref="C61:E61"/>
    <mergeCell ref="C55:E55"/>
    <mergeCell ref="B191:D191"/>
    <mergeCell ref="E191:H191"/>
    <mergeCell ref="C186:E186"/>
    <mergeCell ref="C53:E53"/>
    <mergeCell ref="C59:E59"/>
    <mergeCell ref="C66:E66"/>
    <mergeCell ref="C28:E28"/>
    <mergeCell ref="C31:E31"/>
    <mergeCell ref="C78:E78"/>
    <mergeCell ref="C76:E76"/>
    <mergeCell ref="C187:E187"/>
    <mergeCell ref="E188:H188"/>
    <mergeCell ref="E189:H189"/>
    <mergeCell ref="B190:D190"/>
    <mergeCell ref="E190:H190"/>
    <mergeCell ref="C57:E57"/>
    <mergeCell ref="C72:E72"/>
    <mergeCell ref="C164:E164"/>
    <mergeCell ref="C73:E73"/>
    <mergeCell ref="C166:E166"/>
    <mergeCell ref="C167:E167"/>
    <mergeCell ref="C168:E168"/>
    <mergeCell ref="C32:E32"/>
    <mergeCell ref="C97:E97"/>
    <mergeCell ref="C50:E50"/>
    <mergeCell ref="C74:E74"/>
    <mergeCell ref="C47:E47"/>
    <mergeCell ref="C48:E48"/>
    <mergeCell ref="C58:E58"/>
    <mergeCell ref="C103:E103"/>
    <mergeCell ref="C135:E135"/>
    <mergeCell ref="C136:E136"/>
    <mergeCell ref="C77:E77"/>
    <mergeCell ref="C64:E64"/>
    <mergeCell ref="C65:E65"/>
    <mergeCell ref="C75:E75"/>
    <mergeCell ref="C91:E91"/>
    <mergeCell ref="C92:E92"/>
    <mergeCell ref="C49:E49"/>
    <mergeCell ref="C104:E104"/>
    <mergeCell ref="C81:E81"/>
    <mergeCell ref="C82:E82"/>
    <mergeCell ref="C88:E88"/>
    <mergeCell ref="C132:E132"/>
    <mergeCell ref="C102:E102"/>
    <mergeCell ref="C112:E112"/>
    <mergeCell ref="C113:E113"/>
    <mergeCell ref="C115:E115"/>
    <mergeCell ref="C116:E116"/>
    <mergeCell ref="C114:E114"/>
    <mergeCell ref="C121:E121"/>
    <mergeCell ref="C158:E158"/>
    <mergeCell ref="C184:E184"/>
    <mergeCell ref="C185:E185"/>
    <mergeCell ref="C129:E129"/>
    <mergeCell ref="B139:B165"/>
    <mergeCell ref="C117:E117"/>
    <mergeCell ref="C153:E153"/>
    <mergeCell ref="C154:E154"/>
    <mergeCell ref="C155:E155"/>
    <mergeCell ref="C145:E145"/>
    <mergeCell ref="C148:E148"/>
    <mergeCell ref="C149:E149"/>
    <mergeCell ref="C127:E127"/>
    <mergeCell ref="C122:E122"/>
    <mergeCell ref="C125:E125"/>
    <mergeCell ref="C126:E126"/>
    <mergeCell ref="C143:E143"/>
    <mergeCell ref="C144:E144"/>
    <mergeCell ref="B171:B185"/>
    <mergeCell ref="C171:E171"/>
    <mergeCell ref="C172:E172"/>
    <mergeCell ref="C173:E173"/>
    <mergeCell ref="C174:E174"/>
    <mergeCell ref="C124:E124"/>
    <mergeCell ref="C156:E156"/>
    <mergeCell ref="B166:B170"/>
    <mergeCell ref="C147:E147"/>
    <mergeCell ref="C150:E150"/>
    <mergeCell ref="C151:E151"/>
    <mergeCell ref="C123:E123"/>
    <mergeCell ref="C137:E137"/>
    <mergeCell ref="C138:E138"/>
    <mergeCell ref="C159:E159"/>
    <mergeCell ref="C160:E160"/>
    <mergeCell ref="C152:E152"/>
    <mergeCell ref="C157:E157"/>
    <mergeCell ref="C169:E169"/>
    <mergeCell ref="C170:E170"/>
    <mergeCell ref="C130:E130"/>
    <mergeCell ref="C139:E139"/>
    <mergeCell ref="C140:E140"/>
    <mergeCell ref="C141:E141"/>
    <mergeCell ref="C128:E128"/>
    <mergeCell ref="C142:E142"/>
    <mergeCell ref="C177:E177"/>
    <mergeCell ref="C178:E178"/>
    <mergeCell ref="C179:E179"/>
    <mergeCell ref="C181:E181"/>
    <mergeCell ref="C182:E182"/>
    <mergeCell ref="C183:E183"/>
    <mergeCell ref="A166:A170"/>
    <mergeCell ref="C162:E162"/>
    <mergeCell ref="C163:E163"/>
    <mergeCell ref="C180:E180"/>
    <mergeCell ref="A171:A185"/>
    <mergeCell ref="C175:E175"/>
    <mergeCell ref="C176:E176"/>
    <mergeCell ref="C17:E17"/>
    <mergeCell ref="C84:E84"/>
    <mergeCell ref="C85:E85"/>
    <mergeCell ref="C86:E86"/>
    <mergeCell ref="C89:E89"/>
    <mergeCell ref="C90:E90"/>
    <mergeCell ref="C120:E120"/>
    <mergeCell ref="C118:E118"/>
    <mergeCell ref="C119:E119"/>
    <mergeCell ref="C87:E87"/>
    <mergeCell ref="C24:E24"/>
    <mergeCell ref="C25:E25"/>
    <mergeCell ref="C26:E26"/>
    <mergeCell ref="C43:E43"/>
    <mergeCell ref="C44:E44"/>
    <mergeCell ref="C45:E45"/>
    <mergeCell ref="C46:E46"/>
    <mergeCell ref="C105:E105"/>
    <mergeCell ref="C106:E106"/>
    <mergeCell ref="C107:E107"/>
    <mergeCell ref="C80:E80"/>
    <mergeCell ref="C110:E110"/>
    <mergeCell ref="C111:E111"/>
    <mergeCell ref="C83:E8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5"/>
  <sheetViews>
    <sheetView view="pageBreakPreview" zoomScale="93" zoomScaleNormal="100" zoomScaleSheetLayoutView="93" workbookViewId="0">
      <selection activeCell="K36" sqref="K36"/>
    </sheetView>
  </sheetViews>
  <sheetFormatPr defaultColWidth="9.140625" defaultRowHeight="12.75" x14ac:dyDescent="0.2"/>
  <cols>
    <col min="1" max="1" width="5.7109375" style="79" customWidth="1"/>
    <col min="2" max="2" width="24" style="79" bestFit="1" customWidth="1"/>
    <col min="3" max="3" width="2.85546875" style="79" customWidth="1"/>
    <col min="4" max="4" width="6.140625" style="79" customWidth="1"/>
    <col min="5" max="5" width="32.85546875" style="79" customWidth="1"/>
    <col min="6" max="6" width="16.7109375" style="79" customWidth="1"/>
    <col min="7" max="7" width="18.42578125" style="79" customWidth="1"/>
    <col min="8" max="8" width="22.140625" style="79" customWidth="1"/>
    <col min="9" max="9" width="16.5703125" style="81" customWidth="1"/>
    <col min="10" max="10" width="12.7109375" style="81" customWidth="1"/>
    <col min="11" max="11" width="45.42578125" style="99" bestFit="1" customWidth="1"/>
    <col min="12" max="12" width="14.7109375" style="79" customWidth="1"/>
    <col min="13" max="14" width="13.140625" style="79" customWidth="1"/>
    <col min="15" max="15" width="18.42578125" style="79" customWidth="1"/>
    <col min="16" max="16384" width="9.140625" style="79"/>
  </cols>
  <sheetData>
    <row r="1" spans="1:14" x14ac:dyDescent="0.2">
      <c r="A1" s="88"/>
      <c r="B1" s="90"/>
      <c r="C1" s="90"/>
      <c r="D1" s="90"/>
      <c r="E1" s="90"/>
      <c r="F1" s="752" t="s">
        <v>905</v>
      </c>
      <c r="G1" s="90"/>
      <c r="H1" s="90"/>
      <c r="I1" s="94"/>
      <c r="J1" s="94"/>
      <c r="K1" s="89"/>
    </row>
    <row r="2" spans="1:14" ht="12.75" customHeight="1" x14ac:dyDescent="0.2">
      <c r="A2" s="95"/>
      <c r="B2" s="96"/>
      <c r="C2" s="96"/>
      <c r="D2" s="96"/>
      <c r="E2" s="96"/>
      <c r="F2" s="753"/>
      <c r="G2" s="755"/>
      <c r="H2" s="756"/>
      <c r="I2" s="756"/>
      <c r="J2" s="756"/>
      <c r="K2" s="757"/>
      <c r="L2" s="82"/>
    </row>
    <row r="3" spans="1:14" x14ac:dyDescent="0.2">
      <c r="A3" s="157"/>
      <c r="B3" s="158"/>
      <c r="C3" s="158"/>
      <c r="D3" s="158"/>
      <c r="E3" s="158"/>
      <c r="F3" s="753"/>
      <c r="G3" s="758"/>
      <c r="H3" s="758"/>
      <c r="I3" s="758"/>
      <c r="J3" s="758"/>
      <c r="K3" s="759"/>
    </row>
    <row r="4" spans="1:14" x14ac:dyDescent="0.2">
      <c r="A4" s="157"/>
      <c r="B4" s="158"/>
      <c r="C4" s="158"/>
      <c r="D4" s="158"/>
      <c r="E4" s="158"/>
      <c r="F4" s="753"/>
      <c r="G4" s="760"/>
      <c r="H4" s="760"/>
      <c r="I4" s="760"/>
      <c r="J4" s="760"/>
      <c r="K4" s="761"/>
    </row>
    <row r="5" spans="1:14" ht="13.5" customHeight="1" thickBot="1" x14ac:dyDescent="0.25">
      <c r="A5" s="84"/>
      <c r="B5" s="85"/>
      <c r="C5" s="85"/>
      <c r="D5" s="85"/>
      <c r="E5" s="85"/>
      <c r="F5" s="754"/>
      <c r="G5" s="762"/>
      <c r="H5" s="763"/>
      <c r="I5" s="763"/>
      <c r="J5" s="763"/>
      <c r="K5" s="764"/>
      <c r="M5" s="93"/>
      <c r="N5" s="93"/>
    </row>
    <row r="6" spans="1:14" ht="12.75" customHeight="1" x14ac:dyDescent="0.2">
      <c r="A6" s="765" t="s">
        <v>29</v>
      </c>
      <c r="B6" s="766"/>
      <c r="C6" s="107"/>
      <c r="D6" s="86" t="s">
        <v>136</v>
      </c>
      <c r="E6" s="87"/>
      <c r="F6" s="180"/>
      <c r="G6" s="180"/>
      <c r="H6" s="105" t="s">
        <v>48</v>
      </c>
      <c r="I6" s="767"/>
      <c r="J6" s="768"/>
      <c r="K6" s="109" t="s">
        <v>68</v>
      </c>
    </row>
    <row r="7" spans="1:14" x14ac:dyDescent="0.2">
      <c r="A7" s="745" t="s">
        <v>30</v>
      </c>
      <c r="B7" s="746"/>
      <c r="C7" s="108"/>
      <c r="D7" s="746" t="s">
        <v>137</v>
      </c>
      <c r="E7" s="746"/>
      <c r="F7" s="746"/>
      <c r="G7" s="747"/>
      <c r="H7" s="105" t="s">
        <v>49</v>
      </c>
      <c r="I7" s="748"/>
      <c r="J7" s="749"/>
      <c r="K7" s="159"/>
    </row>
    <row r="8" spans="1:14" x14ac:dyDescent="0.2">
      <c r="A8" s="745" t="s">
        <v>31</v>
      </c>
      <c r="B8" s="746"/>
      <c r="C8" s="108"/>
      <c r="D8" s="181" t="s">
        <v>1426</v>
      </c>
      <c r="E8" s="180"/>
      <c r="F8" s="180"/>
      <c r="G8" s="180"/>
      <c r="H8" s="105" t="s">
        <v>50</v>
      </c>
      <c r="I8" s="750" t="s">
        <v>47</v>
      </c>
      <c r="J8" s="751"/>
      <c r="K8" s="159"/>
    </row>
    <row r="9" spans="1:14" x14ac:dyDescent="0.2">
      <c r="A9" s="745" t="s">
        <v>32</v>
      </c>
      <c r="B9" s="746"/>
      <c r="C9" s="108"/>
      <c r="D9" s="106">
        <v>240</v>
      </c>
      <c r="E9" s="180"/>
      <c r="F9" s="180"/>
      <c r="G9" s="180"/>
      <c r="H9" s="105" t="s">
        <v>46</v>
      </c>
      <c r="I9" s="750" t="s">
        <v>47</v>
      </c>
      <c r="J9" s="751"/>
      <c r="K9" s="159"/>
    </row>
    <row r="10" spans="1:14" ht="13.5" thickBot="1" x14ac:dyDescent="0.25">
      <c r="A10" s="654"/>
      <c r="B10" s="655"/>
      <c r="C10" s="110"/>
      <c r="D10" s="158"/>
      <c r="E10" s="158"/>
      <c r="F10" s="158"/>
      <c r="G10" s="158"/>
      <c r="H10" s="111"/>
      <c r="I10" s="112"/>
      <c r="J10" s="83"/>
      <c r="K10" s="159"/>
    </row>
    <row r="11" spans="1:14" ht="59.25" customHeight="1" thickBot="1" x14ac:dyDescent="0.25">
      <c r="A11" s="124" t="s">
        <v>51</v>
      </c>
      <c r="B11" s="125" t="s">
        <v>52</v>
      </c>
      <c r="C11" s="666" t="s">
        <v>53</v>
      </c>
      <c r="D11" s="667"/>
      <c r="E11" s="668"/>
      <c r="F11" s="126" t="s">
        <v>107</v>
      </c>
      <c r="G11" s="127" t="s">
        <v>69</v>
      </c>
      <c r="H11" s="126" t="s">
        <v>70</v>
      </c>
      <c r="I11" s="126" t="s">
        <v>108</v>
      </c>
      <c r="J11" s="115" t="s">
        <v>59</v>
      </c>
      <c r="K11" s="156" t="s">
        <v>39</v>
      </c>
    </row>
    <row r="12" spans="1:14" ht="14.25" customHeight="1" x14ac:dyDescent="0.2">
      <c r="A12" s="123"/>
      <c r="B12" s="123"/>
      <c r="C12" s="744"/>
      <c r="D12" s="744"/>
      <c r="E12" s="744"/>
      <c r="F12" s="122"/>
      <c r="I12" s="122"/>
      <c r="J12" s="123"/>
      <c r="K12" s="113"/>
    </row>
    <row r="13" spans="1:14" s="80" customFormat="1" x14ac:dyDescent="0.2">
      <c r="A13" s="160"/>
      <c r="B13" s="132"/>
      <c r="C13" s="681"/>
      <c r="D13" s="682"/>
      <c r="E13" s="683"/>
      <c r="F13" s="154"/>
      <c r="G13" s="143"/>
      <c r="H13" s="143"/>
      <c r="I13" s="130"/>
      <c r="J13" s="133"/>
      <c r="K13" s="133"/>
    </row>
    <row r="14" spans="1:14" s="80" customFormat="1" ht="15" x14ac:dyDescent="0.2">
      <c r="A14" s="160" t="s">
        <v>100</v>
      </c>
      <c r="B14" s="132"/>
      <c r="C14" s="681" t="s">
        <v>133</v>
      </c>
      <c r="D14" s="682"/>
      <c r="E14" s="683"/>
      <c r="F14" s="137" t="s">
        <v>123</v>
      </c>
      <c r="G14" s="133"/>
      <c r="H14" s="133"/>
      <c r="I14" s="482">
        <f>'Cable length details'!I185</f>
        <v>5795</v>
      </c>
      <c r="J14" s="483"/>
      <c r="K14" s="271"/>
    </row>
    <row r="15" spans="1:14" s="80" customFormat="1" x14ac:dyDescent="0.2">
      <c r="A15" s="160"/>
      <c r="B15" s="132"/>
      <c r="C15" s="681"/>
      <c r="D15" s="682"/>
      <c r="E15" s="683"/>
      <c r="F15" s="154"/>
      <c r="G15" s="143"/>
      <c r="H15" s="143"/>
      <c r="I15" s="412"/>
      <c r="J15" s="483"/>
      <c r="K15" s="272"/>
    </row>
    <row r="16" spans="1:14" s="80" customFormat="1" ht="15" x14ac:dyDescent="0.2">
      <c r="A16" s="160" t="s">
        <v>101</v>
      </c>
      <c r="B16" s="132"/>
      <c r="C16" s="681" t="s">
        <v>133</v>
      </c>
      <c r="D16" s="682"/>
      <c r="E16" s="683"/>
      <c r="F16" s="134" t="s">
        <v>122</v>
      </c>
      <c r="G16" s="133"/>
      <c r="H16" s="133"/>
      <c r="I16" s="482">
        <f>'Cable length details'!I132</f>
        <v>640</v>
      </c>
      <c r="J16" s="353"/>
      <c r="K16" s="271"/>
    </row>
    <row r="17" spans="1:11" s="80" customFormat="1" x14ac:dyDescent="0.2">
      <c r="A17" s="160"/>
      <c r="B17" s="132"/>
      <c r="C17" s="681"/>
      <c r="D17" s="682"/>
      <c r="E17" s="683"/>
      <c r="F17" s="154"/>
      <c r="G17" s="143"/>
      <c r="H17" s="143"/>
      <c r="I17" s="412"/>
      <c r="J17" s="483"/>
      <c r="K17" s="272"/>
    </row>
    <row r="18" spans="1:11" s="80" customFormat="1" ht="15" x14ac:dyDescent="0.2">
      <c r="A18" s="160" t="s">
        <v>102</v>
      </c>
      <c r="B18" s="132"/>
      <c r="C18" s="681" t="s">
        <v>133</v>
      </c>
      <c r="D18" s="682"/>
      <c r="E18" s="683"/>
      <c r="F18" s="134" t="s">
        <v>115</v>
      </c>
      <c r="G18" s="138"/>
      <c r="H18" s="138"/>
      <c r="I18" s="481">
        <f>'Cable length details'!I85</f>
        <v>3525</v>
      </c>
      <c r="J18" s="483"/>
      <c r="K18" s="273"/>
    </row>
    <row r="19" spans="1:11" s="80" customFormat="1" x14ac:dyDescent="0.2">
      <c r="A19" s="160"/>
      <c r="B19" s="132"/>
      <c r="C19" s="681"/>
      <c r="D19" s="682"/>
      <c r="E19" s="683"/>
      <c r="F19" s="154"/>
      <c r="G19" s="143"/>
      <c r="H19" s="143"/>
      <c r="I19" s="412"/>
      <c r="J19" s="483"/>
      <c r="K19" s="272"/>
    </row>
    <row r="20" spans="1:11" s="80" customFormat="1" ht="15" x14ac:dyDescent="0.2">
      <c r="A20" s="160" t="s">
        <v>135</v>
      </c>
      <c r="B20" s="132"/>
      <c r="C20" s="681" t="s">
        <v>133</v>
      </c>
      <c r="D20" s="682"/>
      <c r="E20" s="683"/>
      <c r="F20" s="129" t="s">
        <v>118</v>
      </c>
      <c r="G20" s="143"/>
      <c r="H20" s="132"/>
      <c r="I20" s="482">
        <f>'Cable length details'!I69</f>
        <v>960</v>
      </c>
      <c r="J20" s="483"/>
      <c r="K20" s="273"/>
    </row>
    <row r="21" spans="1:11" s="80" customFormat="1" x14ac:dyDescent="0.2">
      <c r="A21" s="160"/>
      <c r="B21" s="132"/>
      <c r="C21" s="681"/>
      <c r="D21" s="682"/>
      <c r="E21" s="683"/>
      <c r="F21" s="154"/>
      <c r="G21" s="143"/>
      <c r="H21" s="143"/>
      <c r="I21" s="412"/>
      <c r="J21" s="483"/>
      <c r="K21" s="274"/>
    </row>
    <row r="22" spans="1:11" s="80" customFormat="1" ht="15" x14ac:dyDescent="0.2">
      <c r="A22" s="160" t="s">
        <v>103</v>
      </c>
      <c r="B22" s="132"/>
      <c r="C22" s="681" t="s">
        <v>133</v>
      </c>
      <c r="D22" s="682"/>
      <c r="E22" s="683"/>
      <c r="F22" s="128" t="s">
        <v>117</v>
      </c>
      <c r="G22" s="143"/>
      <c r="H22" s="132"/>
      <c r="I22" s="482">
        <f>'Cable length details'!I61</f>
        <v>610</v>
      </c>
      <c r="J22" s="483"/>
      <c r="K22" s="273"/>
    </row>
    <row r="23" spans="1:11" s="80" customFormat="1" x14ac:dyDescent="0.2">
      <c r="A23" s="160"/>
      <c r="B23" s="132"/>
      <c r="C23" s="681"/>
      <c r="D23" s="682"/>
      <c r="E23" s="683"/>
      <c r="F23" s="154"/>
      <c r="G23" s="143"/>
      <c r="H23" s="143"/>
      <c r="I23" s="412"/>
      <c r="J23" s="483"/>
      <c r="K23" s="272"/>
    </row>
    <row r="24" spans="1:11" s="80" customFormat="1" ht="15" x14ac:dyDescent="0.2">
      <c r="A24" s="160" t="s">
        <v>104</v>
      </c>
      <c r="B24" s="132"/>
      <c r="C24" s="681" t="s">
        <v>133</v>
      </c>
      <c r="D24" s="682"/>
      <c r="E24" s="683"/>
      <c r="F24" s="128" t="s">
        <v>120</v>
      </c>
      <c r="G24" s="143"/>
      <c r="H24" s="161"/>
      <c r="I24" s="482">
        <f>'Cable length details'!I36</f>
        <v>2275</v>
      </c>
      <c r="J24" s="483"/>
      <c r="K24" s="271"/>
    </row>
    <row r="25" spans="1:11" s="80" customFormat="1" x14ac:dyDescent="0.2">
      <c r="A25" s="160"/>
      <c r="B25" s="132"/>
      <c r="C25" s="681"/>
      <c r="D25" s="682"/>
      <c r="E25" s="683"/>
      <c r="F25" s="154"/>
      <c r="G25" s="143"/>
      <c r="H25" s="143"/>
      <c r="I25" s="412"/>
      <c r="J25" s="483"/>
      <c r="K25" s="272"/>
    </row>
    <row r="26" spans="1:11" s="80" customFormat="1" ht="15" x14ac:dyDescent="0.2">
      <c r="A26" s="160" t="s">
        <v>105</v>
      </c>
      <c r="B26" s="132"/>
      <c r="C26" s="681" t="s">
        <v>133</v>
      </c>
      <c r="D26" s="682"/>
      <c r="E26" s="683"/>
      <c r="F26" s="128" t="s">
        <v>119</v>
      </c>
      <c r="G26" s="121"/>
      <c r="H26" s="161"/>
      <c r="I26" s="482">
        <f>'Cable length details'!I50</f>
        <v>1600</v>
      </c>
      <c r="J26" s="483"/>
      <c r="K26" s="272"/>
    </row>
    <row r="27" spans="1:11" s="80" customFormat="1" x14ac:dyDescent="0.2">
      <c r="A27" s="160"/>
      <c r="B27" s="132"/>
      <c r="C27" s="681"/>
      <c r="D27" s="682"/>
      <c r="E27" s="683"/>
      <c r="F27" s="154"/>
      <c r="G27" s="143"/>
      <c r="H27" s="143"/>
      <c r="I27" s="412"/>
      <c r="J27" s="483"/>
      <c r="K27" s="272"/>
    </row>
    <row r="28" spans="1:11" s="80" customFormat="1" ht="15" x14ac:dyDescent="0.2">
      <c r="A28" s="160" t="s">
        <v>106</v>
      </c>
      <c r="B28" s="132"/>
      <c r="C28" s="681" t="s">
        <v>133</v>
      </c>
      <c r="D28" s="682"/>
      <c r="E28" s="683"/>
      <c r="F28" s="114" t="s">
        <v>112</v>
      </c>
      <c r="G28" s="143"/>
      <c r="H28" s="155"/>
      <c r="I28" s="481">
        <f>'Cable length details'!I119</f>
        <v>5995</v>
      </c>
      <c r="J28" s="483"/>
      <c r="K28" s="271"/>
    </row>
    <row r="29" spans="1:11" s="80" customFormat="1" x14ac:dyDescent="0.2">
      <c r="A29" s="160"/>
      <c r="B29" s="132"/>
      <c r="C29" s="681"/>
      <c r="D29" s="682"/>
      <c r="E29" s="683"/>
      <c r="F29" s="154"/>
      <c r="G29" s="143"/>
      <c r="H29" s="143"/>
      <c r="I29" s="412"/>
      <c r="J29" s="483"/>
      <c r="K29" s="272"/>
    </row>
    <row r="30" spans="1:11" s="80" customFormat="1" ht="15" x14ac:dyDescent="0.2">
      <c r="A30" s="160" t="s">
        <v>65</v>
      </c>
      <c r="B30" s="132"/>
      <c r="C30" s="681" t="s">
        <v>133</v>
      </c>
      <c r="D30" s="682"/>
      <c r="E30" s="683"/>
      <c r="F30" s="135" t="s">
        <v>127</v>
      </c>
      <c r="G30" s="135"/>
      <c r="H30" s="135"/>
      <c r="I30" s="481">
        <f>'Cable length details'!I90</f>
        <v>205</v>
      </c>
      <c r="J30" s="483"/>
      <c r="K30" s="133"/>
    </row>
    <row r="31" spans="1:11" s="80" customFormat="1" x14ac:dyDescent="0.2">
      <c r="A31" s="160"/>
      <c r="B31" s="132"/>
      <c r="C31" s="681"/>
      <c r="D31" s="682"/>
      <c r="E31" s="683"/>
      <c r="F31" s="154"/>
      <c r="G31" s="143"/>
      <c r="H31" s="143"/>
      <c r="I31" s="484"/>
      <c r="J31" s="483"/>
      <c r="K31" s="133"/>
    </row>
    <row r="32" spans="1:11" s="80" customFormat="1" ht="15" x14ac:dyDescent="0.2">
      <c r="A32" s="160" t="s">
        <v>66</v>
      </c>
      <c r="B32" s="132"/>
      <c r="C32" s="681" t="s">
        <v>133</v>
      </c>
      <c r="D32" s="682"/>
      <c r="E32" s="683"/>
      <c r="F32" s="153" t="s">
        <v>132</v>
      </c>
      <c r="G32" s="144"/>
      <c r="H32" s="144"/>
      <c r="I32" s="185">
        <f>'Cable length details'!I124</f>
        <v>500</v>
      </c>
      <c r="J32" s="483"/>
      <c r="K32" s="143"/>
    </row>
    <row r="33" spans="1:11" s="80" customFormat="1" ht="15" x14ac:dyDescent="0.2">
      <c r="A33" s="250"/>
      <c r="B33" s="132"/>
      <c r="C33" s="247"/>
      <c r="D33" s="248"/>
      <c r="E33" s="249"/>
      <c r="F33" s="153"/>
      <c r="G33" s="144"/>
      <c r="H33" s="144"/>
      <c r="I33" s="185"/>
      <c r="J33" s="483"/>
      <c r="K33" s="143"/>
    </row>
    <row r="34" spans="1:11" s="80" customFormat="1" ht="15" x14ac:dyDescent="0.2">
      <c r="A34" s="250"/>
      <c r="B34" s="132"/>
      <c r="C34" s="681" t="s">
        <v>133</v>
      </c>
      <c r="D34" s="682"/>
      <c r="E34" s="683"/>
      <c r="F34" s="153" t="s">
        <v>261</v>
      </c>
      <c r="G34" s="144"/>
      <c r="H34" s="144"/>
      <c r="I34" s="185">
        <f>'Cable length details'!I55</f>
        <v>320</v>
      </c>
      <c r="J34" s="483"/>
      <c r="K34" s="143"/>
    </row>
    <row r="35" spans="1:11" s="80" customFormat="1" x14ac:dyDescent="0.2">
      <c r="A35" s="160"/>
      <c r="B35" s="132"/>
      <c r="C35" s="681"/>
      <c r="D35" s="682"/>
      <c r="E35" s="683"/>
      <c r="F35" s="154"/>
      <c r="G35" s="143"/>
      <c r="H35" s="143"/>
      <c r="I35" s="484"/>
      <c r="J35" s="483"/>
      <c r="K35" s="133"/>
    </row>
    <row r="36" spans="1:11" s="80" customFormat="1" ht="15" x14ac:dyDescent="0.2">
      <c r="A36" s="160" t="s">
        <v>67</v>
      </c>
      <c r="B36" s="132"/>
      <c r="C36" s="681" t="s">
        <v>133</v>
      </c>
      <c r="D36" s="682"/>
      <c r="E36" s="683"/>
      <c r="F36" s="114" t="s">
        <v>1434</v>
      </c>
      <c r="G36" s="144"/>
      <c r="H36" s="144"/>
      <c r="I36" s="185">
        <f>'Cable length details'!I17</f>
        <v>1000</v>
      </c>
      <c r="J36" s="483"/>
      <c r="K36" s="133"/>
    </row>
    <row r="37" spans="1:11" s="80" customFormat="1" x14ac:dyDescent="0.2">
      <c r="A37" s="160"/>
      <c r="B37" s="132"/>
      <c r="C37" s="681"/>
      <c r="D37" s="682"/>
      <c r="E37" s="683"/>
      <c r="F37" s="154"/>
      <c r="G37" s="143"/>
      <c r="H37" s="143"/>
      <c r="I37" s="184"/>
      <c r="J37" s="133"/>
      <c r="K37" s="133"/>
    </row>
    <row r="38" spans="1:11" s="203" customFormat="1" ht="15" x14ac:dyDescent="0.2">
      <c r="A38" s="229"/>
      <c r="B38" s="230"/>
      <c r="C38" s="790" t="s">
        <v>133</v>
      </c>
      <c r="D38" s="791"/>
      <c r="E38" s="792"/>
      <c r="F38" s="278" t="s">
        <v>1433</v>
      </c>
      <c r="G38" s="278"/>
      <c r="H38" s="278"/>
      <c r="I38" s="608">
        <f>'Cable length details'!I20</f>
        <v>200</v>
      </c>
      <c r="J38" s="272"/>
      <c r="K38" s="183"/>
    </row>
    <row r="39" spans="1:11" s="80" customFormat="1" x14ac:dyDescent="0.2">
      <c r="A39" s="160"/>
      <c r="B39" s="132"/>
      <c r="C39" s="790"/>
      <c r="D39" s="791"/>
      <c r="E39" s="792"/>
      <c r="F39" s="182"/>
      <c r="G39" s="183"/>
      <c r="H39" s="183"/>
      <c r="I39" s="136"/>
      <c r="J39" s="133"/>
      <c r="K39" s="133"/>
    </row>
    <row r="40" spans="1:11" s="80" customFormat="1" x14ac:dyDescent="0.2">
      <c r="A40" s="160"/>
      <c r="B40" s="132"/>
      <c r="C40" s="790"/>
      <c r="D40" s="791"/>
      <c r="E40" s="792"/>
      <c r="F40" s="154"/>
      <c r="G40" s="143"/>
      <c r="H40" s="143"/>
      <c r="I40" s="152"/>
      <c r="J40" s="133"/>
      <c r="K40" s="133"/>
    </row>
    <row r="41" spans="1:11" s="80" customFormat="1" ht="20.25" x14ac:dyDescent="0.3">
      <c r="A41" s="160"/>
      <c r="B41" s="132"/>
      <c r="C41" s="790"/>
      <c r="D41" s="791"/>
      <c r="E41" s="792"/>
      <c r="F41" s="154"/>
      <c r="G41" s="155"/>
      <c r="H41" s="275"/>
      <c r="I41" s="275"/>
      <c r="J41" s="186"/>
      <c r="K41" s="133"/>
    </row>
    <row r="42" spans="1:11" s="80" customFormat="1" x14ac:dyDescent="0.2">
      <c r="A42" s="160"/>
      <c r="B42" s="132"/>
      <c r="C42" s="790"/>
      <c r="D42" s="791"/>
      <c r="E42" s="792"/>
      <c r="F42" s="154"/>
      <c r="G42" s="143"/>
      <c r="H42" s="142"/>
      <c r="I42" s="175"/>
      <c r="J42" s="133"/>
      <c r="K42" s="133"/>
    </row>
    <row r="43" spans="1:11" s="80" customFormat="1" x14ac:dyDescent="0.2">
      <c r="A43" s="160"/>
      <c r="B43" s="132"/>
      <c r="C43" s="790"/>
      <c r="D43" s="791"/>
      <c r="E43" s="792"/>
      <c r="F43" s="154"/>
      <c r="G43" s="143"/>
      <c r="H43" s="143"/>
      <c r="I43" s="130"/>
      <c r="J43" s="133"/>
      <c r="K43" s="133"/>
    </row>
    <row r="44" spans="1:11" s="80" customFormat="1" x14ac:dyDescent="0.2">
      <c r="A44" s="160"/>
      <c r="B44" s="132"/>
      <c r="C44" s="790"/>
      <c r="D44" s="791"/>
      <c r="E44" s="792"/>
      <c r="F44" s="154"/>
      <c r="G44" s="143"/>
      <c r="H44" s="143"/>
      <c r="I44" s="130"/>
      <c r="J44" s="133"/>
      <c r="K44" s="133"/>
    </row>
    <row r="45" spans="1:11" s="80" customFormat="1" x14ac:dyDescent="0.2">
      <c r="A45" s="160"/>
      <c r="B45" s="132"/>
      <c r="C45" s="790"/>
      <c r="D45" s="791"/>
      <c r="E45" s="792"/>
      <c r="F45" s="154"/>
      <c r="G45" s="143"/>
      <c r="H45" s="143"/>
      <c r="I45" s="130"/>
      <c r="J45" s="133"/>
      <c r="K45" s="133"/>
    </row>
    <row r="46" spans="1:11" s="80" customFormat="1" x14ac:dyDescent="0.2">
      <c r="A46" s="160"/>
      <c r="B46" s="132"/>
      <c r="C46" s="790"/>
      <c r="D46" s="791"/>
      <c r="E46" s="792"/>
      <c r="F46" s="154"/>
      <c r="G46" s="143"/>
      <c r="H46" s="143"/>
      <c r="I46" s="130"/>
      <c r="J46" s="133"/>
      <c r="K46" s="133"/>
    </row>
    <row r="47" spans="1:11" s="80" customFormat="1" x14ac:dyDescent="0.2">
      <c r="A47" s="160"/>
      <c r="B47" s="132"/>
      <c r="C47" s="790"/>
      <c r="D47" s="791"/>
      <c r="E47" s="792"/>
      <c r="F47" s="154"/>
      <c r="G47" s="143"/>
      <c r="H47" s="143"/>
      <c r="I47" s="130"/>
      <c r="J47" s="133"/>
      <c r="K47" s="133"/>
    </row>
    <row r="48" spans="1:11" s="80" customFormat="1" x14ac:dyDescent="0.2">
      <c r="A48" s="160"/>
      <c r="B48" s="132"/>
      <c r="C48" s="790"/>
      <c r="D48" s="791"/>
      <c r="E48" s="792"/>
      <c r="F48" s="113"/>
      <c r="G48" s="133"/>
      <c r="H48" s="133"/>
      <c r="I48" s="130"/>
      <c r="J48" s="133"/>
      <c r="K48" s="133"/>
    </row>
    <row r="49" spans="1:12" s="80" customFormat="1" x14ac:dyDescent="0.2">
      <c r="A49" s="160"/>
      <c r="B49" s="132"/>
      <c r="C49" s="790"/>
      <c r="D49" s="791"/>
      <c r="E49" s="792"/>
      <c r="F49" s="133"/>
      <c r="G49" s="133"/>
      <c r="H49" s="133"/>
      <c r="I49" s="130"/>
      <c r="J49" s="133"/>
      <c r="K49" s="133"/>
    </row>
    <row r="50" spans="1:12" s="80" customFormat="1" ht="13.5" thickBot="1" x14ac:dyDescent="0.25">
      <c r="A50" s="116"/>
      <c r="B50" s="117"/>
      <c r="C50" s="811"/>
      <c r="D50" s="812"/>
      <c r="E50" s="813"/>
      <c r="F50" s="118"/>
      <c r="G50" s="118"/>
      <c r="H50" s="118"/>
      <c r="I50" s="131"/>
      <c r="J50" s="118"/>
      <c r="K50" s="118"/>
    </row>
    <row r="51" spans="1:12" x14ac:dyDescent="0.2">
      <c r="A51" s="91"/>
      <c r="B51" s="157"/>
      <c r="C51" s="158"/>
      <c r="D51" s="159"/>
      <c r="E51" s="654"/>
      <c r="F51" s="655"/>
      <c r="G51" s="655"/>
      <c r="H51" s="656"/>
      <c r="I51" s="101"/>
      <c r="J51" s="101"/>
      <c r="K51" s="101"/>
    </row>
    <row r="52" spans="1:12" x14ac:dyDescent="0.2">
      <c r="A52" s="91"/>
      <c r="B52" s="157"/>
      <c r="C52" s="158"/>
      <c r="D52" s="159"/>
      <c r="E52" s="654"/>
      <c r="F52" s="655"/>
      <c r="G52" s="655"/>
      <c r="H52" s="656"/>
      <c r="I52" s="101"/>
      <c r="J52" s="101"/>
      <c r="K52" s="101"/>
    </row>
    <row r="53" spans="1:12" ht="13.5" thickBot="1" x14ac:dyDescent="0.25">
      <c r="A53" s="98" t="s">
        <v>27</v>
      </c>
      <c r="B53" s="657"/>
      <c r="C53" s="658"/>
      <c r="D53" s="659"/>
      <c r="E53" s="660"/>
      <c r="F53" s="661"/>
      <c r="G53" s="661"/>
      <c r="H53" s="662"/>
      <c r="I53" s="97"/>
      <c r="J53" s="97"/>
      <c r="K53" s="97"/>
    </row>
    <row r="54" spans="1:12" ht="13.5" thickBot="1" x14ac:dyDescent="0.25">
      <c r="A54" s="92" t="s">
        <v>33</v>
      </c>
      <c r="B54" s="663" t="s">
        <v>36</v>
      </c>
      <c r="C54" s="664"/>
      <c r="D54" s="665"/>
      <c r="E54" s="666" t="s">
        <v>45</v>
      </c>
      <c r="F54" s="667"/>
      <c r="G54" s="667"/>
      <c r="H54" s="668"/>
      <c r="I54" s="102" t="s">
        <v>37</v>
      </c>
      <c r="J54" s="103" t="s">
        <v>35</v>
      </c>
      <c r="K54" s="102" t="s">
        <v>34</v>
      </c>
    </row>
    <row r="55" spans="1:12" x14ac:dyDescent="0.2">
      <c r="J55" s="94"/>
      <c r="K55" s="158"/>
    </row>
    <row r="56" spans="1:12" x14ac:dyDescent="0.2">
      <c r="J56" s="83"/>
      <c r="K56" s="158"/>
    </row>
    <row r="57" spans="1:12" x14ac:dyDescent="0.2">
      <c r="J57" s="83"/>
      <c r="K57" s="158"/>
    </row>
    <row r="58" spans="1:12" x14ac:dyDescent="0.2">
      <c r="J58" s="83"/>
      <c r="K58" s="158"/>
      <c r="L58" s="158"/>
    </row>
    <row r="59" spans="1:12" x14ac:dyDescent="0.2">
      <c r="J59" s="83"/>
      <c r="K59" s="158"/>
      <c r="L59" s="158"/>
    </row>
    <row r="60" spans="1:12" x14ac:dyDescent="0.2">
      <c r="J60" s="83"/>
      <c r="K60" s="158"/>
      <c r="L60" s="158"/>
    </row>
    <row r="61" spans="1:12" x14ac:dyDescent="0.2">
      <c r="J61" s="83"/>
      <c r="K61" s="158"/>
      <c r="L61" s="158"/>
    </row>
    <row r="62" spans="1:12" x14ac:dyDescent="0.2">
      <c r="J62" s="83"/>
      <c r="K62" s="158"/>
      <c r="L62" s="158"/>
    </row>
    <row r="63" spans="1:12" x14ac:dyDescent="0.2">
      <c r="J63" s="83"/>
      <c r="K63" s="158"/>
      <c r="L63" s="158"/>
    </row>
    <row r="64" spans="1:12" x14ac:dyDescent="0.2">
      <c r="J64" s="83"/>
      <c r="K64" s="158"/>
    </row>
    <row r="65" spans="10:11" x14ac:dyDescent="0.2">
      <c r="J65" s="83"/>
      <c r="K65" s="158"/>
    </row>
    <row r="66" spans="10:11" x14ac:dyDescent="0.2">
      <c r="K66" s="79"/>
    </row>
    <row r="67" spans="10:11" x14ac:dyDescent="0.2">
      <c r="K67" s="79"/>
    </row>
    <row r="68" spans="10:11" x14ac:dyDescent="0.2">
      <c r="K68" s="79"/>
    </row>
    <row r="69" spans="10:11" x14ac:dyDescent="0.2">
      <c r="K69" s="79"/>
    </row>
    <row r="70" spans="10:11" x14ac:dyDescent="0.2">
      <c r="K70" s="79"/>
    </row>
    <row r="71" spans="10:11" x14ac:dyDescent="0.2">
      <c r="K71" s="79"/>
    </row>
    <row r="72" spans="10:11" x14ac:dyDescent="0.2">
      <c r="K72" s="79"/>
    </row>
    <row r="73" spans="10:11" x14ac:dyDescent="0.2">
      <c r="K73" s="79"/>
    </row>
    <row r="74" spans="10:11" x14ac:dyDescent="0.2">
      <c r="K74" s="79"/>
    </row>
    <row r="75" spans="10:11" x14ac:dyDescent="0.2">
      <c r="K75" s="79"/>
    </row>
    <row r="76" spans="10:11" x14ac:dyDescent="0.2">
      <c r="K76" s="79"/>
    </row>
    <row r="77" spans="10:11" x14ac:dyDescent="0.2">
      <c r="K77" s="79"/>
    </row>
    <row r="78" spans="10:11" x14ac:dyDescent="0.2">
      <c r="K78" s="79"/>
    </row>
    <row r="79" spans="10:11" x14ac:dyDescent="0.2">
      <c r="K79" s="79"/>
    </row>
    <row r="80" spans="10:11" x14ac:dyDescent="0.2">
      <c r="K80" s="79"/>
    </row>
    <row r="81" spans="11:11" x14ac:dyDescent="0.2">
      <c r="K81" s="79"/>
    </row>
    <row r="82" spans="11:11" x14ac:dyDescent="0.2">
      <c r="K82" s="79"/>
    </row>
    <row r="83" spans="11:11" x14ac:dyDescent="0.2">
      <c r="K83" s="79"/>
    </row>
    <row r="84" spans="11:11" x14ac:dyDescent="0.2">
      <c r="K84" s="79"/>
    </row>
    <row r="85" spans="11:11" x14ac:dyDescent="0.2">
      <c r="K85" s="79"/>
    </row>
    <row r="86" spans="11:11" x14ac:dyDescent="0.2">
      <c r="K86" s="79"/>
    </row>
    <row r="87" spans="11:11" x14ac:dyDescent="0.2">
      <c r="K87" s="79"/>
    </row>
    <row r="88" spans="11:11" x14ac:dyDescent="0.2">
      <c r="K88" s="79"/>
    </row>
    <row r="89" spans="11:11" x14ac:dyDescent="0.2">
      <c r="K89" s="79"/>
    </row>
    <row r="90" spans="11:11" x14ac:dyDescent="0.2">
      <c r="K90" s="79"/>
    </row>
    <row r="91" spans="11:11" x14ac:dyDescent="0.2">
      <c r="K91" s="79"/>
    </row>
    <row r="92" spans="11:11" x14ac:dyDescent="0.2">
      <c r="K92" s="79"/>
    </row>
    <row r="93" spans="11:11" x14ac:dyDescent="0.2">
      <c r="K93" s="79"/>
    </row>
    <row r="94" spans="11:11" x14ac:dyDescent="0.2">
      <c r="K94" s="79"/>
    </row>
    <row r="95" spans="11:11" x14ac:dyDescent="0.2">
      <c r="K95" s="79"/>
    </row>
    <row r="96" spans="11:11" x14ac:dyDescent="0.2">
      <c r="K96" s="79"/>
    </row>
    <row r="97" spans="11:11" x14ac:dyDescent="0.2">
      <c r="K97" s="79"/>
    </row>
    <row r="98" spans="11:11" x14ac:dyDescent="0.2">
      <c r="K98" s="79"/>
    </row>
    <row r="99" spans="11:11" x14ac:dyDescent="0.2">
      <c r="K99" s="79"/>
    </row>
    <row r="100" spans="11:11" x14ac:dyDescent="0.2">
      <c r="K100" s="79"/>
    </row>
    <row r="101" spans="11:11" x14ac:dyDescent="0.2">
      <c r="K101" s="79"/>
    </row>
    <row r="102" spans="11:11" x14ac:dyDescent="0.2">
      <c r="K102" s="79"/>
    </row>
    <row r="103" spans="11:11" x14ac:dyDescent="0.2">
      <c r="K103" s="79"/>
    </row>
    <row r="104" spans="11:11" x14ac:dyDescent="0.2">
      <c r="K104" s="79"/>
    </row>
    <row r="105" spans="11:11" x14ac:dyDescent="0.2">
      <c r="K105" s="79"/>
    </row>
    <row r="106" spans="11:11" x14ac:dyDescent="0.2">
      <c r="K106" s="79"/>
    </row>
    <row r="107" spans="11:11" x14ac:dyDescent="0.2">
      <c r="K107" s="79"/>
    </row>
    <row r="108" spans="11:11" x14ac:dyDescent="0.2">
      <c r="K108" s="79"/>
    </row>
    <row r="109" spans="11:11" x14ac:dyDescent="0.2">
      <c r="K109" s="79"/>
    </row>
    <row r="110" spans="11:11" x14ac:dyDescent="0.2">
      <c r="K110" s="79"/>
    </row>
    <row r="111" spans="11:11" x14ac:dyDescent="0.2">
      <c r="K111" s="79"/>
    </row>
    <row r="112" spans="11:11" x14ac:dyDescent="0.2">
      <c r="K112" s="79"/>
    </row>
    <row r="113" spans="11:11" x14ac:dyDescent="0.2">
      <c r="K113" s="79"/>
    </row>
    <row r="114" spans="11:11" x14ac:dyDescent="0.2">
      <c r="K114" s="79"/>
    </row>
    <row r="115" spans="11:11" x14ac:dyDescent="0.2">
      <c r="K115" s="79"/>
    </row>
    <row r="116" spans="11:11" x14ac:dyDescent="0.2">
      <c r="K116" s="79"/>
    </row>
    <row r="117" spans="11:11" x14ac:dyDescent="0.2">
      <c r="K117" s="79"/>
    </row>
    <row r="118" spans="11:11" x14ac:dyDescent="0.2">
      <c r="K118" s="79"/>
    </row>
    <row r="119" spans="11:11" x14ac:dyDescent="0.2">
      <c r="K119" s="79"/>
    </row>
    <row r="120" spans="11:11" x14ac:dyDescent="0.2">
      <c r="K120" s="79"/>
    </row>
    <row r="121" spans="11:11" x14ac:dyDescent="0.2">
      <c r="K121" s="79"/>
    </row>
    <row r="122" spans="11:11" x14ac:dyDescent="0.2">
      <c r="K122" s="79"/>
    </row>
    <row r="123" spans="11:11" x14ac:dyDescent="0.2">
      <c r="K123" s="79"/>
    </row>
    <row r="124" spans="11:11" x14ac:dyDescent="0.2">
      <c r="K124" s="79"/>
    </row>
    <row r="125" spans="11:11" x14ac:dyDescent="0.2">
      <c r="K125" s="79"/>
    </row>
    <row r="126" spans="11:11" x14ac:dyDescent="0.2">
      <c r="K126" s="79"/>
    </row>
    <row r="127" spans="11:11" x14ac:dyDescent="0.2">
      <c r="K127" s="79"/>
    </row>
    <row r="128" spans="11:11" x14ac:dyDescent="0.2">
      <c r="K128" s="79"/>
    </row>
    <row r="129" spans="11:11" x14ac:dyDescent="0.2">
      <c r="K129" s="79"/>
    </row>
    <row r="130" spans="11:11" x14ac:dyDescent="0.2">
      <c r="K130" s="79"/>
    </row>
    <row r="131" spans="11:11" x14ac:dyDescent="0.2">
      <c r="K131" s="79"/>
    </row>
    <row r="132" spans="11:11" x14ac:dyDescent="0.2">
      <c r="K132" s="79"/>
    </row>
    <row r="133" spans="11:11" x14ac:dyDescent="0.2">
      <c r="K133" s="79"/>
    </row>
    <row r="134" spans="11:11" x14ac:dyDescent="0.2">
      <c r="K134" s="79"/>
    </row>
    <row r="135" spans="11:11" x14ac:dyDescent="0.2">
      <c r="K135" s="79"/>
    </row>
    <row r="136" spans="11:11" x14ac:dyDescent="0.2">
      <c r="K136" s="79"/>
    </row>
    <row r="137" spans="11:11" x14ac:dyDescent="0.2">
      <c r="K137" s="79"/>
    </row>
    <row r="138" spans="11:11" x14ac:dyDescent="0.2">
      <c r="K138" s="79"/>
    </row>
    <row r="139" spans="11:11" x14ac:dyDescent="0.2">
      <c r="K139" s="79"/>
    </row>
    <row r="140" spans="11:11" x14ac:dyDescent="0.2">
      <c r="K140" s="79"/>
    </row>
    <row r="141" spans="11:11" x14ac:dyDescent="0.2">
      <c r="K141" s="79"/>
    </row>
    <row r="142" spans="11:11" x14ac:dyDescent="0.2">
      <c r="K142" s="79"/>
    </row>
    <row r="143" spans="11:11" x14ac:dyDescent="0.2">
      <c r="K143" s="79"/>
    </row>
    <row r="144" spans="11:11" x14ac:dyDescent="0.2">
      <c r="K144" s="79"/>
    </row>
    <row r="145" spans="11:11" x14ac:dyDescent="0.2">
      <c r="K145" s="79"/>
    </row>
    <row r="146" spans="11:11" x14ac:dyDescent="0.2">
      <c r="K146" s="79"/>
    </row>
    <row r="147" spans="11:11" x14ac:dyDescent="0.2">
      <c r="K147" s="79"/>
    </row>
    <row r="148" spans="11:11" x14ac:dyDescent="0.2">
      <c r="K148" s="79"/>
    </row>
    <row r="149" spans="11:11" x14ac:dyDescent="0.2">
      <c r="K149" s="79"/>
    </row>
    <row r="150" spans="11:11" x14ac:dyDescent="0.2">
      <c r="K150" s="79"/>
    </row>
    <row r="151" spans="11:11" x14ac:dyDescent="0.2">
      <c r="K151" s="79"/>
    </row>
    <row r="152" spans="11:11" x14ac:dyDescent="0.2">
      <c r="K152" s="79"/>
    </row>
    <row r="153" spans="11:11" x14ac:dyDescent="0.2">
      <c r="K153" s="79"/>
    </row>
    <row r="154" spans="11:11" x14ac:dyDescent="0.2">
      <c r="K154" s="79"/>
    </row>
    <row r="155" spans="11:11" x14ac:dyDescent="0.2">
      <c r="K155" s="79"/>
    </row>
    <row r="156" spans="11:11" x14ac:dyDescent="0.2">
      <c r="K156" s="79"/>
    </row>
    <row r="157" spans="11:11" x14ac:dyDescent="0.2">
      <c r="K157" s="79"/>
    </row>
    <row r="158" spans="11:11" x14ac:dyDescent="0.2">
      <c r="K158" s="79"/>
    </row>
    <row r="159" spans="11:11" x14ac:dyDescent="0.2">
      <c r="K159" s="79"/>
    </row>
    <row r="160" spans="11:11" x14ac:dyDescent="0.2">
      <c r="K160" s="79"/>
    </row>
    <row r="161" spans="11:11" x14ac:dyDescent="0.2">
      <c r="K161" s="79"/>
    </row>
    <row r="162" spans="11:11" x14ac:dyDescent="0.2">
      <c r="K162" s="79"/>
    </row>
    <row r="163" spans="11:11" x14ac:dyDescent="0.2">
      <c r="K163" s="79"/>
    </row>
    <row r="164" spans="11:11" x14ac:dyDescent="0.2">
      <c r="K164" s="79"/>
    </row>
    <row r="165" spans="11:11" x14ac:dyDescent="0.2">
      <c r="K165" s="79"/>
    </row>
    <row r="166" spans="11:11" x14ac:dyDescent="0.2">
      <c r="K166" s="79"/>
    </row>
    <row r="167" spans="11:11" x14ac:dyDescent="0.2">
      <c r="K167" s="79"/>
    </row>
    <row r="168" spans="11:11" x14ac:dyDescent="0.2">
      <c r="K168" s="79"/>
    </row>
    <row r="169" spans="11:11" x14ac:dyDescent="0.2">
      <c r="K169" s="79"/>
    </row>
    <row r="170" spans="11:11" x14ac:dyDescent="0.2">
      <c r="K170" s="79"/>
    </row>
    <row r="171" spans="11:11" x14ac:dyDescent="0.2">
      <c r="K171" s="79"/>
    </row>
    <row r="172" spans="11:11" x14ac:dyDescent="0.2">
      <c r="K172" s="79"/>
    </row>
    <row r="173" spans="11:11" x14ac:dyDescent="0.2">
      <c r="K173" s="79"/>
    </row>
    <row r="174" spans="11:11" x14ac:dyDescent="0.2">
      <c r="K174" s="79"/>
    </row>
    <row r="175" spans="11:11" x14ac:dyDescent="0.2">
      <c r="K175" s="79"/>
    </row>
    <row r="176" spans="11:11" x14ac:dyDescent="0.2">
      <c r="K176" s="79"/>
    </row>
    <row r="177" spans="11:11" x14ac:dyDescent="0.2">
      <c r="K177" s="79"/>
    </row>
    <row r="178" spans="11:11" x14ac:dyDescent="0.2">
      <c r="K178" s="79"/>
    </row>
    <row r="179" spans="11:11" x14ac:dyDescent="0.2">
      <c r="K179" s="79"/>
    </row>
    <row r="180" spans="11:11" x14ac:dyDescent="0.2">
      <c r="K180" s="79"/>
    </row>
    <row r="181" spans="11:11" x14ac:dyDescent="0.2">
      <c r="K181" s="79"/>
    </row>
    <row r="182" spans="11:11" x14ac:dyDescent="0.2">
      <c r="K182" s="79"/>
    </row>
    <row r="183" spans="11:11" x14ac:dyDescent="0.2">
      <c r="K183" s="79"/>
    </row>
    <row r="184" spans="11:11" x14ac:dyDescent="0.2">
      <c r="K184" s="79"/>
    </row>
    <row r="185" spans="11:11" x14ac:dyDescent="0.2">
      <c r="K185" s="79"/>
    </row>
    <row r="186" spans="11:11" x14ac:dyDescent="0.2">
      <c r="K186" s="79"/>
    </row>
    <row r="187" spans="11:11" x14ac:dyDescent="0.2">
      <c r="K187" s="79"/>
    </row>
    <row r="188" spans="11:11" x14ac:dyDescent="0.2">
      <c r="K188" s="79"/>
    </row>
    <row r="189" spans="11:11" x14ac:dyDescent="0.2">
      <c r="K189" s="79"/>
    </row>
    <row r="190" spans="11:11" x14ac:dyDescent="0.2">
      <c r="K190" s="79"/>
    </row>
    <row r="191" spans="11:11" x14ac:dyDescent="0.2">
      <c r="K191" s="79"/>
    </row>
    <row r="192" spans="11:11" x14ac:dyDescent="0.2">
      <c r="K192" s="79"/>
    </row>
    <row r="193" spans="11:11" x14ac:dyDescent="0.2">
      <c r="K193" s="79"/>
    </row>
    <row r="194" spans="11:11" x14ac:dyDescent="0.2">
      <c r="K194" s="79"/>
    </row>
    <row r="195" spans="11:11" x14ac:dyDescent="0.2">
      <c r="K195" s="79"/>
    </row>
    <row r="196" spans="11:11" x14ac:dyDescent="0.2">
      <c r="K196" s="79"/>
    </row>
    <row r="197" spans="11:11" x14ac:dyDescent="0.2">
      <c r="K197" s="79"/>
    </row>
    <row r="198" spans="11:11" x14ac:dyDescent="0.2">
      <c r="K198" s="79"/>
    </row>
    <row r="199" spans="11:11" x14ac:dyDescent="0.2">
      <c r="K199" s="79"/>
    </row>
    <row r="200" spans="11:11" x14ac:dyDescent="0.2">
      <c r="K200" s="79"/>
    </row>
    <row r="201" spans="11:11" x14ac:dyDescent="0.2">
      <c r="K201" s="79"/>
    </row>
    <row r="202" spans="11:11" x14ac:dyDescent="0.2">
      <c r="K202" s="79"/>
    </row>
    <row r="203" spans="11:11" x14ac:dyDescent="0.2">
      <c r="K203" s="79"/>
    </row>
    <row r="204" spans="11:11" x14ac:dyDescent="0.2">
      <c r="K204" s="79"/>
    </row>
    <row r="205" spans="11:11" x14ac:dyDescent="0.2">
      <c r="K205" s="79"/>
    </row>
    <row r="206" spans="11:11" x14ac:dyDescent="0.2">
      <c r="K206" s="79"/>
    </row>
    <row r="207" spans="11:11" x14ac:dyDescent="0.2">
      <c r="K207" s="79"/>
    </row>
    <row r="208" spans="11:11" x14ac:dyDescent="0.2">
      <c r="K208" s="79"/>
    </row>
    <row r="209" spans="11:11" x14ac:dyDescent="0.2">
      <c r="K209" s="79"/>
    </row>
    <row r="210" spans="11:11" x14ac:dyDescent="0.2">
      <c r="K210" s="79"/>
    </row>
    <row r="211" spans="11:11" x14ac:dyDescent="0.2">
      <c r="K211" s="79"/>
    </row>
    <row r="212" spans="11:11" x14ac:dyDescent="0.2">
      <c r="K212" s="79"/>
    </row>
    <row r="213" spans="11:11" x14ac:dyDescent="0.2">
      <c r="K213" s="79"/>
    </row>
    <row r="214" spans="11:11" x14ac:dyDescent="0.2">
      <c r="K214" s="79"/>
    </row>
    <row r="215" spans="11:11" x14ac:dyDescent="0.2">
      <c r="K215" s="79"/>
    </row>
    <row r="216" spans="11:11" x14ac:dyDescent="0.2">
      <c r="K216" s="79"/>
    </row>
    <row r="217" spans="11:11" x14ac:dyDescent="0.2">
      <c r="K217" s="79"/>
    </row>
    <row r="218" spans="11:11" x14ac:dyDescent="0.2">
      <c r="K218" s="79"/>
    </row>
    <row r="219" spans="11:11" x14ac:dyDescent="0.2">
      <c r="K219" s="79"/>
    </row>
    <row r="220" spans="11:11" x14ac:dyDescent="0.2">
      <c r="K220" s="79"/>
    </row>
    <row r="221" spans="11:11" x14ac:dyDescent="0.2">
      <c r="K221" s="79"/>
    </row>
    <row r="222" spans="11:11" x14ac:dyDescent="0.2">
      <c r="K222" s="79"/>
    </row>
    <row r="223" spans="11:11" x14ac:dyDescent="0.2">
      <c r="K223" s="79"/>
    </row>
    <row r="224" spans="11:11" x14ac:dyDescent="0.2">
      <c r="K224" s="79"/>
    </row>
    <row r="225" spans="11:11" x14ac:dyDescent="0.2">
      <c r="K225" s="79"/>
    </row>
    <row r="226" spans="11:11" x14ac:dyDescent="0.2">
      <c r="K226" s="79"/>
    </row>
    <row r="227" spans="11:11" x14ac:dyDescent="0.2">
      <c r="K227" s="79"/>
    </row>
    <row r="228" spans="11:11" x14ac:dyDescent="0.2">
      <c r="K228" s="79"/>
    </row>
    <row r="229" spans="11:11" x14ac:dyDescent="0.2">
      <c r="K229" s="79"/>
    </row>
    <row r="230" spans="11:11" x14ac:dyDescent="0.2">
      <c r="K230" s="79"/>
    </row>
    <row r="231" spans="11:11" x14ac:dyDescent="0.2">
      <c r="K231" s="79"/>
    </row>
    <row r="232" spans="11:11" x14ac:dyDescent="0.2">
      <c r="K232" s="79"/>
    </row>
    <row r="233" spans="11:11" x14ac:dyDescent="0.2">
      <c r="K233" s="79"/>
    </row>
    <row r="234" spans="11:11" x14ac:dyDescent="0.2">
      <c r="K234" s="79"/>
    </row>
    <row r="235" spans="11:11" x14ac:dyDescent="0.2">
      <c r="K235" s="79"/>
    </row>
    <row r="236" spans="11:11" x14ac:dyDescent="0.2">
      <c r="K236" s="79"/>
    </row>
    <row r="237" spans="11:11" x14ac:dyDescent="0.2">
      <c r="K237" s="79"/>
    </row>
    <row r="238" spans="11:11" x14ac:dyDescent="0.2">
      <c r="K238" s="79"/>
    </row>
    <row r="239" spans="11:11" x14ac:dyDescent="0.2">
      <c r="K239" s="79"/>
    </row>
    <row r="240" spans="11:11" x14ac:dyDescent="0.2">
      <c r="K240" s="79"/>
    </row>
    <row r="241" spans="11:11" x14ac:dyDescent="0.2">
      <c r="K241" s="79"/>
    </row>
    <row r="242" spans="11:11" x14ac:dyDescent="0.2">
      <c r="K242" s="79"/>
    </row>
    <row r="243" spans="11:11" x14ac:dyDescent="0.2">
      <c r="K243" s="79"/>
    </row>
    <row r="244" spans="11:11" x14ac:dyDescent="0.2">
      <c r="K244" s="79"/>
    </row>
    <row r="245" spans="11:11" x14ac:dyDescent="0.2">
      <c r="K245" s="79"/>
    </row>
    <row r="246" spans="11:11" x14ac:dyDescent="0.2">
      <c r="K246" s="79"/>
    </row>
    <row r="247" spans="11:11" x14ac:dyDescent="0.2">
      <c r="K247" s="79"/>
    </row>
    <row r="248" spans="11:11" x14ac:dyDescent="0.2">
      <c r="K248" s="79"/>
    </row>
    <row r="249" spans="11:11" x14ac:dyDescent="0.2">
      <c r="K249" s="79"/>
    </row>
    <row r="250" spans="11:11" x14ac:dyDescent="0.2">
      <c r="K250" s="79"/>
    </row>
    <row r="251" spans="11:11" x14ac:dyDescent="0.2">
      <c r="K251" s="79"/>
    </row>
    <row r="252" spans="11:11" x14ac:dyDescent="0.2">
      <c r="K252" s="79"/>
    </row>
    <row r="253" spans="11:11" x14ac:dyDescent="0.2">
      <c r="K253" s="79"/>
    </row>
    <row r="254" spans="11:11" x14ac:dyDescent="0.2">
      <c r="K254" s="79"/>
    </row>
    <row r="255" spans="11:11" x14ac:dyDescent="0.2">
      <c r="K255" s="79"/>
    </row>
    <row r="256" spans="11:11" x14ac:dyDescent="0.2">
      <c r="K256" s="79"/>
    </row>
    <row r="257" spans="11:11" x14ac:dyDescent="0.2">
      <c r="K257" s="79"/>
    </row>
    <row r="258" spans="11:11" x14ac:dyDescent="0.2">
      <c r="K258" s="79"/>
    </row>
    <row r="259" spans="11:11" x14ac:dyDescent="0.2">
      <c r="K259" s="79"/>
    </row>
    <row r="260" spans="11:11" x14ac:dyDescent="0.2">
      <c r="K260" s="79"/>
    </row>
    <row r="261" spans="11:11" x14ac:dyDescent="0.2">
      <c r="K261" s="79"/>
    </row>
    <row r="262" spans="11:11" x14ac:dyDescent="0.2">
      <c r="K262" s="79"/>
    </row>
    <row r="263" spans="11:11" x14ac:dyDescent="0.2">
      <c r="K263" s="79"/>
    </row>
    <row r="264" spans="11:11" x14ac:dyDescent="0.2">
      <c r="K264" s="79"/>
    </row>
    <row r="265" spans="11:11" x14ac:dyDescent="0.2">
      <c r="K265" s="79"/>
    </row>
    <row r="266" spans="11:11" x14ac:dyDescent="0.2">
      <c r="K266" s="81"/>
    </row>
    <row r="267" spans="11:11" x14ac:dyDescent="0.2">
      <c r="K267" s="81"/>
    </row>
    <row r="268" spans="11:11" x14ac:dyDescent="0.2">
      <c r="K268" s="81"/>
    </row>
    <row r="269" spans="11:11" x14ac:dyDescent="0.2">
      <c r="K269" s="81"/>
    </row>
    <row r="270" spans="11:11" x14ac:dyDescent="0.2">
      <c r="K270" s="81"/>
    </row>
    <row r="271" spans="11:11" x14ac:dyDescent="0.2">
      <c r="K271" s="81"/>
    </row>
    <row r="272" spans="11:11" x14ac:dyDescent="0.2">
      <c r="K272" s="81"/>
    </row>
    <row r="273" spans="11:11" x14ac:dyDescent="0.2">
      <c r="K273" s="81"/>
    </row>
    <row r="274" spans="11:11" x14ac:dyDescent="0.2">
      <c r="K274" s="81"/>
    </row>
    <row r="275" spans="11:11" x14ac:dyDescent="0.2">
      <c r="K275" s="81"/>
    </row>
    <row r="276" spans="11:11" x14ac:dyDescent="0.2">
      <c r="K276" s="81"/>
    </row>
    <row r="277" spans="11:11" x14ac:dyDescent="0.2">
      <c r="K277" s="81"/>
    </row>
    <row r="278" spans="11:11" x14ac:dyDescent="0.2">
      <c r="K278" s="81"/>
    </row>
    <row r="279" spans="11:11" x14ac:dyDescent="0.2">
      <c r="K279" s="81"/>
    </row>
    <row r="280" spans="11:11" x14ac:dyDescent="0.2">
      <c r="K280" s="81"/>
    </row>
    <row r="281" spans="11:11" x14ac:dyDescent="0.2">
      <c r="K281" s="81"/>
    </row>
    <row r="282" spans="11:11" x14ac:dyDescent="0.2">
      <c r="K282" s="81"/>
    </row>
    <row r="283" spans="11:11" x14ac:dyDescent="0.2">
      <c r="K283" s="81"/>
    </row>
    <row r="284" spans="11:11" x14ac:dyDescent="0.2">
      <c r="K284" s="81"/>
    </row>
    <row r="285" spans="11:11" x14ac:dyDescent="0.2">
      <c r="K285" s="81"/>
    </row>
    <row r="286" spans="11:11" x14ac:dyDescent="0.2">
      <c r="K286" s="81"/>
    </row>
    <row r="287" spans="11:11" x14ac:dyDescent="0.2">
      <c r="K287" s="81"/>
    </row>
    <row r="288" spans="11:11" x14ac:dyDescent="0.2">
      <c r="K288" s="81"/>
    </row>
    <row r="289" spans="11:11" x14ac:dyDescent="0.2">
      <c r="K289" s="81"/>
    </row>
    <row r="290" spans="11:11" x14ac:dyDescent="0.2">
      <c r="K290" s="81"/>
    </row>
    <row r="291" spans="11:11" x14ac:dyDescent="0.2">
      <c r="K291" s="81"/>
    </row>
    <row r="292" spans="11:11" x14ac:dyDescent="0.2">
      <c r="K292" s="81"/>
    </row>
    <row r="293" spans="11:11" x14ac:dyDescent="0.2">
      <c r="K293" s="81"/>
    </row>
    <row r="294" spans="11:11" x14ac:dyDescent="0.2">
      <c r="K294" s="81"/>
    </row>
    <row r="295" spans="11:11" x14ac:dyDescent="0.2">
      <c r="K295" s="81"/>
    </row>
    <row r="296" spans="11:11" x14ac:dyDescent="0.2">
      <c r="K296" s="81"/>
    </row>
    <row r="297" spans="11:11" x14ac:dyDescent="0.2">
      <c r="K297" s="81"/>
    </row>
    <row r="298" spans="11:11" x14ac:dyDescent="0.2">
      <c r="K298" s="81"/>
    </row>
    <row r="299" spans="11:11" x14ac:dyDescent="0.2">
      <c r="K299" s="81"/>
    </row>
    <row r="300" spans="11:11" x14ac:dyDescent="0.2">
      <c r="K300" s="81"/>
    </row>
    <row r="301" spans="11:11" x14ac:dyDescent="0.2">
      <c r="K301" s="81"/>
    </row>
    <row r="302" spans="11:11" x14ac:dyDescent="0.2">
      <c r="K302" s="81"/>
    </row>
    <row r="303" spans="11:11" x14ac:dyDescent="0.2">
      <c r="K303" s="81"/>
    </row>
    <row r="304" spans="11:11" x14ac:dyDescent="0.2">
      <c r="K304" s="81"/>
    </row>
    <row r="305" spans="11:11" x14ac:dyDescent="0.2">
      <c r="K305" s="81"/>
    </row>
    <row r="306" spans="11:11" x14ac:dyDescent="0.2">
      <c r="K306" s="81"/>
    </row>
    <row r="307" spans="11:11" x14ac:dyDescent="0.2">
      <c r="K307" s="81"/>
    </row>
    <row r="308" spans="11:11" x14ac:dyDescent="0.2">
      <c r="K308" s="81"/>
    </row>
    <row r="309" spans="11:11" x14ac:dyDescent="0.2">
      <c r="K309" s="81"/>
    </row>
    <row r="310" spans="11:11" x14ac:dyDescent="0.2">
      <c r="K310" s="81"/>
    </row>
    <row r="311" spans="11:11" x14ac:dyDescent="0.2">
      <c r="K311" s="81"/>
    </row>
    <row r="312" spans="11:11" x14ac:dyDescent="0.2">
      <c r="K312" s="81"/>
    </row>
    <row r="313" spans="11:11" x14ac:dyDescent="0.2">
      <c r="K313" s="81"/>
    </row>
    <row r="314" spans="11:11" x14ac:dyDescent="0.2">
      <c r="K314" s="81"/>
    </row>
    <row r="315" spans="11:11" x14ac:dyDescent="0.2">
      <c r="K315" s="81"/>
    </row>
    <row r="316" spans="11:11" x14ac:dyDescent="0.2">
      <c r="K316" s="81"/>
    </row>
    <row r="317" spans="11:11" x14ac:dyDescent="0.2">
      <c r="K317" s="79"/>
    </row>
    <row r="318" spans="11:11" x14ac:dyDescent="0.2">
      <c r="K318" s="79"/>
    </row>
    <row r="319" spans="11:11" x14ac:dyDescent="0.2">
      <c r="K319" s="79"/>
    </row>
    <row r="320" spans="11:11" x14ac:dyDescent="0.2">
      <c r="K320" s="79"/>
    </row>
    <row r="321" spans="11:11" x14ac:dyDescent="0.2">
      <c r="K321" s="79"/>
    </row>
    <row r="322" spans="11:11" x14ac:dyDescent="0.2">
      <c r="K322" s="79"/>
    </row>
    <row r="323" spans="11:11" x14ac:dyDescent="0.2">
      <c r="K323" s="79"/>
    </row>
    <row r="324" spans="11:11" x14ac:dyDescent="0.2">
      <c r="K324" s="79"/>
    </row>
    <row r="325" spans="11:11" x14ac:dyDescent="0.2">
      <c r="K325" s="79"/>
    </row>
    <row r="326" spans="11:11" x14ac:dyDescent="0.2">
      <c r="K326" s="79"/>
    </row>
    <row r="327" spans="11:11" x14ac:dyDescent="0.2">
      <c r="K327" s="79"/>
    </row>
    <row r="328" spans="11:11" x14ac:dyDescent="0.2">
      <c r="K328" s="79"/>
    </row>
    <row r="329" spans="11:11" x14ac:dyDescent="0.2">
      <c r="K329" s="79"/>
    </row>
    <row r="330" spans="11:11" x14ac:dyDescent="0.2">
      <c r="K330" s="79"/>
    </row>
    <row r="331" spans="11:11" x14ac:dyDescent="0.2">
      <c r="K331" s="79"/>
    </row>
    <row r="332" spans="11:11" x14ac:dyDescent="0.2">
      <c r="K332" s="79"/>
    </row>
    <row r="333" spans="11:11" x14ac:dyDescent="0.2">
      <c r="K333" s="79"/>
    </row>
    <row r="334" spans="11:11" x14ac:dyDescent="0.2">
      <c r="K334" s="79"/>
    </row>
    <row r="335" spans="11:11" x14ac:dyDescent="0.2">
      <c r="K335" s="79"/>
    </row>
    <row r="336" spans="11:11" x14ac:dyDescent="0.2">
      <c r="K336" s="79"/>
    </row>
    <row r="337" spans="11:11" x14ac:dyDescent="0.2">
      <c r="K337" s="79"/>
    </row>
    <row r="338" spans="11:11" x14ac:dyDescent="0.2">
      <c r="K338" s="79"/>
    </row>
    <row r="339" spans="11:11" x14ac:dyDescent="0.2">
      <c r="K339" s="79"/>
    </row>
    <row r="340" spans="11:11" x14ac:dyDescent="0.2">
      <c r="K340" s="79"/>
    </row>
    <row r="341" spans="11:11" x14ac:dyDescent="0.2">
      <c r="K341" s="79"/>
    </row>
    <row r="342" spans="11:11" x14ac:dyDescent="0.2">
      <c r="K342" s="79"/>
    </row>
    <row r="343" spans="11:11" x14ac:dyDescent="0.2">
      <c r="K343" s="79"/>
    </row>
    <row r="344" spans="11:11" x14ac:dyDescent="0.2">
      <c r="K344" s="79"/>
    </row>
    <row r="345" spans="11:11" x14ac:dyDescent="0.2">
      <c r="K345" s="79"/>
    </row>
    <row r="346" spans="11:11" x14ac:dyDescent="0.2">
      <c r="K346" s="79"/>
    </row>
    <row r="347" spans="11:11" x14ac:dyDescent="0.2">
      <c r="K347" s="79"/>
    </row>
    <row r="348" spans="11:11" x14ac:dyDescent="0.2">
      <c r="K348" s="79"/>
    </row>
    <row r="349" spans="11:11" x14ac:dyDescent="0.2">
      <c r="K349" s="79"/>
    </row>
    <row r="350" spans="11:11" x14ac:dyDescent="0.2">
      <c r="K350" s="79"/>
    </row>
    <row r="351" spans="11:11" x14ac:dyDescent="0.2">
      <c r="K351" s="79"/>
    </row>
    <row r="352" spans="11:11" x14ac:dyDescent="0.2">
      <c r="K352" s="79"/>
    </row>
    <row r="353" spans="11:11" x14ac:dyDescent="0.2">
      <c r="K353" s="79"/>
    </row>
    <row r="354" spans="11:11" x14ac:dyDescent="0.2">
      <c r="K354" s="79"/>
    </row>
    <row r="355" spans="11:11" x14ac:dyDescent="0.2">
      <c r="K355" s="79"/>
    </row>
    <row r="356" spans="11:11" x14ac:dyDescent="0.2">
      <c r="K356" s="79"/>
    </row>
    <row r="357" spans="11:11" x14ac:dyDescent="0.2">
      <c r="K357" s="79"/>
    </row>
    <row r="358" spans="11:11" x14ac:dyDescent="0.2">
      <c r="K358" s="79"/>
    </row>
    <row r="359" spans="11:11" x14ac:dyDescent="0.2">
      <c r="K359" s="79"/>
    </row>
    <row r="360" spans="11:11" x14ac:dyDescent="0.2">
      <c r="K360" s="79"/>
    </row>
    <row r="361" spans="11:11" x14ac:dyDescent="0.2">
      <c r="K361" s="79"/>
    </row>
    <row r="362" spans="11:11" x14ac:dyDescent="0.2">
      <c r="K362" s="79"/>
    </row>
    <row r="363" spans="11:11" x14ac:dyDescent="0.2">
      <c r="K363" s="79"/>
    </row>
    <row r="364" spans="11:11" x14ac:dyDescent="0.2">
      <c r="K364" s="79"/>
    </row>
    <row r="365" spans="11:11" x14ac:dyDescent="0.2">
      <c r="K365" s="79"/>
    </row>
    <row r="366" spans="11:11" x14ac:dyDescent="0.2">
      <c r="K366" s="79"/>
    </row>
    <row r="367" spans="11:11" x14ac:dyDescent="0.2">
      <c r="K367" s="79"/>
    </row>
    <row r="368" spans="11:11" x14ac:dyDescent="0.2">
      <c r="K368" s="79"/>
    </row>
    <row r="369" spans="11:11" x14ac:dyDescent="0.2">
      <c r="K369" s="79"/>
    </row>
    <row r="370" spans="11:11" x14ac:dyDescent="0.2">
      <c r="K370" s="79"/>
    </row>
    <row r="371" spans="11:11" x14ac:dyDescent="0.2">
      <c r="K371" s="79"/>
    </row>
    <row r="372" spans="11:11" x14ac:dyDescent="0.2">
      <c r="K372" s="79"/>
    </row>
    <row r="373" spans="11:11" x14ac:dyDescent="0.2">
      <c r="K373" s="79"/>
    </row>
    <row r="374" spans="11:11" x14ac:dyDescent="0.2">
      <c r="K374" s="79"/>
    </row>
    <row r="375" spans="11:11" x14ac:dyDescent="0.2">
      <c r="K375" s="79"/>
    </row>
    <row r="376" spans="11:11" x14ac:dyDescent="0.2">
      <c r="K376" s="79"/>
    </row>
    <row r="377" spans="11:11" x14ac:dyDescent="0.2">
      <c r="K377" s="79"/>
    </row>
    <row r="378" spans="11:11" x14ac:dyDescent="0.2">
      <c r="K378" s="79"/>
    </row>
    <row r="379" spans="11:11" x14ac:dyDescent="0.2">
      <c r="K379" s="79"/>
    </row>
    <row r="380" spans="11:11" x14ac:dyDescent="0.2">
      <c r="K380" s="79"/>
    </row>
    <row r="381" spans="11:11" x14ac:dyDescent="0.2">
      <c r="K381" s="79"/>
    </row>
    <row r="382" spans="11:11" x14ac:dyDescent="0.2">
      <c r="K382" s="79"/>
    </row>
    <row r="383" spans="11:11" x14ac:dyDescent="0.2">
      <c r="K383" s="79"/>
    </row>
    <row r="384" spans="11:11" x14ac:dyDescent="0.2">
      <c r="K384" s="79"/>
    </row>
    <row r="385" spans="11:11" x14ac:dyDescent="0.2">
      <c r="K385" s="79"/>
    </row>
    <row r="386" spans="11:11" x14ac:dyDescent="0.2">
      <c r="K386" s="79"/>
    </row>
    <row r="387" spans="11:11" x14ac:dyDescent="0.2">
      <c r="K387" s="79"/>
    </row>
    <row r="388" spans="11:11" x14ac:dyDescent="0.2">
      <c r="K388" s="79"/>
    </row>
    <row r="389" spans="11:11" x14ac:dyDescent="0.2">
      <c r="K389" s="79"/>
    </row>
    <row r="390" spans="11:11" x14ac:dyDescent="0.2">
      <c r="K390" s="79"/>
    </row>
    <row r="391" spans="11:11" x14ac:dyDescent="0.2">
      <c r="K391" s="79"/>
    </row>
    <row r="392" spans="11:11" x14ac:dyDescent="0.2">
      <c r="K392" s="79"/>
    </row>
    <row r="393" spans="11:11" x14ac:dyDescent="0.2">
      <c r="K393" s="79"/>
    </row>
    <row r="394" spans="11:11" x14ac:dyDescent="0.2">
      <c r="K394" s="79"/>
    </row>
    <row r="395" spans="11:11" x14ac:dyDescent="0.2">
      <c r="K395" s="79"/>
    </row>
    <row r="396" spans="11:11" x14ac:dyDescent="0.2">
      <c r="K396" s="79"/>
    </row>
    <row r="397" spans="11:11" x14ac:dyDescent="0.2">
      <c r="K397" s="79"/>
    </row>
    <row r="398" spans="11:11" x14ac:dyDescent="0.2">
      <c r="K398" s="79"/>
    </row>
    <row r="399" spans="11:11" x14ac:dyDescent="0.2">
      <c r="K399" s="79"/>
    </row>
    <row r="400" spans="11:11" x14ac:dyDescent="0.2">
      <c r="K400" s="79"/>
    </row>
    <row r="401" spans="11:11" x14ac:dyDescent="0.2">
      <c r="K401" s="79"/>
    </row>
    <row r="402" spans="11:11" x14ac:dyDescent="0.2">
      <c r="K402" s="79"/>
    </row>
    <row r="403" spans="11:11" x14ac:dyDescent="0.2">
      <c r="K403" s="79"/>
    </row>
    <row r="404" spans="11:11" x14ac:dyDescent="0.2">
      <c r="K404" s="79"/>
    </row>
    <row r="405" spans="11:11" x14ac:dyDescent="0.2">
      <c r="K405" s="79"/>
    </row>
    <row r="406" spans="11:11" x14ac:dyDescent="0.2">
      <c r="K406" s="79"/>
    </row>
    <row r="407" spans="11:11" x14ac:dyDescent="0.2">
      <c r="K407" s="79"/>
    </row>
    <row r="408" spans="11:11" x14ac:dyDescent="0.2">
      <c r="K408" s="79"/>
    </row>
    <row r="409" spans="11:11" x14ac:dyDescent="0.2">
      <c r="K409" s="79"/>
    </row>
    <row r="410" spans="11:11" x14ac:dyDescent="0.2">
      <c r="K410" s="79"/>
    </row>
    <row r="411" spans="11:11" x14ac:dyDescent="0.2">
      <c r="K411" s="79"/>
    </row>
    <row r="412" spans="11:11" x14ac:dyDescent="0.2">
      <c r="K412" s="79"/>
    </row>
    <row r="413" spans="11:11" x14ac:dyDescent="0.2">
      <c r="K413" s="79"/>
    </row>
    <row r="414" spans="11:11" x14ac:dyDescent="0.2">
      <c r="K414" s="79"/>
    </row>
    <row r="415" spans="11:11" x14ac:dyDescent="0.2">
      <c r="K415" s="79"/>
    </row>
    <row r="416" spans="11:11" x14ac:dyDescent="0.2">
      <c r="K416" s="79"/>
    </row>
    <row r="417" spans="11:11" x14ac:dyDescent="0.2">
      <c r="K417" s="79"/>
    </row>
    <row r="418" spans="11:11" x14ac:dyDescent="0.2">
      <c r="K418" s="79"/>
    </row>
    <row r="419" spans="11:11" x14ac:dyDescent="0.2">
      <c r="K419" s="79"/>
    </row>
    <row r="420" spans="11:11" x14ac:dyDescent="0.2">
      <c r="K420" s="79"/>
    </row>
    <row r="421" spans="11:11" x14ac:dyDescent="0.2">
      <c r="K421" s="79"/>
    </row>
    <row r="422" spans="11:11" x14ac:dyDescent="0.2">
      <c r="K422" s="79"/>
    </row>
    <row r="423" spans="11:11" x14ac:dyDescent="0.2">
      <c r="K423" s="79"/>
    </row>
    <row r="424" spans="11:11" x14ac:dyDescent="0.2">
      <c r="K424" s="79"/>
    </row>
    <row r="425" spans="11:11" x14ac:dyDescent="0.2">
      <c r="K425" s="79"/>
    </row>
    <row r="426" spans="11:11" x14ac:dyDescent="0.2">
      <c r="K426" s="79"/>
    </row>
    <row r="427" spans="11:11" x14ac:dyDescent="0.2">
      <c r="K427" s="79"/>
    </row>
    <row r="428" spans="11:11" x14ac:dyDescent="0.2">
      <c r="K428" s="79"/>
    </row>
    <row r="429" spans="11:11" x14ac:dyDescent="0.2">
      <c r="K429" s="79"/>
    </row>
    <row r="430" spans="11:11" x14ac:dyDescent="0.2">
      <c r="K430" s="79"/>
    </row>
    <row r="431" spans="11:11" x14ac:dyDescent="0.2">
      <c r="K431" s="79"/>
    </row>
    <row r="432" spans="11:11" x14ac:dyDescent="0.2">
      <c r="K432" s="79"/>
    </row>
    <row r="433" spans="11:11" x14ac:dyDescent="0.2">
      <c r="K433" s="79"/>
    </row>
    <row r="434" spans="11:11" x14ac:dyDescent="0.2">
      <c r="K434" s="79"/>
    </row>
    <row r="435" spans="11:11" x14ac:dyDescent="0.2">
      <c r="K435" s="79"/>
    </row>
    <row r="436" spans="11:11" x14ac:dyDescent="0.2">
      <c r="K436" s="79"/>
    </row>
    <row r="437" spans="11:11" x14ac:dyDescent="0.2">
      <c r="K437" s="79"/>
    </row>
    <row r="438" spans="11:11" x14ac:dyDescent="0.2">
      <c r="K438" s="79"/>
    </row>
    <row r="439" spans="11:11" x14ac:dyDescent="0.2">
      <c r="K439" s="79"/>
    </row>
    <row r="440" spans="11:11" x14ac:dyDescent="0.2">
      <c r="K440" s="79"/>
    </row>
    <row r="441" spans="11:11" x14ac:dyDescent="0.2">
      <c r="K441" s="79"/>
    </row>
    <row r="442" spans="11:11" x14ac:dyDescent="0.2">
      <c r="K442" s="81"/>
    </row>
    <row r="443" spans="11:11" x14ac:dyDescent="0.2">
      <c r="K443" s="81"/>
    </row>
    <row r="444" spans="11:11" x14ac:dyDescent="0.2">
      <c r="K444" s="81"/>
    </row>
    <row r="445" spans="11:11" x14ac:dyDescent="0.2">
      <c r="K445" s="81"/>
    </row>
    <row r="446" spans="11:11" x14ac:dyDescent="0.2">
      <c r="K446" s="81"/>
    </row>
    <row r="447" spans="11:11" x14ac:dyDescent="0.2">
      <c r="K447" s="81"/>
    </row>
    <row r="448" spans="11:11" x14ac:dyDescent="0.2">
      <c r="K448" s="81"/>
    </row>
    <row r="449" spans="11:11" x14ac:dyDescent="0.2">
      <c r="K449" s="81"/>
    </row>
    <row r="450" spans="11:11" x14ac:dyDescent="0.2">
      <c r="K450" s="81"/>
    </row>
    <row r="451" spans="11:11" x14ac:dyDescent="0.2">
      <c r="K451" s="81"/>
    </row>
    <row r="452" spans="11:11" x14ac:dyDescent="0.2">
      <c r="K452" s="81"/>
    </row>
    <row r="453" spans="11:11" x14ac:dyDescent="0.2">
      <c r="K453" s="81"/>
    </row>
    <row r="454" spans="11:11" x14ac:dyDescent="0.2">
      <c r="K454" s="81"/>
    </row>
    <row r="455" spans="11:11" x14ac:dyDescent="0.2">
      <c r="K455" s="81"/>
    </row>
    <row r="456" spans="11:11" x14ac:dyDescent="0.2">
      <c r="K456" s="81"/>
    </row>
    <row r="457" spans="11:11" x14ac:dyDescent="0.2">
      <c r="K457" s="81"/>
    </row>
    <row r="458" spans="11:11" x14ac:dyDescent="0.2">
      <c r="K458" s="81"/>
    </row>
    <row r="459" spans="11:11" x14ac:dyDescent="0.2">
      <c r="K459" s="81"/>
    </row>
    <row r="460" spans="11:11" x14ac:dyDescent="0.2">
      <c r="K460" s="81"/>
    </row>
    <row r="461" spans="11:11" x14ac:dyDescent="0.2">
      <c r="K461" s="81"/>
    </row>
    <row r="462" spans="11:11" x14ac:dyDescent="0.2">
      <c r="K462" s="81"/>
    </row>
    <row r="463" spans="11:11" x14ac:dyDescent="0.2">
      <c r="K463" s="81"/>
    </row>
    <row r="464" spans="11:11" x14ac:dyDescent="0.2">
      <c r="K464" s="81"/>
    </row>
    <row r="465" spans="11:11" x14ac:dyDescent="0.2">
      <c r="K465" s="81"/>
    </row>
    <row r="466" spans="11:11" x14ac:dyDescent="0.2">
      <c r="K466" s="81"/>
    </row>
    <row r="467" spans="11:11" x14ac:dyDescent="0.2">
      <c r="K467" s="81"/>
    </row>
    <row r="468" spans="11:11" x14ac:dyDescent="0.2">
      <c r="K468" s="81"/>
    </row>
    <row r="469" spans="11:11" x14ac:dyDescent="0.2">
      <c r="K469" s="81"/>
    </row>
    <row r="470" spans="11:11" x14ac:dyDescent="0.2">
      <c r="K470" s="81"/>
    </row>
    <row r="471" spans="11:11" x14ac:dyDescent="0.2">
      <c r="K471" s="81"/>
    </row>
    <row r="472" spans="11:11" x14ac:dyDescent="0.2">
      <c r="K472" s="81"/>
    </row>
    <row r="473" spans="11:11" x14ac:dyDescent="0.2">
      <c r="K473" s="81"/>
    </row>
    <row r="474" spans="11:11" x14ac:dyDescent="0.2">
      <c r="K474" s="81"/>
    </row>
    <row r="475" spans="11:11" x14ac:dyDescent="0.2">
      <c r="K475" s="81"/>
    </row>
    <row r="476" spans="11:11" x14ac:dyDescent="0.2">
      <c r="K476" s="81"/>
    </row>
    <row r="477" spans="11:11" x14ac:dyDescent="0.2">
      <c r="K477" s="81"/>
    </row>
    <row r="478" spans="11:11" x14ac:dyDescent="0.2">
      <c r="K478" s="81"/>
    </row>
    <row r="479" spans="11:11" x14ac:dyDescent="0.2">
      <c r="K479" s="81"/>
    </row>
    <row r="480" spans="11:11" x14ac:dyDescent="0.2">
      <c r="K480" s="81"/>
    </row>
    <row r="481" spans="11:11" x14ac:dyDescent="0.2">
      <c r="K481" s="81"/>
    </row>
    <row r="482" spans="11:11" x14ac:dyDescent="0.2">
      <c r="K482" s="81"/>
    </row>
    <row r="483" spans="11:11" x14ac:dyDescent="0.2">
      <c r="K483" s="81"/>
    </row>
    <row r="484" spans="11:11" x14ac:dyDescent="0.2">
      <c r="K484" s="81"/>
    </row>
    <row r="485" spans="11:11" x14ac:dyDescent="0.2">
      <c r="K485" s="81"/>
    </row>
  </sheetData>
  <mergeCells count="60">
    <mergeCell ref="C44:E44"/>
    <mergeCell ref="C45:E45"/>
    <mergeCell ref="C38:E38"/>
    <mergeCell ref="C39:E39"/>
    <mergeCell ref="B54:D54"/>
    <mergeCell ref="E54:H54"/>
    <mergeCell ref="C49:E49"/>
    <mergeCell ref="C50:E50"/>
    <mergeCell ref="E51:H51"/>
    <mergeCell ref="E52:H52"/>
    <mergeCell ref="B53:D53"/>
    <mergeCell ref="E53:H53"/>
    <mergeCell ref="C48:E48"/>
    <mergeCell ref="C37:E37"/>
    <mergeCell ref="C28:E28"/>
    <mergeCell ref="C29:E29"/>
    <mergeCell ref="C30:E30"/>
    <mergeCell ref="C31:E31"/>
    <mergeCell ref="C32:E32"/>
    <mergeCell ref="C35:E35"/>
    <mergeCell ref="C36:E36"/>
    <mergeCell ref="C40:E40"/>
    <mergeCell ref="C34:E34"/>
    <mergeCell ref="C46:E46"/>
    <mergeCell ref="C47:E47"/>
    <mergeCell ref="C41:E41"/>
    <mergeCell ref="C42:E42"/>
    <mergeCell ref="C43:E43"/>
    <mergeCell ref="C27:E27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13:E13"/>
    <mergeCell ref="C14:E14"/>
    <mergeCell ref="C15:E15"/>
    <mergeCell ref="A10:B10"/>
    <mergeCell ref="C11:E11"/>
    <mergeCell ref="C12:E12"/>
    <mergeCell ref="A9:B9"/>
    <mergeCell ref="I9:J9"/>
    <mergeCell ref="F1:F5"/>
    <mergeCell ref="G2:K2"/>
    <mergeCell ref="G3:K3"/>
    <mergeCell ref="G4:K4"/>
    <mergeCell ref="G5:K5"/>
    <mergeCell ref="A6:B6"/>
    <mergeCell ref="I6:J6"/>
    <mergeCell ref="A7:B7"/>
    <mergeCell ref="D7:G7"/>
    <mergeCell ref="I7:J7"/>
    <mergeCell ref="A8:B8"/>
    <mergeCell ref="I8:J8"/>
  </mergeCells>
  <printOptions horizontalCentered="1"/>
  <pageMargins left="0.17" right="0.27559055118110198" top="0.47" bottom="0.45" header="0.34" footer="0.37"/>
  <pageSetup paperSize="8" scale="65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7"/>
  <sheetViews>
    <sheetView workbookViewId="0">
      <selection activeCell="K307" sqref="K307"/>
    </sheetView>
  </sheetViews>
  <sheetFormatPr defaultColWidth="9.140625" defaultRowHeight="12.75" x14ac:dyDescent="0.2"/>
  <cols>
    <col min="1" max="1" width="5.7109375" style="339" customWidth="1"/>
    <col min="2" max="2" width="21" style="79" customWidth="1"/>
    <col min="3" max="3" width="6.140625" style="79" customWidth="1"/>
    <col min="4" max="4" width="42.85546875" style="79" customWidth="1"/>
    <col min="5" max="5" width="34.5703125" style="79" customWidth="1"/>
    <col min="6" max="6" width="15" style="79" customWidth="1"/>
    <col min="7" max="7" width="17.28515625" style="79" customWidth="1"/>
    <col min="8" max="8" width="16.5703125" style="81" customWidth="1"/>
    <col min="9" max="9" width="19.85546875" style="81" customWidth="1"/>
    <col min="10" max="10" width="30" style="99" customWidth="1"/>
    <col min="11" max="11" width="45.42578125" style="294" customWidth="1"/>
    <col min="12" max="12" width="14.7109375" style="79" customWidth="1"/>
    <col min="13" max="14" width="13.140625" style="79" customWidth="1"/>
    <col min="15" max="15" width="18.42578125" style="79" customWidth="1"/>
    <col min="16" max="16384" width="9.140625" style="79"/>
  </cols>
  <sheetData>
    <row r="1" spans="1:11" s="163" customFormat="1" x14ac:dyDescent="0.2">
      <c r="A1" s="165"/>
    </row>
    <row r="2" spans="1:11" x14ac:dyDescent="0.2">
      <c r="A2" s="879" t="s">
        <v>1428</v>
      </c>
      <c r="B2" s="880"/>
      <c r="C2" s="880"/>
      <c r="D2" s="880"/>
      <c r="E2" s="880"/>
      <c r="F2" s="880"/>
      <c r="G2" s="880"/>
      <c r="H2" s="880"/>
      <c r="I2" s="880"/>
      <c r="J2" s="880"/>
      <c r="K2" s="296"/>
    </row>
    <row r="3" spans="1:11" x14ac:dyDescent="0.2">
      <c r="A3" s="880"/>
      <c r="B3" s="880"/>
      <c r="C3" s="880"/>
      <c r="D3" s="880"/>
      <c r="E3" s="880"/>
      <c r="F3" s="880"/>
      <c r="G3" s="880"/>
      <c r="H3" s="880"/>
      <c r="I3" s="880"/>
      <c r="J3" s="880"/>
    </row>
    <row r="4" spans="1:11" ht="13.5" thickBot="1" x14ac:dyDescent="0.25">
      <c r="A4" s="654"/>
      <c r="B4" s="655"/>
      <c r="C4" s="294"/>
      <c r="D4" s="294"/>
      <c r="E4" s="294"/>
      <c r="F4" s="294"/>
      <c r="G4" s="111"/>
      <c r="H4" s="112"/>
      <c r="I4" s="83"/>
      <c r="J4" s="295"/>
    </row>
    <row r="5" spans="1:11" ht="13.5" thickBot="1" x14ac:dyDescent="0.25">
      <c r="A5" s="124" t="s">
        <v>51</v>
      </c>
      <c r="B5" s="298" t="s">
        <v>291</v>
      </c>
      <c r="C5" s="881" t="s">
        <v>292</v>
      </c>
      <c r="D5" s="882"/>
      <c r="E5" s="883"/>
      <c r="F5" s="126" t="s">
        <v>293</v>
      </c>
      <c r="G5" s="127" t="s">
        <v>294</v>
      </c>
      <c r="H5" s="126" t="s">
        <v>295</v>
      </c>
      <c r="I5" s="884" t="s">
        <v>296</v>
      </c>
      <c r="J5" s="885"/>
      <c r="K5" s="162"/>
    </row>
    <row r="6" spans="1:11" x14ac:dyDescent="0.2">
      <c r="A6" s="299"/>
      <c r="B6" s="300"/>
      <c r="C6" s="878" t="s">
        <v>297</v>
      </c>
      <c r="D6" s="817"/>
      <c r="E6" s="818"/>
      <c r="F6" s="301"/>
      <c r="G6" s="302"/>
      <c r="H6" s="303"/>
      <c r="I6" s="299"/>
      <c r="J6" s="304"/>
      <c r="K6" s="162"/>
    </row>
    <row r="7" spans="1:11" x14ac:dyDescent="0.2">
      <c r="A7" s="299" t="s">
        <v>298</v>
      </c>
      <c r="B7" s="300" t="s">
        <v>299</v>
      </c>
      <c r="C7" s="819" t="s">
        <v>300</v>
      </c>
      <c r="D7" s="820"/>
      <c r="E7" s="821"/>
      <c r="F7" s="301">
        <v>3</v>
      </c>
      <c r="G7" s="302" t="s">
        <v>301</v>
      </c>
      <c r="H7" s="303"/>
      <c r="I7" s="299"/>
      <c r="J7" s="304"/>
      <c r="K7" s="162"/>
    </row>
    <row r="8" spans="1:11" x14ac:dyDescent="0.2">
      <c r="A8" s="299"/>
      <c r="B8" s="300"/>
      <c r="C8" s="819" t="s">
        <v>302</v>
      </c>
      <c r="D8" s="820"/>
      <c r="E8" s="821"/>
      <c r="F8" s="301"/>
      <c r="G8" s="302"/>
      <c r="H8" s="303"/>
      <c r="I8" s="299"/>
      <c r="J8" s="304"/>
      <c r="K8" s="162"/>
    </row>
    <row r="9" spans="1:11" x14ac:dyDescent="0.2">
      <c r="A9" s="299"/>
      <c r="B9" s="300"/>
      <c r="C9" s="819" t="s">
        <v>303</v>
      </c>
      <c r="D9" s="820"/>
      <c r="E9" s="821"/>
      <c r="F9" s="301"/>
      <c r="G9" s="302"/>
      <c r="H9" s="303"/>
      <c r="I9" s="299"/>
      <c r="J9" s="304"/>
      <c r="K9" s="162"/>
    </row>
    <row r="10" spans="1:11" x14ac:dyDescent="0.2">
      <c r="A10" s="299"/>
      <c r="B10" s="300"/>
      <c r="C10" s="819" t="s">
        <v>304</v>
      </c>
      <c r="D10" s="820"/>
      <c r="E10" s="821"/>
      <c r="F10" s="301"/>
      <c r="G10" s="302"/>
      <c r="H10" s="303"/>
      <c r="I10" s="299"/>
      <c r="J10" s="304"/>
      <c r="K10" s="162"/>
    </row>
    <row r="11" spans="1:11" x14ac:dyDescent="0.2">
      <c r="A11" s="79"/>
      <c r="C11" s="878"/>
      <c r="D11" s="817"/>
      <c r="E11" s="818"/>
      <c r="F11" s="301"/>
      <c r="G11" s="302"/>
      <c r="H11" s="303"/>
      <c r="I11" s="299"/>
      <c r="J11" s="304"/>
      <c r="K11" s="162"/>
    </row>
    <row r="12" spans="1:11" x14ac:dyDescent="0.2">
      <c r="A12" s="299" t="s">
        <v>305</v>
      </c>
      <c r="B12" s="305" t="s">
        <v>306</v>
      </c>
      <c r="C12" s="886"/>
      <c r="D12" s="887"/>
      <c r="E12" s="888"/>
      <c r="F12" s="301"/>
      <c r="G12" s="302"/>
      <c r="H12" s="303"/>
      <c r="I12" s="299"/>
      <c r="J12" s="304"/>
      <c r="K12" s="162"/>
    </row>
    <row r="13" spans="1:11" x14ac:dyDescent="0.2">
      <c r="A13" s="299" t="s">
        <v>307</v>
      </c>
      <c r="B13" s="300" t="s">
        <v>308</v>
      </c>
      <c r="C13" s="886" t="s">
        <v>309</v>
      </c>
      <c r="D13" s="887"/>
      <c r="E13" s="888"/>
      <c r="F13" s="301">
        <v>3</v>
      </c>
      <c r="G13" s="302" t="s">
        <v>301</v>
      </c>
      <c r="H13" s="303"/>
      <c r="I13" s="299"/>
      <c r="J13" s="304"/>
      <c r="K13" s="162"/>
    </row>
    <row r="14" spans="1:11" x14ac:dyDescent="0.2">
      <c r="A14" s="299"/>
      <c r="B14" s="300"/>
      <c r="C14" s="886" t="s">
        <v>310</v>
      </c>
      <c r="D14" s="887"/>
      <c r="E14" s="888"/>
      <c r="F14" s="301"/>
      <c r="G14" s="302"/>
      <c r="H14" s="303"/>
      <c r="I14" s="299"/>
      <c r="J14" s="304"/>
      <c r="K14" s="162"/>
    </row>
    <row r="15" spans="1:11" x14ac:dyDescent="0.2">
      <c r="A15" s="299" t="s">
        <v>311</v>
      </c>
      <c r="B15" s="300" t="s">
        <v>312</v>
      </c>
      <c r="C15" s="819" t="s">
        <v>313</v>
      </c>
      <c r="D15" s="820"/>
      <c r="E15" s="821"/>
      <c r="F15" s="301">
        <v>2</v>
      </c>
      <c r="G15" s="302" t="s">
        <v>314</v>
      </c>
      <c r="H15" s="303"/>
      <c r="I15" s="299"/>
      <c r="J15" s="304"/>
      <c r="K15" s="162"/>
    </row>
    <row r="16" spans="1:11" x14ac:dyDescent="0.2">
      <c r="A16" s="299" t="s">
        <v>315</v>
      </c>
      <c r="B16" s="300" t="s">
        <v>316</v>
      </c>
      <c r="C16" s="819" t="s">
        <v>317</v>
      </c>
      <c r="D16" s="820"/>
      <c r="E16" s="821"/>
      <c r="F16" s="301">
        <v>2</v>
      </c>
      <c r="G16" s="302" t="s">
        <v>301</v>
      </c>
      <c r="H16" s="303"/>
      <c r="I16" s="299"/>
      <c r="J16" s="304"/>
      <c r="K16" s="162"/>
    </row>
    <row r="17" spans="1:11" x14ac:dyDescent="0.2">
      <c r="A17" s="299" t="s">
        <v>318</v>
      </c>
      <c r="B17" s="300" t="s">
        <v>319</v>
      </c>
      <c r="C17" s="819" t="s">
        <v>320</v>
      </c>
      <c r="D17" s="820"/>
      <c r="E17" s="821"/>
      <c r="F17" s="301">
        <v>2</v>
      </c>
      <c r="G17" s="302" t="s">
        <v>314</v>
      </c>
      <c r="H17" s="303"/>
      <c r="I17" s="299"/>
      <c r="J17" s="304"/>
      <c r="K17" s="162"/>
    </row>
    <row r="18" spans="1:11" x14ac:dyDescent="0.2">
      <c r="A18" s="299"/>
      <c r="B18" s="300"/>
      <c r="C18" s="878"/>
      <c r="D18" s="817"/>
      <c r="E18" s="818"/>
      <c r="F18" s="301"/>
      <c r="G18" s="302"/>
      <c r="H18" s="303"/>
      <c r="I18" s="299"/>
      <c r="J18" s="304"/>
      <c r="K18" s="162"/>
    </row>
    <row r="19" spans="1:11" x14ac:dyDescent="0.2">
      <c r="A19" s="299" t="s">
        <v>321</v>
      </c>
      <c r="B19" s="300" t="s">
        <v>322</v>
      </c>
      <c r="C19" s="819" t="s">
        <v>323</v>
      </c>
      <c r="D19" s="820" t="s">
        <v>324</v>
      </c>
      <c r="E19" s="821" t="s">
        <v>324</v>
      </c>
      <c r="F19" s="301">
        <v>1</v>
      </c>
      <c r="G19" s="306" t="s">
        <v>314</v>
      </c>
      <c r="H19" s="303"/>
      <c r="I19" s="299"/>
      <c r="J19" s="304"/>
      <c r="K19" s="162"/>
    </row>
    <row r="20" spans="1:11" x14ac:dyDescent="0.2">
      <c r="A20" s="299"/>
      <c r="B20" s="300"/>
      <c r="C20" s="819" t="s">
        <v>325</v>
      </c>
      <c r="D20" s="820" t="s">
        <v>325</v>
      </c>
      <c r="E20" s="821" t="s">
        <v>325</v>
      </c>
      <c r="F20" s="301">
        <v>1</v>
      </c>
      <c r="G20" s="306" t="s">
        <v>326</v>
      </c>
      <c r="H20" s="303"/>
      <c r="I20" s="299"/>
      <c r="J20" s="304"/>
      <c r="K20" s="162"/>
    </row>
    <row r="21" spans="1:11" x14ac:dyDescent="0.2">
      <c r="A21" s="299"/>
      <c r="B21" s="300"/>
      <c r="C21" s="819" t="s">
        <v>327</v>
      </c>
      <c r="D21" s="820" t="s">
        <v>327</v>
      </c>
      <c r="E21" s="821" t="s">
        <v>327</v>
      </c>
      <c r="F21" s="301">
        <v>1</v>
      </c>
      <c r="G21" s="306" t="s">
        <v>314</v>
      </c>
      <c r="H21" s="303"/>
      <c r="I21" s="299"/>
      <c r="J21" s="304"/>
      <c r="K21" s="162"/>
    </row>
    <row r="22" spans="1:11" x14ac:dyDescent="0.2">
      <c r="A22" s="299"/>
      <c r="B22" s="300"/>
      <c r="C22" s="819" t="s">
        <v>328</v>
      </c>
      <c r="D22" s="820" t="s">
        <v>328</v>
      </c>
      <c r="E22" s="821" t="s">
        <v>328</v>
      </c>
      <c r="F22" s="301">
        <v>1</v>
      </c>
      <c r="G22" s="306" t="s">
        <v>314</v>
      </c>
      <c r="H22" s="303"/>
      <c r="I22" s="299"/>
      <c r="J22" s="304"/>
      <c r="K22" s="162"/>
    </row>
    <row r="23" spans="1:11" x14ac:dyDescent="0.2">
      <c r="A23" s="299"/>
      <c r="B23" s="300"/>
      <c r="C23" s="819" t="s">
        <v>329</v>
      </c>
      <c r="D23" s="820"/>
      <c r="E23" s="821"/>
      <c r="F23" s="301">
        <v>1</v>
      </c>
      <c r="G23" s="306" t="s">
        <v>314</v>
      </c>
      <c r="H23" s="303"/>
      <c r="I23" s="299"/>
      <c r="J23" s="304"/>
      <c r="K23" s="162"/>
    </row>
    <row r="24" spans="1:11" x14ac:dyDescent="0.2">
      <c r="A24" s="299"/>
      <c r="B24" s="300"/>
      <c r="C24" s="819" t="s">
        <v>330</v>
      </c>
      <c r="D24" s="820" t="s">
        <v>331</v>
      </c>
      <c r="E24" s="821" t="s">
        <v>331</v>
      </c>
      <c r="F24" s="301">
        <v>1</v>
      </c>
      <c r="G24" s="306" t="s">
        <v>314</v>
      </c>
      <c r="H24" s="303"/>
      <c r="I24" s="299"/>
      <c r="J24" s="304" t="s">
        <v>332</v>
      </c>
      <c r="K24" s="162"/>
    </row>
    <row r="25" spans="1:11" x14ac:dyDescent="0.2">
      <c r="A25" s="299"/>
      <c r="B25" s="300"/>
      <c r="C25" s="889" t="s">
        <v>333</v>
      </c>
      <c r="D25" s="890"/>
      <c r="E25" s="891"/>
      <c r="F25" s="301">
        <v>1</v>
      </c>
      <c r="G25" s="306" t="s">
        <v>314</v>
      </c>
      <c r="H25" s="303"/>
      <c r="I25" s="299"/>
      <c r="J25" s="304" t="s">
        <v>332</v>
      </c>
      <c r="K25" s="162"/>
    </row>
    <row r="26" spans="1:11" x14ac:dyDescent="0.2">
      <c r="A26" s="299"/>
      <c r="B26" s="300"/>
      <c r="C26" s="828" t="s">
        <v>1431</v>
      </c>
      <c r="D26" s="829"/>
      <c r="E26" s="830"/>
      <c r="F26" s="307">
        <v>1</v>
      </c>
      <c r="G26" s="471" t="s">
        <v>314</v>
      </c>
      <c r="H26" s="303"/>
      <c r="I26" s="299"/>
      <c r="J26" s="304"/>
      <c r="K26" s="162"/>
    </row>
    <row r="27" spans="1:11" x14ac:dyDescent="0.2">
      <c r="A27" s="299"/>
      <c r="B27" s="300"/>
      <c r="C27" s="878"/>
      <c r="D27" s="817"/>
      <c r="E27" s="818"/>
      <c r="F27" s="301"/>
      <c r="G27" s="302"/>
      <c r="H27" s="303"/>
      <c r="I27" s="299"/>
      <c r="J27" s="304"/>
      <c r="K27" s="162"/>
    </row>
    <row r="28" spans="1:11" x14ac:dyDescent="0.2">
      <c r="A28" s="299" t="s">
        <v>334</v>
      </c>
      <c r="B28" s="300" t="s">
        <v>335</v>
      </c>
      <c r="C28" s="870" t="s">
        <v>336</v>
      </c>
      <c r="D28" s="871" t="s">
        <v>337</v>
      </c>
      <c r="E28" s="872" t="s">
        <v>337</v>
      </c>
      <c r="F28" s="344">
        <v>2</v>
      </c>
      <c r="G28" s="345" t="s">
        <v>314</v>
      </c>
      <c r="H28" s="303"/>
      <c r="I28" s="299"/>
      <c r="J28" s="304" t="s">
        <v>332</v>
      </c>
      <c r="K28" s="162"/>
    </row>
    <row r="29" spans="1:11" x14ac:dyDescent="0.2">
      <c r="A29" s="299"/>
      <c r="B29" s="300"/>
      <c r="C29" s="819" t="s">
        <v>338</v>
      </c>
      <c r="D29" s="820" t="s">
        <v>338</v>
      </c>
      <c r="E29" s="821" t="s">
        <v>338</v>
      </c>
      <c r="F29" s="301">
        <v>2</v>
      </c>
      <c r="G29" s="306" t="s">
        <v>314</v>
      </c>
      <c r="H29" s="303"/>
      <c r="I29" s="299"/>
      <c r="J29" s="304"/>
      <c r="K29" s="162"/>
    </row>
    <row r="30" spans="1:11" x14ac:dyDescent="0.2">
      <c r="A30" s="299"/>
      <c r="B30" s="300"/>
      <c r="C30" s="819" t="s">
        <v>339</v>
      </c>
      <c r="D30" s="820" t="s">
        <v>340</v>
      </c>
      <c r="E30" s="821" t="s">
        <v>340</v>
      </c>
      <c r="F30" s="301">
        <v>1</v>
      </c>
      <c r="G30" s="306" t="s">
        <v>314</v>
      </c>
      <c r="H30" s="303"/>
      <c r="I30" s="299"/>
      <c r="J30" s="304"/>
      <c r="K30" s="162"/>
    </row>
    <row r="31" spans="1:11" x14ac:dyDescent="0.2">
      <c r="A31" s="299"/>
      <c r="B31" s="300"/>
      <c r="C31" s="819" t="s">
        <v>341</v>
      </c>
      <c r="D31" s="820"/>
      <c r="E31" s="821"/>
      <c r="F31" s="312">
        <v>2</v>
      </c>
      <c r="G31" s="232" t="s">
        <v>314</v>
      </c>
      <c r="H31" s="342"/>
      <c r="I31" s="319"/>
      <c r="J31" s="318" t="s">
        <v>342</v>
      </c>
      <c r="K31" s="162"/>
    </row>
    <row r="32" spans="1:11" x14ac:dyDescent="0.2">
      <c r="A32" s="299"/>
      <c r="B32" s="300"/>
      <c r="C32" s="878"/>
      <c r="D32" s="817"/>
      <c r="E32" s="818"/>
      <c r="F32" s="301"/>
      <c r="G32" s="302"/>
      <c r="H32" s="303"/>
      <c r="I32" s="299"/>
      <c r="J32" s="304"/>
      <c r="K32" s="162"/>
    </row>
    <row r="33" spans="1:11" x14ac:dyDescent="0.2">
      <c r="A33" s="299" t="s">
        <v>343</v>
      </c>
      <c r="B33" s="300" t="s">
        <v>344</v>
      </c>
      <c r="C33" s="819" t="s">
        <v>345</v>
      </c>
      <c r="D33" s="820" t="s">
        <v>346</v>
      </c>
      <c r="E33" s="821" t="s">
        <v>346</v>
      </c>
      <c r="F33" s="310">
        <v>3</v>
      </c>
      <c r="G33" s="232" t="s">
        <v>301</v>
      </c>
      <c r="H33" s="303"/>
      <c r="I33" s="299"/>
      <c r="J33" s="304"/>
      <c r="K33" s="162"/>
    </row>
    <row r="34" spans="1:11" x14ac:dyDescent="0.2">
      <c r="A34" s="299"/>
      <c r="B34" s="300"/>
      <c r="C34" s="819" t="s">
        <v>347</v>
      </c>
      <c r="D34" s="820"/>
      <c r="E34" s="821"/>
      <c r="F34" s="311">
        <v>6</v>
      </c>
      <c r="G34" s="232"/>
      <c r="H34" s="303"/>
      <c r="I34" s="299"/>
      <c r="J34" s="304"/>
      <c r="K34" s="162"/>
    </row>
    <row r="35" spans="1:11" x14ac:dyDescent="0.2">
      <c r="A35" s="299"/>
      <c r="B35" s="300"/>
      <c r="C35" s="819" t="s">
        <v>348</v>
      </c>
      <c r="D35" s="820" t="s">
        <v>349</v>
      </c>
      <c r="E35" s="821" t="s">
        <v>349</v>
      </c>
      <c r="F35" s="166">
        <v>16</v>
      </c>
      <c r="G35" s="306" t="s">
        <v>314</v>
      </c>
      <c r="H35" s="303"/>
      <c r="I35" s="299"/>
      <c r="J35" s="304"/>
      <c r="K35" s="162"/>
    </row>
    <row r="36" spans="1:11" x14ac:dyDescent="0.2">
      <c r="A36" s="299"/>
      <c r="B36" s="300"/>
      <c r="C36" s="819" t="s">
        <v>350</v>
      </c>
      <c r="D36" s="820" t="s">
        <v>351</v>
      </c>
      <c r="E36" s="821" t="s">
        <v>351</v>
      </c>
      <c r="F36" s="167">
        <v>1</v>
      </c>
      <c r="G36" s="306" t="s">
        <v>314</v>
      </c>
      <c r="H36" s="303"/>
      <c r="I36" s="299"/>
      <c r="J36" s="304"/>
      <c r="K36" s="162"/>
    </row>
    <row r="37" spans="1:11" x14ac:dyDescent="0.2">
      <c r="A37" s="299"/>
      <c r="B37" s="300"/>
      <c r="C37" s="819" t="s">
        <v>352</v>
      </c>
      <c r="D37" s="820" t="s">
        <v>353</v>
      </c>
      <c r="E37" s="821" t="s">
        <v>353</v>
      </c>
      <c r="F37" s="168">
        <v>10</v>
      </c>
      <c r="G37" s="306" t="s">
        <v>314</v>
      </c>
      <c r="H37" s="303"/>
      <c r="I37" s="299"/>
      <c r="J37" s="304"/>
      <c r="K37" s="162"/>
    </row>
    <row r="38" spans="1:11" x14ac:dyDescent="0.2">
      <c r="A38" s="299"/>
      <c r="B38" s="300"/>
      <c r="C38" s="819" t="s">
        <v>354</v>
      </c>
      <c r="D38" s="820" t="s">
        <v>355</v>
      </c>
      <c r="E38" s="821" t="s">
        <v>355</v>
      </c>
      <c r="F38" s="169">
        <v>2</v>
      </c>
      <c r="G38" s="306" t="s">
        <v>314</v>
      </c>
      <c r="H38" s="303"/>
      <c r="I38" s="299"/>
      <c r="J38" s="304"/>
      <c r="K38" s="162"/>
    </row>
    <row r="39" spans="1:11" x14ac:dyDescent="0.2">
      <c r="A39" s="299"/>
      <c r="B39" s="300"/>
      <c r="C39" s="819" t="s">
        <v>356</v>
      </c>
      <c r="D39" s="820" t="s">
        <v>357</v>
      </c>
      <c r="E39" s="821" t="s">
        <v>357</v>
      </c>
      <c r="F39" s="169">
        <v>2</v>
      </c>
      <c r="G39" s="306" t="s">
        <v>314</v>
      </c>
      <c r="H39" s="303"/>
      <c r="I39" s="299"/>
      <c r="J39" s="304"/>
      <c r="K39" s="162"/>
    </row>
    <row r="40" spans="1:11" x14ac:dyDescent="0.2">
      <c r="A40" s="299"/>
      <c r="B40" s="300"/>
      <c r="C40" s="819" t="s">
        <v>358</v>
      </c>
      <c r="D40" s="820" t="s">
        <v>357</v>
      </c>
      <c r="E40" s="821" t="s">
        <v>357</v>
      </c>
      <c r="F40" s="169">
        <v>3</v>
      </c>
      <c r="G40" s="306" t="s">
        <v>314</v>
      </c>
      <c r="H40" s="303"/>
      <c r="I40" s="299"/>
      <c r="J40" s="304"/>
      <c r="K40" s="162"/>
    </row>
    <row r="41" spans="1:11" x14ac:dyDescent="0.2">
      <c r="A41" s="299"/>
      <c r="B41" s="300"/>
      <c r="C41" s="819" t="s">
        <v>359</v>
      </c>
      <c r="D41" s="820"/>
      <c r="E41" s="821"/>
      <c r="F41" s="312">
        <v>12</v>
      </c>
      <c r="G41" s="306" t="s">
        <v>314</v>
      </c>
      <c r="H41" s="303"/>
      <c r="I41" s="299"/>
      <c r="J41" s="304"/>
      <c r="K41" s="162"/>
    </row>
    <row r="42" spans="1:11" x14ac:dyDescent="0.2">
      <c r="A42" s="299"/>
      <c r="B42" s="300"/>
      <c r="C42" s="878"/>
      <c r="D42" s="817"/>
      <c r="E42" s="818"/>
      <c r="F42" s="301"/>
      <c r="G42" s="302"/>
      <c r="H42" s="303"/>
      <c r="I42" s="299"/>
      <c r="J42" s="304"/>
      <c r="K42" s="162"/>
    </row>
    <row r="43" spans="1:11" x14ac:dyDescent="0.2">
      <c r="A43" s="299"/>
      <c r="B43" s="834" t="s">
        <v>360</v>
      </c>
      <c r="C43" s="873"/>
      <c r="D43" s="874"/>
      <c r="E43" s="874"/>
      <c r="H43" s="304"/>
      <c r="I43" s="299"/>
      <c r="J43" s="304"/>
      <c r="K43" s="162"/>
    </row>
    <row r="44" spans="1:11" x14ac:dyDescent="0.2">
      <c r="A44" s="299" t="s">
        <v>361</v>
      </c>
      <c r="B44" s="835"/>
      <c r="C44" s="847" t="s">
        <v>362</v>
      </c>
      <c r="D44" s="848" t="s">
        <v>360</v>
      </c>
      <c r="E44" s="849" t="s">
        <v>360</v>
      </c>
      <c r="F44" s="169">
        <v>1</v>
      </c>
      <c r="G44" s="313" t="s">
        <v>363</v>
      </c>
      <c r="H44" s="314"/>
      <c r="I44" s="315"/>
      <c r="J44" s="314" t="s">
        <v>364</v>
      </c>
      <c r="K44" s="162"/>
    </row>
    <row r="45" spans="1:11" x14ac:dyDescent="0.2">
      <c r="A45" s="299" t="s">
        <v>365</v>
      </c>
      <c r="B45" s="836"/>
      <c r="C45" s="847" t="s">
        <v>366</v>
      </c>
      <c r="D45" s="848" t="s">
        <v>360</v>
      </c>
      <c r="E45" s="849" t="s">
        <v>360</v>
      </c>
      <c r="F45" s="316">
        <v>1</v>
      </c>
      <c r="G45" s="313" t="s">
        <v>363</v>
      </c>
      <c r="H45" s="314"/>
      <c r="I45" s="315"/>
      <c r="J45" s="314" t="s">
        <v>364</v>
      </c>
      <c r="K45" s="162"/>
    </row>
    <row r="46" spans="1:11" x14ac:dyDescent="0.2">
      <c r="A46" s="299"/>
      <c r="B46" s="300"/>
      <c r="C46" s="875"/>
      <c r="D46" s="876"/>
      <c r="E46" s="877"/>
      <c r="F46" s="316"/>
      <c r="G46" s="313"/>
      <c r="H46" s="314"/>
      <c r="I46" s="315"/>
      <c r="J46" s="314"/>
      <c r="K46" s="162"/>
    </row>
    <row r="47" spans="1:11" x14ac:dyDescent="0.2">
      <c r="A47" s="299"/>
      <c r="B47" s="300"/>
      <c r="C47" s="875"/>
      <c r="D47" s="876"/>
      <c r="E47" s="877"/>
      <c r="F47" s="312"/>
      <c r="G47" s="317"/>
      <c r="H47" s="318"/>
      <c r="I47" s="319"/>
      <c r="J47" s="318"/>
      <c r="K47" s="162"/>
    </row>
    <row r="48" spans="1:11" x14ac:dyDescent="0.2">
      <c r="A48" s="299" t="s">
        <v>367</v>
      </c>
      <c r="B48" s="837" t="s">
        <v>368</v>
      </c>
      <c r="C48" s="822" t="s">
        <v>369</v>
      </c>
      <c r="D48" s="823" t="s">
        <v>370</v>
      </c>
      <c r="E48" s="824" t="s">
        <v>370</v>
      </c>
      <c r="F48" s="301">
        <v>6</v>
      </c>
      <c r="G48" s="302" t="s">
        <v>371</v>
      </c>
      <c r="H48" s="304"/>
      <c r="I48" s="299"/>
      <c r="J48" s="304" t="s">
        <v>372</v>
      </c>
      <c r="K48" s="162"/>
    </row>
    <row r="49" spans="1:11" x14ac:dyDescent="0.2">
      <c r="A49" s="299" t="s">
        <v>373</v>
      </c>
      <c r="B49" s="837"/>
      <c r="C49" s="822" t="s">
        <v>374</v>
      </c>
      <c r="D49" s="823" t="s">
        <v>375</v>
      </c>
      <c r="E49" s="824" t="s">
        <v>375</v>
      </c>
      <c r="F49" s="302">
        <v>22</v>
      </c>
      <c r="G49" s="302" t="s">
        <v>371</v>
      </c>
      <c r="H49" s="304"/>
      <c r="I49" s="299"/>
      <c r="J49" s="304" t="s">
        <v>372</v>
      </c>
      <c r="K49" s="162"/>
    </row>
    <row r="50" spans="1:11" x14ac:dyDescent="0.2">
      <c r="A50" s="299"/>
      <c r="B50" s="320" t="s">
        <v>376</v>
      </c>
      <c r="C50" s="822" t="s">
        <v>377</v>
      </c>
      <c r="D50" s="823"/>
      <c r="E50" s="824"/>
      <c r="F50" s="302">
        <v>1</v>
      </c>
      <c r="G50" s="302" t="s">
        <v>378</v>
      </c>
      <c r="H50" s="304"/>
      <c r="I50" s="299"/>
      <c r="J50" s="304"/>
      <c r="K50" s="162"/>
    </row>
    <row r="51" spans="1:11" x14ac:dyDescent="0.2">
      <c r="A51" s="299"/>
      <c r="B51" s="320" t="s">
        <v>376</v>
      </c>
      <c r="C51" s="822" t="s">
        <v>379</v>
      </c>
      <c r="D51" s="823"/>
      <c r="E51" s="824"/>
      <c r="F51" s="302">
        <v>4</v>
      </c>
      <c r="G51" s="302" t="s">
        <v>371</v>
      </c>
      <c r="H51" s="304"/>
      <c r="I51" s="299"/>
      <c r="J51" s="304"/>
      <c r="K51" s="162"/>
    </row>
    <row r="52" spans="1:11" x14ac:dyDescent="0.2">
      <c r="A52" s="299"/>
      <c r="B52" s="321"/>
      <c r="C52" s="322"/>
      <c r="D52" s="323"/>
      <c r="E52" s="324"/>
      <c r="F52" s="302"/>
      <c r="G52" s="302"/>
      <c r="H52" s="304"/>
      <c r="I52" s="299"/>
      <c r="J52" s="304"/>
      <c r="K52" s="162"/>
    </row>
    <row r="53" spans="1:11" x14ac:dyDescent="0.2">
      <c r="A53" s="299" t="s">
        <v>380</v>
      </c>
      <c r="B53" s="834" t="s">
        <v>381</v>
      </c>
      <c r="C53" s="822" t="s">
        <v>382</v>
      </c>
      <c r="D53" s="823" t="s">
        <v>383</v>
      </c>
      <c r="E53" s="824" t="s">
        <v>383</v>
      </c>
      <c r="F53" s="301">
        <v>133</v>
      </c>
      <c r="G53" s="302" t="s">
        <v>384</v>
      </c>
      <c r="H53" s="304"/>
      <c r="I53" s="299"/>
      <c r="J53" s="304"/>
      <c r="K53" s="162"/>
    </row>
    <row r="54" spans="1:11" x14ac:dyDescent="0.2">
      <c r="A54" s="299" t="s">
        <v>385</v>
      </c>
      <c r="B54" s="835"/>
      <c r="C54" s="822" t="s">
        <v>386</v>
      </c>
      <c r="D54" s="823" t="s">
        <v>387</v>
      </c>
      <c r="E54" s="824" t="s">
        <v>387</v>
      </c>
      <c r="F54" s="301">
        <v>133</v>
      </c>
      <c r="G54" s="302" t="s">
        <v>384</v>
      </c>
      <c r="H54" s="304"/>
      <c r="I54" s="299"/>
      <c r="J54" s="304"/>
      <c r="K54" s="162"/>
    </row>
    <row r="55" spans="1:11" x14ac:dyDescent="0.2">
      <c r="A55" s="299" t="s">
        <v>388</v>
      </c>
      <c r="B55" s="835"/>
      <c r="C55" s="822" t="s">
        <v>389</v>
      </c>
      <c r="D55" s="823" t="s">
        <v>387</v>
      </c>
      <c r="E55" s="824" t="s">
        <v>387</v>
      </c>
      <c r="F55" s="301">
        <v>133</v>
      </c>
      <c r="G55" s="302" t="s">
        <v>384</v>
      </c>
      <c r="H55" s="304"/>
      <c r="I55" s="299"/>
      <c r="J55" s="304"/>
      <c r="K55" s="162"/>
    </row>
    <row r="56" spans="1:11" x14ac:dyDescent="0.2">
      <c r="A56" s="299" t="s">
        <v>390</v>
      </c>
      <c r="B56" s="835"/>
      <c r="C56" s="864" t="s">
        <v>391</v>
      </c>
      <c r="D56" s="865" t="s">
        <v>392</v>
      </c>
      <c r="E56" s="866" t="s">
        <v>392</v>
      </c>
      <c r="F56" s="301">
        <v>133</v>
      </c>
      <c r="G56" s="302" t="s">
        <v>384</v>
      </c>
      <c r="H56" s="304"/>
      <c r="I56" s="299"/>
      <c r="J56" s="304"/>
      <c r="K56" s="162"/>
    </row>
    <row r="57" spans="1:11" x14ac:dyDescent="0.2">
      <c r="A57" s="299" t="s">
        <v>393</v>
      </c>
      <c r="B57" s="835"/>
      <c r="C57" s="864" t="s">
        <v>394</v>
      </c>
      <c r="D57" s="865" t="s">
        <v>395</v>
      </c>
      <c r="E57" s="866" t="s">
        <v>395</v>
      </c>
      <c r="F57" s="301">
        <v>133</v>
      </c>
      <c r="G57" s="302" t="s">
        <v>384</v>
      </c>
      <c r="H57" s="304"/>
      <c r="I57" s="299"/>
      <c r="J57" s="304"/>
      <c r="K57" s="162"/>
    </row>
    <row r="58" spans="1:11" x14ac:dyDescent="0.2">
      <c r="A58" s="299" t="s">
        <v>396</v>
      </c>
      <c r="B58" s="835"/>
      <c r="C58" s="864" t="s">
        <v>397</v>
      </c>
      <c r="D58" s="865" t="s">
        <v>398</v>
      </c>
      <c r="E58" s="866" t="s">
        <v>398</v>
      </c>
      <c r="F58" s="301">
        <v>133</v>
      </c>
      <c r="G58" s="302" t="s">
        <v>384</v>
      </c>
      <c r="H58" s="304"/>
      <c r="I58" s="299"/>
      <c r="J58" s="304"/>
      <c r="K58" s="162"/>
    </row>
    <row r="59" spans="1:11" x14ac:dyDescent="0.2">
      <c r="A59" s="299" t="s">
        <v>399</v>
      </c>
      <c r="B59" s="835"/>
      <c r="C59" s="864" t="s">
        <v>400</v>
      </c>
      <c r="D59" s="865" t="s">
        <v>401</v>
      </c>
      <c r="E59" s="866" t="s">
        <v>401</v>
      </c>
      <c r="F59" s="301">
        <v>133</v>
      </c>
      <c r="G59" s="302" t="s">
        <v>384</v>
      </c>
      <c r="H59" s="304"/>
      <c r="I59" s="299"/>
      <c r="J59" s="304"/>
      <c r="K59" s="162"/>
    </row>
    <row r="60" spans="1:11" x14ac:dyDescent="0.2">
      <c r="A60" s="299" t="s">
        <v>402</v>
      </c>
      <c r="B60" s="835"/>
      <c r="C60" s="864" t="s">
        <v>403</v>
      </c>
      <c r="D60" s="865" t="s">
        <v>404</v>
      </c>
      <c r="E60" s="866" t="s">
        <v>404</v>
      </c>
      <c r="F60" s="301">
        <v>133</v>
      </c>
      <c r="G60" s="302" t="s">
        <v>384</v>
      </c>
      <c r="H60" s="304"/>
      <c r="I60" s="299"/>
      <c r="J60" s="304"/>
      <c r="K60" s="162"/>
    </row>
    <row r="61" spans="1:11" x14ac:dyDescent="0.2">
      <c r="A61" s="299" t="s">
        <v>405</v>
      </c>
      <c r="B61" s="835"/>
      <c r="C61" s="864" t="s">
        <v>406</v>
      </c>
      <c r="D61" s="865" t="s">
        <v>407</v>
      </c>
      <c r="E61" s="866" t="s">
        <v>407</v>
      </c>
      <c r="F61" s="301">
        <v>10</v>
      </c>
      <c r="G61" s="302" t="s">
        <v>384</v>
      </c>
      <c r="H61" s="304"/>
      <c r="I61" s="299"/>
      <c r="J61" s="304"/>
      <c r="K61" s="162"/>
    </row>
    <row r="62" spans="1:11" x14ac:dyDescent="0.2">
      <c r="A62" s="299" t="s">
        <v>408</v>
      </c>
      <c r="B62" s="835"/>
      <c r="C62" s="864" t="s">
        <v>409</v>
      </c>
      <c r="D62" s="865" t="s">
        <v>410</v>
      </c>
      <c r="E62" s="866" t="s">
        <v>410</v>
      </c>
      <c r="F62" s="301">
        <v>10</v>
      </c>
      <c r="G62" s="302" t="s">
        <v>384</v>
      </c>
      <c r="H62" s="304"/>
      <c r="I62" s="299"/>
      <c r="J62" s="304"/>
      <c r="K62" s="162"/>
    </row>
    <row r="63" spans="1:11" x14ac:dyDescent="0.2">
      <c r="A63" s="299" t="s">
        <v>411</v>
      </c>
      <c r="B63" s="835"/>
      <c r="C63" s="864" t="s">
        <v>412</v>
      </c>
      <c r="D63" s="865" t="s">
        <v>413</v>
      </c>
      <c r="E63" s="866" t="s">
        <v>413</v>
      </c>
      <c r="F63" s="301">
        <v>500</v>
      </c>
      <c r="G63" s="302" t="s">
        <v>384</v>
      </c>
      <c r="H63" s="304"/>
      <c r="I63" s="299"/>
      <c r="J63" s="304"/>
      <c r="K63" s="162"/>
    </row>
    <row r="64" spans="1:11" x14ac:dyDescent="0.2">
      <c r="A64" s="299" t="s">
        <v>414</v>
      </c>
      <c r="B64" s="835"/>
      <c r="C64" s="864" t="s">
        <v>415</v>
      </c>
      <c r="D64" s="865" t="s">
        <v>410</v>
      </c>
      <c r="E64" s="866" t="s">
        <v>410</v>
      </c>
      <c r="F64" s="301">
        <v>240</v>
      </c>
      <c r="G64" s="302" t="s">
        <v>384</v>
      </c>
      <c r="H64" s="304"/>
      <c r="I64" s="299"/>
      <c r="J64" s="304"/>
      <c r="K64" s="162"/>
    </row>
    <row r="65" spans="1:11" x14ac:dyDescent="0.2">
      <c r="A65" s="299" t="s">
        <v>416</v>
      </c>
      <c r="B65" s="835"/>
      <c r="C65" s="864"/>
      <c r="D65" s="865"/>
      <c r="E65" s="866"/>
      <c r="F65" s="301"/>
      <c r="G65" s="302"/>
      <c r="H65" s="304"/>
      <c r="I65" s="299"/>
      <c r="J65" s="304"/>
      <c r="K65" s="162"/>
    </row>
    <row r="66" spans="1:11" x14ac:dyDescent="0.2">
      <c r="A66" s="299" t="s">
        <v>417</v>
      </c>
      <c r="B66" s="835"/>
      <c r="C66" s="864" t="s">
        <v>418</v>
      </c>
      <c r="D66" s="865" t="s">
        <v>418</v>
      </c>
      <c r="E66" s="866" t="s">
        <v>418</v>
      </c>
      <c r="F66" s="301">
        <v>50</v>
      </c>
      <c r="G66" s="302" t="s">
        <v>384</v>
      </c>
      <c r="H66" s="304"/>
      <c r="I66" s="299"/>
      <c r="J66" s="304"/>
      <c r="K66" s="162"/>
    </row>
    <row r="67" spans="1:11" x14ac:dyDescent="0.2">
      <c r="A67" s="299" t="s">
        <v>419</v>
      </c>
      <c r="B67" s="835"/>
      <c r="C67" s="864" t="s">
        <v>420</v>
      </c>
      <c r="D67" s="865" t="s">
        <v>420</v>
      </c>
      <c r="E67" s="866" t="s">
        <v>420</v>
      </c>
      <c r="F67" s="301">
        <v>50</v>
      </c>
      <c r="G67" s="302" t="s">
        <v>384</v>
      </c>
      <c r="H67" s="304"/>
      <c r="I67" s="299"/>
      <c r="J67" s="304"/>
      <c r="K67" s="162"/>
    </row>
    <row r="68" spans="1:11" x14ac:dyDescent="0.2">
      <c r="A68" s="299" t="s">
        <v>421</v>
      </c>
      <c r="B68" s="835"/>
      <c r="C68" s="864" t="s">
        <v>422</v>
      </c>
      <c r="D68" s="865" t="s">
        <v>422</v>
      </c>
      <c r="E68" s="866" t="s">
        <v>422</v>
      </c>
      <c r="F68" s="168">
        <v>15</v>
      </c>
      <c r="G68" s="302" t="s">
        <v>384</v>
      </c>
      <c r="H68" s="304"/>
      <c r="I68" s="299"/>
      <c r="J68" s="304"/>
      <c r="K68" s="162"/>
    </row>
    <row r="69" spans="1:11" x14ac:dyDescent="0.2">
      <c r="A69" s="299" t="s">
        <v>423</v>
      </c>
      <c r="B69" s="835"/>
      <c r="C69" s="864" t="s">
        <v>424</v>
      </c>
      <c r="D69" s="865" t="s">
        <v>424</v>
      </c>
      <c r="E69" s="866" t="s">
        <v>424</v>
      </c>
      <c r="F69" s="168">
        <v>40</v>
      </c>
      <c r="G69" s="302" t="s">
        <v>384</v>
      </c>
      <c r="H69" s="304"/>
      <c r="I69" s="299"/>
      <c r="J69" s="304"/>
      <c r="K69" s="162"/>
    </row>
    <row r="70" spans="1:11" x14ac:dyDescent="0.2">
      <c r="A70" s="299" t="s">
        <v>425</v>
      </c>
      <c r="B70" s="835"/>
      <c r="C70" s="864" t="s">
        <v>426</v>
      </c>
      <c r="D70" s="865" t="s">
        <v>426</v>
      </c>
      <c r="E70" s="866" t="s">
        <v>426</v>
      </c>
      <c r="F70" s="166">
        <v>50</v>
      </c>
      <c r="G70" s="302" t="s">
        <v>384</v>
      </c>
      <c r="H70" s="304"/>
      <c r="I70" s="299"/>
      <c r="J70" s="304"/>
      <c r="K70" s="162"/>
    </row>
    <row r="71" spans="1:11" x14ac:dyDescent="0.2">
      <c r="A71" s="299" t="s">
        <v>427</v>
      </c>
      <c r="B71" s="835"/>
      <c r="C71" s="864" t="s">
        <v>428</v>
      </c>
      <c r="D71" s="865" t="s">
        <v>428</v>
      </c>
      <c r="E71" s="866" t="s">
        <v>428</v>
      </c>
      <c r="F71" s="166">
        <v>50</v>
      </c>
      <c r="G71" s="302" t="s">
        <v>384</v>
      </c>
      <c r="H71" s="304"/>
      <c r="I71" s="299"/>
      <c r="J71" s="304"/>
      <c r="K71" s="162"/>
    </row>
    <row r="72" spans="1:11" x14ac:dyDescent="0.2">
      <c r="A72" s="299" t="s">
        <v>429</v>
      </c>
      <c r="B72" s="835"/>
      <c r="C72" s="864" t="s">
        <v>430</v>
      </c>
      <c r="D72" s="865" t="s">
        <v>428</v>
      </c>
      <c r="E72" s="866" t="s">
        <v>428</v>
      </c>
      <c r="F72" s="166">
        <v>50</v>
      </c>
      <c r="G72" s="302" t="s">
        <v>384</v>
      </c>
      <c r="H72" s="304"/>
      <c r="I72" s="299"/>
      <c r="J72" s="304"/>
      <c r="K72" s="162"/>
    </row>
    <row r="73" spans="1:11" x14ac:dyDescent="0.2">
      <c r="A73" s="299" t="s">
        <v>431</v>
      </c>
      <c r="B73" s="835"/>
      <c r="C73" s="864" t="s">
        <v>432</v>
      </c>
      <c r="D73" s="865" t="s">
        <v>428</v>
      </c>
      <c r="E73" s="866" t="s">
        <v>428</v>
      </c>
      <c r="F73" s="166">
        <v>50</v>
      </c>
      <c r="G73" s="302" t="s">
        <v>384</v>
      </c>
      <c r="H73" s="304"/>
      <c r="I73" s="299"/>
      <c r="J73" s="304"/>
      <c r="K73" s="162"/>
    </row>
    <row r="74" spans="1:11" x14ac:dyDescent="0.2">
      <c r="A74" s="299" t="s">
        <v>433</v>
      </c>
      <c r="B74" s="835"/>
      <c r="C74" s="864" t="s">
        <v>434</v>
      </c>
      <c r="D74" s="865" t="s">
        <v>435</v>
      </c>
      <c r="E74" s="866" t="s">
        <v>435</v>
      </c>
      <c r="F74" s="301">
        <v>55</v>
      </c>
      <c r="G74" s="302" t="s">
        <v>436</v>
      </c>
      <c r="H74" s="304"/>
      <c r="I74" s="299"/>
      <c r="J74" s="304"/>
      <c r="K74" s="162"/>
    </row>
    <row r="75" spans="1:11" x14ac:dyDescent="0.2">
      <c r="A75" s="299" t="s">
        <v>437</v>
      </c>
      <c r="B75" s="835"/>
      <c r="C75" s="864" t="s">
        <v>438</v>
      </c>
      <c r="D75" s="865" t="s">
        <v>439</v>
      </c>
      <c r="E75" s="866" t="s">
        <v>439</v>
      </c>
      <c r="F75" s="301">
        <v>2</v>
      </c>
      <c r="G75" s="302" t="s">
        <v>436</v>
      </c>
      <c r="H75" s="304"/>
      <c r="I75" s="299"/>
      <c r="J75" s="304" t="s">
        <v>440</v>
      </c>
      <c r="K75" s="162"/>
    </row>
    <row r="76" spans="1:11" x14ac:dyDescent="0.2">
      <c r="A76" s="299" t="s">
        <v>441</v>
      </c>
      <c r="B76" s="835"/>
      <c r="C76" s="864" t="s">
        <v>442</v>
      </c>
      <c r="D76" s="865" t="s">
        <v>443</v>
      </c>
      <c r="E76" s="866" t="s">
        <v>443</v>
      </c>
      <c r="F76" s="301">
        <v>55</v>
      </c>
      <c r="G76" s="302" t="s">
        <v>436</v>
      </c>
      <c r="H76" s="304"/>
      <c r="I76" s="299"/>
      <c r="J76" s="304"/>
      <c r="K76" s="162"/>
    </row>
    <row r="77" spans="1:11" x14ac:dyDescent="0.2">
      <c r="A77" s="299" t="s">
        <v>444</v>
      </c>
      <c r="B77" s="836"/>
      <c r="C77" s="819" t="s">
        <v>886</v>
      </c>
      <c r="D77" s="820"/>
      <c r="E77" s="821"/>
      <c r="F77" s="312">
        <v>100</v>
      </c>
      <c r="G77" s="317" t="s">
        <v>436</v>
      </c>
      <c r="H77" s="304"/>
      <c r="I77" s="299"/>
      <c r="J77" s="304"/>
      <c r="K77" s="162"/>
    </row>
    <row r="78" spans="1:11" x14ac:dyDescent="0.2">
      <c r="A78" s="299"/>
      <c r="B78" s="834" t="s">
        <v>890</v>
      </c>
      <c r="C78" s="828" t="s">
        <v>888</v>
      </c>
      <c r="D78" s="829"/>
      <c r="E78" s="830"/>
      <c r="F78" s="307">
        <v>20</v>
      </c>
      <c r="G78" s="337" t="s">
        <v>436</v>
      </c>
      <c r="H78" s="304"/>
      <c r="I78" s="299"/>
      <c r="J78" s="304"/>
      <c r="K78" s="297"/>
    </row>
    <row r="79" spans="1:11" x14ac:dyDescent="0.2">
      <c r="A79" s="299"/>
      <c r="B79" s="835"/>
      <c r="C79" s="828" t="s">
        <v>889</v>
      </c>
      <c r="D79" s="829"/>
      <c r="E79" s="830"/>
      <c r="F79" s="307">
        <v>40</v>
      </c>
      <c r="G79" s="337" t="s">
        <v>436</v>
      </c>
      <c r="H79" s="304"/>
      <c r="I79" s="299"/>
      <c r="J79" s="304"/>
      <c r="K79" s="297"/>
    </row>
    <row r="80" spans="1:11" x14ac:dyDescent="0.2">
      <c r="A80" s="299"/>
      <c r="B80" s="835"/>
      <c r="C80" s="870" t="s">
        <v>887</v>
      </c>
      <c r="D80" s="871"/>
      <c r="E80" s="872"/>
      <c r="F80" s="344">
        <v>50</v>
      </c>
      <c r="G80" s="337" t="s">
        <v>436</v>
      </c>
      <c r="H80" s="304"/>
      <c r="I80" s="299"/>
      <c r="J80" s="304"/>
      <c r="K80" s="297"/>
    </row>
    <row r="81" spans="1:11" x14ac:dyDescent="0.2">
      <c r="A81" s="299"/>
      <c r="B81" s="325"/>
      <c r="C81" s="822"/>
      <c r="D81" s="823"/>
      <c r="E81" s="824"/>
      <c r="F81" s="301"/>
      <c r="G81" s="302"/>
      <c r="H81" s="304"/>
      <c r="I81" s="299"/>
      <c r="J81" s="304"/>
      <c r="K81" s="162"/>
    </row>
    <row r="82" spans="1:11" x14ac:dyDescent="0.2">
      <c r="A82" s="299" t="s">
        <v>445</v>
      </c>
      <c r="B82" s="834" t="s">
        <v>446</v>
      </c>
      <c r="C82" s="838" t="s">
        <v>447</v>
      </c>
      <c r="D82" s="839"/>
      <c r="E82" s="840"/>
      <c r="F82" s="341">
        <v>15</v>
      </c>
      <c r="G82" s="326" t="s">
        <v>314</v>
      </c>
      <c r="H82" s="304"/>
      <c r="I82" s="299"/>
      <c r="J82" s="304"/>
      <c r="K82" s="162"/>
    </row>
    <row r="83" spans="1:11" x14ac:dyDescent="0.2">
      <c r="A83" s="299" t="s">
        <v>448</v>
      </c>
      <c r="B83" s="835"/>
      <c r="C83" s="838" t="s">
        <v>449</v>
      </c>
      <c r="D83" s="839" t="s">
        <v>450</v>
      </c>
      <c r="E83" s="840" t="s">
        <v>450</v>
      </c>
      <c r="F83" s="341">
        <v>25</v>
      </c>
      <c r="G83" s="326" t="s">
        <v>314</v>
      </c>
      <c r="H83" s="304"/>
      <c r="I83" s="299"/>
      <c r="J83" s="304"/>
      <c r="K83" s="162"/>
    </row>
    <row r="84" spans="1:11" x14ac:dyDescent="0.2">
      <c r="A84" s="299" t="s">
        <v>451</v>
      </c>
      <c r="B84" s="835"/>
      <c r="C84" s="838" t="s">
        <v>452</v>
      </c>
      <c r="D84" s="839" t="s">
        <v>450</v>
      </c>
      <c r="E84" s="840" t="s">
        <v>450</v>
      </c>
      <c r="F84" s="341">
        <v>30</v>
      </c>
      <c r="G84" s="326" t="s">
        <v>314</v>
      </c>
      <c r="H84" s="304"/>
      <c r="I84" s="299"/>
      <c r="J84" s="304"/>
      <c r="K84" s="162"/>
    </row>
    <row r="85" spans="1:11" x14ac:dyDescent="0.2">
      <c r="A85" s="299" t="s">
        <v>453</v>
      </c>
      <c r="B85" s="835"/>
      <c r="C85" s="867" t="s">
        <v>454</v>
      </c>
      <c r="D85" s="868" t="s">
        <v>450</v>
      </c>
      <c r="E85" s="869" t="s">
        <v>450</v>
      </c>
      <c r="F85" s="340">
        <v>40</v>
      </c>
      <c r="G85" s="343" t="s">
        <v>314</v>
      </c>
      <c r="H85" s="304"/>
      <c r="I85" s="299"/>
      <c r="J85" s="304"/>
      <c r="K85" s="162"/>
    </row>
    <row r="86" spans="1:11" x14ac:dyDescent="0.2">
      <c r="A86" s="299" t="s">
        <v>455</v>
      </c>
      <c r="B86" s="835"/>
      <c r="C86" s="847" t="s">
        <v>456</v>
      </c>
      <c r="D86" s="848" t="s">
        <v>450</v>
      </c>
      <c r="E86" s="849" t="s">
        <v>450</v>
      </c>
      <c r="F86" s="312">
        <v>8</v>
      </c>
      <c r="G86" s="313" t="s">
        <v>314</v>
      </c>
      <c r="H86" s="304"/>
      <c r="I86" s="299"/>
      <c r="J86" s="304"/>
      <c r="K86" s="162"/>
    </row>
    <row r="87" spans="1:11" x14ac:dyDescent="0.2">
      <c r="A87" s="299" t="s">
        <v>457</v>
      </c>
      <c r="B87" s="835"/>
      <c r="C87" s="847" t="s">
        <v>458</v>
      </c>
      <c r="D87" s="848" t="s">
        <v>450</v>
      </c>
      <c r="E87" s="849" t="s">
        <v>450</v>
      </c>
      <c r="F87" s="312">
        <v>3</v>
      </c>
      <c r="G87" s="313" t="s">
        <v>314</v>
      </c>
      <c r="H87" s="304"/>
      <c r="I87" s="299"/>
      <c r="J87" s="304"/>
      <c r="K87" s="162"/>
    </row>
    <row r="88" spans="1:11" x14ac:dyDescent="0.2">
      <c r="A88" s="299" t="s">
        <v>459</v>
      </c>
      <c r="B88" s="835"/>
      <c r="C88" s="847" t="s">
        <v>460</v>
      </c>
      <c r="D88" s="848" t="s">
        <v>450</v>
      </c>
      <c r="E88" s="849" t="s">
        <v>450</v>
      </c>
      <c r="F88" s="312">
        <v>2</v>
      </c>
      <c r="G88" s="313" t="s">
        <v>314</v>
      </c>
      <c r="H88" s="304"/>
      <c r="I88" s="299"/>
      <c r="K88" s="162"/>
    </row>
    <row r="89" spans="1:11" x14ac:dyDescent="0.2">
      <c r="A89" s="299" t="s">
        <v>461</v>
      </c>
      <c r="B89" s="835"/>
      <c r="C89" s="847" t="s">
        <v>462</v>
      </c>
      <c r="D89" s="848" t="s">
        <v>450</v>
      </c>
      <c r="E89" s="849" t="s">
        <v>450</v>
      </c>
      <c r="F89" s="312">
        <v>4</v>
      </c>
      <c r="G89" s="313" t="s">
        <v>314</v>
      </c>
      <c r="H89" s="304"/>
      <c r="I89" s="299"/>
      <c r="J89" s="304" t="s">
        <v>463</v>
      </c>
      <c r="K89" s="162"/>
    </row>
    <row r="90" spans="1:11" x14ac:dyDescent="0.2">
      <c r="A90" s="299"/>
      <c r="B90" s="835"/>
      <c r="C90" s="847" t="s">
        <v>462</v>
      </c>
      <c r="D90" s="848" t="s">
        <v>450</v>
      </c>
      <c r="E90" s="849" t="s">
        <v>450</v>
      </c>
      <c r="F90" s="312">
        <v>4</v>
      </c>
      <c r="G90" s="313" t="s">
        <v>314</v>
      </c>
      <c r="H90" s="304"/>
      <c r="I90" s="299"/>
      <c r="J90" s="304" t="s">
        <v>464</v>
      </c>
      <c r="K90" s="162"/>
    </row>
    <row r="91" spans="1:11" x14ac:dyDescent="0.2">
      <c r="A91" s="299" t="s">
        <v>465</v>
      </c>
      <c r="B91" s="835"/>
      <c r="C91" s="847" t="s">
        <v>466</v>
      </c>
      <c r="D91" s="848"/>
      <c r="E91" s="849"/>
      <c r="F91" s="312">
        <v>1</v>
      </c>
      <c r="G91" s="313" t="s">
        <v>314</v>
      </c>
      <c r="H91" s="304"/>
      <c r="I91" s="299"/>
      <c r="J91" s="304"/>
      <c r="K91" s="162"/>
    </row>
    <row r="92" spans="1:11" x14ac:dyDescent="0.2">
      <c r="A92" s="299" t="s">
        <v>467</v>
      </c>
      <c r="B92" s="835"/>
      <c r="C92" s="847" t="s">
        <v>468</v>
      </c>
      <c r="D92" s="848" t="s">
        <v>450</v>
      </c>
      <c r="E92" s="849" t="s">
        <v>450</v>
      </c>
      <c r="F92" s="312">
        <v>4</v>
      </c>
      <c r="G92" s="313" t="s">
        <v>314</v>
      </c>
      <c r="H92" s="304"/>
      <c r="I92" s="299"/>
      <c r="J92" s="304"/>
      <c r="K92" s="162"/>
    </row>
    <row r="93" spans="1:11" x14ac:dyDescent="0.2">
      <c r="A93" s="299" t="s">
        <v>469</v>
      </c>
      <c r="B93" s="835"/>
      <c r="C93" s="847" t="s">
        <v>470</v>
      </c>
      <c r="D93" s="848"/>
      <c r="E93" s="849"/>
      <c r="F93" s="312">
        <v>8</v>
      </c>
      <c r="G93" s="313" t="s">
        <v>314</v>
      </c>
      <c r="H93" s="304"/>
      <c r="I93" s="299"/>
      <c r="J93" s="304"/>
      <c r="K93" s="162"/>
    </row>
    <row r="94" spans="1:11" x14ac:dyDescent="0.2">
      <c r="A94" s="299" t="s">
        <v>471</v>
      </c>
      <c r="B94" s="835"/>
      <c r="C94" s="847" t="s">
        <v>472</v>
      </c>
      <c r="D94" s="848" t="s">
        <v>450</v>
      </c>
      <c r="E94" s="849" t="s">
        <v>450</v>
      </c>
      <c r="F94" s="312">
        <v>4</v>
      </c>
      <c r="G94" s="313" t="s">
        <v>314</v>
      </c>
      <c r="H94" s="304"/>
      <c r="I94" s="299"/>
      <c r="J94" s="304" t="s">
        <v>463</v>
      </c>
      <c r="K94" s="162"/>
    </row>
    <row r="95" spans="1:11" x14ac:dyDescent="0.2">
      <c r="A95" s="299"/>
      <c r="B95" s="835"/>
      <c r="C95" s="847" t="s">
        <v>472</v>
      </c>
      <c r="D95" s="848" t="s">
        <v>450</v>
      </c>
      <c r="E95" s="849" t="s">
        <v>450</v>
      </c>
      <c r="F95" s="312">
        <v>4</v>
      </c>
      <c r="G95" s="313" t="s">
        <v>314</v>
      </c>
      <c r="H95" s="304"/>
      <c r="I95" s="299"/>
      <c r="J95" s="304" t="s">
        <v>464</v>
      </c>
      <c r="K95" s="162"/>
    </row>
    <row r="96" spans="1:11" x14ac:dyDescent="0.2">
      <c r="A96" s="299" t="s">
        <v>473</v>
      </c>
      <c r="B96" s="835"/>
      <c r="C96" s="847" t="s">
        <v>474</v>
      </c>
      <c r="D96" s="848" t="s">
        <v>450</v>
      </c>
      <c r="E96" s="849" t="s">
        <v>450</v>
      </c>
      <c r="F96" s="312">
        <v>4</v>
      </c>
      <c r="G96" s="313" t="s">
        <v>314</v>
      </c>
      <c r="H96" s="304"/>
      <c r="I96" s="299"/>
      <c r="J96" s="304"/>
      <c r="K96" s="162"/>
    </row>
    <row r="97" spans="1:11" x14ac:dyDescent="0.2">
      <c r="A97" s="299" t="s">
        <v>475</v>
      </c>
      <c r="B97" s="835"/>
      <c r="C97" s="847" t="s">
        <v>476</v>
      </c>
      <c r="D97" s="848"/>
      <c r="E97" s="849"/>
      <c r="F97" s="312">
        <v>8</v>
      </c>
      <c r="G97" s="313" t="s">
        <v>314</v>
      </c>
      <c r="H97" s="304"/>
      <c r="I97" s="299"/>
      <c r="J97" s="304"/>
      <c r="K97" s="162"/>
    </row>
    <row r="98" spans="1:11" x14ac:dyDescent="0.2">
      <c r="A98" s="299" t="s">
        <v>477</v>
      </c>
      <c r="B98" s="835"/>
      <c r="C98" s="847" t="s">
        <v>478</v>
      </c>
      <c r="D98" s="848" t="s">
        <v>450</v>
      </c>
      <c r="E98" s="849" t="s">
        <v>450</v>
      </c>
      <c r="F98" s="312">
        <v>4</v>
      </c>
      <c r="G98" s="313" t="s">
        <v>314</v>
      </c>
      <c r="H98" s="304"/>
      <c r="I98" s="299"/>
      <c r="J98" s="304" t="s">
        <v>463</v>
      </c>
      <c r="K98" s="162"/>
    </row>
    <row r="99" spans="1:11" x14ac:dyDescent="0.2">
      <c r="A99" s="299"/>
      <c r="B99" s="835"/>
      <c r="C99" s="847" t="s">
        <v>478</v>
      </c>
      <c r="D99" s="848" t="s">
        <v>450</v>
      </c>
      <c r="E99" s="849" t="s">
        <v>450</v>
      </c>
      <c r="F99" s="312">
        <v>4</v>
      </c>
      <c r="G99" s="313" t="s">
        <v>314</v>
      </c>
      <c r="H99" s="304"/>
      <c r="I99" s="299"/>
      <c r="J99" s="304" t="s">
        <v>464</v>
      </c>
      <c r="K99" s="162"/>
    </row>
    <row r="100" spans="1:11" x14ac:dyDescent="0.2">
      <c r="A100" s="299" t="s">
        <v>479</v>
      </c>
      <c r="B100" s="835"/>
      <c r="C100" s="847" t="s">
        <v>480</v>
      </c>
      <c r="D100" s="848" t="s">
        <v>450</v>
      </c>
      <c r="E100" s="849" t="s">
        <v>450</v>
      </c>
      <c r="F100" s="312">
        <v>10</v>
      </c>
      <c r="G100" s="313" t="s">
        <v>314</v>
      </c>
      <c r="H100" s="304"/>
      <c r="I100" s="299"/>
      <c r="J100" s="304"/>
      <c r="K100" s="162"/>
    </row>
    <row r="101" spans="1:11" x14ac:dyDescent="0.2">
      <c r="A101" s="299" t="s">
        <v>481</v>
      </c>
      <c r="B101" s="835"/>
      <c r="C101" s="847" t="s">
        <v>482</v>
      </c>
      <c r="D101" s="848" t="s">
        <v>450</v>
      </c>
      <c r="E101" s="849" t="s">
        <v>450</v>
      </c>
      <c r="F101" s="312">
        <v>20</v>
      </c>
      <c r="G101" s="313" t="s">
        <v>314</v>
      </c>
      <c r="H101" s="304"/>
      <c r="I101" s="299"/>
      <c r="J101" s="304"/>
      <c r="K101" s="162"/>
    </row>
    <row r="102" spans="1:11" x14ac:dyDescent="0.2">
      <c r="A102" s="299" t="s">
        <v>483</v>
      </c>
      <c r="B102" s="835"/>
      <c r="C102" s="847" t="s">
        <v>484</v>
      </c>
      <c r="D102" s="848"/>
      <c r="E102" s="849"/>
      <c r="F102" s="312">
        <v>20</v>
      </c>
      <c r="G102" s="313" t="s">
        <v>314</v>
      </c>
      <c r="H102" s="304"/>
      <c r="I102" s="299"/>
      <c r="J102" s="304"/>
      <c r="K102" s="162"/>
    </row>
    <row r="103" spans="1:11" x14ac:dyDescent="0.2">
      <c r="A103" s="299" t="s">
        <v>485</v>
      </c>
      <c r="B103" s="835"/>
      <c r="C103" s="847" t="s">
        <v>486</v>
      </c>
      <c r="D103" s="848" t="s">
        <v>450</v>
      </c>
      <c r="E103" s="849" t="s">
        <v>450</v>
      </c>
      <c r="F103" s="312">
        <v>20</v>
      </c>
      <c r="G103" s="313" t="s">
        <v>314</v>
      </c>
      <c r="H103" s="304"/>
      <c r="I103" s="299"/>
      <c r="J103" s="304" t="s">
        <v>463</v>
      </c>
      <c r="K103" s="162"/>
    </row>
    <row r="104" spans="1:11" x14ac:dyDescent="0.2">
      <c r="A104" s="299"/>
      <c r="B104" s="835"/>
      <c r="C104" s="847" t="s">
        <v>486</v>
      </c>
      <c r="D104" s="848" t="s">
        <v>450</v>
      </c>
      <c r="E104" s="849" t="s">
        <v>450</v>
      </c>
      <c r="F104" s="312">
        <v>20</v>
      </c>
      <c r="G104" s="313" t="s">
        <v>314</v>
      </c>
      <c r="H104" s="304"/>
      <c r="I104" s="299"/>
      <c r="J104" s="304" t="s">
        <v>464</v>
      </c>
      <c r="K104" s="162"/>
    </row>
    <row r="105" spans="1:11" x14ac:dyDescent="0.2">
      <c r="A105" s="299" t="s">
        <v>487</v>
      </c>
      <c r="B105" s="835"/>
      <c r="C105" s="847" t="s">
        <v>488</v>
      </c>
      <c r="D105" s="848"/>
      <c r="E105" s="849"/>
      <c r="F105" s="312">
        <v>60</v>
      </c>
      <c r="G105" s="313" t="s">
        <v>314</v>
      </c>
      <c r="H105" s="304"/>
      <c r="I105" s="299"/>
      <c r="J105" s="304"/>
      <c r="K105" s="162"/>
    </row>
    <row r="106" spans="1:11" x14ac:dyDescent="0.2">
      <c r="A106" s="299" t="s">
        <v>489</v>
      </c>
      <c r="B106" s="835"/>
      <c r="C106" s="847" t="s">
        <v>490</v>
      </c>
      <c r="D106" s="848"/>
      <c r="E106" s="849"/>
      <c r="F106" s="312">
        <v>70</v>
      </c>
      <c r="G106" s="313" t="s">
        <v>314</v>
      </c>
      <c r="H106" s="304"/>
      <c r="I106" s="299"/>
      <c r="J106" s="304"/>
      <c r="K106" s="162"/>
    </row>
    <row r="107" spans="1:11" x14ac:dyDescent="0.2">
      <c r="A107" s="299" t="s">
        <v>491</v>
      </c>
      <c r="B107" s="835"/>
      <c r="C107" s="847" t="s">
        <v>492</v>
      </c>
      <c r="D107" s="848"/>
      <c r="E107" s="849"/>
      <c r="F107" s="312">
        <v>60</v>
      </c>
      <c r="G107" s="313" t="s">
        <v>314</v>
      </c>
      <c r="H107" s="304"/>
      <c r="I107" s="299"/>
      <c r="J107" s="304"/>
      <c r="K107" s="162"/>
    </row>
    <row r="108" spans="1:11" x14ac:dyDescent="0.2">
      <c r="A108" s="299" t="s">
        <v>493</v>
      </c>
      <c r="B108" s="835"/>
      <c r="C108" s="847" t="s">
        <v>494</v>
      </c>
      <c r="D108" s="848"/>
      <c r="E108" s="849"/>
      <c r="F108" s="312">
        <v>130</v>
      </c>
      <c r="G108" s="313" t="s">
        <v>314</v>
      </c>
      <c r="H108" s="304"/>
      <c r="I108" s="299"/>
      <c r="J108" s="304"/>
      <c r="K108" s="162"/>
    </row>
    <row r="109" spans="1:11" x14ac:dyDescent="0.2">
      <c r="A109" s="299" t="s">
        <v>495</v>
      </c>
      <c r="B109" s="835"/>
      <c r="C109" s="847" t="s">
        <v>496</v>
      </c>
      <c r="D109" s="848"/>
      <c r="E109" s="849"/>
      <c r="F109" s="312">
        <v>350</v>
      </c>
      <c r="G109" s="313" t="s">
        <v>314</v>
      </c>
      <c r="H109" s="304"/>
      <c r="I109" s="299"/>
      <c r="J109" s="304"/>
      <c r="K109" s="162"/>
    </row>
    <row r="110" spans="1:11" x14ac:dyDescent="0.2">
      <c r="A110" s="299" t="s">
        <v>497</v>
      </c>
      <c r="B110" s="835"/>
      <c r="C110" s="847" t="s">
        <v>498</v>
      </c>
      <c r="D110" s="848"/>
      <c r="E110" s="849"/>
      <c r="F110" s="312">
        <v>500</v>
      </c>
      <c r="G110" s="313" t="s">
        <v>314</v>
      </c>
      <c r="H110" s="304"/>
      <c r="I110" s="299"/>
      <c r="J110" s="304"/>
      <c r="K110" s="162"/>
    </row>
    <row r="111" spans="1:11" x14ac:dyDescent="0.2">
      <c r="A111" s="299" t="s">
        <v>499</v>
      </c>
      <c r="B111" s="835"/>
      <c r="C111" s="847" t="s">
        <v>500</v>
      </c>
      <c r="D111" s="848"/>
      <c r="E111" s="849"/>
      <c r="F111" s="312">
        <v>800</v>
      </c>
      <c r="G111" s="313" t="s">
        <v>314</v>
      </c>
      <c r="H111" s="304"/>
      <c r="I111" s="299"/>
      <c r="J111" s="304"/>
      <c r="K111" s="162"/>
    </row>
    <row r="112" spans="1:11" x14ac:dyDescent="0.2">
      <c r="A112" s="299" t="s">
        <v>501</v>
      </c>
      <c r="B112" s="835"/>
      <c r="C112" s="847" t="s">
        <v>502</v>
      </c>
      <c r="D112" s="848"/>
      <c r="E112" s="849"/>
      <c r="F112" s="316">
        <v>1000</v>
      </c>
      <c r="G112" s="313" t="s">
        <v>314</v>
      </c>
      <c r="H112" s="304"/>
      <c r="I112" s="299"/>
      <c r="J112" s="304"/>
      <c r="K112" s="162"/>
    </row>
    <row r="113" spans="1:11" x14ac:dyDescent="0.2">
      <c r="A113" s="299" t="s">
        <v>503</v>
      </c>
      <c r="B113" s="835"/>
      <c r="C113" s="847" t="s">
        <v>504</v>
      </c>
      <c r="D113" s="848"/>
      <c r="E113" s="849"/>
      <c r="F113" s="327">
        <v>200</v>
      </c>
      <c r="G113" s="326" t="s">
        <v>314</v>
      </c>
      <c r="H113" s="304"/>
      <c r="I113" s="299"/>
      <c r="J113" s="304"/>
      <c r="K113" s="162"/>
    </row>
    <row r="114" spans="1:11" s="331" customFormat="1" x14ac:dyDescent="0.2">
      <c r="A114" s="304"/>
      <c r="B114" s="328"/>
      <c r="C114" s="822"/>
      <c r="D114" s="823"/>
      <c r="E114" s="824"/>
      <c r="F114" s="169"/>
      <c r="G114" s="329"/>
      <c r="H114" s="304"/>
      <c r="I114" s="304"/>
      <c r="J114" s="304"/>
      <c r="K114" s="330"/>
    </row>
    <row r="115" spans="1:11" x14ac:dyDescent="0.2">
      <c r="A115" s="299" t="s">
        <v>505</v>
      </c>
      <c r="B115" s="332"/>
      <c r="C115" s="841" t="s">
        <v>873</v>
      </c>
      <c r="D115" s="842"/>
      <c r="E115" s="843"/>
      <c r="F115" s="304"/>
      <c r="G115" s="304"/>
      <c r="H115" s="304"/>
      <c r="I115" s="299"/>
      <c r="J115" s="304"/>
      <c r="K115" s="162"/>
    </row>
    <row r="116" spans="1:11" x14ac:dyDescent="0.2">
      <c r="A116" s="299" t="s">
        <v>506</v>
      </c>
      <c r="B116" s="834" t="s">
        <v>507</v>
      </c>
      <c r="C116" s="822" t="s">
        <v>508</v>
      </c>
      <c r="D116" s="823"/>
      <c r="E116" s="824"/>
      <c r="F116" s="326">
        <v>20</v>
      </c>
      <c r="G116" s="302" t="s">
        <v>384</v>
      </c>
      <c r="H116" s="304"/>
      <c r="I116" s="299"/>
      <c r="J116" s="304"/>
      <c r="K116" s="162"/>
    </row>
    <row r="117" spans="1:11" x14ac:dyDescent="0.2">
      <c r="A117" s="299" t="s">
        <v>509</v>
      </c>
      <c r="B117" s="835"/>
      <c r="C117" s="822" t="s">
        <v>510</v>
      </c>
      <c r="D117" s="823"/>
      <c r="E117" s="824"/>
      <c r="F117" s="326">
        <v>20</v>
      </c>
      <c r="G117" s="302" t="s">
        <v>384</v>
      </c>
      <c r="H117" s="304"/>
      <c r="I117" s="299"/>
      <c r="J117" s="304"/>
      <c r="K117" s="162"/>
    </row>
    <row r="118" spans="1:11" x14ac:dyDescent="0.2">
      <c r="A118" s="299" t="s">
        <v>511</v>
      </c>
      <c r="B118" s="835"/>
      <c r="C118" s="822" t="s">
        <v>512</v>
      </c>
      <c r="D118" s="823"/>
      <c r="E118" s="824"/>
      <c r="F118" s="326">
        <v>20</v>
      </c>
      <c r="G118" s="302" t="s">
        <v>384</v>
      </c>
      <c r="H118" s="304"/>
      <c r="I118" s="299"/>
      <c r="J118" s="304"/>
      <c r="K118" s="162"/>
    </row>
    <row r="119" spans="1:11" x14ac:dyDescent="0.2">
      <c r="A119" s="299" t="s">
        <v>513</v>
      </c>
      <c r="B119" s="835"/>
      <c r="C119" s="828" t="s">
        <v>514</v>
      </c>
      <c r="D119" s="829"/>
      <c r="E119" s="830"/>
      <c r="F119" s="536">
        <v>200</v>
      </c>
      <c r="G119" s="337" t="s">
        <v>384</v>
      </c>
      <c r="H119" s="304"/>
      <c r="I119" s="299"/>
      <c r="J119" s="304"/>
      <c r="K119" s="162"/>
    </row>
    <row r="120" spans="1:11" x14ac:dyDescent="0.2">
      <c r="A120" s="299" t="s">
        <v>515</v>
      </c>
      <c r="B120" s="835"/>
      <c r="C120" s="822" t="s">
        <v>516</v>
      </c>
      <c r="D120" s="823"/>
      <c r="E120" s="824"/>
      <c r="F120" s="333">
        <v>20</v>
      </c>
      <c r="G120" s="302" t="s">
        <v>384</v>
      </c>
      <c r="H120" s="304"/>
      <c r="I120" s="299"/>
      <c r="J120" s="304"/>
      <c r="K120" s="162"/>
    </row>
    <row r="121" spans="1:11" x14ac:dyDescent="0.2">
      <c r="A121" s="299" t="s">
        <v>517</v>
      </c>
      <c r="B121" s="835"/>
      <c r="C121" s="822" t="s">
        <v>518</v>
      </c>
      <c r="D121" s="823"/>
      <c r="E121" s="824"/>
      <c r="F121" s="333">
        <v>20</v>
      </c>
      <c r="G121" s="302" t="s">
        <v>384</v>
      </c>
      <c r="H121" s="304"/>
      <c r="I121" s="299"/>
      <c r="J121" s="304"/>
      <c r="K121" s="162"/>
    </row>
    <row r="122" spans="1:11" x14ac:dyDescent="0.2">
      <c r="A122" s="299" t="s">
        <v>519</v>
      </c>
      <c r="B122" s="835"/>
      <c r="C122" s="822" t="s">
        <v>520</v>
      </c>
      <c r="D122" s="823"/>
      <c r="E122" s="824"/>
      <c r="F122" s="333">
        <v>20</v>
      </c>
      <c r="G122" s="302" t="s">
        <v>384</v>
      </c>
      <c r="H122" s="304"/>
      <c r="I122" s="299"/>
      <c r="J122" s="304"/>
      <c r="K122" s="162"/>
    </row>
    <row r="123" spans="1:11" x14ac:dyDescent="0.2">
      <c r="A123" s="299" t="s">
        <v>521</v>
      </c>
      <c r="B123" s="835"/>
      <c r="C123" s="822" t="s">
        <v>522</v>
      </c>
      <c r="D123" s="823"/>
      <c r="E123" s="824"/>
      <c r="F123" s="167">
        <v>250</v>
      </c>
      <c r="G123" s="302" t="s">
        <v>384</v>
      </c>
      <c r="H123" s="304"/>
      <c r="I123" s="299"/>
      <c r="J123" s="304"/>
      <c r="K123" s="162"/>
    </row>
    <row r="124" spans="1:11" x14ac:dyDescent="0.2">
      <c r="A124" s="299" t="s">
        <v>523</v>
      </c>
      <c r="B124" s="835"/>
      <c r="C124" s="822" t="s">
        <v>524</v>
      </c>
      <c r="D124" s="823"/>
      <c r="E124" s="824"/>
      <c r="F124" s="169">
        <v>60</v>
      </c>
      <c r="G124" s="302" t="s">
        <v>384</v>
      </c>
      <c r="H124" s="304"/>
      <c r="I124" s="299"/>
      <c r="J124" s="304"/>
      <c r="K124" s="162"/>
    </row>
    <row r="125" spans="1:11" x14ac:dyDescent="0.2">
      <c r="A125" s="299" t="s">
        <v>525</v>
      </c>
      <c r="B125" s="835"/>
      <c r="C125" s="822" t="s">
        <v>526</v>
      </c>
      <c r="D125" s="823"/>
      <c r="E125" s="824"/>
      <c r="F125" s="169">
        <v>200</v>
      </c>
      <c r="G125" s="302" t="s">
        <v>384</v>
      </c>
      <c r="H125" s="304"/>
      <c r="I125" s="299"/>
      <c r="J125" s="304"/>
      <c r="K125" s="162"/>
    </row>
    <row r="126" spans="1:11" x14ac:dyDescent="0.2">
      <c r="A126" s="299" t="s">
        <v>527</v>
      </c>
      <c r="B126" s="835"/>
      <c r="C126" s="822" t="s">
        <v>528</v>
      </c>
      <c r="D126" s="823"/>
      <c r="E126" s="824"/>
      <c r="F126" s="169">
        <v>80</v>
      </c>
      <c r="G126" s="302" t="s">
        <v>384</v>
      </c>
      <c r="H126" s="304"/>
      <c r="I126" s="299"/>
      <c r="J126" s="304"/>
      <c r="K126" s="162"/>
    </row>
    <row r="127" spans="1:11" x14ac:dyDescent="0.2">
      <c r="A127" s="299" t="s">
        <v>529</v>
      </c>
      <c r="B127" s="835"/>
      <c r="C127" s="822" t="s">
        <v>530</v>
      </c>
      <c r="D127" s="823"/>
      <c r="E127" s="824"/>
      <c r="F127" s="169">
        <v>20</v>
      </c>
      <c r="G127" s="302" t="s">
        <v>384</v>
      </c>
      <c r="H127" s="304"/>
      <c r="I127" s="299"/>
      <c r="J127" s="304"/>
      <c r="K127" s="162"/>
    </row>
    <row r="128" spans="1:11" x14ac:dyDescent="0.2">
      <c r="A128" s="299" t="s">
        <v>531</v>
      </c>
      <c r="B128" s="835"/>
      <c r="C128" s="822" t="s">
        <v>532</v>
      </c>
      <c r="D128" s="823"/>
      <c r="E128" s="824"/>
      <c r="F128" s="169">
        <v>20</v>
      </c>
      <c r="G128" s="302" t="s">
        <v>384</v>
      </c>
      <c r="H128" s="304"/>
      <c r="I128" s="299"/>
      <c r="J128" s="304"/>
      <c r="K128" s="162"/>
    </row>
    <row r="129" spans="1:11" x14ac:dyDescent="0.2">
      <c r="A129" s="299" t="s">
        <v>533</v>
      </c>
      <c r="B129" s="835"/>
      <c r="C129" s="822" t="s">
        <v>534</v>
      </c>
      <c r="D129" s="823"/>
      <c r="E129" s="824"/>
      <c r="F129" s="169">
        <v>20</v>
      </c>
      <c r="G129" s="302" t="s">
        <v>384</v>
      </c>
      <c r="H129" s="304"/>
      <c r="I129" s="299"/>
      <c r="J129" s="304"/>
      <c r="K129" s="162"/>
    </row>
    <row r="130" spans="1:11" x14ac:dyDescent="0.2">
      <c r="A130" s="299" t="s">
        <v>535</v>
      </c>
      <c r="B130" s="835"/>
      <c r="C130" s="822" t="s">
        <v>536</v>
      </c>
      <c r="D130" s="823"/>
      <c r="E130" s="824"/>
      <c r="F130" s="169">
        <v>20</v>
      </c>
      <c r="G130" s="302" t="s">
        <v>384</v>
      </c>
      <c r="H130" s="304"/>
      <c r="I130" s="299"/>
      <c r="J130" s="304"/>
      <c r="K130" s="162"/>
    </row>
    <row r="131" spans="1:11" x14ac:dyDescent="0.2">
      <c r="A131" s="299"/>
      <c r="B131" s="575"/>
      <c r="C131" s="828" t="s">
        <v>1432</v>
      </c>
      <c r="D131" s="829"/>
      <c r="E131" s="830"/>
      <c r="F131" s="589">
        <v>200</v>
      </c>
      <c r="G131" s="337" t="s">
        <v>384</v>
      </c>
      <c r="H131" s="304"/>
      <c r="I131" s="299"/>
      <c r="J131" s="304"/>
      <c r="K131" s="574"/>
    </row>
    <row r="132" spans="1:11" x14ac:dyDescent="0.2">
      <c r="A132" s="299"/>
      <c r="B132" s="575"/>
      <c r="C132" s="814"/>
      <c r="D132" s="815"/>
      <c r="E132" s="816"/>
      <c r="F132" s="169"/>
      <c r="G132" s="302"/>
      <c r="H132" s="304"/>
      <c r="I132" s="299"/>
      <c r="J132" s="304"/>
      <c r="K132" s="574"/>
    </row>
    <row r="133" spans="1:11" x14ac:dyDescent="0.2">
      <c r="A133" s="299"/>
      <c r="B133" s="834" t="s">
        <v>537</v>
      </c>
      <c r="C133" s="814"/>
      <c r="D133" s="815"/>
      <c r="E133" s="816"/>
      <c r="F133" s="169"/>
      <c r="G133" s="302"/>
      <c r="H133" s="304"/>
      <c r="I133" s="299"/>
      <c r="J133" s="304"/>
      <c r="K133" s="162"/>
    </row>
    <row r="134" spans="1:11" x14ac:dyDescent="0.2">
      <c r="A134" s="299" t="s">
        <v>538</v>
      </c>
      <c r="B134" s="835"/>
      <c r="C134" s="822" t="s">
        <v>539</v>
      </c>
      <c r="D134" s="823"/>
      <c r="E134" s="824"/>
      <c r="F134" s="169">
        <v>60</v>
      </c>
      <c r="G134" s="306" t="s">
        <v>314</v>
      </c>
      <c r="H134" s="304"/>
      <c r="I134" s="299"/>
      <c r="J134" s="304"/>
      <c r="K134" s="162"/>
    </row>
    <row r="135" spans="1:11" x14ac:dyDescent="0.2">
      <c r="A135" s="299" t="s">
        <v>540</v>
      </c>
      <c r="B135" s="835"/>
      <c r="C135" s="822" t="s">
        <v>541</v>
      </c>
      <c r="D135" s="823"/>
      <c r="E135" s="824"/>
      <c r="F135" s="169">
        <v>30</v>
      </c>
      <c r="G135" s="306" t="s">
        <v>314</v>
      </c>
      <c r="H135" s="304"/>
      <c r="I135" s="299"/>
      <c r="J135" s="304"/>
      <c r="K135" s="162"/>
    </row>
    <row r="136" spans="1:11" x14ac:dyDescent="0.2">
      <c r="A136" s="299" t="s">
        <v>542</v>
      </c>
      <c r="B136" s="835"/>
      <c r="C136" s="822" t="s">
        <v>543</v>
      </c>
      <c r="D136" s="823"/>
      <c r="E136" s="824"/>
      <c r="F136" s="169">
        <v>30</v>
      </c>
      <c r="G136" s="306" t="s">
        <v>314</v>
      </c>
      <c r="H136" s="304"/>
      <c r="I136" s="299"/>
      <c r="J136" s="304"/>
      <c r="K136" s="162"/>
    </row>
    <row r="137" spans="1:11" x14ac:dyDescent="0.2">
      <c r="A137" s="299" t="s">
        <v>544</v>
      </c>
      <c r="B137" s="835"/>
      <c r="C137" s="822" t="s">
        <v>545</v>
      </c>
      <c r="D137" s="823" t="s">
        <v>546</v>
      </c>
      <c r="E137" s="824" t="s">
        <v>546</v>
      </c>
      <c r="F137" s="169">
        <v>40</v>
      </c>
      <c r="G137" s="306" t="s">
        <v>314</v>
      </c>
      <c r="H137" s="304"/>
      <c r="I137" s="299"/>
      <c r="J137" s="304"/>
      <c r="K137" s="162"/>
    </row>
    <row r="138" spans="1:11" ht="12.75" customHeight="1" x14ac:dyDescent="0.2">
      <c r="A138" s="299" t="s">
        <v>547</v>
      </c>
      <c r="B138" s="835"/>
      <c r="C138" s="819" t="s">
        <v>548</v>
      </c>
      <c r="D138" s="820"/>
      <c r="E138" s="821"/>
      <c r="F138" s="280">
        <v>70</v>
      </c>
      <c r="G138" s="232" t="s">
        <v>314</v>
      </c>
      <c r="H138" s="318"/>
      <c r="I138" s="319"/>
      <c r="J138" s="531"/>
      <c r="K138" s="162"/>
    </row>
    <row r="139" spans="1:11" x14ac:dyDescent="0.2">
      <c r="A139" s="299" t="s">
        <v>549</v>
      </c>
      <c r="B139" s="835"/>
      <c r="C139" s="819" t="s">
        <v>550</v>
      </c>
      <c r="D139" s="820"/>
      <c r="E139" s="821"/>
      <c r="F139" s="280">
        <v>30</v>
      </c>
      <c r="G139" s="232" t="s">
        <v>314</v>
      </c>
      <c r="H139" s="318"/>
      <c r="I139" s="319"/>
      <c r="J139" s="532"/>
      <c r="K139" s="162"/>
    </row>
    <row r="140" spans="1:11" x14ac:dyDescent="0.2">
      <c r="A140" s="299" t="s">
        <v>551</v>
      </c>
      <c r="B140" s="835"/>
      <c r="C140" s="819" t="s">
        <v>552</v>
      </c>
      <c r="D140" s="820"/>
      <c r="E140" s="821"/>
      <c r="F140" s="280">
        <v>80</v>
      </c>
      <c r="G140" s="232" t="s">
        <v>314</v>
      </c>
      <c r="H140" s="318"/>
      <c r="I140" s="319"/>
      <c r="J140" s="532"/>
      <c r="K140" s="162"/>
    </row>
    <row r="141" spans="1:11" x14ac:dyDescent="0.2">
      <c r="A141" s="299" t="s">
        <v>553</v>
      </c>
      <c r="B141" s="835"/>
      <c r="C141" s="819" t="s">
        <v>546</v>
      </c>
      <c r="D141" s="820"/>
      <c r="E141" s="821"/>
      <c r="F141" s="280">
        <v>40</v>
      </c>
      <c r="G141" s="232" t="s">
        <v>314</v>
      </c>
      <c r="H141" s="318"/>
      <c r="I141" s="319"/>
      <c r="J141" s="532"/>
      <c r="K141" s="162"/>
    </row>
    <row r="142" spans="1:11" x14ac:dyDescent="0.2">
      <c r="A142" s="299"/>
      <c r="B142" s="305"/>
      <c r="C142" s="814"/>
      <c r="D142" s="815"/>
      <c r="E142" s="816"/>
      <c r="F142" s="169"/>
      <c r="G142" s="306"/>
      <c r="H142" s="304"/>
      <c r="I142" s="299"/>
      <c r="J142" s="304"/>
      <c r="K142" s="162"/>
    </row>
    <row r="143" spans="1:11" x14ac:dyDescent="0.2">
      <c r="A143" s="299" t="s">
        <v>554</v>
      </c>
      <c r="B143" s="834" t="s">
        <v>555</v>
      </c>
      <c r="C143" s="861" t="s">
        <v>556</v>
      </c>
      <c r="D143" s="862"/>
      <c r="E143" s="863"/>
      <c r="F143" s="301">
        <v>1000</v>
      </c>
      <c r="G143" s="302" t="s">
        <v>371</v>
      </c>
      <c r="H143" s="304"/>
      <c r="I143" s="299"/>
      <c r="J143" s="304"/>
      <c r="K143" s="162"/>
    </row>
    <row r="144" spans="1:11" x14ac:dyDescent="0.2">
      <c r="A144" s="299" t="s">
        <v>557</v>
      </c>
      <c r="B144" s="835"/>
      <c r="C144" s="861" t="s">
        <v>558</v>
      </c>
      <c r="D144" s="862"/>
      <c r="E144" s="863"/>
      <c r="F144" s="301">
        <v>400</v>
      </c>
      <c r="G144" s="302" t="s">
        <v>371</v>
      </c>
      <c r="H144" s="304"/>
      <c r="I144" s="299"/>
      <c r="J144" s="304"/>
      <c r="K144" s="162"/>
    </row>
    <row r="145" spans="1:11" x14ac:dyDescent="0.2">
      <c r="A145" s="299" t="s">
        <v>559</v>
      </c>
      <c r="B145" s="835"/>
      <c r="C145" s="861" t="s">
        <v>560</v>
      </c>
      <c r="D145" s="862"/>
      <c r="E145" s="863"/>
      <c r="F145" s="301">
        <v>200</v>
      </c>
      <c r="G145" s="302" t="s">
        <v>371</v>
      </c>
      <c r="H145" s="304"/>
      <c r="I145" s="299"/>
      <c r="J145" s="304"/>
      <c r="K145" s="162"/>
    </row>
    <row r="146" spans="1:11" x14ac:dyDescent="0.2">
      <c r="A146" s="299" t="s">
        <v>561</v>
      </c>
      <c r="B146" s="835"/>
      <c r="C146" s="861" t="s">
        <v>562</v>
      </c>
      <c r="D146" s="862"/>
      <c r="E146" s="863"/>
      <c r="F146" s="301">
        <v>150</v>
      </c>
      <c r="G146" s="302" t="s">
        <v>371</v>
      </c>
      <c r="H146" s="304"/>
      <c r="I146" s="299"/>
      <c r="J146" s="304"/>
      <c r="K146" s="162"/>
    </row>
    <row r="147" spans="1:11" x14ac:dyDescent="0.2">
      <c r="A147" s="299" t="s">
        <v>563</v>
      </c>
      <c r="B147" s="835"/>
      <c r="C147" s="861" t="s">
        <v>564</v>
      </c>
      <c r="D147" s="862"/>
      <c r="E147" s="863"/>
      <c r="F147" s="301">
        <v>200</v>
      </c>
      <c r="G147" s="302" t="s">
        <v>371</v>
      </c>
      <c r="H147" s="304"/>
      <c r="I147" s="299"/>
      <c r="J147" s="304"/>
      <c r="K147" s="162"/>
    </row>
    <row r="148" spans="1:11" x14ac:dyDescent="0.2">
      <c r="A148" s="299" t="s">
        <v>565</v>
      </c>
      <c r="B148" s="835"/>
      <c r="C148" s="861" t="s">
        <v>566</v>
      </c>
      <c r="D148" s="862"/>
      <c r="E148" s="863"/>
      <c r="F148" s="301">
        <v>150</v>
      </c>
      <c r="G148" s="302" t="s">
        <v>371</v>
      </c>
      <c r="H148" s="304"/>
      <c r="I148" s="299"/>
      <c r="J148" s="304"/>
      <c r="K148" s="162"/>
    </row>
    <row r="149" spans="1:11" x14ac:dyDescent="0.2">
      <c r="A149" s="299" t="s">
        <v>567</v>
      </c>
      <c r="B149" s="835"/>
      <c r="C149" s="861" t="s">
        <v>568</v>
      </c>
      <c r="D149" s="862"/>
      <c r="E149" s="863"/>
      <c r="F149" s="301">
        <v>50</v>
      </c>
      <c r="G149" s="302" t="s">
        <v>371</v>
      </c>
      <c r="H149" s="304"/>
      <c r="I149" s="299"/>
      <c r="J149" s="318"/>
      <c r="K149" s="162"/>
    </row>
    <row r="150" spans="1:11" x14ac:dyDescent="0.2">
      <c r="A150" s="299" t="s">
        <v>569</v>
      </c>
      <c r="B150" s="835"/>
      <c r="C150" s="855" t="s">
        <v>570</v>
      </c>
      <c r="D150" s="856"/>
      <c r="E150" s="857"/>
      <c r="F150" s="312">
        <v>60</v>
      </c>
      <c r="G150" s="317" t="s">
        <v>371</v>
      </c>
      <c r="H150" s="304"/>
      <c r="I150" s="299"/>
      <c r="J150" s="318"/>
      <c r="K150" s="162"/>
    </row>
    <row r="151" spans="1:11" x14ac:dyDescent="0.2">
      <c r="A151" s="299" t="s">
        <v>571</v>
      </c>
      <c r="B151" s="835"/>
      <c r="C151" s="855" t="s">
        <v>572</v>
      </c>
      <c r="D151" s="856"/>
      <c r="E151" s="857"/>
      <c r="F151" s="312">
        <v>15</v>
      </c>
      <c r="G151" s="317" t="s">
        <v>371</v>
      </c>
      <c r="H151" s="304"/>
      <c r="I151" s="299"/>
      <c r="J151" s="318"/>
      <c r="K151" s="162"/>
    </row>
    <row r="152" spans="1:11" x14ac:dyDescent="0.2">
      <c r="A152" s="299" t="s">
        <v>573</v>
      </c>
      <c r="B152" s="835"/>
      <c r="C152" s="855" t="s">
        <v>574</v>
      </c>
      <c r="D152" s="856"/>
      <c r="E152" s="857"/>
      <c r="F152" s="312">
        <v>500</v>
      </c>
      <c r="G152" s="317" t="s">
        <v>371</v>
      </c>
      <c r="H152" s="304"/>
      <c r="I152" s="299"/>
      <c r="J152" s="531"/>
      <c r="K152" s="162"/>
    </row>
    <row r="153" spans="1:11" x14ac:dyDescent="0.2">
      <c r="A153" s="299" t="s">
        <v>575</v>
      </c>
      <c r="B153" s="835"/>
      <c r="C153" s="855" t="s">
        <v>576</v>
      </c>
      <c r="D153" s="856"/>
      <c r="E153" s="857"/>
      <c r="F153" s="312">
        <v>200</v>
      </c>
      <c r="G153" s="317" t="s">
        <v>371</v>
      </c>
      <c r="H153" s="304"/>
      <c r="I153" s="299"/>
      <c r="J153" s="532"/>
      <c r="K153" s="162"/>
    </row>
    <row r="154" spans="1:11" x14ac:dyDescent="0.2">
      <c r="A154" s="299" t="s">
        <v>577</v>
      </c>
      <c r="B154" s="835"/>
      <c r="C154" s="855" t="s">
        <v>578</v>
      </c>
      <c r="D154" s="856"/>
      <c r="E154" s="857"/>
      <c r="F154" s="312">
        <v>400</v>
      </c>
      <c r="G154" s="317" t="s">
        <v>371</v>
      </c>
      <c r="H154" s="304"/>
      <c r="I154" s="299"/>
      <c r="J154" s="533"/>
      <c r="K154" s="162"/>
    </row>
    <row r="155" spans="1:11" x14ac:dyDescent="0.2">
      <c r="A155" s="299" t="s">
        <v>579</v>
      </c>
      <c r="B155" s="835"/>
      <c r="C155" s="855" t="s">
        <v>580</v>
      </c>
      <c r="D155" s="856"/>
      <c r="E155" s="857"/>
      <c r="F155" s="312">
        <v>200</v>
      </c>
      <c r="G155" s="317" t="s">
        <v>371</v>
      </c>
      <c r="H155" s="304"/>
      <c r="I155" s="299"/>
      <c r="J155" s="318"/>
      <c r="K155" s="162"/>
    </row>
    <row r="156" spans="1:11" x14ac:dyDescent="0.2">
      <c r="A156" s="299" t="s">
        <v>581</v>
      </c>
      <c r="B156" s="835"/>
      <c r="C156" s="855" t="s">
        <v>582</v>
      </c>
      <c r="D156" s="856"/>
      <c r="E156" s="857"/>
      <c r="F156" s="312">
        <v>300</v>
      </c>
      <c r="G156" s="317" t="s">
        <v>371</v>
      </c>
      <c r="H156" s="304"/>
      <c r="I156" s="299"/>
      <c r="J156" s="318"/>
      <c r="K156" s="162"/>
    </row>
    <row r="157" spans="1:11" x14ac:dyDescent="0.2">
      <c r="A157" s="299" t="s">
        <v>583</v>
      </c>
      <c r="B157" s="835"/>
      <c r="C157" s="855" t="s">
        <v>584</v>
      </c>
      <c r="D157" s="856"/>
      <c r="E157" s="857"/>
      <c r="F157" s="312">
        <v>300</v>
      </c>
      <c r="G157" s="317" t="s">
        <v>371</v>
      </c>
      <c r="H157" s="304"/>
      <c r="I157" s="299"/>
      <c r="J157" s="531"/>
      <c r="K157" s="162"/>
    </row>
    <row r="158" spans="1:11" x14ac:dyDescent="0.2">
      <c r="A158" s="299" t="s">
        <v>585</v>
      </c>
      <c r="B158" s="835"/>
      <c r="C158" s="855" t="s">
        <v>586</v>
      </c>
      <c r="D158" s="856"/>
      <c r="E158" s="857"/>
      <c r="F158" s="312">
        <v>200</v>
      </c>
      <c r="G158" s="317" t="s">
        <v>371</v>
      </c>
      <c r="H158" s="304"/>
      <c r="I158" s="299"/>
      <c r="J158" s="532"/>
      <c r="K158" s="162"/>
    </row>
    <row r="159" spans="1:11" x14ac:dyDescent="0.2">
      <c r="A159" s="299" t="s">
        <v>587</v>
      </c>
      <c r="B159" s="835"/>
      <c r="C159" s="855" t="s">
        <v>588</v>
      </c>
      <c r="D159" s="856"/>
      <c r="E159" s="857"/>
      <c r="F159" s="312">
        <v>300</v>
      </c>
      <c r="G159" s="317" t="s">
        <v>371</v>
      </c>
      <c r="H159" s="304"/>
      <c r="I159" s="299"/>
      <c r="J159" s="533"/>
      <c r="K159" s="162"/>
    </row>
    <row r="160" spans="1:11" s="203" customFormat="1" x14ac:dyDescent="0.2">
      <c r="A160" s="299" t="s">
        <v>589</v>
      </c>
      <c r="B160" s="836"/>
      <c r="C160" s="855" t="s">
        <v>590</v>
      </c>
      <c r="D160" s="856"/>
      <c r="E160" s="857"/>
      <c r="F160" s="411">
        <v>100</v>
      </c>
      <c r="G160" s="317" t="s">
        <v>371</v>
      </c>
      <c r="H160" s="314"/>
      <c r="I160" s="315"/>
      <c r="J160" s="318"/>
      <c r="K160" s="334"/>
    </row>
    <row r="161" spans="1:11" x14ac:dyDescent="0.2">
      <c r="A161" s="299"/>
      <c r="B161" s="332"/>
      <c r="C161" s="858"/>
      <c r="D161" s="859"/>
      <c r="E161" s="860"/>
      <c r="F161" s="318"/>
      <c r="G161" s="318"/>
      <c r="H161" s="304"/>
      <c r="I161" s="299"/>
      <c r="J161" s="304"/>
      <c r="K161" s="162"/>
    </row>
    <row r="162" spans="1:11" x14ac:dyDescent="0.2">
      <c r="A162" s="299" t="s">
        <v>591</v>
      </c>
      <c r="B162" s="834" t="s">
        <v>592</v>
      </c>
      <c r="C162" s="822" t="s">
        <v>593</v>
      </c>
      <c r="D162" s="823"/>
      <c r="E162" s="824"/>
      <c r="F162" s="301">
        <v>150</v>
      </c>
      <c r="G162" s="302" t="s">
        <v>371</v>
      </c>
      <c r="H162" s="304"/>
      <c r="I162" s="299"/>
      <c r="J162" s="304"/>
      <c r="K162" s="162"/>
    </row>
    <row r="163" spans="1:11" x14ac:dyDescent="0.2">
      <c r="A163" s="299" t="s">
        <v>594</v>
      </c>
      <c r="B163" s="835"/>
      <c r="C163" s="822" t="s">
        <v>595</v>
      </c>
      <c r="D163" s="823"/>
      <c r="E163" s="824"/>
      <c r="F163" s="301">
        <v>150</v>
      </c>
      <c r="G163" s="302" t="s">
        <v>371</v>
      </c>
      <c r="H163" s="304"/>
      <c r="I163" s="299"/>
      <c r="J163" s="304"/>
      <c r="K163" s="162"/>
    </row>
    <row r="164" spans="1:11" x14ac:dyDescent="0.2">
      <c r="A164" s="299" t="s">
        <v>596</v>
      </c>
      <c r="B164" s="835"/>
      <c r="C164" s="822" t="s">
        <v>597</v>
      </c>
      <c r="D164" s="823" t="s">
        <v>597</v>
      </c>
      <c r="E164" s="824" t="s">
        <v>597</v>
      </c>
      <c r="F164" s="301">
        <v>150</v>
      </c>
      <c r="G164" s="302" t="s">
        <v>371</v>
      </c>
      <c r="H164" s="304"/>
      <c r="I164" s="299"/>
      <c r="J164" s="304"/>
      <c r="K164" s="162"/>
    </row>
    <row r="165" spans="1:11" x14ac:dyDescent="0.2">
      <c r="A165" s="299" t="s">
        <v>598</v>
      </c>
      <c r="B165" s="835"/>
      <c r="C165" s="822" t="s">
        <v>599</v>
      </c>
      <c r="D165" s="823" t="s">
        <v>599</v>
      </c>
      <c r="E165" s="824" t="s">
        <v>599</v>
      </c>
      <c r="F165" s="301">
        <v>150</v>
      </c>
      <c r="G165" s="302" t="s">
        <v>371</v>
      </c>
      <c r="H165" s="304"/>
      <c r="I165" s="299"/>
      <c r="J165" s="304"/>
      <c r="K165" s="162"/>
    </row>
    <row r="166" spans="1:11" x14ac:dyDescent="0.2">
      <c r="A166" s="299" t="s">
        <v>600</v>
      </c>
      <c r="B166" s="836"/>
      <c r="C166" s="822" t="s">
        <v>601</v>
      </c>
      <c r="D166" s="823" t="s">
        <v>601</v>
      </c>
      <c r="E166" s="824" t="s">
        <v>601</v>
      </c>
      <c r="F166" s="301">
        <v>20</v>
      </c>
      <c r="G166" s="302" t="s">
        <v>371</v>
      </c>
      <c r="H166" s="304"/>
      <c r="I166" s="299"/>
      <c r="J166" s="304"/>
      <c r="K166" s="162"/>
    </row>
    <row r="167" spans="1:11" x14ac:dyDescent="0.2">
      <c r="A167" s="299"/>
      <c r="B167" s="332"/>
      <c r="C167" s="852"/>
      <c r="D167" s="853"/>
      <c r="E167" s="854"/>
      <c r="F167" s="304"/>
      <c r="G167" s="304"/>
      <c r="H167" s="304"/>
      <c r="I167" s="299"/>
      <c r="J167" s="304"/>
      <c r="K167" s="162"/>
    </row>
    <row r="168" spans="1:11" x14ac:dyDescent="0.2">
      <c r="A168" s="299"/>
      <c r="B168" s="332"/>
      <c r="C168" s="852"/>
      <c r="D168" s="853"/>
      <c r="E168" s="854"/>
      <c r="F168" s="304"/>
      <c r="G168" s="304"/>
      <c r="H168" s="304"/>
      <c r="I168" s="299"/>
      <c r="J168" s="304"/>
      <c r="K168" s="162"/>
    </row>
    <row r="169" spans="1:11" x14ac:dyDescent="0.2">
      <c r="A169" s="299" t="s">
        <v>602</v>
      </c>
      <c r="B169" s="834" t="s">
        <v>603</v>
      </c>
      <c r="C169" s="822" t="s">
        <v>604</v>
      </c>
      <c r="D169" s="823"/>
      <c r="E169" s="824"/>
      <c r="F169" s="301">
        <v>5</v>
      </c>
      <c r="G169" s="302" t="s">
        <v>384</v>
      </c>
      <c r="H169" s="304"/>
      <c r="I169" s="299"/>
      <c r="J169" s="304"/>
      <c r="K169" s="162"/>
    </row>
    <row r="170" spans="1:11" x14ac:dyDescent="0.2">
      <c r="A170" s="299" t="s">
        <v>605</v>
      </c>
      <c r="B170" s="835"/>
      <c r="C170" s="822" t="s">
        <v>606</v>
      </c>
      <c r="D170" s="823"/>
      <c r="E170" s="824"/>
      <c r="F170" s="301">
        <v>5</v>
      </c>
      <c r="G170" s="302" t="s">
        <v>384</v>
      </c>
      <c r="H170" s="304"/>
      <c r="I170" s="299"/>
      <c r="J170" s="304"/>
      <c r="K170" s="162"/>
    </row>
    <row r="171" spans="1:11" x14ac:dyDescent="0.2">
      <c r="A171" s="299" t="s">
        <v>607</v>
      </c>
      <c r="B171" s="835"/>
      <c r="C171" s="822" t="s">
        <v>608</v>
      </c>
      <c r="D171" s="823"/>
      <c r="E171" s="824"/>
      <c r="F171" s="301">
        <v>5</v>
      </c>
      <c r="G171" s="302" t="s">
        <v>384</v>
      </c>
      <c r="H171" s="304"/>
      <c r="I171" s="299"/>
      <c r="J171" s="304"/>
      <c r="K171" s="162"/>
    </row>
    <row r="172" spans="1:11" x14ac:dyDescent="0.2">
      <c r="A172" s="299" t="s">
        <v>609</v>
      </c>
      <c r="B172" s="835"/>
      <c r="C172" s="822" t="s">
        <v>610</v>
      </c>
      <c r="D172" s="823"/>
      <c r="E172" s="824"/>
      <c r="F172" s="301">
        <v>5</v>
      </c>
      <c r="G172" s="302" t="s">
        <v>384</v>
      </c>
      <c r="H172" s="304"/>
      <c r="I172" s="299"/>
      <c r="J172" s="304"/>
      <c r="K172" s="162"/>
    </row>
    <row r="173" spans="1:11" x14ac:dyDescent="0.2">
      <c r="A173" s="299" t="s">
        <v>611</v>
      </c>
      <c r="B173" s="835"/>
      <c r="C173" s="822" t="s">
        <v>612</v>
      </c>
      <c r="D173" s="823"/>
      <c r="E173" s="824"/>
      <c r="F173" s="301">
        <v>5</v>
      </c>
      <c r="G173" s="302" t="s">
        <v>384</v>
      </c>
      <c r="H173" s="304"/>
      <c r="I173" s="299"/>
      <c r="J173" s="304"/>
      <c r="K173" s="162"/>
    </row>
    <row r="174" spans="1:11" x14ac:dyDescent="0.2">
      <c r="A174" s="299" t="s">
        <v>613</v>
      </c>
      <c r="B174" s="835"/>
      <c r="C174" s="822" t="s">
        <v>614</v>
      </c>
      <c r="D174" s="823"/>
      <c r="E174" s="824"/>
      <c r="F174" s="301">
        <v>3</v>
      </c>
      <c r="G174" s="302" t="s">
        <v>384</v>
      </c>
      <c r="H174" s="304"/>
      <c r="I174" s="299"/>
      <c r="J174" s="304"/>
      <c r="K174" s="162"/>
    </row>
    <row r="175" spans="1:11" x14ac:dyDescent="0.2">
      <c r="A175" s="299" t="s">
        <v>615</v>
      </c>
      <c r="B175" s="835"/>
      <c r="C175" s="822" t="s">
        <v>616</v>
      </c>
      <c r="D175" s="823"/>
      <c r="E175" s="824"/>
      <c r="F175" s="301">
        <v>3</v>
      </c>
      <c r="G175" s="302" t="s">
        <v>384</v>
      </c>
      <c r="H175" s="304"/>
      <c r="I175" s="299"/>
      <c r="J175" s="304"/>
      <c r="K175" s="162"/>
    </row>
    <row r="176" spans="1:11" x14ac:dyDescent="0.2">
      <c r="A176" s="299" t="s">
        <v>617</v>
      </c>
      <c r="B176" s="835"/>
      <c r="C176" s="822" t="s">
        <v>618</v>
      </c>
      <c r="D176" s="823"/>
      <c r="E176" s="824"/>
      <c r="F176" s="301">
        <v>3</v>
      </c>
      <c r="G176" s="302" t="s">
        <v>384</v>
      </c>
      <c r="H176" s="304"/>
      <c r="I176" s="299"/>
      <c r="J176" s="304"/>
      <c r="K176" s="162"/>
    </row>
    <row r="177" spans="1:11" x14ac:dyDescent="0.2">
      <c r="A177" s="299" t="s">
        <v>619</v>
      </c>
      <c r="B177" s="835"/>
      <c r="C177" s="822" t="s">
        <v>620</v>
      </c>
      <c r="D177" s="823"/>
      <c r="E177" s="824"/>
      <c r="F177" s="301">
        <v>3</v>
      </c>
      <c r="G177" s="302" t="s">
        <v>384</v>
      </c>
      <c r="H177" s="304"/>
      <c r="I177" s="299"/>
      <c r="J177" s="304"/>
      <c r="K177" s="162"/>
    </row>
    <row r="178" spans="1:11" x14ac:dyDescent="0.2">
      <c r="A178" s="299" t="s">
        <v>621</v>
      </c>
      <c r="B178" s="835"/>
      <c r="C178" s="822" t="s">
        <v>622</v>
      </c>
      <c r="D178" s="823"/>
      <c r="E178" s="824"/>
      <c r="F178" s="301">
        <v>3</v>
      </c>
      <c r="G178" s="302" t="s">
        <v>384</v>
      </c>
      <c r="H178" s="304"/>
      <c r="I178" s="299"/>
      <c r="J178" s="304"/>
      <c r="K178" s="162"/>
    </row>
    <row r="179" spans="1:11" x14ac:dyDescent="0.2">
      <c r="A179" s="299" t="s">
        <v>623</v>
      </c>
      <c r="B179" s="835"/>
      <c r="C179" s="822" t="s">
        <v>624</v>
      </c>
      <c r="D179" s="823"/>
      <c r="E179" s="824"/>
      <c r="F179" s="301">
        <v>3</v>
      </c>
      <c r="G179" s="302" t="s">
        <v>384</v>
      </c>
      <c r="H179" s="304"/>
      <c r="I179" s="299"/>
      <c r="J179" s="304"/>
      <c r="K179" s="162"/>
    </row>
    <row r="180" spans="1:11" x14ac:dyDescent="0.2">
      <c r="A180" s="299" t="s">
        <v>625</v>
      </c>
      <c r="B180" s="835"/>
      <c r="C180" s="822" t="s">
        <v>626</v>
      </c>
      <c r="D180" s="823"/>
      <c r="E180" s="824"/>
      <c r="F180" s="301">
        <v>3</v>
      </c>
      <c r="G180" s="302" t="s">
        <v>384</v>
      </c>
      <c r="H180" s="304"/>
      <c r="I180" s="299"/>
      <c r="J180" s="304"/>
      <c r="K180" s="162"/>
    </row>
    <row r="181" spans="1:11" x14ac:dyDescent="0.2">
      <c r="A181" s="299" t="s">
        <v>627</v>
      </c>
      <c r="B181" s="835"/>
      <c r="C181" s="822" t="s">
        <v>628</v>
      </c>
      <c r="D181" s="823"/>
      <c r="E181" s="824"/>
      <c r="F181" s="301">
        <v>3</v>
      </c>
      <c r="G181" s="302" t="s">
        <v>384</v>
      </c>
      <c r="H181" s="304"/>
      <c r="I181" s="299"/>
      <c r="J181" s="304"/>
      <c r="K181" s="162"/>
    </row>
    <row r="182" spans="1:11" x14ac:dyDescent="0.2">
      <c r="A182" s="299" t="s">
        <v>629</v>
      </c>
      <c r="B182" s="835"/>
      <c r="C182" s="822" t="s">
        <v>630</v>
      </c>
      <c r="D182" s="823"/>
      <c r="E182" s="824"/>
      <c r="F182" s="301">
        <v>3</v>
      </c>
      <c r="G182" s="302" t="s">
        <v>384</v>
      </c>
      <c r="H182" s="304"/>
      <c r="I182" s="299"/>
      <c r="J182" s="304"/>
      <c r="K182" s="162"/>
    </row>
    <row r="183" spans="1:11" x14ac:dyDescent="0.2">
      <c r="A183" s="299" t="s">
        <v>631</v>
      </c>
      <c r="B183" s="835"/>
      <c r="C183" s="822" t="s">
        <v>632</v>
      </c>
      <c r="D183" s="823"/>
      <c r="E183" s="824"/>
      <c r="F183" s="301">
        <v>3</v>
      </c>
      <c r="G183" s="302" t="s">
        <v>384</v>
      </c>
      <c r="H183" s="304"/>
      <c r="I183" s="299"/>
      <c r="J183" s="304"/>
      <c r="K183" s="162"/>
    </row>
    <row r="184" spans="1:11" x14ac:dyDescent="0.2">
      <c r="A184" s="299" t="s">
        <v>633</v>
      </c>
      <c r="B184" s="835"/>
      <c r="C184" s="822" t="s">
        <v>634</v>
      </c>
      <c r="D184" s="823"/>
      <c r="E184" s="824"/>
      <c r="F184" s="301">
        <v>3</v>
      </c>
      <c r="G184" s="302" t="s">
        <v>384</v>
      </c>
      <c r="H184" s="304"/>
      <c r="I184" s="299"/>
      <c r="J184" s="304"/>
      <c r="K184" s="162"/>
    </row>
    <row r="185" spans="1:11" x14ac:dyDescent="0.2">
      <c r="A185" s="299" t="s">
        <v>635</v>
      </c>
      <c r="B185" s="835"/>
      <c r="C185" s="822" t="s">
        <v>636</v>
      </c>
      <c r="D185" s="823"/>
      <c r="E185" s="824"/>
      <c r="F185" s="301">
        <v>3</v>
      </c>
      <c r="G185" s="302" t="s">
        <v>384</v>
      </c>
      <c r="H185" s="304"/>
      <c r="I185" s="299"/>
      <c r="J185" s="304"/>
      <c r="K185" s="162"/>
    </row>
    <row r="186" spans="1:11" x14ac:dyDescent="0.2">
      <c r="A186" s="299" t="s">
        <v>637</v>
      </c>
      <c r="B186" s="835"/>
      <c r="C186" s="822" t="s">
        <v>638</v>
      </c>
      <c r="D186" s="823"/>
      <c r="E186" s="824"/>
      <c r="F186" s="301">
        <v>3</v>
      </c>
      <c r="G186" s="302" t="s">
        <v>384</v>
      </c>
      <c r="H186" s="304"/>
      <c r="I186" s="299"/>
      <c r="J186" s="304"/>
      <c r="K186" s="162"/>
    </row>
    <row r="187" spans="1:11" x14ac:dyDescent="0.2">
      <c r="A187" s="299" t="s">
        <v>639</v>
      </c>
      <c r="B187" s="835"/>
      <c r="C187" s="822" t="s">
        <v>640</v>
      </c>
      <c r="D187" s="823"/>
      <c r="E187" s="824"/>
      <c r="F187" s="301">
        <v>3</v>
      </c>
      <c r="G187" s="302" t="s">
        <v>384</v>
      </c>
      <c r="H187" s="304"/>
      <c r="I187" s="299"/>
      <c r="J187" s="304"/>
      <c r="K187" s="162"/>
    </row>
    <row r="188" spans="1:11" x14ac:dyDescent="0.2">
      <c r="A188" s="299" t="s">
        <v>641</v>
      </c>
      <c r="B188" s="836"/>
      <c r="C188" s="822" t="s">
        <v>642</v>
      </c>
      <c r="D188" s="823"/>
      <c r="E188" s="824"/>
      <c r="F188" s="301">
        <v>3</v>
      </c>
      <c r="G188" s="302" t="s">
        <v>384</v>
      </c>
      <c r="H188" s="304"/>
      <c r="I188" s="299"/>
      <c r="J188" s="304"/>
      <c r="K188" s="162"/>
    </row>
    <row r="189" spans="1:11" x14ac:dyDescent="0.2">
      <c r="A189" s="299"/>
      <c r="B189" s="328"/>
      <c r="C189" s="815"/>
      <c r="D189" s="815"/>
      <c r="E189" s="816"/>
      <c r="F189" s="301"/>
      <c r="G189" s="302"/>
      <c r="H189" s="304"/>
      <c r="I189" s="299"/>
      <c r="J189" s="304"/>
      <c r="K189" s="162"/>
    </row>
    <row r="190" spans="1:11" x14ac:dyDescent="0.2">
      <c r="A190" s="299" t="s">
        <v>643</v>
      </c>
      <c r="B190" s="328"/>
      <c r="C190" s="850" t="s">
        <v>644</v>
      </c>
      <c r="D190" s="850"/>
      <c r="E190" s="851"/>
      <c r="F190" s="301"/>
      <c r="G190" s="302"/>
      <c r="H190" s="304"/>
      <c r="I190" s="299"/>
      <c r="J190" s="304"/>
      <c r="K190" s="162"/>
    </row>
    <row r="191" spans="1:11" x14ac:dyDescent="0.2">
      <c r="A191" s="299" t="s">
        <v>645</v>
      </c>
      <c r="B191" s="834" t="s">
        <v>646</v>
      </c>
      <c r="C191" s="847" t="s">
        <v>647</v>
      </c>
      <c r="D191" s="848"/>
      <c r="E191" s="849"/>
      <c r="F191" s="316">
        <v>1</v>
      </c>
      <c r="G191" s="313" t="s">
        <v>314</v>
      </c>
      <c r="H191" s="314"/>
      <c r="I191" s="315" t="s">
        <v>648</v>
      </c>
      <c r="J191" s="314" t="s">
        <v>649</v>
      </c>
      <c r="K191" s="162"/>
    </row>
    <row r="192" spans="1:11" x14ac:dyDescent="0.2">
      <c r="A192" s="299" t="s">
        <v>650</v>
      </c>
      <c r="B192" s="835"/>
      <c r="C192" s="847" t="s">
        <v>651</v>
      </c>
      <c r="D192" s="848"/>
      <c r="E192" s="849"/>
      <c r="F192" s="316">
        <v>1</v>
      </c>
      <c r="G192" s="313" t="s">
        <v>314</v>
      </c>
      <c r="H192" s="314"/>
      <c r="I192" s="315" t="s">
        <v>652</v>
      </c>
      <c r="J192" s="314" t="s">
        <v>649</v>
      </c>
      <c r="K192" s="162"/>
    </row>
    <row r="193" spans="1:11" x14ac:dyDescent="0.2">
      <c r="A193" s="299" t="s">
        <v>653</v>
      </c>
      <c r="B193" s="835"/>
      <c r="C193" s="847" t="s">
        <v>654</v>
      </c>
      <c r="D193" s="848"/>
      <c r="E193" s="849"/>
      <c r="F193" s="316">
        <v>1</v>
      </c>
      <c r="G193" s="313" t="s">
        <v>314</v>
      </c>
      <c r="H193" s="314"/>
      <c r="I193" s="315" t="s">
        <v>648</v>
      </c>
      <c r="J193" s="314" t="s">
        <v>649</v>
      </c>
      <c r="K193" s="162"/>
    </row>
    <row r="194" spans="1:11" x14ac:dyDescent="0.2">
      <c r="A194" s="299" t="s">
        <v>655</v>
      </c>
      <c r="B194" s="835"/>
      <c r="C194" s="838" t="s">
        <v>656</v>
      </c>
      <c r="D194" s="839"/>
      <c r="E194" s="840"/>
      <c r="F194" s="316">
        <v>2</v>
      </c>
      <c r="G194" s="313" t="s">
        <v>314</v>
      </c>
      <c r="H194" s="314"/>
      <c r="I194" s="315" t="s">
        <v>657</v>
      </c>
      <c r="J194" s="314" t="s">
        <v>649</v>
      </c>
      <c r="K194" s="162"/>
    </row>
    <row r="195" spans="1:11" x14ac:dyDescent="0.2">
      <c r="A195" s="299" t="s">
        <v>658</v>
      </c>
      <c r="B195" s="835"/>
      <c r="C195" s="838" t="s">
        <v>659</v>
      </c>
      <c r="D195" s="839"/>
      <c r="E195" s="840"/>
      <c r="F195" s="316">
        <v>2</v>
      </c>
      <c r="G195" s="313" t="s">
        <v>314</v>
      </c>
      <c r="H195" s="314"/>
      <c r="I195" s="315" t="s">
        <v>648</v>
      </c>
      <c r="J195" s="314" t="s">
        <v>649</v>
      </c>
      <c r="K195" s="162"/>
    </row>
    <row r="196" spans="1:11" x14ac:dyDescent="0.2">
      <c r="A196" s="299" t="s">
        <v>660</v>
      </c>
      <c r="B196" s="835"/>
      <c r="C196" s="838" t="s">
        <v>661</v>
      </c>
      <c r="D196" s="839"/>
      <c r="E196" s="840"/>
      <c r="F196" s="316">
        <v>2</v>
      </c>
      <c r="G196" s="313" t="s">
        <v>314</v>
      </c>
      <c r="H196" s="314"/>
      <c r="I196" s="315" t="s">
        <v>657</v>
      </c>
      <c r="J196" s="314" t="s">
        <v>649</v>
      </c>
      <c r="K196" s="162"/>
    </row>
    <row r="197" spans="1:11" x14ac:dyDescent="0.2">
      <c r="A197" s="299" t="s">
        <v>662</v>
      </c>
      <c r="B197" s="835"/>
      <c r="C197" s="838" t="s">
        <v>663</v>
      </c>
      <c r="D197" s="839"/>
      <c r="E197" s="840"/>
      <c r="F197" s="316">
        <v>2</v>
      </c>
      <c r="G197" s="313" t="s">
        <v>314</v>
      </c>
      <c r="H197" s="314"/>
      <c r="I197" s="315" t="s">
        <v>648</v>
      </c>
      <c r="J197" s="314" t="s">
        <v>649</v>
      </c>
      <c r="K197" s="162"/>
    </row>
    <row r="198" spans="1:11" x14ac:dyDescent="0.2">
      <c r="A198" s="299" t="s">
        <v>664</v>
      </c>
      <c r="B198" s="835"/>
      <c r="C198" s="838" t="s">
        <v>665</v>
      </c>
      <c r="D198" s="839"/>
      <c r="E198" s="840"/>
      <c r="F198" s="316">
        <v>2</v>
      </c>
      <c r="G198" s="313" t="s">
        <v>314</v>
      </c>
      <c r="H198" s="314"/>
      <c r="I198" s="315" t="s">
        <v>657</v>
      </c>
      <c r="J198" s="314" t="s">
        <v>649</v>
      </c>
      <c r="K198" s="162"/>
    </row>
    <row r="199" spans="1:11" x14ac:dyDescent="0.2">
      <c r="A199" s="299" t="s">
        <v>666</v>
      </c>
      <c r="B199" s="835"/>
      <c r="C199" s="838" t="s">
        <v>667</v>
      </c>
      <c r="D199" s="839"/>
      <c r="E199" s="840"/>
      <c r="F199" s="316">
        <v>2</v>
      </c>
      <c r="G199" s="313" t="s">
        <v>314</v>
      </c>
      <c r="H199" s="314"/>
      <c r="I199" s="315" t="s">
        <v>657</v>
      </c>
      <c r="J199" s="314" t="s">
        <v>649</v>
      </c>
      <c r="K199" s="162"/>
    </row>
    <row r="200" spans="1:11" x14ac:dyDescent="0.2">
      <c r="A200" s="299" t="s">
        <v>668</v>
      </c>
      <c r="B200" s="835"/>
      <c r="C200" s="838" t="s">
        <v>669</v>
      </c>
      <c r="D200" s="839"/>
      <c r="E200" s="840"/>
      <c r="F200" s="316">
        <v>2</v>
      </c>
      <c r="G200" s="313" t="s">
        <v>314</v>
      </c>
      <c r="H200" s="314"/>
      <c r="I200" s="315" t="s">
        <v>648</v>
      </c>
      <c r="J200" s="314" t="s">
        <v>649</v>
      </c>
      <c r="K200" s="162"/>
    </row>
    <row r="201" spans="1:11" x14ac:dyDescent="0.2">
      <c r="A201" s="299" t="s">
        <v>670</v>
      </c>
      <c r="B201" s="835"/>
      <c r="C201" s="838" t="s">
        <v>671</v>
      </c>
      <c r="D201" s="839"/>
      <c r="E201" s="840"/>
      <c r="F201" s="316">
        <v>2</v>
      </c>
      <c r="G201" s="313" t="s">
        <v>314</v>
      </c>
      <c r="H201" s="314"/>
      <c r="I201" s="315" t="s">
        <v>648</v>
      </c>
      <c r="J201" s="314" t="s">
        <v>649</v>
      </c>
      <c r="K201" s="162"/>
    </row>
    <row r="202" spans="1:11" x14ac:dyDescent="0.2">
      <c r="A202" s="299" t="s">
        <v>672</v>
      </c>
      <c r="B202" s="835"/>
      <c r="C202" s="847" t="s">
        <v>673</v>
      </c>
      <c r="D202" s="848"/>
      <c r="E202" s="849"/>
      <c r="F202" s="316">
        <v>2</v>
      </c>
      <c r="G202" s="313" t="s">
        <v>314</v>
      </c>
      <c r="H202" s="314"/>
      <c r="I202" s="315" t="s">
        <v>648</v>
      </c>
      <c r="J202" s="314" t="s">
        <v>649</v>
      </c>
      <c r="K202" s="162"/>
    </row>
    <row r="203" spans="1:11" x14ac:dyDescent="0.2">
      <c r="A203" s="299" t="s">
        <v>674</v>
      </c>
      <c r="B203" s="835"/>
      <c r="C203" s="847" t="s">
        <v>675</v>
      </c>
      <c r="D203" s="848"/>
      <c r="E203" s="849"/>
      <c r="F203" s="316">
        <v>1</v>
      </c>
      <c r="G203" s="313" t="s">
        <v>314</v>
      </c>
      <c r="H203" s="314"/>
      <c r="I203" s="315" t="s">
        <v>648</v>
      </c>
      <c r="J203" s="314" t="s">
        <v>649</v>
      </c>
      <c r="K203" s="162"/>
    </row>
    <row r="204" spans="1:11" x14ac:dyDescent="0.2">
      <c r="A204" s="299" t="s">
        <v>676</v>
      </c>
      <c r="B204" s="835"/>
      <c r="C204" s="838" t="s">
        <v>677</v>
      </c>
      <c r="D204" s="839"/>
      <c r="E204" s="840"/>
      <c r="F204" s="316">
        <v>1</v>
      </c>
      <c r="G204" s="313" t="s">
        <v>314</v>
      </c>
      <c r="H204" s="314"/>
      <c r="I204" s="315" t="s">
        <v>648</v>
      </c>
      <c r="J204" s="314" t="s">
        <v>649</v>
      </c>
      <c r="K204" s="162"/>
    </row>
    <row r="205" spans="1:11" x14ac:dyDescent="0.2">
      <c r="A205" s="299" t="s">
        <v>678</v>
      </c>
      <c r="B205" s="835"/>
      <c r="C205" s="847" t="s">
        <v>679</v>
      </c>
      <c r="D205" s="848"/>
      <c r="E205" s="849"/>
      <c r="F205" s="316">
        <v>1</v>
      </c>
      <c r="G205" s="313" t="s">
        <v>314</v>
      </c>
      <c r="H205" s="314"/>
      <c r="I205" s="315" t="s">
        <v>648</v>
      </c>
      <c r="J205" s="314" t="s">
        <v>649</v>
      </c>
      <c r="K205" s="162"/>
    </row>
    <row r="206" spans="1:11" x14ac:dyDescent="0.2">
      <c r="A206" s="299" t="s">
        <v>680</v>
      </c>
      <c r="B206" s="835"/>
      <c r="C206" s="847" t="s">
        <v>681</v>
      </c>
      <c r="D206" s="848"/>
      <c r="E206" s="849"/>
      <c r="F206" s="316">
        <v>1</v>
      </c>
      <c r="G206" s="313" t="s">
        <v>314</v>
      </c>
      <c r="H206" s="314"/>
      <c r="I206" s="315" t="s">
        <v>648</v>
      </c>
      <c r="J206" s="314" t="s">
        <v>649</v>
      </c>
      <c r="K206" s="162"/>
    </row>
    <row r="207" spans="1:11" x14ac:dyDescent="0.2">
      <c r="A207" s="299" t="s">
        <v>682</v>
      </c>
      <c r="B207" s="835"/>
      <c r="C207" s="847" t="s">
        <v>683</v>
      </c>
      <c r="D207" s="848"/>
      <c r="E207" s="849"/>
      <c r="F207" s="316">
        <v>8</v>
      </c>
      <c r="G207" s="313" t="s">
        <v>314</v>
      </c>
      <c r="H207" s="314"/>
      <c r="I207" s="315" t="s">
        <v>648</v>
      </c>
      <c r="J207" s="314" t="s">
        <v>649</v>
      </c>
      <c r="K207" s="162"/>
    </row>
    <row r="208" spans="1:11" x14ac:dyDescent="0.2">
      <c r="A208" s="299" t="s">
        <v>684</v>
      </c>
      <c r="B208" s="835"/>
      <c r="C208" s="847" t="s">
        <v>685</v>
      </c>
      <c r="D208" s="848"/>
      <c r="E208" s="849"/>
      <c r="F208" s="316">
        <v>24</v>
      </c>
      <c r="G208" s="313" t="s">
        <v>314</v>
      </c>
      <c r="H208" s="314"/>
      <c r="I208" s="315" t="s">
        <v>648</v>
      </c>
      <c r="J208" s="314" t="s">
        <v>649</v>
      </c>
      <c r="K208" s="162"/>
    </row>
    <row r="209" spans="1:11" x14ac:dyDescent="0.2">
      <c r="A209" s="299"/>
      <c r="B209" s="835"/>
      <c r="C209" s="844"/>
      <c r="D209" s="845"/>
      <c r="E209" s="846"/>
      <c r="F209" s="301"/>
      <c r="G209" s="302"/>
      <c r="H209" s="304"/>
      <c r="I209" s="299"/>
      <c r="J209" s="304"/>
      <c r="K209" s="162"/>
    </row>
    <row r="210" spans="1:11" x14ac:dyDescent="0.2">
      <c r="A210" s="299"/>
      <c r="B210" s="835"/>
      <c r="C210" s="841" t="s">
        <v>686</v>
      </c>
      <c r="D210" s="842"/>
      <c r="E210" s="843"/>
      <c r="F210" s="301"/>
      <c r="G210" s="302"/>
      <c r="H210" s="304"/>
      <c r="I210" s="299"/>
      <c r="J210" s="304"/>
      <c r="K210" s="162"/>
    </row>
    <row r="211" spans="1:11" s="203" customFormat="1" ht="25.5" x14ac:dyDescent="0.2">
      <c r="A211" s="315" t="s">
        <v>687</v>
      </c>
      <c r="B211" s="835"/>
      <c r="C211" s="847" t="s">
        <v>688</v>
      </c>
      <c r="D211" s="848"/>
      <c r="E211" s="849"/>
      <c r="F211" s="316">
        <v>30</v>
      </c>
      <c r="G211" s="313" t="s">
        <v>314</v>
      </c>
      <c r="H211" s="314"/>
      <c r="I211" s="315"/>
      <c r="J211" s="314" t="s">
        <v>689</v>
      </c>
      <c r="K211" s="334"/>
    </row>
    <row r="212" spans="1:11" s="203" customFormat="1" ht="25.5" x14ac:dyDescent="0.2">
      <c r="A212" s="315" t="s">
        <v>690</v>
      </c>
      <c r="B212" s="835"/>
      <c r="C212" s="847" t="s">
        <v>691</v>
      </c>
      <c r="D212" s="848"/>
      <c r="E212" s="849"/>
      <c r="F212" s="316">
        <v>2</v>
      </c>
      <c r="G212" s="313" t="s">
        <v>692</v>
      </c>
      <c r="H212" s="314"/>
      <c r="I212" s="315"/>
      <c r="J212" s="314" t="s">
        <v>689</v>
      </c>
      <c r="K212" s="334"/>
    </row>
    <row r="213" spans="1:11" s="203" customFormat="1" ht="25.5" x14ac:dyDescent="0.2">
      <c r="A213" s="315" t="s">
        <v>693</v>
      </c>
      <c r="B213" s="835"/>
      <c r="C213" s="847" t="s">
        <v>694</v>
      </c>
      <c r="D213" s="848"/>
      <c r="E213" s="849"/>
      <c r="F213" s="316">
        <v>2</v>
      </c>
      <c r="G213" s="313" t="s">
        <v>692</v>
      </c>
      <c r="H213" s="314"/>
      <c r="I213" s="315"/>
      <c r="J213" s="314" t="s">
        <v>689</v>
      </c>
      <c r="K213" s="334"/>
    </row>
    <row r="214" spans="1:11" x14ac:dyDescent="0.2">
      <c r="A214" s="315" t="s">
        <v>695</v>
      </c>
      <c r="B214" s="835"/>
      <c r="C214" s="847" t="s">
        <v>696</v>
      </c>
      <c r="D214" s="848"/>
      <c r="E214" s="849"/>
      <c r="F214" s="316">
        <v>5</v>
      </c>
      <c r="G214" s="313" t="s">
        <v>692</v>
      </c>
      <c r="H214" s="314"/>
      <c r="I214" s="315"/>
      <c r="J214" s="314"/>
      <c r="K214" s="162"/>
    </row>
    <row r="215" spans="1:11" x14ac:dyDescent="0.2">
      <c r="A215" s="315" t="s">
        <v>697</v>
      </c>
      <c r="B215" s="835"/>
      <c r="C215" s="847" t="s">
        <v>698</v>
      </c>
      <c r="D215" s="848"/>
      <c r="E215" s="849"/>
      <c r="F215" s="316">
        <v>2</v>
      </c>
      <c r="G215" s="313" t="s">
        <v>692</v>
      </c>
      <c r="H215" s="314"/>
      <c r="I215" s="315"/>
      <c r="J215" s="314"/>
      <c r="K215" s="162"/>
    </row>
    <row r="216" spans="1:11" x14ac:dyDescent="0.2">
      <c r="A216" s="315" t="s">
        <v>699</v>
      </c>
      <c r="B216" s="835"/>
      <c r="C216" s="847" t="s">
        <v>700</v>
      </c>
      <c r="D216" s="848"/>
      <c r="E216" s="849"/>
      <c r="F216" s="316">
        <v>7</v>
      </c>
      <c r="G216" s="313" t="s">
        <v>692</v>
      </c>
      <c r="H216" s="314"/>
      <c r="I216" s="315"/>
      <c r="J216" s="314"/>
      <c r="K216" s="162"/>
    </row>
    <row r="217" spans="1:11" x14ac:dyDescent="0.2">
      <c r="A217" s="315" t="s">
        <v>701</v>
      </c>
      <c r="B217" s="835"/>
      <c r="C217" s="847" t="s">
        <v>702</v>
      </c>
      <c r="D217" s="848"/>
      <c r="E217" s="849"/>
      <c r="F217" s="316">
        <v>1</v>
      </c>
      <c r="G217" s="313" t="s">
        <v>692</v>
      </c>
      <c r="H217" s="314"/>
      <c r="I217" s="315"/>
      <c r="J217" s="314"/>
      <c r="K217" s="162"/>
    </row>
    <row r="218" spans="1:11" ht="22.5" x14ac:dyDescent="0.2">
      <c r="A218" s="315" t="s">
        <v>703</v>
      </c>
      <c r="B218" s="835"/>
      <c r="C218" s="838" t="s">
        <v>704</v>
      </c>
      <c r="D218" s="839"/>
      <c r="E218" s="840"/>
      <c r="F218" s="327">
        <v>2</v>
      </c>
      <c r="G218" s="326" t="s">
        <v>314</v>
      </c>
      <c r="H218" s="314"/>
      <c r="I218" s="315"/>
      <c r="J218" s="335" t="s">
        <v>705</v>
      </c>
      <c r="K218" s="162"/>
    </row>
    <row r="219" spans="1:11" ht="22.5" x14ac:dyDescent="0.2">
      <c r="A219" s="315" t="s">
        <v>706</v>
      </c>
      <c r="B219" s="835"/>
      <c r="C219" s="838" t="s">
        <v>707</v>
      </c>
      <c r="D219" s="839"/>
      <c r="E219" s="840"/>
      <c r="F219" s="327">
        <v>1</v>
      </c>
      <c r="G219" s="313" t="s">
        <v>692</v>
      </c>
      <c r="H219" s="314"/>
      <c r="I219" s="315"/>
      <c r="J219" s="335" t="s">
        <v>708</v>
      </c>
      <c r="K219" s="162"/>
    </row>
    <row r="220" spans="1:11" ht="22.5" x14ac:dyDescent="0.2">
      <c r="A220" s="315" t="s">
        <v>709</v>
      </c>
      <c r="B220" s="835"/>
      <c r="C220" s="838" t="s">
        <v>710</v>
      </c>
      <c r="D220" s="839"/>
      <c r="E220" s="840"/>
      <c r="F220" s="327">
        <v>1</v>
      </c>
      <c r="G220" s="313" t="s">
        <v>692</v>
      </c>
      <c r="H220" s="314"/>
      <c r="I220" s="315"/>
      <c r="J220" s="335" t="s">
        <v>708</v>
      </c>
      <c r="K220" s="162"/>
    </row>
    <row r="221" spans="1:11" ht="22.5" x14ac:dyDescent="0.2">
      <c r="A221" s="315" t="s">
        <v>711</v>
      </c>
      <c r="B221" s="835"/>
      <c r="C221" s="838" t="s">
        <v>712</v>
      </c>
      <c r="D221" s="839"/>
      <c r="E221" s="840"/>
      <c r="F221" s="327">
        <v>1</v>
      </c>
      <c r="G221" s="313" t="s">
        <v>692</v>
      </c>
      <c r="H221" s="314"/>
      <c r="I221" s="315"/>
      <c r="J221" s="335" t="s">
        <v>708</v>
      </c>
      <c r="K221" s="162"/>
    </row>
    <row r="222" spans="1:11" ht="22.5" x14ac:dyDescent="0.2">
      <c r="A222" s="315" t="s">
        <v>713</v>
      </c>
      <c r="B222" s="835"/>
      <c r="C222" s="838" t="s">
        <v>714</v>
      </c>
      <c r="D222" s="839"/>
      <c r="E222" s="840"/>
      <c r="F222" s="327">
        <v>2</v>
      </c>
      <c r="G222" s="313" t="s">
        <v>692</v>
      </c>
      <c r="H222" s="314"/>
      <c r="I222" s="315"/>
      <c r="J222" s="335" t="s">
        <v>708</v>
      </c>
      <c r="K222" s="162"/>
    </row>
    <row r="223" spans="1:11" ht="22.5" x14ac:dyDescent="0.2">
      <c r="A223" s="315" t="s">
        <v>715</v>
      </c>
      <c r="B223" s="835"/>
      <c r="C223" s="838" t="s">
        <v>716</v>
      </c>
      <c r="D223" s="839"/>
      <c r="E223" s="840"/>
      <c r="F223" s="327">
        <v>2</v>
      </c>
      <c r="G223" s="313" t="s">
        <v>692</v>
      </c>
      <c r="H223" s="314"/>
      <c r="I223" s="315"/>
      <c r="J223" s="335" t="s">
        <v>708</v>
      </c>
      <c r="K223" s="162"/>
    </row>
    <row r="224" spans="1:11" ht="22.5" x14ac:dyDescent="0.2">
      <c r="A224" s="315" t="s">
        <v>717</v>
      </c>
      <c r="B224" s="835"/>
      <c r="C224" s="838" t="s">
        <v>718</v>
      </c>
      <c r="D224" s="839"/>
      <c r="E224" s="840"/>
      <c r="F224" s="327">
        <v>4</v>
      </c>
      <c r="G224" s="313" t="s">
        <v>692</v>
      </c>
      <c r="H224" s="314"/>
      <c r="I224" s="315"/>
      <c r="J224" s="335" t="s">
        <v>719</v>
      </c>
      <c r="K224" s="162"/>
    </row>
    <row r="225" spans="1:11" ht="22.5" x14ac:dyDescent="0.2">
      <c r="A225" s="315" t="s">
        <v>720</v>
      </c>
      <c r="B225" s="835"/>
      <c r="C225" s="838" t="s">
        <v>721</v>
      </c>
      <c r="D225" s="839"/>
      <c r="E225" s="840"/>
      <c r="F225" s="327">
        <v>2</v>
      </c>
      <c r="G225" s="313" t="s">
        <v>692</v>
      </c>
      <c r="H225" s="314"/>
      <c r="I225" s="315"/>
      <c r="J225" s="335" t="s">
        <v>705</v>
      </c>
      <c r="K225" s="162"/>
    </row>
    <row r="226" spans="1:11" ht="22.5" x14ac:dyDescent="0.2">
      <c r="A226" s="315" t="s">
        <v>722</v>
      </c>
      <c r="B226" s="835"/>
      <c r="C226" s="838" t="s">
        <v>723</v>
      </c>
      <c r="D226" s="839"/>
      <c r="E226" s="840"/>
      <c r="F226" s="327">
        <v>2</v>
      </c>
      <c r="G226" s="313" t="s">
        <v>692</v>
      </c>
      <c r="H226" s="314"/>
      <c r="I226" s="315"/>
      <c r="J226" s="335" t="s">
        <v>719</v>
      </c>
      <c r="K226" s="162"/>
    </row>
    <row r="227" spans="1:11" ht="22.5" x14ac:dyDescent="0.2">
      <c r="A227" s="315" t="s">
        <v>724</v>
      </c>
      <c r="B227" s="835"/>
      <c r="C227" s="838" t="s">
        <v>725</v>
      </c>
      <c r="D227" s="839"/>
      <c r="E227" s="840"/>
      <c r="F227" s="327">
        <v>2</v>
      </c>
      <c r="G227" s="313" t="s">
        <v>692</v>
      </c>
      <c r="H227" s="314"/>
      <c r="I227" s="315"/>
      <c r="J227" s="335" t="s">
        <v>705</v>
      </c>
      <c r="K227" s="162"/>
    </row>
    <row r="228" spans="1:11" ht="22.5" x14ac:dyDescent="0.2">
      <c r="A228" s="315" t="s">
        <v>726</v>
      </c>
      <c r="B228" s="835"/>
      <c r="C228" s="838" t="s">
        <v>727</v>
      </c>
      <c r="D228" s="839"/>
      <c r="E228" s="840"/>
      <c r="F228" s="327">
        <v>2</v>
      </c>
      <c r="G228" s="313" t="s">
        <v>692</v>
      </c>
      <c r="H228" s="314"/>
      <c r="I228" s="315"/>
      <c r="J228" s="335" t="s">
        <v>719</v>
      </c>
      <c r="K228" s="162"/>
    </row>
    <row r="229" spans="1:11" ht="22.5" x14ac:dyDescent="0.2">
      <c r="A229" s="315" t="s">
        <v>728</v>
      </c>
      <c r="B229" s="835"/>
      <c r="C229" s="838" t="s">
        <v>729</v>
      </c>
      <c r="D229" s="839"/>
      <c r="E229" s="840"/>
      <c r="F229" s="327">
        <v>2</v>
      </c>
      <c r="G229" s="326" t="s">
        <v>692</v>
      </c>
      <c r="H229" s="314"/>
      <c r="I229" s="315"/>
      <c r="J229" s="335" t="s">
        <v>705</v>
      </c>
      <c r="K229" s="162"/>
    </row>
    <row r="230" spans="1:11" ht="22.5" x14ac:dyDescent="0.2">
      <c r="A230" s="315" t="s">
        <v>730</v>
      </c>
      <c r="B230" s="835"/>
      <c r="C230" s="838" t="s">
        <v>731</v>
      </c>
      <c r="D230" s="839"/>
      <c r="E230" s="840"/>
      <c r="F230" s="327">
        <v>1</v>
      </c>
      <c r="G230" s="326" t="s">
        <v>692</v>
      </c>
      <c r="H230" s="314"/>
      <c r="I230" s="315"/>
      <c r="J230" s="335" t="s">
        <v>708</v>
      </c>
      <c r="K230" s="162"/>
    </row>
    <row r="231" spans="1:11" ht="22.5" x14ac:dyDescent="0.2">
      <c r="A231" s="315" t="s">
        <v>732</v>
      </c>
      <c r="B231" s="835"/>
      <c r="C231" s="838" t="s">
        <v>733</v>
      </c>
      <c r="D231" s="839"/>
      <c r="E231" s="840"/>
      <c r="F231" s="327">
        <v>1</v>
      </c>
      <c r="G231" s="326" t="s">
        <v>692</v>
      </c>
      <c r="H231" s="314"/>
      <c r="I231" s="315"/>
      <c r="J231" s="335" t="s">
        <v>705</v>
      </c>
      <c r="K231" s="162"/>
    </row>
    <row r="232" spans="1:11" ht="22.5" x14ac:dyDescent="0.2">
      <c r="A232" s="315" t="s">
        <v>734</v>
      </c>
      <c r="B232" s="835"/>
      <c r="C232" s="838" t="s">
        <v>735</v>
      </c>
      <c r="D232" s="839"/>
      <c r="E232" s="840"/>
      <c r="F232" s="327">
        <v>4</v>
      </c>
      <c r="G232" s="313"/>
      <c r="H232" s="314"/>
      <c r="I232" s="315"/>
      <c r="J232" s="335" t="s">
        <v>708</v>
      </c>
      <c r="K232" s="162"/>
    </row>
    <row r="233" spans="1:11" ht="22.5" x14ac:dyDescent="0.2">
      <c r="A233" s="315" t="s">
        <v>736</v>
      </c>
      <c r="B233" s="835"/>
      <c r="C233" s="838" t="s">
        <v>737</v>
      </c>
      <c r="D233" s="839"/>
      <c r="E233" s="840"/>
      <c r="F233" s="327">
        <v>1</v>
      </c>
      <c r="G233" s="326" t="s">
        <v>692</v>
      </c>
      <c r="H233" s="314"/>
      <c r="I233" s="315"/>
      <c r="J233" s="335" t="s">
        <v>708</v>
      </c>
      <c r="K233" s="162"/>
    </row>
    <row r="234" spans="1:11" ht="22.5" x14ac:dyDescent="0.2">
      <c r="A234" s="315" t="s">
        <v>738</v>
      </c>
      <c r="B234" s="835"/>
      <c r="C234" s="838" t="s">
        <v>739</v>
      </c>
      <c r="D234" s="839"/>
      <c r="E234" s="840"/>
      <c r="F234" s="327">
        <v>1</v>
      </c>
      <c r="G234" s="326" t="s">
        <v>692</v>
      </c>
      <c r="H234" s="314"/>
      <c r="I234" s="315"/>
      <c r="J234" s="335" t="s">
        <v>708</v>
      </c>
      <c r="K234" s="162"/>
    </row>
    <row r="235" spans="1:11" ht="22.5" x14ac:dyDescent="0.2">
      <c r="A235" s="315" t="s">
        <v>740</v>
      </c>
      <c r="B235" s="835"/>
      <c r="C235" s="838" t="s">
        <v>741</v>
      </c>
      <c r="D235" s="839"/>
      <c r="E235" s="840"/>
      <c r="F235" s="327">
        <v>1</v>
      </c>
      <c r="G235" s="326" t="s">
        <v>692</v>
      </c>
      <c r="H235" s="314"/>
      <c r="I235" s="315"/>
      <c r="J235" s="335" t="s">
        <v>708</v>
      </c>
      <c r="K235" s="162"/>
    </row>
    <row r="236" spans="1:11" ht="22.5" x14ac:dyDescent="0.2">
      <c r="A236" s="315" t="s">
        <v>742</v>
      </c>
      <c r="B236" s="835"/>
      <c r="C236" s="838" t="s">
        <v>743</v>
      </c>
      <c r="D236" s="839"/>
      <c r="E236" s="840"/>
      <c r="F236" s="327">
        <v>1</v>
      </c>
      <c r="G236" s="313" t="s">
        <v>692</v>
      </c>
      <c r="H236" s="314"/>
      <c r="I236" s="315"/>
      <c r="J236" s="335" t="s">
        <v>708</v>
      </c>
      <c r="K236" s="162"/>
    </row>
    <row r="237" spans="1:11" ht="22.5" x14ac:dyDescent="0.2">
      <c r="A237" s="315" t="s">
        <v>744</v>
      </c>
      <c r="B237" s="835"/>
      <c r="C237" s="838" t="s">
        <v>745</v>
      </c>
      <c r="D237" s="839"/>
      <c r="E237" s="840"/>
      <c r="F237" s="327">
        <v>1</v>
      </c>
      <c r="G237" s="313" t="s">
        <v>692</v>
      </c>
      <c r="H237" s="314"/>
      <c r="I237" s="315"/>
      <c r="J237" s="335" t="s">
        <v>746</v>
      </c>
      <c r="K237" s="162"/>
    </row>
    <row r="238" spans="1:11" ht="22.5" x14ac:dyDescent="0.2">
      <c r="A238" s="315" t="s">
        <v>747</v>
      </c>
      <c r="B238" s="835"/>
      <c r="C238" s="838" t="s">
        <v>748</v>
      </c>
      <c r="D238" s="839"/>
      <c r="E238" s="840"/>
      <c r="F238" s="327">
        <v>1</v>
      </c>
      <c r="G238" s="326" t="s">
        <v>692</v>
      </c>
      <c r="H238" s="314"/>
      <c r="I238" s="315"/>
      <c r="J238" s="335" t="s">
        <v>708</v>
      </c>
      <c r="K238" s="162"/>
    </row>
    <row r="239" spans="1:11" ht="22.5" x14ac:dyDescent="0.2">
      <c r="A239" s="315" t="s">
        <v>749</v>
      </c>
      <c r="B239" s="835"/>
      <c r="C239" s="838" t="s">
        <v>750</v>
      </c>
      <c r="D239" s="839"/>
      <c r="E239" s="840"/>
      <c r="F239" s="327">
        <v>2</v>
      </c>
      <c r="G239" s="326" t="s">
        <v>692</v>
      </c>
      <c r="H239" s="314"/>
      <c r="I239" s="315"/>
      <c r="J239" s="335" t="s">
        <v>705</v>
      </c>
      <c r="K239" s="162"/>
    </row>
    <row r="240" spans="1:11" ht="22.5" x14ac:dyDescent="0.2">
      <c r="A240" s="315" t="s">
        <v>751</v>
      </c>
      <c r="B240" s="835"/>
      <c r="C240" s="838" t="s">
        <v>752</v>
      </c>
      <c r="D240" s="839"/>
      <c r="E240" s="840"/>
      <c r="F240" s="327">
        <v>2</v>
      </c>
      <c r="G240" s="326" t="s">
        <v>692</v>
      </c>
      <c r="H240" s="314"/>
      <c r="I240" s="315"/>
      <c r="J240" s="335" t="s">
        <v>708</v>
      </c>
      <c r="K240" s="162"/>
    </row>
    <row r="241" spans="1:11" ht="22.5" x14ac:dyDescent="0.2">
      <c r="A241" s="315" t="s">
        <v>753</v>
      </c>
      <c r="B241" s="835"/>
      <c r="C241" s="838" t="s">
        <v>754</v>
      </c>
      <c r="D241" s="839"/>
      <c r="E241" s="840"/>
      <c r="F241" s="327">
        <v>2</v>
      </c>
      <c r="G241" s="326" t="s">
        <v>692</v>
      </c>
      <c r="H241" s="314"/>
      <c r="I241" s="315"/>
      <c r="J241" s="335" t="s">
        <v>708</v>
      </c>
      <c r="K241" s="162"/>
    </row>
    <row r="242" spans="1:11" ht="22.5" x14ac:dyDescent="0.2">
      <c r="A242" s="315" t="s">
        <v>755</v>
      </c>
      <c r="B242" s="835"/>
      <c r="C242" s="838" t="s">
        <v>756</v>
      </c>
      <c r="D242" s="839"/>
      <c r="E242" s="840"/>
      <c r="F242" s="327">
        <v>2</v>
      </c>
      <c r="G242" s="326" t="s">
        <v>692</v>
      </c>
      <c r="H242" s="314"/>
      <c r="I242" s="315"/>
      <c r="J242" s="335" t="s">
        <v>708</v>
      </c>
      <c r="K242" s="162"/>
    </row>
    <row r="243" spans="1:11" ht="22.5" x14ac:dyDescent="0.2">
      <c r="A243" s="315" t="s">
        <v>757</v>
      </c>
      <c r="B243" s="835"/>
      <c r="C243" s="838" t="s">
        <v>758</v>
      </c>
      <c r="D243" s="839"/>
      <c r="E243" s="840"/>
      <c r="F243" s="327">
        <v>1</v>
      </c>
      <c r="G243" s="313" t="s">
        <v>692</v>
      </c>
      <c r="H243" s="314"/>
      <c r="I243" s="315"/>
      <c r="J243" s="335" t="s">
        <v>708</v>
      </c>
      <c r="K243" s="162"/>
    </row>
    <row r="244" spans="1:11" x14ac:dyDescent="0.2">
      <c r="A244" s="315" t="s">
        <v>759</v>
      </c>
      <c r="B244" s="835"/>
      <c r="C244" s="841" t="s">
        <v>760</v>
      </c>
      <c r="D244" s="842"/>
      <c r="E244" s="843"/>
      <c r="F244" s="336"/>
      <c r="G244" s="302" t="s">
        <v>692</v>
      </c>
      <c r="H244" s="304"/>
      <c r="I244" s="299"/>
      <c r="J244" s="314"/>
      <c r="K244" s="162"/>
    </row>
    <row r="245" spans="1:11" ht="22.5" x14ac:dyDescent="0.2">
      <c r="A245" s="315" t="s">
        <v>761</v>
      </c>
      <c r="B245" s="835"/>
      <c r="C245" s="838" t="s">
        <v>762</v>
      </c>
      <c r="D245" s="839"/>
      <c r="E245" s="840"/>
      <c r="F245" s="336">
        <v>5</v>
      </c>
      <c r="G245" s="302" t="s">
        <v>314</v>
      </c>
      <c r="H245" s="304"/>
      <c r="I245" s="299"/>
      <c r="J245" s="335" t="s">
        <v>708</v>
      </c>
      <c r="K245" s="162"/>
    </row>
    <row r="246" spans="1:11" ht="22.5" x14ac:dyDescent="0.2">
      <c r="A246" s="315" t="s">
        <v>763</v>
      </c>
      <c r="B246" s="835"/>
      <c r="C246" s="838" t="s">
        <v>764</v>
      </c>
      <c r="D246" s="839"/>
      <c r="E246" s="840"/>
      <c r="F246" s="336">
        <v>1</v>
      </c>
      <c r="G246" s="302" t="s">
        <v>692</v>
      </c>
      <c r="H246" s="304"/>
      <c r="I246" s="299"/>
      <c r="J246" s="335" t="s">
        <v>708</v>
      </c>
      <c r="K246" s="162"/>
    </row>
    <row r="247" spans="1:11" ht="22.5" x14ac:dyDescent="0.2">
      <c r="A247" s="315" t="s">
        <v>765</v>
      </c>
      <c r="B247" s="835"/>
      <c r="C247" s="838" t="s">
        <v>766</v>
      </c>
      <c r="D247" s="839"/>
      <c r="E247" s="840"/>
      <c r="F247" s="336">
        <v>1</v>
      </c>
      <c r="G247" s="302" t="s">
        <v>692</v>
      </c>
      <c r="H247" s="304"/>
      <c r="I247" s="299"/>
      <c r="J247" s="335" t="s">
        <v>708</v>
      </c>
      <c r="K247" s="162"/>
    </row>
    <row r="248" spans="1:11" ht="22.5" x14ac:dyDescent="0.2">
      <c r="A248" s="315" t="s">
        <v>767</v>
      </c>
      <c r="B248" s="835"/>
      <c r="C248" s="838" t="s">
        <v>768</v>
      </c>
      <c r="D248" s="839"/>
      <c r="E248" s="840"/>
      <c r="F248" s="336">
        <v>1</v>
      </c>
      <c r="G248" s="302" t="s">
        <v>692</v>
      </c>
      <c r="H248" s="304"/>
      <c r="I248" s="299"/>
      <c r="J248" s="335" t="s">
        <v>708</v>
      </c>
      <c r="K248" s="162"/>
    </row>
    <row r="249" spans="1:11" ht="22.5" x14ac:dyDescent="0.2">
      <c r="A249" s="315" t="s">
        <v>769</v>
      </c>
      <c r="B249" s="835"/>
      <c r="C249" s="838" t="s">
        <v>770</v>
      </c>
      <c r="D249" s="839"/>
      <c r="E249" s="840"/>
      <c r="F249" s="336">
        <v>1</v>
      </c>
      <c r="G249" s="302" t="s">
        <v>692</v>
      </c>
      <c r="H249" s="304"/>
      <c r="I249" s="299"/>
      <c r="J249" s="335" t="s">
        <v>708</v>
      </c>
      <c r="K249" s="162"/>
    </row>
    <row r="250" spans="1:11" ht="22.5" x14ac:dyDescent="0.2">
      <c r="A250" s="315" t="s">
        <v>771</v>
      </c>
      <c r="B250" s="835"/>
      <c r="C250" s="838" t="s">
        <v>772</v>
      </c>
      <c r="D250" s="839"/>
      <c r="E250" s="840"/>
      <c r="F250" s="336">
        <v>1</v>
      </c>
      <c r="G250" s="302" t="s">
        <v>692</v>
      </c>
      <c r="H250" s="304"/>
      <c r="I250" s="299"/>
      <c r="J250" s="335" t="s">
        <v>708</v>
      </c>
      <c r="K250" s="162"/>
    </row>
    <row r="251" spans="1:11" ht="22.5" x14ac:dyDescent="0.2">
      <c r="A251" s="315" t="s">
        <v>773</v>
      </c>
      <c r="B251" s="835"/>
      <c r="C251" s="838" t="s">
        <v>774</v>
      </c>
      <c r="D251" s="839"/>
      <c r="E251" s="840"/>
      <c r="F251" s="336">
        <v>1</v>
      </c>
      <c r="G251" s="302" t="s">
        <v>692</v>
      </c>
      <c r="H251" s="304"/>
      <c r="I251" s="299"/>
      <c r="J251" s="335" t="s">
        <v>708</v>
      </c>
      <c r="K251" s="162"/>
    </row>
    <row r="252" spans="1:11" ht="22.5" x14ac:dyDescent="0.2">
      <c r="A252" s="315" t="s">
        <v>775</v>
      </c>
      <c r="B252" s="835"/>
      <c r="C252" s="838" t="s">
        <v>776</v>
      </c>
      <c r="D252" s="839"/>
      <c r="E252" s="840"/>
      <c r="F252" s="301">
        <v>1</v>
      </c>
      <c r="G252" s="302" t="s">
        <v>692</v>
      </c>
      <c r="H252" s="304"/>
      <c r="I252" s="299"/>
      <c r="J252" s="335" t="s">
        <v>708</v>
      </c>
      <c r="K252" s="162"/>
    </row>
    <row r="253" spans="1:11" ht="22.5" x14ac:dyDescent="0.2">
      <c r="A253" s="315" t="s">
        <v>777</v>
      </c>
      <c r="B253" s="835"/>
      <c r="C253" s="838" t="s">
        <v>778</v>
      </c>
      <c r="D253" s="839"/>
      <c r="E253" s="840"/>
      <c r="F253" s="336">
        <v>1</v>
      </c>
      <c r="G253" s="302" t="s">
        <v>692</v>
      </c>
      <c r="H253" s="304"/>
      <c r="I253" s="299"/>
      <c r="J253" s="335" t="s">
        <v>708</v>
      </c>
      <c r="K253" s="162"/>
    </row>
    <row r="254" spans="1:11" ht="22.5" x14ac:dyDescent="0.2">
      <c r="A254" s="315" t="s">
        <v>779</v>
      </c>
      <c r="B254" s="835"/>
      <c r="C254" s="838" t="s">
        <v>780</v>
      </c>
      <c r="D254" s="839"/>
      <c r="E254" s="840"/>
      <c r="F254" s="336">
        <v>1</v>
      </c>
      <c r="G254" s="302" t="s">
        <v>692</v>
      </c>
      <c r="H254" s="304"/>
      <c r="I254" s="299"/>
      <c r="J254" s="335" t="s">
        <v>708</v>
      </c>
      <c r="K254" s="162"/>
    </row>
    <row r="255" spans="1:11" x14ac:dyDescent="0.2">
      <c r="A255" s="299"/>
      <c r="B255" s="328"/>
      <c r="C255" s="815"/>
      <c r="D255" s="815"/>
      <c r="E255" s="816"/>
      <c r="F255" s="301"/>
      <c r="G255" s="302"/>
      <c r="H255" s="304"/>
      <c r="I255" s="299"/>
      <c r="J255" s="304"/>
      <c r="K255" s="162"/>
    </row>
    <row r="256" spans="1:11" x14ac:dyDescent="0.2">
      <c r="A256" s="299"/>
      <c r="B256" s="328"/>
      <c r="C256" s="815"/>
      <c r="D256" s="815"/>
      <c r="E256" s="816"/>
      <c r="F256" s="301"/>
      <c r="G256" s="302"/>
      <c r="H256" s="304"/>
      <c r="I256" s="299"/>
      <c r="J256" s="304"/>
      <c r="K256" s="162"/>
    </row>
    <row r="257" spans="1:11" x14ac:dyDescent="0.2">
      <c r="A257" s="299" t="s">
        <v>781</v>
      </c>
      <c r="B257" s="837" t="s">
        <v>782</v>
      </c>
      <c r="C257" s="822" t="s">
        <v>783</v>
      </c>
      <c r="D257" s="823"/>
      <c r="E257" s="824"/>
      <c r="F257" s="301">
        <v>4</v>
      </c>
      <c r="G257" s="302" t="s">
        <v>314</v>
      </c>
      <c r="H257" s="304"/>
      <c r="I257" s="299"/>
      <c r="J257" s="304"/>
      <c r="K257" s="162"/>
    </row>
    <row r="258" spans="1:11" x14ac:dyDescent="0.2">
      <c r="A258" s="299" t="s">
        <v>784</v>
      </c>
      <c r="B258" s="837"/>
      <c r="C258" s="822" t="s">
        <v>785</v>
      </c>
      <c r="D258" s="823"/>
      <c r="E258" s="824"/>
      <c r="F258" s="301">
        <v>4</v>
      </c>
      <c r="G258" s="302" t="s">
        <v>314</v>
      </c>
      <c r="H258" s="304"/>
      <c r="I258" s="299"/>
      <c r="J258" s="304"/>
      <c r="K258" s="162"/>
    </row>
    <row r="259" spans="1:11" x14ac:dyDescent="0.2">
      <c r="A259" s="299" t="s">
        <v>786</v>
      </c>
      <c r="B259" s="837"/>
      <c r="C259" s="822" t="s">
        <v>787</v>
      </c>
      <c r="D259" s="823"/>
      <c r="E259" s="824"/>
      <c r="F259" s="301">
        <v>2</v>
      </c>
      <c r="G259" s="302" t="s">
        <v>314</v>
      </c>
      <c r="H259" s="304"/>
      <c r="I259" s="299"/>
      <c r="J259" s="304"/>
      <c r="K259" s="162"/>
    </row>
    <row r="260" spans="1:11" x14ac:dyDescent="0.2">
      <c r="A260" s="299"/>
      <c r="B260" s="328"/>
      <c r="C260" s="815"/>
      <c r="D260" s="815"/>
      <c r="E260" s="816"/>
      <c r="F260" s="301"/>
      <c r="G260" s="302"/>
      <c r="H260" s="304"/>
      <c r="I260" s="299"/>
      <c r="J260" s="304"/>
      <c r="K260" s="162"/>
    </row>
    <row r="261" spans="1:11" x14ac:dyDescent="0.2">
      <c r="A261" s="299"/>
      <c r="B261" s="328"/>
      <c r="C261" s="817"/>
      <c r="D261" s="817"/>
      <c r="E261" s="818"/>
      <c r="F261" s="312"/>
      <c r="G261" s="317"/>
      <c r="H261" s="304"/>
      <c r="I261" s="299"/>
      <c r="J261" s="304"/>
      <c r="K261" s="162"/>
    </row>
    <row r="262" spans="1:11" x14ac:dyDescent="0.2">
      <c r="A262" s="299" t="s">
        <v>788</v>
      </c>
      <c r="B262" s="837" t="s">
        <v>789</v>
      </c>
      <c r="C262" s="819" t="s">
        <v>790</v>
      </c>
      <c r="D262" s="820"/>
      <c r="E262" s="821"/>
      <c r="F262" s="312">
        <v>150</v>
      </c>
      <c r="G262" s="317" t="s">
        <v>384</v>
      </c>
      <c r="H262" s="304"/>
      <c r="I262" s="299"/>
      <c r="J262" s="304" t="s">
        <v>791</v>
      </c>
      <c r="K262" s="162"/>
    </row>
    <row r="263" spans="1:11" x14ac:dyDescent="0.2">
      <c r="A263" s="299" t="s">
        <v>792</v>
      </c>
      <c r="B263" s="837"/>
      <c r="C263" s="819" t="s">
        <v>793</v>
      </c>
      <c r="D263" s="820"/>
      <c r="E263" s="821"/>
      <c r="F263" s="312">
        <v>200</v>
      </c>
      <c r="G263" s="317" t="s">
        <v>384</v>
      </c>
      <c r="H263" s="304"/>
      <c r="I263" s="299"/>
      <c r="J263" s="304" t="s">
        <v>791</v>
      </c>
      <c r="K263" s="162"/>
    </row>
    <row r="264" spans="1:11" x14ac:dyDescent="0.2">
      <c r="A264" s="299"/>
      <c r="B264" s="305"/>
      <c r="C264" s="828" t="s">
        <v>885</v>
      </c>
      <c r="D264" s="829"/>
      <c r="E264" s="830"/>
      <c r="F264" s="307">
        <v>80</v>
      </c>
      <c r="G264" s="337" t="s">
        <v>384</v>
      </c>
      <c r="H264" s="304"/>
      <c r="I264" s="299"/>
      <c r="J264" s="304"/>
      <c r="K264" s="162"/>
    </row>
    <row r="265" spans="1:11" x14ac:dyDescent="0.2">
      <c r="A265" s="299"/>
      <c r="B265" s="305"/>
      <c r="C265" s="519"/>
      <c r="D265" s="519"/>
      <c r="E265" s="520"/>
      <c r="F265" s="312"/>
      <c r="G265" s="317"/>
      <c r="H265" s="304"/>
      <c r="I265" s="299"/>
      <c r="J265" s="304"/>
      <c r="K265" s="162"/>
    </row>
    <row r="266" spans="1:11" x14ac:dyDescent="0.2">
      <c r="A266" s="299"/>
      <c r="B266" s="328"/>
      <c r="C266" s="817"/>
      <c r="D266" s="817"/>
      <c r="E266" s="818"/>
      <c r="F266" s="312"/>
      <c r="G266" s="317"/>
      <c r="H266" s="304"/>
      <c r="I266" s="299"/>
      <c r="J266" s="304"/>
      <c r="K266" s="162"/>
    </row>
    <row r="267" spans="1:11" x14ac:dyDescent="0.2">
      <c r="A267" s="299" t="s">
        <v>794</v>
      </c>
      <c r="B267" s="834" t="s">
        <v>795</v>
      </c>
      <c r="C267" s="819" t="s">
        <v>796</v>
      </c>
      <c r="D267" s="820"/>
      <c r="E267" s="821"/>
      <c r="F267" s="312">
        <v>50</v>
      </c>
      <c r="G267" s="317" t="s">
        <v>384</v>
      </c>
      <c r="H267" s="304"/>
      <c r="I267" s="299"/>
      <c r="J267" s="304" t="s">
        <v>797</v>
      </c>
      <c r="K267" s="162"/>
    </row>
    <row r="268" spans="1:11" x14ac:dyDescent="0.2">
      <c r="A268" s="299" t="s">
        <v>798</v>
      </c>
      <c r="B268" s="835"/>
      <c r="C268" s="819" t="s">
        <v>799</v>
      </c>
      <c r="D268" s="820" t="s">
        <v>799</v>
      </c>
      <c r="E268" s="821" t="s">
        <v>799</v>
      </c>
      <c r="F268" s="312">
        <v>100</v>
      </c>
      <c r="G268" s="317" t="s">
        <v>384</v>
      </c>
      <c r="H268" s="304"/>
      <c r="I268" s="299"/>
      <c r="J268" s="304" t="s">
        <v>797</v>
      </c>
      <c r="K268" s="162"/>
    </row>
    <row r="269" spans="1:11" x14ac:dyDescent="0.2">
      <c r="A269" s="299" t="s">
        <v>800</v>
      </c>
      <c r="B269" s="835"/>
      <c r="C269" s="819" t="s">
        <v>801</v>
      </c>
      <c r="D269" s="820" t="s">
        <v>801</v>
      </c>
      <c r="E269" s="821" t="s">
        <v>801</v>
      </c>
      <c r="F269" s="312">
        <v>50</v>
      </c>
      <c r="G269" s="317" t="s">
        <v>384</v>
      </c>
      <c r="H269" s="304"/>
      <c r="I269" s="299"/>
      <c r="J269" s="304" t="s">
        <v>797</v>
      </c>
      <c r="K269" s="162"/>
    </row>
    <row r="270" spans="1:11" x14ac:dyDescent="0.2">
      <c r="A270" s="299" t="s">
        <v>802</v>
      </c>
      <c r="B270" s="835"/>
      <c r="C270" s="819" t="s">
        <v>803</v>
      </c>
      <c r="D270" s="820" t="s">
        <v>804</v>
      </c>
      <c r="E270" s="821" t="s">
        <v>804</v>
      </c>
      <c r="F270" s="312">
        <v>50</v>
      </c>
      <c r="G270" s="317" t="s">
        <v>384</v>
      </c>
      <c r="H270" s="304"/>
      <c r="I270" s="299"/>
      <c r="J270" s="304" t="s">
        <v>797</v>
      </c>
      <c r="K270" s="162"/>
    </row>
    <row r="271" spans="1:11" x14ac:dyDescent="0.2">
      <c r="A271" s="299" t="s">
        <v>805</v>
      </c>
      <c r="B271" s="835"/>
      <c r="C271" s="819" t="s">
        <v>806</v>
      </c>
      <c r="D271" s="820" t="s">
        <v>804</v>
      </c>
      <c r="E271" s="821" t="s">
        <v>804</v>
      </c>
      <c r="F271" s="312">
        <v>50</v>
      </c>
      <c r="G271" s="317" t="s">
        <v>384</v>
      </c>
      <c r="H271" s="304"/>
      <c r="I271" s="299"/>
      <c r="J271" s="304"/>
      <c r="K271" s="162"/>
    </row>
    <row r="272" spans="1:11" x14ac:dyDescent="0.2">
      <c r="A272" s="299" t="s">
        <v>807</v>
      </c>
      <c r="B272" s="835"/>
      <c r="C272" s="819" t="s">
        <v>808</v>
      </c>
      <c r="D272" s="820" t="s">
        <v>804</v>
      </c>
      <c r="E272" s="821" t="s">
        <v>804</v>
      </c>
      <c r="F272" s="312">
        <v>1</v>
      </c>
      <c r="G272" s="317" t="s">
        <v>363</v>
      </c>
      <c r="H272" s="304"/>
      <c r="I272" s="299"/>
      <c r="J272" s="304"/>
      <c r="K272" s="162"/>
    </row>
    <row r="273" spans="1:11" x14ac:dyDescent="0.2">
      <c r="A273" s="299" t="s">
        <v>809</v>
      </c>
      <c r="B273" s="836"/>
      <c r="C273" s="819" t="s">
        <v>810</v>
      </c>
      <c r="D273" s="820" t="s">
        <v>804</v>
      </c>
      <c r="E273" s="821" t="s">
        <v>804</v>
      </c>
      <c r="F273" s="317">
        <v>1</v>
      </c>
      <c r="G273" s="317" t="s">
        <v>363</v>
      </c>
      <c r="H273" s="304"/>
      <c r="I273" s="299"/>
      <c r="J273" s="304"/>
      <c r="K273" s="162"/>
    </row>
    <row r="274" spans="1:11" x14ac:dyDescent="0.2">
      <c r="A274" s="299"/>
      <c r="B274" s="328"/>
      <c r="C274" s="817"/>
      <c r="D274" s="817"/>
      <c r="E274" s="818"/>
      <c r="F274" s="312"/>
      <c r="G274" s="317"/>
      <c r="H274" s="304"/>
      <c r="I274" s="299"/>
      <c r="J274" s="304"/>
      <c r="K274" s="162"/>
    </row>
    <row r="275" spans="1:11" x14ac:dyDescent="0.2">
      <c r="A275" s="299"/>
      <c r="B275" s="328"/>
      <c r="C275" s="817"/>
      <c r="D275" s="817"/>
      <c r="E275" s="818"/>
      <c r="F275" s="312"/>
      <c r="G275" s="317"/>
      <c r="H275" s="304"/>
      <c r="I275" s="299"/>
      <c r="J275" s="304"/>
      <c r="K275" s="162"/>
    </row>
    <row r="276" spans="1:11" x14ac:dyDescent="0.2">
      <c r="A276" s="299" t="s">
        <v>811</v>
      </c>
      <c r="B276" s="837" t="s">
        <v>812</v>
      </c>
      <c r="C276" s="819" t="s">
        <v>813</v>
      </c>
      <c r="D276" s="820"/>
      <c r="E276" s="821"/>
      <c r="F276" s="312">
        <v>100</v>
      </c>
      <c r="G276" s="317" t="s">
        <v>371</v>
      </c>
      <c r="H276" s="304"/>
      <c r="I276" s="299"/>
      <c r="J276" s="304" t="s">
        <v>797</v>
      </c>
      <c r="K276" s="162"/>
    </row>
    <row r="277" spans="1:11" x14ac:dyDescent="0.2">
      <c r="A277" s="299" t="s">
        <v>814</v>
      </c>
      <c r="B277" s="837"/>
      <c r="C277" s="819" t="s">
        <v>815</v>
      </c>
      <c r="D277" s="820"/>
      <c r="E277" s="821"/>
      <c r="F277" s="312">
        <v>100</v>
      </c>
      <c r="G277" s="317" t="s">
        <v>371</v>
      </c>
      <c r="H277" s="304"/>
      <c r="I277" s="299"/>
      <c r="J277" s="304" t="s">
        <v>797</v>
      </c>
      <c r="K277" s="162"/>
    </row>
    <row r="278" spans="1:11" x14ac:dyDescent="0.2">
      <c r="A278" s="299" t="s">
        <v>816</v>
      </c>
      <c r="B278" s="837"/>
      <c r="C278" s="819" t="s">
        <v>894</v>
      </c>
      <c r="D278" s="820"/>
      <c r="E278" s="821"/>
      <c r="F278" s="312">
        <v>100</v>
      </c>
      <c r="G278" s="317" t="s">
        <v>371</v>
      </c>
      <c r="H278" s="304"/>
      <c r="I278" s="299"/>
      <c r="J278" s="304" t="s">
        <v>797</v>
      </c>
      <c r="K278" s="162"/>
    </row>
    <row r="279" spans="1:11" x14ac:dyDescent="0.2">
      <c r="A279" s="299" t="s">
        <v>817</v>
      </c>
      <c r="B279" s="837"/>
      <c r="C279" s="819" t="s">
        <v>818</v>
      </c>
      <c r="D279" s="820"/>
      <c r="E279" s="821"/>
      <c r="F279" s="312">
        <v>100</v>
      </c>
      <c r="G279" s="317" t="s">
        <v>371</v>
      </c>
      <c r="H279" s="304"/>
      <c r="I279" s="299"/>
      <c r="J279" s="304" t="s">
        <v>797</v>
      </c>
      <c r="K279" s="162"/>
    </row>
    <row r="280" spans="1:11" x14ac:dyDescent="0.2">
      <c r="A280" s="299"/>
      <c r="B280" s="305"/>
      <c r="C280" s="817"/>
      <c r="D280" s="817"/>
      <c r="E280" s="818"/>
      <c r="F280" s="312"/>
      <c r="G280" s="317"/>
      <c r="H280" s="304"/>
      <c r="I280" s="299"/>
      <c r="J280" s="304"/>
      <c r="K280" s="162"/>
    </row>
    <row r="281" spans="1:11" x14ac:dyDescent="0.2">
      <c r="A281" s="299"/>
      <c r="B281" s="328"/>
      <c r="C281" s="817"/>
      <c r="D281" s="817"/>
      <c r="E281" s="818"/>
      <c r="F281" s="312"/>
      <c r="G281" s="317"/>
      <c r="H281" s="304"/>
      <c r="I281" s="299"/>
      <c r="J281" s="304"/>
      <c r="K281" s="162"/>
    </row>
    <row r="282" spans="1:11" x14ac:dyDescent="0.2">
      <c r="A282" s="299" t="s">
        <v>819</v>
      </c>
      <c r="B282" s="831" t="s">
        <v>820</v>
      </c>
      <c r="C282" s="819" t="s">
        <v>821</v>
      </c>
      <c r="D282" s="820"/>
      <c r="E282" s="821"/>
      <c r="F282" s="312">
        <v>30</v>
      </c>
      <c r="G282" s="317" t="s">
        <v>822</v>
      </c>
      <c r="H282" s="304"/>
      <c r="I282" s="299"/>
      <c r="J282" s="304"/>
      <c r="K282" s="162"/>
    </row>
    <row r="283" spans="1:11" x14ac:dyDescent="0.2">
      <c r="A283" s="299" t="s">
        <v>823</v>
      </c>
      <c r="B283" s="832"/>
      <c r="C283" s="819" t="s">
        <v>824</v>
      </c>
      <c r="D283" s="820"/>
      <c r="E283" s="821"/>
      <c r="F283" s="312">
        <v>30</v>
      </c>
      <c r="G283" s="317" t="s">
        <v>822</v>
      </c>
      <c r="H283" s="304"/>
      <c r="I283" s="299"/>
      <c r="J283" s="304"/>
      <c r="K283" s="162"/>
    </row>
    <row r="284" spans="1:11" x14ac:dyDescent="0.2">
      <c r="A284" s="299" t="s">
        <v>825</v>
      </c>
      <c r="B284" s="832"/>
      <c r="C284" s="819" t="s">
        <v>826</v>
      </c>
      <c r="D284" s="820"/>
      <c r="E284" s="821"/>
      <c r="F284" s="312">
        <v>30</v>
      </c>
      <c r="G284" s="317" t="s">
        <v>822</v>
      </c>
      <c r="H284" s="304"/>
      <c r="I284" s="299"/>
      <c r="J284" s="304"/>
      <c r="K284" s="162"/>
    </row>
    <row r="285" spans="1:11" x14ac:dyDescent="0.2">
      <c r="A285" s="299" t="s">
        <v>827</v>
      </c>
      <c r="B285" s="833"/>
      <c r="C285" s="819" t="s">
        <v>828</v>
      </c>
      <c r="D285" s="820"/>
      <c r="E285" s="821"/>
      <c r="F285" s="312">
        <v>30</v>
      </c>
      <c r="G285" s="317" t="s">
        <v>822</v>
      </c>
      <c r="H285" s="304"/>
      <c r="I285" s="299"/>
      <c r="J285" s="304"/>
      <c r="K285" s="162"/>
    </row>
    <row r="286" spans="1:11" x14ac:dyDescent="0.2">
      <c r="A286" s="299"/>
      <c r="B286" s="328"/>
      <c r="C286" s="817"/>
      <c r="D286" s="817"/>
      <c r="E286" s="818"/>
      <c r="F286" s="312"/>
      <c r="G286" s="317"/>
      <c r="H286" s="304"/>
      <c r="I286" s="299"/>
      <c r="J286" s="304"/>
      <c r="K286" s="162"/>
    </row>
    <row r="287" spans="1:11" x14ac:dyDescent="0.2">
      <c r="A287" s="299"/>
      <c r="B287" s="328"/>
      <c r="C287" s="817"/>
      <c r="D287" s="817"/>
      <c r="E287" s="818"/>
      <c r="F287" s="312"/>
      <c r="G287" s="317"/>
      <c r="H287" s="304"/>
      <c r="I287" s="299"/>
      <c r="J287" s="304"/>
      <c r="K287" s="162"/>
    </row>
    <row r="288" spans="1:11" x14ac:dyDescent="0.2">
      <c r="A288" s="299" t="s">
        <v>829</v>
      </c>
      <c r="B288" s="837" t="s">
        <v>830</v>
      </c>
      <c r="C288" s="819" t="s">
        <v>831</v>
      </c>
      <c r="D288" s="820"/>
      <c r="E288" s="821"/>
      <c r="F288" s="280">
        <v>100</v>
      </c>
      <c r="G288" s="232" t="s">
        <v>314</v>
      </c>
      <c r="H288" s="304"/>
      <c r="I288" s="299"/>
      <c r="J288" s="304"/>
      <c r="K288" s="162"/>
    </row>
    <row r="289" spans="1:11" x14ac:dyDescent="0.2">
      <c r="A289" s="299" t="s">
        <v>832</v>
      </c>
      <c r="B289" s="837"/>
      <c r="C289" s="819" t="s">
        <v>833</v>
      </c>
      <c r="D289" s="820"/>
      <c r="E289" s="821"/>
      <c r="F289" s="280">
        <v>100</v>
      </c>
      <c r="G289" s="232" t="s">
        <v>314</v>
      </c>
      <c r="H289" s="304"/>
      <c r="I289" s="299"/>
      <c r="J289" s="304"/>
      <c r="K289" s="162"/>
    </row>
    <row r="290" spans="1:11" x14ac:dyDescent="0.2">
      <c r="A290" s="299" t="s">
        <v>834</v>
      </c>
      <c r="B290" s="837"/>
      <c r="C290" s="819" t="s">
        <v>835</v>
      </c>
      <c r="D290" s="820"/>
      <c r="E290" s="821"/>
      <c r="F290" s="280">
        <v>50</v>
      </c>
      <c r="G290" s="232" t="s">
        <v>314</v>
      </c>
      <c r="H290" s="304"/>
      <c r="I290" s="299"/>
      <c r="J290" s="304"/>
      <c r="K290" s="162"/>
    </row>
    <row r="291" spans="1:11" x14ac:dyDescent="0.2">
      <c r="A291" s="299"/>
      <c r="B291" s="305"/>
      <c r="C291" s="817"/>
      <c r="D291" s="817"/>
      <c r="E291" s="818"/>
      <c r="F291" s="280"/>
      <c r="G291" s="232"/>
      <c r="H291" s="304"/>
      <c r="I291" s="299"/>
      <c r="J291" s="304"/>
      <c r="K291" s="162"/>
    </row>
    <row r="292" spans="1:11" x14ac:dyDescent="0.2">
      <c r="A292" s="299"/>
      <c r="B292" s="328"/>
      <c r="C292" s="817"/>
      <c r="D292" s="817"/>
      <c r="E292" s="818"/>
      <c r="F292" s="312"/>
      <c r="G292" s="317"/>
      <c r="H292" s="304"/>
      <c r="I292" s="299"/>
      <c r="J292" s="304"/>
      <c r="K292" s="162"/>
    </row>
    <row r="293" spans="1:11" x14ac:dyDescent="0.2">
      <c r="A293" s="299" t="s">
        <v>836</v>
      </c>
      <c r="B293" s="837" t="s">
        <v>837</v>
      </c>
      <c r="C293" s="819" t="s">
        <v>838</v>
      </c>
      <c r="D293" s="820"/>
      <c r="E293" s="821"/>
      <c r="F293" s="312">
        <v>1</v>
      </c>
      <c r="G293" s="317" t="s">
        <v>363</v>
      </c>
      <c r="H293" s="304"/>
      <c r="I293" s="299"/>
      <c r="J293" s="304"/>
      <c r="K293" s="162"/>
    </row>
    <row r="294" spans="1:11" x14ac:dyDescent="0.2">
      <c r="A294" s="299" t="s">
        <v>839</v>
      </c>
      <c r="B294" s="837"/>
      <c r="C294" s="822" t="s">
        <v>840</v>
      </c>
      <c r="D294" s="823"/>
      <c r="E294" s="824"/>
      <c r="F294" s="301">
        <v>1</v>
      </c>
      <c r="G294" s="302" t="s">
        <v>841</v>
      </c>
      <c r="H294" s="304"/>
      <c r="I294" s="299"/>
      <c r="J294" s="304"/>
      <c r="K294" s="162"/>
    </row>
    <row r="295" spans="1:11" x14ac:dyDescent="0.2">
      <c r="A295" s="299" t="s">
        <v>842</v>
      </c>
      <c r="B295" s="837"/>
      <c r="C295" s="822" t="s">
        <v>843</v>
      </c>
      <c r="D295" s="823"/>
      <c r="E295" s="824"/>
      <c r="F295" s="301">
        <v>1</v>
      </c>
      <c r="G295" s="302" t="s">
        <v>841</v>
      </c>
      <c r="H295" s="304"/>
      <c r="I295" s="299"/>
      <c r="J295" s="304"/>
      <c r="K295" s="162"/>
    </row>
    <row r="296" spans="1:11" x14ac:dyDescent="0.2">
      <c r="A296" s="299"/>
      <c r="B296" s="305"/>
      <c r="C296" s="814"/>
      <c r="D296" s="815"/>
      <c r="E296" s="816"/>
      <c r="F296" s="301"/>
      <c r="G296" s="302"/>
      <c r="H296" s="304"/>
      <c r="I296" s="299"/>
      <c r="J296" s="304"/>
      <c r="K296" s="162"/>
    </row>
    <row r="297" spans="1:11" x14ac:dyDescent="0.2">
      <c r="A297" s="299" t="s">
        <v>844</v>
      </c>
      <c r="B297" s="831" t="s">
        <v>845</v>
      </c>
      <c r="C297" s="814"/>
      <c r="D297" s="815"/>
      <c r="E297" s="816"/>
      <c r="F297" s="301"/>
      <c r="G297" s="302"/>
      <c r="H297" s="304"/>
      <c r="I297" s="299"/>
      <c r="J297" s="304"/>
      <c r="K297" s="162"/>
    </row>
    <row r="298" spans="1:11" ht="14.25" x14ac:dyDescent="0.2">
      <c r="A298" s="299"/>
      <c r="B298" s="832"/>
      <c r="C298" s="819" t="s">
        <v>846</v>
      </c>
      <c r="D298" s="820"/>
      <c r="E298" s="821"/>
      <c r="F298" s="530">
        <f>'Cable Length Summary'!I14</f>
        <v>5795</v>
      </c>
      <c r="G298" s="317" t="s">
        <v>847</v>
      </c>
      <c r="H298" s="318"/>
      <c r="I298" s="319"/>
      <c r="J298" s="318"/>
      <c r="K298" s="162"/>
    </row>
    <row r="299" spans="1:11" x14ac:dyDescent="0.2">
      <c r="A299" s="299"/>
      <c r="B299" s="832"/>
      <c r="C299" s="819" t="s">
        <v>848</v>
      </c>
      <c r="D299" s="820"/>
      <c r="E299" s="821"/>
      <c r="F299" s="312">
        <f>'Cable Length Summary'!I16</f>
        <v>640</v>
      </c>
      <c r="G299" s="317" t="s">
        <v>847</v>
      </c>
      <c r="H299" s="318"/>
      <c r="I299" s="319"/>
      <c r="J299" s="318"/>
      <c r="K299" s="162"/>
    </row>
    <row r="300" spans="1:11" x14ac:dyDescent="0.2">
      <c r="A300" s="299"/>
      <c r="B300" s="832"/>
      <c r="C300" s="819" t="s">
        <v>849</v>
      </c>
      <c r="D300" s="820"/>
      <c r="E300" s="821"/>
      <c r="F300" s="467">
        <f>'Cable Length Summary'!I18</f>
        <v>3525</v>
      </c>
      <c r="G300" s="317" t="s">
        <v>847</v>
      </c>
      <c r="H300" s="318"/>
      <c r="I300" s="319"/>
      <c r="J300" s="318"/>
      <c r="K300" s="162"/>
    </row>
    <row r="301" spans="1:11" x14ac:dyDescent="0.2">
      <c r="A301" s="299"/>
      <c r="B301" s="832"/>
      <c r="C301" s="819" t="s">
        <v>850</v>
      </c>
      <c r="D301" s="820"/>
      <c r="E301" s="821"/>
      <c r="F301" s="312">
        <f>'Cable Length Summary'!I20</f>
        <v>960</v>
      </c>
      <c r="G301" s="317" t="s">
        <v>847</v>
      </c>
      <c r="H301" s="318"/>
      <c r="I301" s="319"/>
      <c r="J301" s="318"/>
      <c r="K301" s="162"/>
    </row>
    <row r="302" spans="1:11" x14ac:dyDescent="0.2">
      <c r="A302" s="299"/>
      <c r="B302" s="832"/>
      <c r="C302" s="819" t="s">
        <v>851</v>
      </c>
      <c r="D302" s="820"/>
      <c r="E302" s="821"/>
      <c r="F302" s="312">
        <f>'Cable Length Summary'!I22</f>
        <v>610</v>
      </c>
      <c r="G302" s="317" t="s">
        <v>847</v>
      </c>
      <c r="H302" s="318"/>
      <c r="I302" s="319"/>
      <c r="J302" s="318"/>
      <c r="K302" s="162"/>
    </row>
    <row r="303" spans="1:11" x14ac:dyDescent="0.2">
      <c r="A303" s="299"/>
      <c r="B303" s="832"/>
      <c r="C303" s="819" t="s">
        <v>852</v>
      </c>
      <c r="D303" s="820"/>
      <c r="E303" s="821"/>
      <c r="F303" s="467">
        <f>'Cable Length Summary'!I24</f>
        <v>2275</v>
      </c>
      <c r="G303" s="317" t="s">
        <v>847</v>
      </c>
      <c r="H303" s="318"/>
      <c r="I303" s="319"/>
      <c r="J303" s="318"/>
      <c r="K303" s="162"/>
    </row>
    <row r="304" spans="1:11" x14ac:dyDescent="0.2">
      <c r="A304" s="299"/>
      <c r="B304" s="832"/>
      <c r="C304" s="819" t="s">
        <v>853</v>
      </c>
      <c r="D304" s="820"/>
      <c r="E304" s="821"/>
      <c r="F304" s="312">
        <f>'Cable Length Summary'!I26</f>
        <v>1600</v>
      </c>
      <c r="G304" s="317" t="s">
        <v>847</v>
      </c>
      <c r="H304" s="318"/>
      <c r="I304" s="319"/>
      <c r="J304" s="318"/>
      <c r="K304" s="162"/>
    </row>
    <row r="305" spans="1:12" x14ac:dyDescent="0.2">
      <c r="A305" s="299"/>
      <c r="B305" s="832"/>
      <c r="C305" s="819" t="s">
        <v>854</v>
      </c>
      <c r="D305" s="820"/>
      <c r="E305" s="821"/>
      <c r="F305" s="467">
        <f>'Cable Length Summary'!I28</f>
        <v>5995</v>
      </c>
      <c r="G305" s="317" t="s">
        <v>847</v>
      </c>
      <c r="H305" s="318"/>
      <c r="I305" s="319"/>
      <c r="J305" s="318"/>
      <c r="K305" s="162"/>
    </row>
    <row r="306" spans="1:12" x14ac:dyDescent="0.2">
      <c r="A306" s="299"/>
      <c r="B306" s="832"/>
      <c r="C306" s="819" t="s">
        <v>855</v>
      </c>
      <c r="D306" s="820"/>
      <c r="E306" s="821"/>
      <c r="F306" s="467">
        <f>'Cable Length Summary'!I30</f>
        <v>205</v>
      </c>
      <c r="G306" s="317" t="s">
        <v>847</v>
      </c>
      <c r="H306" s="318"/>
      <c r="I306" s="319"/>
      <c r="J306" s="318"/>
      <c r="K306" s="162"/>
    </row>
    <row r="307" spans="1:12" x14ac:dyDescent="0.2">
      <c r="A307" s="299"/>
      <c r="B307" s="832"/>
      <c r="C307" s="819" t="s">
        <v>856</v>
      </c>
      <c r="D307" s="820"/>
      <c r="E307" s="821"/>
      <c r="F307" s="312">
        <f>'Cable Length Summary'!I32</f>
        <v>500</v>
      </c>
      <c r="G307" s="317" t="s">
        <v>847</v>
      </c>
      <c r="H307" s="318"/>
      <c r="I307" s="319"/>
      <c r="J307" s="318" t="s">
        <v>857</v>
      </c>
      <c r="K307" s="162"/>
    </row>
    <row r="308" spans="1:12" x14ac:dyDescent="0.2">
      <c r="A308" s="299"/>
      <c r="B308" s="832"/>
      <c r="C308" s="819" t="s">
        <v>858</v>
      </c>
      <c r="D308" s="820"/>
      <c r="E308" s="821"/>
      <c r="F308" s="312">
        <f>'Cable Length Summary'!I34</f>
        <v>320</v>
      </c>
      <c r="G308" s="317" t="s">
        <v>847</v>
      </c>
      <c r="H308" s="318"/>
      <c r="I308" s="319"/>
      <c r="J308" s="318"/>
      <c r="K308" s="162"/>
    </row>
    <row r="309" spans="1:12" x14ac:dyDescent="0.2">
      <c r="A309" s="299"/>
      <c r="B309" s="832"/>
      <c r="C309" s="819" t="s">
        <v>859</v>
      </c>
      <c r="D309" s="820"/>
      <c r="E309" s="821"/>
      <c r="F309" s="312">
        <f>'Cable Length Summary'!I36</f>
        <v>1000</v>
      </c>
      <c r="G309" s="317" t="s">
        <v>847</v>
      </c>
      <c r="H309" s="318"/>
      <c r="I309" s="319"/>
      <c r="J309" s="318"/>
      <c r="K309" s="162"/>
    </row>
    <row r="310" spans="1:12" x14ac:dyDescent="0.2">
      <c r="A310" s="299"/>
      <c r="B310" s="833"/>
      <c r="C310" s="819" t="s">
        <v>1438</v>
      </c>
      <c r="D310" s="820"/>
      <c r="E310" s="821"/>
      <c r="F310" s="349">
        <f>'Cable Length Summary'!I38</f>
        <v>200</v>
      </c>
      <c r="G310" s="317" t="s">
        <v>847</v>
      </c>
      <c r="H310" s="318"/>
      <c r="I310" s="319"/>
      <c r="J310" s="318"/>
      <c r="K310" s="162"/>
    </row>
    <row r="311" spans="1:12" x14ac:dyDescent="0.2">
      <c r="A311" s="299"/>
      <c r="B311" s="825" t="s">
        <v>860</v>
      </c>
      <c r="C311" s="814"/>
      <c r="D311" s="815"/>
      <c r="E311" s="816"/>
      <c r="F311" s="301"/>
      <c r="G311" s="302"/>
      <c r="H311" s="304"/>
      <c r="I311" s="299"/>
      <c r="J311" s="304"/>
      <c r="K311" s="162"/>
    </row>
    <row r="312" spans="1:12" x14ac:dyDescent="0.2">
      <c r="A312" s="299"/>
      <c r="B312" s="826"/>
      <c r="C312" s="814"/>
      <c r="D312" s="815"/>
      <c r="E312" s="816"/>
      <c r="F312" s="301"/>
      <c r="G312" s="302"/>
      <c r="H312" s="304"/>
      <c r="I312" s="299"/>
      <c r="J312" s="304"/>
      <c r="K312" s="162"/>
    </row>
    <row r="313" spans="1:12" x14ac:dyDescent="0.2">
      <c r="A313" s="299"/>
      <c r="B313" s="826"/>
      <c r="C313" s="828" t="s">
        <v>861</v>
      </c>
      <c r="D313" s="829"/>
      <c r="E313" s="830"/>
      <c r="F313" s="307">
        <v>1</v>
      </c>
      <c r="G313" s="337" t="s">
        <v>862</v>
      </c>
      <c r="H313" s="309"/>
      <c r="I313" s="308"/>
      <c r="J313" s="309" t="s">
        <v>863</v>
      </c>
      <c r="K313" s="162"/>
    </row>
    <row r="314" spans="1:12" x14ac:dyDescent="0.2">
      <c r="A314" s="299"/>
      <c r="B314" s="826"/>
      <c r="C314" s="814"/>
      <c r="D314" s="815"/>
      <c r="E314" s="816"/>
      <c r="F314" s="301"/>
      <c r="G314" s="302"/>
      <c r="H314" s="304"/>
      <c r="I314" s="299"/>
      <c r="J314" s="304"/>
      <c r="K314" s="162"/>
    </row>
    <row r="315" spans="1:12" ht="13.5" thickBot="1" x14ac:dyDescent="0.25">
      <c r="A315" s="338"/>
      <c r="B315" s="827"/>
      <c r="C315" s="814"/>
      <c r="D315" s="815"/>
      <c r="E315" s="816"/>
      <c r="F315" s="301"/>
      <c r="G315" s="302"/>
      <c r="H315" s="97"/>
      <c r="I315" s="97"/>
      <c r="J315" s="97"/>
      <c r="K315" s="164"/>
    </row>
    <row r="316" spans="1:12" ht="13.5" thickBot="1" x14ac:dyDescent="0.25">
      <c r="A316" s="92"/>
      <c r="B316" s="663"/>
      <c r="C316" s="665"/>
      <c r="D316" s="666"/>
      <c r="E316" s="667"/>
      <c r="F316" s="667"/>
      <c r="G316" s="668"/>
      <c r="H316" s="102"/>
      <c r="I316" s="103"/>
      <c r="J316" s="102"/>
      <c r="K316" s="165"/>
    </row>
    <row r="317" spans="1:12" x14ac:dyDescent="0.2">
      <c r="I317" s="94"/>
      <c r="J317" s="294"/>
    </row>
    <row r="318" spans="1:12" x14ac:dyDescent="0.2">
      <c r="I318" s="83"/>
      <c r="J318" s="294"/>
    </row>
    <row r="319" spans="1:12" x14ac:dyDescent="0.2">
      <c r="I319" s="83"/>
      <c r="J319" s="294"/>
    </row>
    <row r="320" spans="1:12" x14ac:dyDescent="0.2">
      <c r="I320" s="83"/>
      <c r="J320" s="294"/>
      <c r="L320" s="294"/>
    </row>
    <row r="321" spans="9:12" x14ac:dyDescent="0.2">
      <c r="I321" s="83"/>
      <c r="J321" s="294"/>
      <c r="L321" s="294"/>
    </row>
    <row r="322" spans="9:12" x14ac:dyDescent="0.2">
      <c r="I322" s="83"/>
      <c r="J322" s="294"/>
      <c r="L322" s="294"/>
    </row>
    <row r="323" spans="9:12" x14ac:dyDescent="0.2">
      <c r="I323" s="83"/>
      <c r="J323" s="294"/>
      <c r="L323" s="294"/>
    </row>
    <row r="324" spans="9:12" x14ac:dyDescent="0.2">
      <c r="I324" s="83"/>
      <c r="J324" s="294"/>
      <c r="L324" s="294"/>
    </row>
    <row r="325" spans="9:12" x14ac:dyDescent="0.2">
      <c r="I325" s="83"/>
      <c r="J325" s="294"/>
      <c r="L325" s="294"/>
    </row>
    <row r="326" spans="9:12" x14ac:dyDescent="0.2">
      <c r="I326" s="83"/>
      <c r="J326" s="294"/>
    </row>
    <row r="327" spans="9:12" x14ac:dyDescent="0.2">
      <c r="I327" s="83"/>
      <c r="J327" s="294"/>
    </row>
    <row r="328" spans="9:12" x14ac:dyDescent="0.2">
      <c r="J328" s="79"/>
      <c r="K328" s="79"/>
    </row>
    <row r="329" spans="9:12" x14ac:dyDescent="0.2">
      <c r="J329" s="79"/>
      <c r="K329" s="79"/>
    </row>
    <row r="330" spans="9:12" x14ac:dyDescent="0.2">
      <c r="J330" s="79"/>
      <c r="K330" s="79"/>
    </row>
    <row r="331" spans="9:12" x14ac:dyDescent="0.2">
      <c r="J331" s="79"/>
      <c r="K331" s="79"/>
    </row>
    <row r="332" spans="9:12" x14ac:dyDescent="0.2">
      <c r="J332" s="79"/>
      <c r="K332" s="79"/>
    </row>
    <row r="333" spans="9:12" x14ac:dyDescent="0.2">
      <c r="J333" s="79"/>
      <c r="K333" s="79"/>
    </row>
    <row r="334" spans="9:12" x14ac:dyDescent="0.2">
      <c r="J334" s="79"/>
      <c r="K334" s="79"/>
    </row>
    <row r="335" spans="9:12" x14ac:dyDescent="0.2">
      <c r="J335" s="79"/>
      <c r="K335" s="79"/>
    </row>
    <row r="336" spans="9:12" x14ac:dyDescent="0.2">
      <c r="J336" s="79"/>
      <c r="K336" s="79"/>
    </row>
    <row r="337" spans="10:11" x14ac:dyDescent="0.2">
      <c r="J337" s="79"/>
      <c r="K337" s="79"/>
    </row>
    <row r="338" spans="10:11" x14ac:dyDescent="0.2">
      <c r="J338" s="79"/>
      <c r="K338" s="79"/>
    </row>
    <row r="339" spans="10:11" x14ac:dyDescent="0.2">
      <c r="J339" s="79"/>
      <c r="K339" s="79"/>
    </row>
    <row r="340" spans="10:11" x14ac:dyDescent="0.2">
      <c r="J340" s="79"/>
      <c r="K340" s="79"/>
    </row>
    <row r="341" spans="10:11" x14ac:dyDescent="0.2">
      <c r="J341" s="79"/>
      <c r="K341" s="79"/>
    </row>
    <row r="342" spans="10:11" x14ac:dyDescent="0.2">
      <c r="J342" s="79"/>
      <c r="K342" s="79"/>
    </row>
    <row r="343" spans="10:11" x14ac:dyDescent="0.2">
      <c r="J343" s="79"/>
      <c r="K343" s="79"/>
    </row>
    <row r="344" spans="10:11" x14ac:dyDescent="0.2">
      <c r="J344" s="79"/>
      <c r="K344" s="79"/>
    </row>
    <row r="345" spans="10:11" x14ac:dyDescent="0.2">
      <c r="J345" s="79"/>
      <c r="K345" s="79"/>
    </row>
    <row r="346" spans="10:11" x14ac:dyDescent="0.2">
      <c r="J346" s="79"/>
      <c r="K346" s="79"/>
    </row>
    <row r="347" spans="10:11" x14ac:dyDescent="0.2">
      <c r="J347" s="79"/>
      <c r="K347" s="79"/>
    </row>
    <row r="348" spans="10:11" x14ac:dyDescent="0.2">
      <c r="J348" s="79"/>
      <c r="K348" s="79"/>
    </row>
    <row r="349" spans="10:11" x14ac:dyDescent="0.2">
      <c r="J349" s="79"/>
      <c r="K349" s="79"/>
    </row>
    <row r="350" spans="10:11" x14ac:dyDescent="0.2">
      <c r="J350" s="79"/>
      <c r="K350" s="79"/>
    </row>
    <row r="351" spans="10:11" x14ac:dyDescent="0.2">
      <c r="J351" s="79"/>
      <c r="K351" s="79"/>
    </row>
    <row r="352" spans="10:11" x14ac:dyDescent="0.2">
      <c r="J352" s="79"/>
      <c r="K352" s="79"/>
    </row>
    <row r="353" spans="10:11" x14ac:dyDescent="0.2">
      <c r="J353" s="79"/>
      <c r="K353" s="79"/>
    </row>
    <row r="354" spans="10:11" x14ac:dyDescent="0.2">
      <c r="J354" s="79"/>
      <c r="K354" s="79"/>
    </row>
    <row r="355" spans="10:11" x14ac:dyDescent="0.2">
      <c r="J355" s="79"/>
      <c r="K355" s="79"/>
    </row>
    <row r="356" spans="10:11" x14ac:dyDescent="0.2">
      <c r="J356" s="79"/>
      <c r="K356" s="79"/>
    </row>
    <row r="357" spans="10:11" x14ac:dyDescent="0.2">
      <c r="J357" s="79"/>
      <c r="K357" s="79"/>
    </row>
    <row r="358" spans="10:11" x14ac:dyDescent="0.2">
      <c r="J358" s="79"/>
      <c r="K358" s="79"/>
    </row>
    <row r="359" spans="10:11" x14ac:dyDescent="0.2">
      <c r="J359" s="79"/>
      <c r="K359" s="79"/>
    </row>
    <row r="360" spans="10:11" x14ac:dyDescent="0.2">
      <c r="J360" s="79"/>
      <c r="K360" s="79"/>
    </row>
    <row r="361" spans="10:11" x14ac:dyDescent="0.2">
      <c r="J361" s="79"/>
      <c r="K361" s="79"/>
    </row>
    <row r="362" spans="10:11" x14ac:dyDescent="0.2">
      <c r="J362" s="79"/>
      <c r="K362" s="79"/>
    </row>
    <row r="363" spans="10:11" x14ac:dyDescent="0.2">
      <c r="J363" s="79"/>
      <c r="K363" s="79"/>
    </row>
    <row r="364" spans="10:11" x14ac:dyDescent="0.2">
      <c r="J364" s="79"/>
      <c r="K364" s="79"/>
    </row>
    <row r="365" spans="10:11" x14ac:dyDescent="0.2">
      <c r="J365" s="79"/>
      <c r="K365" s="79"/>
    </row>
    <row r="366" spans="10:11" x14ac:dyDescent="0.2">
      <c r="J366" s="79"/>
      <c r="K366" s="79"/>
    </row>
    <row r="367" spans="10:11" x14ac:dyDescent="0.2">
      <c r="J367" s="79"/>
      <c r="K367" s="79"/>
    </row>
    <row r="368" spans="10:11" x14ac:dyDescent="0.2">
      <c r="J368" s="79"/>
      <c r="K368" s="79"/>
    </row>
    <row r="369" spans="10:11" x14ac:dyDescent="0.2">
      <c r="J369" s="79"/>
      <c r="K369" s="79"/>
    </row>
    <row r="370" spans="10:11" x14ac:dyDescent="0.2">
      <c r="J370" s="79"/>
      <c r="K370" s="79"/>
    </row>
    <row r="371" spans="10:11" x14ac:dyDescent="0.2">
      <c r="J371" s="79"/>
      <c r="K371" s="79"/>
    </row>
    <row r="372" spans="10:11" x14ac:dyDescent="0.2">
      <c r="J372" s="79"/>
      <c r="K372" s="79"/>
    </row>
    <row r="373" spans="10:11" x14ac:dyDescent="0.2">
      <c r="J373" s="79"/>
      <c r="K373" s="79"/>
    </row>
    <row r="374" spans="10:11" x14ac:dyDescent="0.2">
      <c r="J374" s="79"/>
      <c r="K374" s="79"/>
    </row>
    <row r="375" spans="10:11" x14ac:dyDescent="0.2">
      <c r="J375" s="79"/>
      <c r="K375" s="79"/>
    </row>
    <row r="376" spans="10:11" x14ac:dyDescent="0.2">
      <c r="J376" s="79"/>
      <c r="K376" s="79"/>
    </row>
    <row r="377" spans="10:11" x14ac:dyDescent="0.2">
      <c r="J377" s="79"/>
      <c r="K377" s="79"/>
    </row>
    <row r="378" spans="10:11" x14ac:dyDescent="0.2">
      <c r="J378" s="79"/>
      <c r="K378" s="79"/>
    </row>
    <row r="379" spans="10:11" x14ac:dyDescent="0.2">
      <c r="J379" s="79"/>
      <c r="K379" s="79"/>
    </row>
    <row r="380" spans="10:11" x14ac:dyDescent="0.2">
      <c r="J380" s="79"/>
      <c r="K380" s="79"/>
    </row>
    <row r="381" spans="10:11" x14ac:dyDescent="0.2">
      <c r="J381" s="79"/>
      <c r="K381" s="79"/>
    </row>
    <row r="382" spans="10:11" x14ac:dyDescent="0.2">
      <c r="J382" s="79"/>
      <c r="K382" s="79"/>
    </row>
    <row r="383" spans="10:11" x14ac:dyDescent="0.2">
      <c r="J383" s="79"/>
      <c r="K383" s="79"/>
    </row>
    <row r="384" spans="10:11" x14ac:dyDescent="0.2">
      <c r="J384" s="79"/>
      <c r="K384" s="79"/>
    </row>
    <row r="385" spans="10:11" x14ac:dyDescent="0.2">
      <c r="J385" s="79"/>
      <c r="K385" s="79"/>
    </row>
    <row r="386" spans="10:11" x14ac:dyDescent="0.2">
      <c r="J386" s="79"/>
      <c r="K386" s="79"/>
    </row>
    <row r="387" spans="10:11" x14ac:dyDescent="0.2">
      <c r="J387" s="79"/>
      <c r="K387" s="79"/>
    </row>
    <row r="388" spans="10:11" x14ac:dyDescent="0.2">
      <c r="J388" s="79"/>
      <c r="K388" s="79"/>
    </row>
    <row r="389" spans="10:11" x14ac:dyDescent="0.2">
      <c r="J389" s="79"/>
      <c r="K389" s="79"/>
    </row>
    <row r="390" spans="10:11" x14ac:dyDescent="0.2">
      <c r="J390" s="79"/>
      <c r="K390" s="79"/>
    </row>
    <row r="391" spans="10:11" x14ac:dyDescent="0.2">
      <c r="J391" s="79"/>
      <c r="K391" s="79"/>
    </row>
    <row r="392" spans="10:11" x14ac:dyDescent="0.2">
      <c r="J392" s="79"/>
      <c r="K392" s="79"/>
    </row>
    <row r="393" spans="10:11" x14ac:dyDescent="0.2">
      <c r="J393" s="79"/>
      <c r="K393" s="79"/>
    </row>
    <row r="394" spans="10:11" x14ac:dyDescent="0.2">
      <c r="J394" s="79"/>
      <c r="K394" s="79"/>
    </row>
    <row r="395" spans="10:11" x14ac:dyDescent="0.2">
      <c r="J395" s="79"/>
      <c r="K395" s="79"/>
    </row>
    <row r="396" spans="10:11" x14ac:dyDescent="0.2">
      <c r="J396" s="79"/>
      <c r="K396" s="79"/>
    </row>
    <row r="397" spans="10:11" x14ac:dyDescent="0.2">
      <c r="J397" s="79"/>
      <c r="K397" s="79"/>
    </row>
    <row r="398" spans="10:11" x14ac:dyDescent="0.2">
      <c r="J398" s="79"/>
      <c r="K398" s="79"/>
    </row>
    <row r="399" spans="10:11" x14ac:dyDescent="0.2">
      <c r="J399" s="79"/>
      <c r="K399" s="79"/>
    </row>
    <row r="400" spans="10:11" x14ac:dyDescent="0.2">
      <c r="J400" s="79"/>
      <c r="K400" s="79"/>
    </row>
    <row r="401" spans="10:11" x14ac:dyDescent="0.2">
      <c r="J401" s="79"/>
      <c r="K401" s="79"/>
    </row>
    <row r="402" spans="10:11" x14ac:dyDescent="0.2">
      <c r="J402" s="79"/>
      <c r="K402" s="79"/>
    </row>
    <row r="403" spans="10:11" x14ac:dyDescent="0.2">
      <c r="J403" s="79"/>
      <c r="K403" s="79"/>
    </row>
    <row r="404" spans="10:11" x14ac:dyDescent="0.2">
      <c r="J404" s="79"/>
      <c r="K404" s="79"/>
    </row>
    <row r="405" spans="10:11" x14ac:dyDescent="0.2">
      <c r="J405" s="79"/>
      <c r="K405" s="79"/>
    </row>
    <row r="406" spans="10:11" x14ac:dyDescent="0.2">
      <c r="J406" s="79"/>
      <c r="K406" s="79"/>
    </row>
    <row r="407" spans="10:11" x14ac:dyDescent="0.2">
      <c r="J407" s="79"/>
      <c r="K407" s="79"/>
    </row>
    <row r="408" spans="10:11" x14ac:dyDescent="0.2">
      <c r="J408" s="79"/>
      <c r="K408" s="79"/>
    </row>
    <row r="409" spans="10:11" x14ac:dyDescent="0.2">
      <c r="J409" s="79"/>
      <c r="K409" s="79"/>
    </row>
    <row r="410" spans="10:11" x14ac:dyDescent="0.2">
      <c r="J410" s="79"/>
      <c r="K410" s="79"/>
    </row>
    <row r="411" spans="10:11" x14ac:dyDescent="0.2">
      <c r="J411" s="79"/>
      <c r="K411" s="79"/>
    </row>
    <row r="412" spans="10:11" x14ac:dyDescent="0.2">
      <c r="J412" s="79"/>
      <c r="K412" s="79"/>
    </row>
    <row r="413" spans="10:11" x14ac:dyDescent="0.2">
      <c r="J413" s="79"/>
      <c r="K413" s="79"/>
    </row>
    <row r="414" spans="10:11" x14ac:dyDescent="0.2">
      <c r="J414" s="79"/>
      <c r="K414" s="79"/>
    </row>
    <row r="415" spans="10:11" x14ac:dyDescent="0.2">
      <c r="J415" s="79"/>
      <c r="K415" s="79"/>
    </row>
    <row r="416" spans="10:11" x14ac:dyDescent="0.2">
      <c r="J416" s="79"/>
      <c r="K416" s="79"/>
    </row>
    <row r="417" spans="10:11" x14ac:dyDescent="0.2">
      <c r="J417" s="79"/>
      <c r="K417" s="79"/>
    </row>
    <row r="418" spans="10:11" x14ac:dyDescent="0.2">
      <c r="J418" s="79"/>
      <c r="K418" s="79"/>
    </row>
    <row r="419" spans="10:11" x14ac:dyDescent="0.2">
      <c r="J419" s="79"/>
      <c r="K419" s="79"/>
    </row>
    <row r="420" spans="10:11" x14ac:dyDescent="0.2">
      <c r="J420" s="79"/>
      <c r="K420" s="79"/>
    </row>
    <row r="421" spans="10:11" x14ac:dyDescent="0.2">
      <c r="J421" s="79"/>
      <c r="K421" s="79"/>
    </row>
    <row r="422" spans="10:11" x14ac:dyDescent="0.2">
      <c r="J422" s="79"/>
      <c r="K422" s="79"/>
    </row>
    <row r="423" spans="10:11" x14ac:dyDescent="0.2">
      <c r="J423" s="79"/>
      <c r="K423" s="79"/>
    </row>
    <row r="424" spans="10:11" x14ac:dyDescent="0.2">
      <c r="J424" s="79"/>
      <c r="K424" s="79"/>
    </row>
    <row r="425" spans="10:11" x14ac:dyDescent="0.2">
      <c r="J425" s="79"/>
      <c r="K425" s="79"/>
    </row>
    <row r="426" spans="10:11" x14ac:dyDescent="0.2">
      <c r="J426" s="79"/>
      <c r="K426" s="79"/>
    </row>
    <row r="427" spans="10:11" x14ac:dyDescent="0.2">
      <c r="J427" s="79"/>
      <c r="K427" s="79"/>
    </row>
    <row r="428" spans="10:11" x14ac:dyDescent="0.2">
      <c r="J428" s="79"/>
      <c r="K428" s="79"/>
    </row>
    <row r="429" spans="10:11" x14ac:dyDescent="0.2">
      <c r="J429" s="79"/>
      <c r="K429" s="79"/>
    </row>
    <row r="430" spans="10:11" x14ac:dyDescent="0.2">
      <c r="J430" s="79"/>
      <c r="K430" s="79"/>
    </row>
    <row r="431" spans="10:11" x14ac:dyDescent="0.2">
      <c r="J431" s="79"/>
      <c r="K431" s="79"/>
    </row>
    <row r="432" spans="10:11" x14ac:dyDescent="0.2">
      <c r="J432" s="79"/>
      <c r="K432" s="79"/>
    </row>
    <row r="433" spans="10:11" x14ac:dyDescent="0.2">
      <c r="J433" s="79"/>
      <c r="K433" s="79"/>
    </row>
    <row r="434" spans="10:11" x14ac:dyDescent="0.2">
      <c r="J434" s="79"/>
      <c r="K434" s="79"/>
    </row>
    <row r="435" spans="10:11" x14ac:dyDescent="0.2">
      <c r="J435" s="79"/>
      <c r="K435" s="79"/>
    </row>
    <row r="436" spans="10:11" x14ac:dyDescent="0.2">
      <c r="J436" s="79"/>
      <c r="K436" s="79"/>
    </row>
    <row r="437" spans="10:11" x14ac:dyDescent="0.2">
      <c r="J437" s="79"/>
      <c r="K437" s="79"/>
    </row>
    <row r="438" spans="10:11" x14ac:dyDescent="0.2">
      <c r="J438" s="79"/>
      <c r="K438" s="79"/>
    </row>
    <row r="439" spans="10:11" x14ac:dyDescent="0.2">
      <c r="J439" s="79"/>
      <c r="K439" s="79"/>
    </row>
    <row r="440" spans="10:11" x14ac:dyDescent="0.2">
      <c r="J440" s="79"/>
      <c r="K440" s="79"/>
    </row>
    <row r="441" spans="10:11" x14ac:dyDescent="0.2">
      <c r="J441" s="79"/>
      <c r="K441" s="79"/>
    </row>
    <row r="442" spans="10:11" x14ac:dyDescent="0.2">
      <c r="J442" s="79"/>
      <c r="K442" s="79"/>
    </row>
    <row r="443" spans="10:11" x14ac:dyDescent="0.2">
      <c r="J443" s="79"/>
      <c r="K443" s="79"/>
    </row>
    <row r="444" spans="10:11" x14ac:dyDescent="0.2">
      <c r="J444" s="79"/>
      <c r="K444" s="79"/>
    </row>
    <row r="445" spans="10:11" x14ac:dyDescent="0.2">
      <c r="J445" s="79"/>
      <c r="K445" s="79"/>
    </row>
    <row r="446" spans="10:11" x14ac:dyDescent="0.2">
      <c r="J446" s="79"/>
      <c r="K446" s="79"/>
    </row>
    <row r="447" spans="10:11" x14ac:dyDescent="0.2">
      <c r="J447" s="79"/>
      <c r="K447" s="79"/>
    </row>
    <row r="448" spans="10:11" x14ac:dyDescent="0.2">
      <c r="J448" s="79"/>
      <c r="K448" s="79"/>
    </row>
    <row r="449" spans="10:11" x14ac:dyDescent="0.2">
      <c r="J449" s="79"/>
      <c r="K449" s="79"/>
    </row>
    <row r="450" spans="10:11" x14ac:dyDescent="0.2">
      <c r="J450" s="79"/>
      <c r="K450" s="79"/>
    </row>
    <row r="451" spans="10:11" x14ac:dyDescent="0.2">
      <c r="J451" s="79"/>
      <c r="K451" s="79"/>
    </row>
    <row r="452" spans="10:11" x14ac:dyDescent="0.2">
      <c r="J452" s="79"/>
      <c r="K452" s="79"/>
    </row>
    <row r="453" spans="10:11" x14ac:dyDescent="0.2">
      <c r="J453" s="79"/>
      <c r="K453" s="79"/>
    </row>
    <row r="454" spans="10:11" x14ac:dyDescent="0.2">
      <c r="J454" s="79"/>
      <c r="K454" s="79"/>
    </row>
    <row r="455" spans="10:11" x14ac:dyDescent="0.2">
      <c r="J455" s="79"/>
      <c r="K455" s="79"/>
    </row>
    <row r="456" spans="10:11" x14ac:dyDescent="0.2">
      <c r="J456" s="79"/>
      <c r="K456" s="79"/>
    </row>
    <row r="457" spans="10:11" x14ac:dyDescent="0.2">
      <c r="J457" s="79"/>
      <c r="K457" s="79"/>
    </row>
    <row r="458" spans="10:11" x14ac:dyDescent="0.2">
      <c r="J458" s="79"/>
      <c r="K458" s="79"/>
    </row>
    <row r="459" spans="10:11" x14ac:dyDescent="0.2">
      <c r="J459" s="79"/>
      <c r="K459" s="79"/>
    </row>
    <row r="460" spans="10:11" x14ac:dyDescent="0.2">
      <c r="J460" s="79"/>
      <c r="K460" s="79"/>
    </row>
    <row r="461" spans="10:11" x14ac:dyDescent="0.2">
      <c r="J461" s="79"/>
      <c r="K461" s="79"/>
    </row>
    <row r="462" spans="10:11" x14ac:dyDescent="0.2">
      <c r="J462" s="79"/>
      <c r="K462" s="79"/>
    </row>
    <row r="463" spans="10:11" x14ac:dyDescent="0.2">
      <c r="J463" s="79"/>
      <c r="K463" s="79"/>
    </row>
    <row r="464" spans="10:11" x14ac:dyDescent="0.2">
      <c r="J464" s="79"/>
      <c r="K464" s="79"/>
    </row>
    <row r="465" spans="10:11" x14ac:dyDescent="0.2">
      <c r="J465" s="79"/>
      <c r="K465" s="79"/>
    </row>
    <row r="466" spans="10:11" x14ac:dyDescent="0.2">
      <c r="J466" s="79"/>
      <c r="K466" s="79"/>
    </row>
    <row r="467" spans="10:11" x14ac:dyDescent="0.2">
      <c r="J467" s="79"/>
      <c r="K467" s="79"/>
    </row>
    <row r="468" spans="10:11" x14ac:dyDescent="0.2">
      <c r="J468" s="79"/>
      <c r="K468" s="79"/>
    </row>
    <row r="469" spans="10:11" x14ac:dyDescent="0.2">
      <c r="J469" s="79"/>
      <c r="K469" s="79"/>
    </row>
    <row r="470" spans="10:11" x14ac:dyDescent="0.2">
      <c r="J470" s="79"/>
      <c r="K470" s="79"/>
    </row>
    <row r="471" spans="10:11" x14ac:dyDescent="0.2">
      <c r="J471" s="79"/>
      <c r="K471" s="79"/>
    </row>
    <row r="472" spans="10:11" x14ac:dyDescent="0.2">
      <c r="J472" s="79"/>
      <c r="K472" s="79"/>
    </row>
    <row r="473" spans="10:11" x14ac:dyDescent="0.2">
      <c r="J473" s="79"/>
      <c r="K473" s="79"/>
    </row>
    <row r="474" spans="10:11" x14ac:dyDescent="0.2">
      <c r="J474" s="79"/>
      <c r="K474" s="79"/>
    </row>
    <row r="475" spans="10:11" x14ac:dyDescent="0.2">
      <c r="J475" s="79"/>
      <c r="K475" s="79"/>
    </row>
    <row r="476" spans="10:11" x14ac:dyDescent="0.2">
      <c r="J476" s="79"/>
      <c r="K476" s="79"/>
    </row>
    <row r="477" spans="10:11" x14ac:dyDescent="0.2">
      <c r="J477" s="79"/>
      <c r="K477" s="79"/>
    </row>
    <row r="478" spans="10:11" x14ac:dyDescent="0.2">
      <c r="J478" s="79"/>
      <c r="K478" s="79"/>
    </row>
    <row r="479" spans="10:11" x14ac:dyDescent="0.2">
      <c r="J479" s="79"/>
      <c r="K479" s="79"/>
    </row>
    <row r="480" spans="10:11" x14ac:dyDescent="0.2">
      <c r="J480" s="79"/>
      <c r="K480" s="79"/>
    </row>
    <row r="481" spans="10:11" x14ac:dyDescent="0.2">
      <c r="J481" s="79"/>
      <c r="K481" s="79"/>
    </row>
    <row r="482" spans="10:11" x14ac:dyDescent="0.2">
      <c r="J482" s="79"/>
      <c r="K482" s="79"/>
    </row>
    <row r="483" spans="10:11" x14ac:dyDescent="0.2">
      <c r="J483" s="79"/>
      <c r="K483" s="79"/>
    </row>
    <row r="484" spans="10:11" x14ac:dyDescent="0.2">
      <c r="J484" s="79"/>
      <c r="K484" s="79"/>
    </row>
    <row r="485" spans="10:11" x14ac:dyDescent="0.2">
      <c r="J485" s="79"/>
      <c r="K485" s="79"/>
    </row>
    <row r="486" spans="10:11" x14ac:dyDescent="0.2">
      <c r="J486" s="79"/>
      <c r="K486" s="79"/>
    </row>
    <row r="487" spans="10:11" x14ac:dyDescent="0.2">
      <c r="J487" s="79"/>
      <c r="K487" s="79"/>
    </row>
    <row r="488" spans="10:11" x14ac:dyDescent="0.2">
      <c r="J488" s="79"/>
      <c r="K488" s="79"/>
    </row>
    <row r="489" spans="10:11" x14ac:dyDescent="0.2">
      <c r="J489" s="79"/>
      <c r="K489" s="79"/>
    </row>
    <row r="490" spans="10:11" x14ac:dyDescent="0.2">
      <c r="J490" s="79"/>
      <c r="K490" s="79"/>
    </row>
    <row r="491" spans="10:11" x14ac:dyDescent="0.2">
      <c r="J491" s="79"/>
      <c r="K491" s="79"/>
    </row>
    <row r="492" spans="10:11" x14ac:dyDescent="0.2">
      <c r="J492" s="79"/>
      <c r="K492" s="79"/>
    </row>
    <row r="493" spans="10:11" x14ac:dyDescent="0.2">
      <c r="J493" s="79"/>
      <c r="K493" s="79"/>
    </row>
    <row r="494" spans="10:11" x14ac:dyDescent="0.2">
      <c r="J494" s="79"/>
      <c r="K494" s="79"/>
    </row>
    <row r="495" spans="10:11" x14ac:dyDescent="0.2">
      <c r="J495" s="79"/>
      <c r="K495" s="79"/>
    </row>
    <row r="496" spans="10:11" x14ac:dyDescent="0.2">
      <c r="J496" s="79"/>
      <c r="K496" s="79"/>
    </row>
    <row r="497" spans="10:11" x14ac:dyDescent="0.2">
      <c r="J497" s="79"/>
      <c r="K497" s="79"/>
    </row>
    <row r="498" spans="10:11" x14ac:dyDescent="0.2">
      <c r="J498" s="79"/>
      <c r="K498" s="79"/>
    </row>
    <row r="499" spans="10:11" x14ac:dyDescent="0.2">
      <c r="J499" s="79"/>
      <c r="K499" s="79"/>
    </row>
    <row r="500" spans="10:11" x14ac:dyDescent="0.2">
      <c r="J500" s="79"/>
      <c r="K500" s="79"/>
    </row>
    <row r="501" spans="10:11" x14ac:dyDescent="0.2">
      <c r="J501" s="79"/>
      <c r="K501" s="79"/>
    </row>
    <row r="502" spans="10:11" x14ac:dyDescent="0.2">
      <c r="J502" s="79"/>
      <c r="K502" s="79"/>
    </row>
    <row r="503" spans="10:11" x14ac:dyDescent="0.2">
      <c r="J503" s="79"/>
      <c r="K503" s="79"/>
    </row>
    <row r="504" spans="10:11" x14ac:dyDescent="0.2">
      <c r="J504" s="79"/>
      <c r="K504" s="79"/>
    </row>
    <row r="505" spans="10:11" x14ac:dyDescent="0.2">
      <c r="J505" s="79"/>
      <c r="K505" s="79"/>
    </row>
    <row r="506" spans="10:11" x14ac:dyDescent="0.2">
      <c r="J506" s="79"/>
      <c r="K506" s="79"/>
    </row>
    <row r="507" spans="10:11" x14ac:dyDescent="0.2">
      <c r="J507" s="79"/>
      <c r="K507" s="79"/>
    </row>
    <row r="508" spans="10:11" x14ac:dyDescent="0.2">
      <c r="J508" s="79"/>
      <c r="K508" s="79"/>
    </row>
    <row r="509" spans="10:11" x14ac:dyDescent="0.2">
      <c r="J509" s="79"/>
      <c r="K509" s="79"/>
    </row>
    <row r="510" spans="10:11" x14ac:dyDescent="0.2">
      <c r="J510" s="79"/>
      <c r="K510" s="79"/>
    </row>
    <row r="511" spans="10:11" x14ac:dyDescent="0.2">
      <c r="J511" s="79"/>
      <c r="K511" s="79"/>
    </row>
    <row r="512" spans="10:11" x14ac:dyDescent="0.2">
      <c r="J512" s="79"/>
      <c r="K512" s="79"/>
    </row>
    <row r="513" spans="10:11" x14ac:dyDescent="0.2">
      <c r="J513" s="79"/>
      <c r="K513" s="79"/>
    </row>
    <row r="514" spans="10:11" x14ac:dyDescent="0.2">
      <c r="J514" s="79"/>
      <c r="K514" s="79"/>
    </row>
    <row r="515" spans="10:11" x14ac:dyDescent="0.2">
      <c r="J515" s="79"/>
      <c r="K515" s="79"/>
    </row>
    <row r="516" spans="10:11" x14ac:dyDescent="0.2">
      <c r="J516" s="79"/>
      <c r="K516" s="79"/>
    </row>
    <row r="517" spans="10:11" x14ac:dyDescent="0.2">
      <c r="J517" s="79"/>
      <c r="K517" s="79"/>
    </row>
    <row r="518" spans="10:11" x14ac:dyDescent="0.2">
      <c r="J518" s="79"/>
      <c r="K518" s="79"/>
    </row>
    <row r="519" spans="10:11" x14ac:dyDescent="0.2">
      <c r="J519" s="79"/>
      <c r="K519" s="79"/>
    </row>
    <row r="520" spans="10:11" x14ac:dyDescent="0.2">
      <c r="J520" s="79"/>
      <c r="K520" s="79"/>
    </row>
    <row r="521" spans="10:11" x14ac:dyDescent="0.2">
      <c r="J521" s="79"/>
      <c r="K521" s="79"/>
    </row>
    <row r="522" spans="10:11" x14ac:dyDescent="0.2">
      <c r="J522" s="79"/>
      <c r="K522" s="79"/>
    </row>
    <row r="523" spans="10:11" x14ac:dyDescent="0.2">
      <c r="J523" s="79"/>
      <c r="K523" s="79"/>
    </row>
    <row r="524" spans="10:11" x14ac:dyDescent="0.2">
      <c r="J524" s="79"/>
      <c r="K524" s="79"/>
    </row>
    <row r="525" spans="10:11" x14ac:dyDescent="0.2">
      <c r="J525" s="79"/>
      <c r="K525" s="79"/>
    </row>
    <row r="526" spans="10:11" x14ac:dyDescent="0.2">
      <c r="J526" s="79"/>
      <c r="K526" s="79"/>
    </row>
    <row r="527" spans="10:11" x14ac:dyDescent="0.2">
      <c r="J527" s="79"/>
      <c r="K527" s="79"/>
    </row>
    <row r="528" spans="10:11" x14ac:dyDescent="0.2">
      <c r="J528" s="81"/>
      <c r="K528" s="81"/>
    </row>
    <row r="529" spans="10:11" x14ac:dyDescent="0.2">
      <c r="J529" s="81"/>
      <c r="K529" s="81"/>
    </row>
    <row r="530" spans="10:11" x14ac:dyDescent="0.2">
      <c r="J530" s="81"/>
      <c r="K530" s="81"/>
    </row>
    <row r="531" spans="10:11" x14ac:dyDescent="0.2">
      <c r="J531" s="81"/>
      <c r="K531" s="81"/>
    </row>
    <row r="532" spans="10:11" x14ac:dyDescent="0.2">
      <c r="J532" s="81"/>
      <c r="K532" s="81"/>
    </row>
    <row r="533" spans="10:11" x14ac:dyDescent="0.2">
      <c r="J533" s="81"/>
      <c r="K533" s="81"/>
    </row>
    <row r="534" spans="10:11" x14ac:dyDescent="0.2">
      <c r="J534" s="81"/>
      <c r="K534" s="81"/>
    </row>
    <row r="535" spans="10:11" x14ac:dyDescent="0.2">
      <c r="J535" s="81"/>
      <c r="K535" s="81"/>
    </row>
    <row r="536" spans="10:11" x14ac:dyDescent="0.2">
      <c r="J536" s="81"/>
      <c r="K536" s="81"/>
    </row>
    <row r="537" spans="10:11" x14ac:dyDescent="0.2">
      <c r="J537" s="81"/>
      <c r="K537" s="81"/>
    </row>
    <row r="538" spans="10:11" x14ac:dyDescent="0.2">
      <c r="J538" s="81"/>
      <c r="K538" s="81"/>
    </row>
    <row r="539" spans="10:11" x14ac:dyDescent="0.2">
      <c r="J539" s="81"/>
      <c r="K539" s="81"/>
    </row>
    <row r="540" spans="10:11" x14ac:dyDescent="0.2">
      <c r="J540" s="81"/>
      <c r="K540" s="81"/>
    </row>
    <row r="541" spans="10:11" x14ac:dyDescent="0.2">
      <c r="J541" s="81"/>
      <c r="K541" s="81"/>
    </row>
    <row r="542" spans="10:11" x14ac:dyDescent="0.2">
      <c r="J542" s="81"/>
      <c r="K542" s="81"/>
    </row>
    <row r="543" spans="10:11" x14ac:dyDescent="0.2">
      <c r="J543" s="81"/>
      <c r="K543" s="81"/>
    </row>
    <row r="544" spans="10:11" x14ac:dyDescent="0.2">
      <c r="J544" s="81"/>
      <c r="K544" s="81"/>
    </row>
    <row r="545" spans="10:11" x14ac:dyDescent="0.2">
      <c r="J545" s="81"/>
      <c r="K545" s="81"/>
    </row>
    <row r="546" spans="10:11" x14ac:dyDescent="0.2">
      <c r="J546" s="81"/>
      <c r="K546" s="81"/>
    </row>
    <row r="547" spans="10:11" x14ac:dyDescent="0.2">
      <c r="J547" s="81"/>
      <c r="K547" s="81"/>
    </row>
    <row r="548" spans="10:11" x14ac:dyDescent="0.2">
      <c r="J548" s="81"/>
      <c r="K548" s="81"/>
    </row>
    <row r="549" spans="10:11" x14ac:dyDescent="0.2">
      <c r="J549" s="81"/>
      <c r="K549" s="81"/>
    </row>
    <row r="550" spans="10:11" x14ac:dyDescent="0.2">
      <c r="J550" s="81"/>
      <c r="K550" s="81"/>
    </row>
    <row r="551" spans="10:11" x14ac:dyDescent="0.2">
      <c r="J551" s="81"/>
      <c r="K551" s="81"/>
    </row>
    <row r="552" spans="10:11" x14ac:dyDescent="0.2">
      <c r="J552" s="81"/>
      <c r="K552" s="81"/>
    </row>
    <row r="553" spans="10:11" x14ac:dyDescent="0.2">
      <c r="J553" s="81"/>
      <c r="K553" s="81"/>
    </row>
    <row r="554" spans="10:11" x14ac:dyDescent="0.2">
      <c r="J554" s="81"/>
      <c r="K554" s="81"/>
    </row>
    <row r="555" spans="10:11" x14ac:dyDescent="0.2">
      <c r="J555" s="81"/>
      <c r="K555" s="81"/>
    </row>
    <row r="556" spans="10:11" x14ac:dyDescent="0.2">
      <c r="J556" s="81"/>
      <c r="K556" s="81"/>
    </row>
    <row r="557" spans="10:11" x14ac:dyDescent="0.2">
      <c r="J557" s="81"/>
      <c r="K557" s="81"/>
    </row>
    <row r="558" spans="10:11" x14ac:dyDescent="0.2">
      <c r="J558" s="81"/>
      <c r="K558" s="81"/>
    </row>
    <row r="559" spans="10:11" x14ac:dyDescent="0.2">
      <c r="J559" s="81"/>
      <c r="K559" s="81"/>
    </row>
    <row r="560" spans="10:11" x14ac:dyDescent="0.2">
      <c r="J560" s="81"/>
      <c r="K560" s="81"/>
    </row>
    <row r="561" spans="10:11" x14ac:dyDescent="0.2">
      <c r="J561" s="81"/>
      <c r="K561" s="81"/>
    </row>
    <row r="562" spans="10:11" x14ac:dyDescent="0.2">
      <c r="J562" s="81"/>
      <c r="K562" s="81"/>
    </row>
    <row r="563" spans="10:11" x14ac:dyDescent="0.2">
      <c r="J563" s="81"/>
      <c r="K563" s="81"/>
    </row>
    <row r="564" spans="10:11" x14ac:dyDescent="0.2">
      <c r="J564" s="81"/>
      <c r="K564" s="81"/>
    </row>
    <row r="565" spans="10:11" x14ac:dyDescent="0.2">
      <c r="J565" s="81"/>
      <c r="K565" s="81"/>
    </row>
    <row r="566" spans="10:11" x14ac:dyDescent="0.2">
      <c r="J566" s="81"/>
      <c r="K566" s="81"/>
    </row>
    <row r="567" spans="10:11" x14ac:dyDescent="0.2">
      <c r="J567" s="81"/>
      <c r="K567" s="81"/>
    </row>
    <row r="568" spans="10:11" x14ac:dyDescent="0.2">
      <c r="J568" s="81"/>
      <c r="K568" s="81"/>
    </row>
    <row r="569" spans="10:11" x14ac:dyDescent="0.2">
      <c r="J569" s="81"/>
      <c r="K569" s="81"/>
    </row>
    <row r="570" spans="10:11" x14ac:dyDescent="0.2">
      <c r="J570" s="81"/>
      <c r="K570" s="81"/>
    </row>
    <row r="571" spans="10:11" x14ac:dyDescent="0.2">
      <c r="J571" s="81"/>
      <c r="K571" s="81"/>
    </row>
    <row r="572" spans="10:11" x14ac:dyDescent="0.2">
      <c r="J572" s="81"/>
      <c r="K572" s="81"/>
    </row>
    <row r="573" spans="10:11" x14ac:dyDescent="0.2">
      <c r="J573" s="81"/>
      <c r="K573" s="81"/>
    </row>
    <row r="574" spans="10:11" x14ac:dyDescent="0.2">
      <c r="J574" s="81"/>
      <c r="K574" s="81"/>
    </row>
    <row r="575" spans="10:11" x14ac:dyDescent="0.2">
      <c r="J575" s="81"/>
      <c r="K575" s="81"/>
    </row>
    <row r="576" spans="10:11" x14ac:dyDescent="0.2">
      <c r="J576" s="81"/>
      <c r="K576" s="81"/>
    </row>
    <row r="577" spans="10:11" x14ac:dyDescent="0.2">
      <c r="J577" s="81"/>
      <c r="K577" s="81"/>
    </row>
    <row r="578" spans="10:11" x14ac:dyDescent="0.2">
      <c r="J578" s="81"/>
      <c r="K578" s="81"/>
    </row>
    <row r="579" spans="10:11" x14ac:dyDescent="0.2">
      <c r="J579" s="79"/>
      <c r="K579" s="79"/>
    </row>
    <row r="580" spans="10:11" x14ac:dyDescent="0.2">
      <c r="J580" s="79"/>
      <c r="K580" s="79"/>
    </row>
    <row r="581" spans="10:11" x14ac:dyDescent="0.2">
      <c r="J581" s="79"/>
      <c r="K581" s="79"/>
    </row>
    <row r="582" spans="10:11" x14ac:dyDescent="0.2">
      <c r="J582" s="79"/>
      <c r="K582" s="79"/>
    </row>
    <row r="583" spans="10:11" x14ac:dyDescent="0.2">
      <c r="J583" s="79"/>
      <c r="K583" s="79"/>
    </row>
    <row r="584" spans="10:11" x14ac:dyDescent="0.2">
      <c r="J584" s="79"/>
      <c r="K584" s="79"/>
    </row>
    <row r="585" spans="10:11" x14ac:dyDescent="0.2">
      <c r="J585" s="79"/>
      <c r="K585" s="79"/>
    </row>
    <row r="586" spans="10:11" x14ac:dyDescent="0.2">
      <c r="J586" s="79"/>
      <c r="K586" s="79"/>
    </row>
    <row r="587" spans="10:11" x14ac:dyDescent="0.2">
      <c r="J587" s="79"/>
      <c r="K587" s="79"/>
    </row>
    <row r="588" spans="10:11" x14ac:dyDescent="0.2">
      <c r="J588" s="79"/>
      <c r="K588" s="79"/>
    </row>
    <row r="589" spans="10:11" x14ac:dyDescent="0.2">
      <c r="J589" s="79"/>
      <c r="K589" s="79"/>
    </row>
    <row r="590" spans="10:11" x14ac:dyDescent="0.2">
      <c r="J590" s="79"/>
      <c r="K590" s="79"/>
    </row>
    <row r="591" spans="10:11" x14ac:dyDescent="0.2">
      <c r="J591" s="79"/>
      <c r="K591" s="79"/>
    </row>
    <row r="592" spans="10:11" x14ac:dyDescent="0.2">
      <c r="J592" s="79"/>
      <c r="K592" s="79"/>
    </row>
    <row r="593" spans="10:11" x14ac:dyDescent="0.2">
      <c r="J593" s="79"/>
      <c r="K593" s="79"/>
    </row>
    <row r="594" spans="10:11" x14ac:dyDescent="0.2">
      <c r="J594" s="79"/>
      <c r="K594" s="79"/>
    </row>
    <row r="595" spans="10:11" x14ac:dyDescent="0.2">
      <c r="J595" s="79"/>
      <c r="K595" s="79"/>
    </row>
    <row r="596" spans="10:11" x14ac:dyDescent="0.2">
      <c r="J596" s="79"/>
      <c r="K596" s="79"/>
    </row>
    <row r="597" spans="10:11" x14ac:dyDescent="0.2">
      <c r="J597" s="79"/>
      <c r="K597" s="79"/>
    </row>
    <row r="598" spans="10:11" x14ac:dyDescent="0.2">
      <c r="J598" s="79"/>
      <c r="K598" s="79"/>
    </row>
    <row r="599" spans="10:11" x14ac:dyDescent="0.2">
      <c r="J599" s="79"/>
      <c r="K599" s="79"/>
    </row>
    <row r="600" spans="10:11" x14ac:dyDescent="0.2">
      <c r="J600" s="79"/>
      <c r="K600" s="79"/>
    </row>
    <row r="601" spans="10:11" x14ac:dyDescent="0.2">
      <c r="J601" s="79"/>
      <c r="K601" s="79"/>
    </row>
    <row r="602" spans="10:11" x14ac:dyDescent="0.2">
      <c r="J602" s="79"/>
      <c r="K602" s="79"/>
    </row>
    <row r="603" spans="10:11" x14ac:dyDescent="0.2">
      <c r="J603" s="79"/>
      <c r="K603" s="79"/>
    </row>
    <row r="604" spans="10:11" x14ac:dyDescent="0.2">
      <c r="J604" s="79"/>
      <c r="K604" s="79"/>
    </row>
    <row r="605" spans="10:11" x14ac:dyDescent="0.2">
      <c r="J605" s="79"/>
      <c r="K605" s="79"/>
    </row>
    <row r="606" spans="10:11" x14ac:dyDescent="0.2">
      <c r="J606" s="79"/>
      <c r="K606" s="79"/>
    </row>
    <row r="607" spans="10:11" x14ac:dyDescent="0.2">
      <c r="J607" s="79"/>
      <c r="K607" s="79"/>
    </row>
    <row r="608" spans="10:11" x14ac:dyDescent="0.2">
      <c r="J608" s="79"/>
      <c r="K608" s="79"/>
    </row>
    <row r="609" spans="10:11" x14ac:dyDescent="0.2">
      <c r="J609" s="79"/>
      <c r="K609" s="79"/>
    </row>
    <row r="610" spans="10:11" x14ac:dyDescent="0.2">
      <c r="J610" s="79"/>
      <c r="K610" s="79"/>
    </row>
    <row r="611" spans="10:11" x14ac:dyDescent="0.2">
      <c r="J611" s="79"/>
      <c r="K611" s="79"/>
    </row>
    <row r="612" spans="10:11" x14ac:dyDescent="0.2">
      <c r="J612" s="79"/>
      <c r="K612" s="79"/>
    </row>
    <row r="613" spans="10:11" x14ac:dyDescent="0.2">
      <c r="J613" s="79"/>
      <c r="K613" s="79"/>
    </row>
    <row r="614" spans="10:11" x14ac:dyDescent="0.2">
      <c r="J614" s="79"/>
      <c r="K614" s="79"/>
    </row>
    <row r="615" spans="10:11" x14ac:dyDescent="0.2">
      <c r="J615" s="79"/>
      <c r="K615" s="79"/>
    </row>
    <row r="616" spans="10:11" x14ac:dyDescent="0.2">
      <c r="J616" s="79"/>
      <c r="K616" s="79"/>
    </row>
    <row r="617" spans="10:11" x14ac:dyDescent="0.2">
      <c r="J617" s="79"/>
      <c r="K617" s="79"/>
    </row>
    <row r="618" spans="10:11" x14ac:dyDescent="0.2">
      <c r="J618" s="79"/>
      <c r="K618" s="79"/>
    </row>
    <row r="619" spans="10:11" x14ac:dyDescent="0.2">
      <c r="J619" s="79"/>
      <c r="K619" s="79"/>
    </row>
    <row r="620" spans="10:11" x14ac:dyDescent="0.2">
      <c r="J620" s="79"/>
      <c r="K620" s="79"/>
    </row>
    <row r="621" spans="10:11" x14ac:dyDescent="0.2">
      <c r="J621" s="79"/>
      <c r="K621" s="79"/>
    </row>
    <row r="622" spans="10:11" x14ac:dyDescent="0.2">
      <c r="J622" s="79"/>
      <c r="K622" s="79"/>
    </row>
    <row r="623" spans="10:11" x14ac:dyDescent="0.2">
      <c r="J623" s="79"/>
      <c r="K623" s="79"/>
    </row>
    <row r="624" spans="10:11" x14ac:dyDescent="0.2">
      <c r="J624" s="79"/>
      <c r="K624" s="79"/>
    </row>
    <row r="625" spans="10:11" x14ac:dyDescent="0.2">
      <c r="J625" s="79"/>
      <c r="K625" s="79"/>
    </row>
    <row r="626" spans="10:11" x14ac:dyDescent="0.2">
      <c r="J626" s="79"/>
      <c r="K626" s="79"/>
    </row>
    <row r="627" spans="10:11" x14ac:dyDescent="0.2">
      <c r="J627" s="79"/>
      <c r="K627" s="79"/>
    </row>
    <row r="628" spans="10:11" x14ac:dyDescent="0.2">
      <c r="J628" s="79"/>
      <c r="K628" s="79"/>
    </row>
    <row r="629" spans="10:11" x14ac:dyDescent="0.2">
      <c r="J629" s="79"/>
      <c r="K629" s="79"/>
    </row>
    <row r="630" spans="10:11" x14ac:dyDescent="0.2">
      <c r="J630" s="79"/>
      <c r="K630" s="79"/>
    </row>
    <row r="631" spans="10:11" x14ac:dyDescent="0.2">
      <c r="J631" s="79"/>
      <c r="K631" s="79"/>
    </row>
    <row r="632" spans="10:11" x14ac:dyDescent="0.2">
      <c r="J632" s="79"/>
      <c r="K632" s="79"/>
    </row>
    <row r="633" spans="10:11" x14ac:dyDescent="0.2">
      <c r="J633" s="79"/>
      <c r="K633" s="79"/>
    </row>
    <row r="634" spans="10:11" x14ac:dyDescent="0.2">
      <c r="J634" s="79"/>
      <c r="K634" s="79"/>
    </row>
    <row r="635" spans="10:11" x14ac:dyDescent="0.2">
      <c r="J635" s="79"/>
      <c r="K635" s="79"/>
    </row>
    <row r="636" spans="10:11" x14ac:dyDescent="0.2">
      <c r="J636" s="79"/>
      <c r="K636" s="79"/>
    </row>
    <row r="637" spans="10:11" x14ac:dyDescent="0.2">
      <c r="J637" s="79"/>
      <c r="K637" s="79"/>
    </row>
    <row r="638" spans="10:11" x14ac:dyDescent="0.2">
      <c r="J638" s="79"/>
      <c r="K638" s="79"/>
    </row>
    <row r="639" spans="10:11" x14ac:dyDescent="0.2">
      <c r="J639" s="79"/>
      <c r="K639" s="79"/>
    </row>
    <row r="640" spans="10:11" x14ac:dyDescent="0.2">
      <c r="J640" s="79"/>
      <c r="K640" s="79"/>
    </row>
    <row r="641" spans="10:11" x14ac:dyDescent="0.2">
      <c r="J641" s="79"/>
      <c r="K641" s="79"/>
    </row>
    <row r="642" spans="10:11" x14ac:dyDescent="0.2">
      <c r="J642" s="79"/>
      <c r="K642" s="79"/>
    </row>
    <row r="643" spans="10:11" x14ac:dyDescent="0.2">
      <c r="J643" s="79"/>
      <c r="K643" s="79"/>
    </row>
    <row r="644" spans="10:11" x14ac:dyDescent="0.2">
      <c r="J644" s="79"/>
      <c r="K644" s="79"/>
    </row>
    <row r="645" spans="10:11" x14ac:dyDescent="0.2">
      <c r="J645" s="79"/>
      <c r="K645" s="79"/>
    </row>
    <row r="646" spans="10:11" x14ac:dyDescent="0.2">
      <c r="J646" s="79"/>
      <c r="K646" s="79"/>
    </row>
    <row r="647" spans="10:11" x14ac:dyDescent="0.2">
      <c r="J647" s="79"/>
      <c r="K647" s="79"/>
    </row>
    <row r="648" spans="10:11" x14ac:dyDescent="0.2">
      <c r="J648" s="79"/>
      <c r="K648" s="79"/>
    </row>
    <row r="649" spans="10:11" x14ac:dyDescent="0.2">
      <c r="J649" s="79"/>
      <c r="K649" s="79"/>
    </row>
    <row r="650" spans="10:11" x14ac:dyDescent="0.2">
      <c r="J650" s="79"/>
      <c r="K650" s="79"/>
    </row>
    <row r="651" spans="10:11" x14ac:dyDescent="0.2">
      <c r="J651" s="79"/>
      <c r="K651" s="79"/>
    </row>
    <row r="652" spans="10:11" x14ac:dyDescent="0.2">
      <c r="J652" s="79"/>
      <c r="K652" s="79"/>
    </row>
    <row r="653" spans="10:11" x14ac:dyDescent="0.2">
      <c r="J653" s="79"/>
      <c r="K653" s="79"/>
    </row>
    <row r="654" spans="10:11" x14ac:dyDescent="0.2">
      <c r="J654" s="79"/>
      <c r="K654" s="79"/>
    </row>
    <row r="655" spans="10:11" x14ac:dyDescent="0.2">
      <c r="J655" s="79"/>
      <c r="K655" s="79"/>
    </row>
    <row r="656" spans="10:11" x14ac:dyDescent="0.2">
      <c r="J656" s="79"/>
      <c r="K656" s="79"/>
    </row>
    <row r="657" spans="10:11" x14ac:dyDescent="0.2">
      <c r="J657" s="79"/>
      <c r="K657" s="79"/>
    </row>
    <row r="658" spans="10:11" x14ac:dyDescent="0.2">
      <c r="J658" s="79"/>
      <c r="K658" s="79"/>
    </row>
    <row r="659" spans="10:11" x14ac:dyDescent="0.2">
      <c r="J659" s="79"/>
      <c r="K659" s="79"/>
    </row>
    <row r="660" spans="10:11" x14ac:dyDescent="0.2">
      <c r="J660" s="79"/>
      <c r="K660" s="79"/>
    </row>
    <row r="661" spans="10:11" x14ac:dyDescent="0.2">
      <c r="J661" s="79"/>
      <c r="K661" s="79"/>
    </row>
    <row r="662" spans="10:11" x14ac:dyDescent="0.2">
      <c r="J662" s="79"/>
      <c r="K662" s="79"/>
    </row>
    <row r="663" spans="10:11" x14ac:dyDescent="0.2">
      <c r="J663" s="79"/>
      <c r="K663" s="79"/>
    </row>
    <row r="664" spans="10:11" x14ac:dyDescent="0.2">
      <c r="J664" s="79"/>
      <c r="K664" s="79"/>
    </row>
    <row r="665" spans="10:11" x14ac:dyDescent="0.2">
      <c r="J665" s="79"/>
      <c r="K665" s="79"/>
    </row>
    <row r="666" spans="10:11" x14ac:dyDescent="0.2">
      <c r="J666" s="79"/>
      <c r="K666" s="79"/>
    </row>
    <row r="667" spans="10:11" x14ac:dyDescent="0.2">
      <c r="J667" s="79"/>
      <c r="K667" s="79"/>
    </row>
    <row r="668" spans="10:11" x14ac:dyDescent="0.2">
      <c r="J668" s="79"/>
      <c r="K668" s="79"/>
    </row>
    <row r="669" spans="10:11" x14ac:dyDescent="0.2">
      <c r="J669" s="79"/>
      <c r="K669" s="79"/>
    </row>
    <row r="670" spans="10:11" x14ac:dyDescent="0.2">
      <c r="J670" s="79"/>
      <c r="K670" s="79"/>
    </row>
    <row r="671" spans="10:11" x14ac:dyDescent="0.2">
      <c r="J671" s="79"/>
      <c r="K671" s="79"/>
    </row>
    <row r="672" spans="10:11" x14ac:dyDescent="0.2">
      <c r="J672" s="79"/>
      <c r="K672" s="79"/>
    </row>
    <row r="673" spans="10:11" x14ac:dyDescent="0.2">
      <c r="J673" s="79"/>
      <c r="K673" s="79"/>
    </row>
    <row r="674" spans="10:11" x14ac:dyDescent="0.2">
      <c r="J674" s="79"/>
      <c r="K674" s="79"/>
    </row>
    <row r="675" spans="10:11" x14ac:dyDescent="0.2">
      <c r="J675" s="79"/>
      <c r="K675" s="79"/>
    </row>
    <row r="676" spans="10:11" x14ac:dyDescent="0.2">
      <c r="J676" s="79"/>
      <c r="K676" s="79"/>
    </row>
    <row r="677" spans="10:11" x14ac:dyDescent="0.2">
      <c r="J677" s="79"/>
      <c r="K677" s="79"/>
    </row>
    <row r="678" spans="10:11" x14ac:dyDescent="0.2">
      <c r="J678" s="79"/>
      <c r="K678" s="79"/>
    </row>
    <row r="679" spans="10:11" x14ac:dyDescent="0.2">
      <c r="J679" s="79"/>
      <c r="K679" s="79"/>
    </row>
    <row r="680" spans="10:11" x14ac:dyDescent="0.2">
      <c r="J680" s="79"/>
      <c r="K680" s="79"/>
    </row>
    <row r="681" spans="10:11" x14ac:dyDescent="0.2">
      <c r="J681" s="79"/>
      <c r="K681" s="79"/>
    </row>
    <row r="682" spans="10:11" x14ac:dyDescent="0.2">
      <c r="J682" s="79"/>
      <c r="K682" s="79"/>
    </row>
    <row r="683" spans="10:11" x14ac:dyDescent="0.2">
      <c r="J683" s="79"/>
      <c r="K683" s="79"/>
    </row>
    <row r="684" spans="10:11" x14ac:dyDescent="0.2">
      <c r="J684" s="79"/>
      <c r="K684" s="79"/>
    </row>
    <row r="685" spans="10:11" x14ac:dyDescent="0.2">
      <c r="J685" s="79"/>
      <c r="K685" s="79"/>
    </row>
    <row r="686" spans="10:11" x14ac:dyDescent="0.2">
      <c r="J686" s="79"/>
      <c r="K686" s="79"/>
    </row>
    <row r="687" spans="10:11" x14ac:dyDescent="0.2">
      <c r="J687" s="79"/>
      <c r="K687" s="79"/>
    </row>
    <row r="688" spans="10:11" x14ac:dyDescent="0.2">
      <c r="J688" s="79"/>
      <c r="K688" s="79"/>
    </row>
    <row r="689" spans="10:11" x14ac:dyDescent="0.2">
      <c r="J689" s="79"/>
      <c r="K689" s="79"/>
    </row>
    <row r="690" spans="10:11" x14ac:dyDescent="0.2">
      <c r="J690" s="79"/>
      <c r="K690" s="79"/>
    </row>
    <row r="691" spans="10:11" x14ac:dyDescent="0.2">
      <c r="J691" s="79"/>
      <c r="K691" s="79"/>
    </row>
    <row r="692" spans="10:11" x14ac:dyDescent="0.2">
      <c r="J692" s="79"/>
      <c r="K692" s="79"/>
    </row>
    <row r="693" spans="10:11" x14ac:dyDescent="0.2">
      <c r="J693" s="79"/>
      <c r="K693" s="79"/>
    </row>
    <row r="694" spans="10:11" x14ac:dyDescent="0.2">
      <c r="J694" s="79"/>
      <c r="K694" s="79"/>
    </row>
    <row r="695" spans="10:11" x14ac:dyDescent="0.2">
      <c r="J695" s="79"/>
      <c r="K695" s="79"/>
    </row>
    <row r="696" spans="10:11" x14ac:dyDescent="0.2">
      <c r="J696" s="79"/>
      <c r="K696" s="79"/>
    </row>
    <row r="697" spans="10:11" x14ac:dyDescent="0.2">
      <c r="J697" s="79"/>
      <c r="K697" s="79"/>
    </row>
    <row r="698" spans="10:11" x14ac:dyDescent="0.2">
      <c r="J698" s="79"/>
      <c r="K698" s="79"/>
    </row>
    <row r="699" spans="10:11" x14ac:dyDescent="0.2">
      <c r="J699" s="79"/>
      <c r="K699" s="79"/>
    </row>
    <row r="700" spans="10:11" x14ac:dyDescent="0.2">
      <c r="J700" s="79"/>
      <c r="K700" s="79"/>
    </row>
    <row r="701" spans="10:11" x14ac:dyDescent="0.2">
      <c r="J701" s="79"/>
      <c r="K701" s="79"/>
    </row>
    <row r="702" spans="10:11" x14ac:dyDescent="0.2">
      <c r="J702" s="79"/>
      <c r="K702" s="79"/>
    </row>
    <row r="703" spans="10:11" x14ac:dyDescent="0.2">
      <c r="J703" s="79"/>
      <c r="K703" s="79"/>
    </row>
    <row r="704" spans="10:11" x14ac:dyDescent="0.2">
      <c r="J704" s="81"/>
      <c r="K704" s="81"/>
    </row>
    <row r="705" spans="10:11" x14ac:dyDescent="0.2">
      <c r="J705" s="81"/>
      <c r="K705" s="81"/>
    </row>
    <row r="706" spans="10:11" x14ac:dyDescent="0.2">
      <c r="J706" s="81"/>
      <c r="K706" s="81"/>
    </row>
    <row r="707" spans="10:11" x14ac:dyDescent="0.2">
      <c r="J707" s="81"/>
      <c r="K707" s="81"/>
    </row>
    <row r="708" spans="10:11" x14ac:dyDescent="0.2">
      <c r="J708" s="81"/>
      <c r="K708" s="81"/>
    </row>
    <row r="709" spans="10:11" x14ac:dyDescent="0.2">
      <c r="J709" s="81"/>
      <c r="K709" s="81"/>
    </row>
    <row r="710" spans="10:11" x14ac:dyDescent="0.2">
      <c r="J710" s="81"/>
      <c r="K710" s="81"/>
    </row>
    <row r="711" spans="10:11" x14ac:dyDescent="0.2">
      <c r="J711" s="81"/>
      <c r="K711" s="81"/>
    </row>
    <row r="712" spans="10:11" x14ac:dyDescent="0.2">
      <c r="J712" s="81"/>
      <c r="K712" s="81"/>
    </row>
    <row r="713" spans="10:11" x14ac:dyDescent="0.2">
      <c r="J713" s="81"/>
      <c r="K713" s="81"/>
    </row>
    <row r="714" spans="10:11" x14ac:dyDescent="0.2">
      <c r="J714" s="81"/>
      <c r="K714" s="81"/>
    </row>
    <row r="715" spans="10:11" x14ac:dyDescent="0.2">
      <c r="J715" s="81"/>
      <c r="K715" s="81"/>
    </row>
    <row r="716" spans="10:11" x14ac:dyDescent="0.2">
      <c r="J716" s="81"/>
      <c r="K716" s="81"/>
    </row>
    <row r="717" spans="10:11" x14ac:dyDescent="0.2">
      <c r="J717" s="81"/>
      <c r="K717" s="81"/>
    </row>
    <row r="718" spans="10:11" x14ac:dyDescent="0.2">
      <c r="J718" s="81"/>
      <c r="K718" s="81"/>
    </row>
    <row r="719" spans="10:11" x14ac:dyDescent="0.2">
      <c r="J719" s="81"/>
      <c r="K719" s="81"/>
    </row>
    <row r="720" spans="10:11" x14ac:dyDescent="0.2">
      <c r="J720" s="81"/>
      <c r="K720" s="81"/>
    </row>
    <row r="721" spans="10:11" x14ac:dyDescent="0.2">
      <c r="J721" s="81"/>
      <c r="K721" s="81"/>
    </row>
    <row r="722" spans="10:11" x14ac:dyDescent="0.2">
      <c r="J722" s="81"/>
      <c r="K722" s="81"/>
    </row>
    <row r="723" spans="10:11" x14ac:dyDescent="0.2">
      <c r="J723" s="81"/>
      <c r="K723" s="81"/>
    </row>
    <row r="724" spans="10:11" x14ac:dyDescent="0.2">
      <c r="J724" s="81"/>
      <c r="K724" s="81"/>
    </row>
    <row r="725" spans="10:11" x14ac:dyDescent="0.2">
      <c r="J725" s="81"/>
      <c r="K725" s="81"/>
    </row>
    <row r="726" spans="10:11" x14ac:dyDescent="0.2">
      <c r="J726" s="81"/>
      <c r="K726" s="81"/>
    </row>
    <row r="727" spans="10:11" x14ac:dyDescent="0.2">
      <c r="J727" s="81"/>
      <c r="K727" s="81"/>
    </row>
    <row r="728" spans="10:11" x14ac:dyDescent="0.2">
      <c r="J728" s="81"/>
      <c r="K728" s="81"/>
    </row>
    <row r="729" spans="10:11" x14ac:dyDescent="0.2">
      <c r="J729" s="81"/>
      <c r="K729" s="81"/>
    </row>
    <row r="730" spans="10:11" x14ac:dyDescent="0.2">
      <c r="J730" s="81"/>
      <c r="K730" s="81"/>
    </row>
    <row r="731" spans="10:11" x14ac:dyDescent="0.2">
      <c r="J731" s="81"/>
      <c r="K731" s="81"/>
    </row>
    <row r="732" spans="10:11" x14ac:dyDescent="0.2">
      <c r="J732" s="81"/>
      <c r="K732" s="81"/>
    </row>
    <row r="733" spans="10:11" x14ac:dyDescent="0.2">
      <c r="J733" s="81"/>
      <c r="K733" s="81"/>
    </row>
    <row r="734" spans="10:11" x14ac:dyDescent="0.2">
      <c r="J734" s="81"/>
      <c r="K734" s="81"/>
    </row>
    <row r="735" spans="10:11" x14ac:dyDescent="0.2">
      <c r="J735" s="81"/>
      <c r="K735" s="81"/>
    </row>
    <row r="736" spans="10:11" x14ac:dyDescent="0.2">
      <c r="J736" s="81"/>
      <c r="K736" s="81"/>
    </row>
    <row r="737" spans="10:11" x14ac:dyDescent="0.2">
      <c r="J737" s="81"/>
      <c r="K737" s="81"/>
    </row>
    <row r="738" spans="10:11" x14ac:dyDescent="0.2">
      <c r="J738" s="81"/>
      <c r="K738" s="81"/>
    </row>
    <row r="739" spans="10:11" x14ac:dyDescent="0.2">
      <c r="J739" s="81"/>
      <c r="K739" s="81"/>
    </row>
    <row r="740" spans="10:11" x14ac:dyDescent="0.2">
      <c r="J740" s="81"/>
      <c r="K740" s="81"/>
    </row>
    <row r="741" spans="10:11" x14ac:dyDescent="0.2">
      <c r="J741" s="81"/>
      <c r="K741" s="81"/>
    </row>
    <row r="742" spans="10:11" x14ac:dyDescent="0.2">
      <c r="J742" s="81"/>
      <c r="K742" s="81"/>
    </row>
    <row r="743" spans="10:11" x14ac:dyDescent="0.2">
      <c r="J743" s="81"/>
      <c r="K743" s="81"/>
    </row>
    <row r="744" spans="10:11" x14ac:dyDescent="0.2">
      <c r="J744" s="81"/>
      <c r="K744" s="81"/>
    </row>
    <row r="745" spans="10:11" x14ac:dyDescent="0.2">
      <c r="J745" s="81"/>
      <c r="K745" s="81"/>
    </row>
    <row r="746" spans="10:11" x14ac:dyDescent="0.2">
      <c r="J746" s="81"/>
      <c r="K746" s="81"/>
    </row>
    <row r="747" spans="10:11" x14ac:dyDescent="0.2">
      <c r="J747" s="81"/>
      <c r="K747" s="81"/>
    </row>
  </sheetData>
  <mergeCells count="334">
    <mergeCell ref="C23:E23"/>
    <mergeCell ref="C24:E24"/>
    <mergeCell ref="C25:E25"/>
    <mergeCell ref="C31:E31"/>
    <mergeCell ref="C32:E32"/>
    <mergeCell ref="C33:E33"/>
    <mergeCell ref="C34:E34"/>
    <mergeCell ref="C35:E35"/>
    <mergeCell ref="C36:E36"/>
    <mergeCell ref="C26:E26"/>
    <mergeCell ref="C27:E27"/>
    <mergeCell ref="C28:E28"/>
    <mergeCell ref="C29:E29"/>
    <mergeCell ref="C30:E30"/>
    <mergeCell ref="A2:J3"/>
    <mergeCell ref="A4:B4"/>
    <mergeCell ref="C5:E5"/>
    <mergeCell ref="I5:J5"/>
    <mergeCell ref="C6:E6"/>
    <mergeCell ref="C7:E7"/>
    <mergeCell ref="C20:E20"/>
    <mergeCell ref="C21:E21"/>
    <mergeCell ref="C22:E22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C12:E12"/>
    <mergeCell ref="C13:E13"/>
    <mergeCell ref="B43:B45"/>
    <mergeCell ref="C43:E43"/>
    <mergeCell ref="C44:E44"/>
    <mergeCell ref="C45:E45"/>
    <mergeCell ref="C46:E46"/>
    <mergeCell ref="C47:E47"/>
    <mergeCell ref="C37:E37"/>
    <mergeCell ref="C38:E38"/>
    <mergeCell ref="C39:E39"/>
    <mergeCell ref="C40:E40"/>
    <mergeCell ref="C41:E41"/>
    <mergeCell ref="C42:E42"/>
    <mergeCell ref="C57:E57"/>
    <mergeCell ref="C58:E58"/>
    <mergeCell ref="C59:E59"/>
    <mergeCell ref="C60:E60"/>
    <mergeCell ref="C61:E61"/>
    <mergeCell ref="C62:E62"/>
    <mergeCell ref="B48:B49"/>
    <mergeCell ref="C48:E48"/>
    <mergeCell ref="C49:E49"/>
    <mergeCell ref="C50:E50"/>
    <mergeCell ref="C51:E51"/>
    <mergeCell ref="B53:B77"/>
    <mergeCell ref="C53:E53"/>
    <mergeCell ref="C54:E54"/>
    <mergeCell ref="C55:E55"/>
    <mergeCell ref="C56:E56"/>
    <mergeCell ref="C69:E69"/>
    <mergeCell ref="C70:E70"/>
    <mergeCell ref="C71:E71"/>
    <mergeCell ref="C72:E72"/>
    <mergeCell ref="C73:E73"/>
    <mergeCell ref="C74:E74"/>
    <mergeCell ref="C63:E63"/>
    <mergeCell ref="C64:E64"/>
    <mergeCell ref="C65:E65"/>
    <mergeCell ref="C66:E66"/>
    <mergeCell ref="C67:E67"/>
    <mergeCell ref="C68:E68"/>
    <mergeCell ref="C75:E75"/>
    <mergeCell ref="C76:E76"/>
    <mergeCell ref="C77:E77"/>
    <mergeCell ref="C81:E81"/>
    <mergeCell ref="B82:B113"/>
    <mergeCell ref="C82:E82"/>
    <mergeCell ref="C83:E83"/>
    <mergeCell ref="C84:E84"/>
    <mergeCell ref="C85:E85"/>
    <mergeCell ref="C86:E86"/>
    <mergeCell ref="C78:E78"/>
    <mergeCell ref="C80:E80"/>
    <mergeCell ref="C79:E79"/>
    <mergeCell ref="B78:B80"/>
    <mergeCell ref="C93:E93"/>
    <mergeCell ref="C94:E94"/>
    <mergeCell ref="C95:E95"/>
    <mergeCell ref="C96:E96"/>
    <mergeCell ref="C97:E97"/>
    <mergeCell ref="C98:E98"/>
    <mergeCell ref="C87:E87"/>
    <mergeCell ref="C88:E88"/>
    <mergeCell ref="C89:E89"/>
    <mergeCell ref="C90:E90"/>
    <mergeCell ref="C91:E91"/>
    <mergeCell ref="C92:E92"/>
    <mergeCell ref="C105:E105"/>
    <mergeCell ref="C106:E106"/>
    <mergeCell ref="C107:E107"/>
    <mergeCell ref="C108:E108"/>
    <mergeCell ref="C109:E109"/>
    <mergeCell ref="C110:E110"/>
    <mergeCell ref="C99:E99"/>
    <mergeCell ref="C100:E100"/>
    <mergeCell ref="C101:E101"/>
    <mergeCell ref="C102:E102"/>
    <mergeCell ref="C103:E103"/>
    <mergeCell ref="C104:E104"/>
    <mergeCell ref="C111:E111"/>
    <mergeCell ref="C112:E112"/>
    <mergeCell ref="C113:E113"/>
    <mergeCell ref="C114:E114"/>
    <mergeCell ref="C115:E115"/>
    <mergeCell ref="B116:B130"/>
    <mergeCell ref="C116:E116"/>
    <mergeCell ref="C117:E117"/>
    <mergeCell ref="C118:E118"/>
    <mergeCell ref="C119:E119"/>
    <mergeCell ref="B133:B141"/>
    <mergeCell ref="C133:E133"/>
    <mergeCell ref="C134:E134"/>
    <mergeCell ref="C135:E135"/>
    <mergeCell ref="C136:E136"/>
    <mergeCell ref="C120:E120"/>
    <mergeCell ref="C121:E121"/>
    <mergeCell ref="C122:E122"/>
    <mergeCell ref="C123:E123"/>
    <mergeCell ref="C124:E124"/>
    <mergeCell ref="C125:E125"/>
    <mergeCell ref="C137:E137"/>
    <mergeCell ref="C138:E138"/>
    <mergeCell ref="C139:E139"/>
    <mergeCell ref="C140:E140"/>
    <mergeCell ref="C141:E141"/>
    <mergeCell ref="C131:E131"/>
    <mergeCell ref="C132:E132"/>
    <mergeCell ref="C142:E142"/>
    <mergeCell ref="C126:E126"/>
    <mergeCell ref="C127:E127"/>
    <mergeCell ref="C128:E128"/>
    <mergeCell ref="C129:E129"/>
    <mergeCell ref="C130:E130"/>
    <mergeCell ref="C178:E178"/>
    <mergeCell ref="C179:E179"/>
    <mergeCell ref="C152:E152"/>
    <mergeCell ref="C153:E153"/>
    <mergeCell ref="C154:E154"/>
    <mergeCell ref="C148:E148"/>
    <mergeCell ref="C149:E149"/>
    <mergeCell ref="C150:E150"/>
    <mergeCell ref="C180:E180"/>
    <mergeCell ref="C181:E181"/>
    <mergeCell ref="C188:E188"/>
    <mergeCell ref="C158:E158"/>
    <mergeCell ref="C159:E159"/>
    <mergeCell ref="B143:B160"/>
    <mergeCell ref="C160:E160"/>
    <mergeCell ref="C161:E161"/>
    <mergeCell ref="B162:B166"/>
    <mergeCell ref="C162:E162"/>
    <mergeCell ref="C163:E163"/>
    <mergeCell ref="C164:E164"/>
    <mergeCell ref="C165:E165"/>
    <mergeCell ref="C166:E166"/>
    <mergeCell ref="C155:E155"/>
    <mergeCell ref="C156:E156"/>
    <mergeCell ref="C157:E157"/>
    <mergeCell ref="C143:E143"/>
    <mergeCell ref="C144:E144"/>
    <mergeCell ref="C145:E145"/>
    <mergeCell ref="C146:E146"/>
    <mergeCell ref="C147:E147"/>
    <mergeCell ref="C151:E151"/>
    <mergeCell ref="C200:E200"/>
    <mergeCell ref="C201:E201"/>
    <mergeCell ref="C202:E202"/>
    <mergeCell ref="C215:E215"/>
    <mergeCell ref="C216:E216"/>
    <mergeCell ref="C217:E217"/>
    <mergeCell ref="C167:E167"/>
    <mergeCell ref="C168:E168"/>
    <mergeCell ref="B169:B188"/>
    <mergeCell ref="C169:E169"/>
    <mergeCell ref="C170:E170"/>
    <mergeCell ref="C171:E171"/>
    <mergeCell ref="C172:E172"/>
    <mergeCell ref="C173:E173"/>
    <mergeCell ref="C174:E174"/>
    <mergeCell ref="C175:E175"/>
    <mergeCell ref="C182:E182"/>
    <mergeCell ref="C183:E183"/>
    <mergeCell ref="C184:E184"/>
    <mergeCell ref="C185:E185"/>
    <mergeCell ref="C186:E186"/>
    <mergeCell ref="C187:E187"/>
    <mergeCell ref="C176:E176"/>
    <mergeCell ref="C177:E177"/>
    <mergeCell ref="C209:E209"/>
    <mergeCell ref="C210:E210"/>
    <mergeCell ref="C211:E211"/>
    <mergeCell ref="C212:E212"/>
    <mergeCell ref="C213:E213"/>
    <mergeCell ref="C214:E214"/>
    <mergeCell ref="C189:E189"/>
    <mergeCell ref="C190:E190"/>
    <mergeCell ref="B191:B254"/>
    <mergeCell ref="C191:E191"/>
    <mergeCell ref="C192:E192"/>
    <mergeCell ref="C193:E193"/>
    <mergeCell ref="C194:E194"/>
    <mergeCell ref="C195:E195"/>
    <mergeCell ref="C196:E196"/>
    <mergeCell ref="C203:E203"/>
    <mergeCell ref="C204:E204"/>
    <mergeCell ref="C205:E205"/>
    <mergeCell ref="C206:E206"/>
    <mergeCell ref="C207:E207"/>
    <mergeCell ref="C208:E208"/>
    <mergeCell ref="C197:E197"/>
    <mergeCell ref="C198:E198"/>
    <mergeCell ref="C199:E199"/>
    <mergeCell ref="C221:E221"/>
    <mergeCell ref="C222:E222"/>
    <mergeCell ref="C223:E223"/>
    <mergeCell ref="C224:E224"/>
    <mergeCell ref="C225:E225"/>
    <mergeCell ref="C226:E226"/>
    <mergeCell ref="C218:E218"/>
    <mergeCell ref="C219:E219"/>
    <mergeCell ref="C220:E220"/>
    <mergeCell ref="C233:E233"/>
    <mergeCell ref="C234:E234"/>
    <mergeCell ref="C235:E235"/>
    <mergeCell ref="C236:E236"/>
    <mergeCell ref="C237:E237"/>
    <mergeCell ref="C238:E238"/>
    <mergeCell ref="C227:E227"/>
    <mergeCell ref="C228:E228"/>
    <mergeCell ref="C229:E229"/>
    <mergeCell ref="C230:E230"/>
    <mergeCell ref="C231:E231"/>
    <mergeCell ref="C232:E232"/>
    <mergeCell ref="C245:E245"/>
    <mergeCell ref="C246:E246"/>
    <mergeCell ref="C247:E247"/>
    <mergeCell ref="C248:E248"/>
    <mergeCell ref="C249:E249"/>
    <mergeCell ref="C250:E250"/>
    <mergeCell ref="C239:E239"/>
    <mergeCell ref="C240:E240"/>
    <mergeCell ref="C241:E241"/>
    <mergeCell ref="C242:E242"/>
    <mergeCell ref="C243:E243"/>
    <mergeCell ref="C244:E244"/>
    <mergeCell ref="B257:B259"/>
    <mergeCell ref="C257:E257"/>
    <mergeCell ref="C258:E258"/>
    <mergeCell ref="C259:E259"/>
    <mergeCell ref="C260:E260"/>
    <mergeCell ref="C261:E261"/>
    <mergeCell ref="C264:E264"/>
    <mergeCell ref="C251:E251"/>
    <mergeCell ref="C252:E252"/>
    <mergeCell ref="C253:E253"/>
    <mergeCell ref="C254:E254"/>
    <mergeCell ref="C255:E255"/>
    <mergeCell ref="C256:E256"/>
    <mergeCell ref="B293:B295"/>
    <mergeCell ref="C293:E293"/>
    <mergeCell ref="C294:E294"/>
    <mergeCell ref="B262:B263"/>
    <mergeCell ref="C262:E262"/>
    <mergeCell ref="C263:E263"/>
    <mergeCell ref="C266:E266"/>
    <mergeCell ref="C267:E267"/>
    <mergeCell ref="C268:E268"/>
    <mergeCell ref="C269:E269"/>
    <mergeCell ref="C270:E270"/>
    <mergeCell ref="C280:E280"/>
    <mergeCell ref="C281:E281"/>
    <mergeCell ref="B282:B285"/>
    <mergeCell ref="C282:E282"/>
    <mergeCell ref="C283:E283"/>
    <mergeCell ref="C284:E284"/>
    <mergeCell ref="C285:E285"/>
    <mergeCell ref="C271:E271"/>
    <mergeCell ref="C272:E272"/>
    <mergeCell ref="C273:E273"/>
    <mergeCell ref="C274:E274"/>
    <mergeCell ref="C275:E275"/>
    <mergeCell ref="B276:B279"/>
    <mergeCell ref="C276:E276"/>
    <mergeCell ref="C277:E277"/>
    <mergeCell ref="C278:E278"/>
    <mergeCell ref="C279:E279"/>
    <mergeCell ref="B267:B273"/>
    <mergeCell ref="B288:B290"/>
    <mergeCell ref="C288:E288"/>
    <mergeCell ref="C289:E289"/>
    <mergeCell ref="C290:E290"/>
    <mergeCell ref="C286:E286"/>
    <mergeCell ref="C287:E287"/>
    <mergeCell ref="B316:C316"/>
    <mergeCell ref="D316:G316"/>
    <mergeCell ref="C310:E310"/>
    <mergeCell ref="B311:B315"/>
    <mergeCell ref="C311:E311"/>
    <mergeCell ref="C312:E312"/>
    <mergeCell ref="C313:E313"/>
    <mergeCell ref="C314:E314"/>
    <mergeCell ref="C315:E315"/>
    <mergeCell ref="B297:B310"/>
    <mergeCell ref="C297:E297"/>
    <mergeCell ref="C298:E298"/>
    <mergeCell ref="C299:E299"/>
    <mergeCell ref="C300:E300"/>
    <mergeCell ref="C301:E301"/>
    <mergeCell ref="C302:E302"/>
    <mergeCell ref="C303:E303"/>
    <mergeCell ref="C309:E309"/>
    <mergeCell ref="C296:E296"/>
    <mergeCell ref="C291:E291"/>
    <mergeCell ref="C292:E292"/>
    <mergeCell ref="C304:E304"/>
    <mergeCell ref="C305:E305"/>
    <mergeCell ref="C306:E306"/>
    <mergeCell ref="C307:E307"/>
    <mergeCell ref="C308:E308"/>
    <mergeCell ref="C295:E29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5"/>
  <sheetViews>
    <sheetView workbookViewId="0">
      <selection activeCell="C20" sqref="C20:E20"/>
    </sheetView>
  </sheetViews>
  <sheetFormatPr defaultColWidth="9.140625" defaultRowHeight="12.75" x14ac:dyDescent="0.2"/>
  <cols>
    <col min="1" max="1" width="5.7109375" style="339" customWidth="1"/>
    <col min="2" max="2" width="21" style="79" customWidth="1"/>
    <col min="3" max="3" width="6.140625" style="79" customWidth="1"/>
    <col min="4" max="4" width="42.85546875" style="79" customWidth="1"/>
    <col min="5" max="5" width="26.140625" style="79" customWidth="1"/>
    <col min="6" max="6" width="15" style="79" customWidth="1"/>
    <col min="7" max="7" width="17.28515625" style="79" customWidth="1"/>
    <col min="8" max="8" width="16.5703125" style="81" customWidth="1"/>
    <col min="9" max="9" width="19.85546875" style="81" customWidth="1"/>
    <col min="10" max="10" width="30" style="99" customWidth="1"/>
    <col min="11" max="11" width="45.42578125" style="512" customWidth="1"/>
    <col min="12" max="12" width="14.7109375" style="79" customWidth="1"/>
    <col min="13" max="14" width="13.140625" style="79" customWidth="1"/>
    <col min="15" max="15" width="18.42578125" style="79" customWidth="1"/>
    <col min="16" max="16384" width="9.140625" style="79"/>
  </cols>
  <sheetData>
    <row r="1" spans="1:11" s="163" customFormat="1" x14ac:dyDescent="0.2">
      <c r="A1" s="165"/>
    </row>
    <row r="2" spans="1:11" x14ac:dyDescent="0.2">
      <c r="A2" s="879" t="s">
        <v>1428</v>
      </c>
      <c r="B2" s="880"/>
      <c r="C2" s="880"/>
      <c r="D2" s="880"/>
      <c r="E2" s="880"/>
      <c r="F2" s="880"/>
      <c r="G2" s="880"/>
      <c r="H2" s="880"/>
      <c r="I2" s="880"/>
      <c r="J2" s="880"/>
      <c r="K2" s="516"/>
    </row>
    <row r="3" spans="1:11" x14ac:dyDescent="0.2">
      <c r="A3" s="880"/>
      <c r="B3" s="880"/>
      <c r="C3" s="880"/>
      <c r="D3" s="880"/>
      <c r="E3" s="880"/>
      <c r="F3" s="880"/>
      <c r="G3" s="880"/>
      <c r="H3" s="880"/>
      <c r="I3" s="880"/>
      <c r="J3" s="880"/>
    </row>
    <row r="4" spans="1:11" ht="13.5" thickBot="1" x14ac:dyDescent="0.25">
      <c r="A4" s="654"/>
      <c r="B4" s="655"/>
      <c r="C4" s="512"/>
      <c r="D4" s="512"/>
      <c r="E4" s="512"/>
      <c r="F4" s="512"/>
      <c r="G4" s="111"/>
      <c r="H4" s="112"/>
      <c r="I4" s="83"/>
      <c r="J4" s="517"/>
    </row>
    <row r="5" spans="1:11" ht="13.5" thickBot="1" x14ac:dyDescent="0.25">
      <c r="A5" s="124" t="s">
        <v>51</v>
      </c>
      <c r="B5" s="298" t="s">
        <v>291</v>
      </c>
      <c r="C5" s="881" t="s">
        <v>292</v>
      </c>
      <c r="D5" s="882"/>
      <c r="E5" s="883"/>
      <c r="F5" s="126" t="s">
        <v>293</v>
      </c>
      <c r="G5" s="127" t="s">
        <v>294</v>
      </c>
      <c r="H5" s="126" t="s">
        <v>295</v>
      </c>
      <c r="I5" s="884" t="s">
        <v>296</v>
      </c>
      <c r="J5" s="885"/>
      <c r="K5" s="525"/>
    </row>
    <row r="6" spans="1:11" x14ac:dyDescent="0.2">
      <c r="A6" s="299"/>
      <c r="B6" s="526"/>
      <c r="C6" s="878" t="s">
        <v>297</v>
      </c>
      <c r="D6" s="817"/>
      <c r="E6" s="818"/>
      <c r="F6" s="301"/>
      <c r="G6" s="302"/>
      <c r="H6" s="303"/>
      <c r="I6" s="299"/>
      <c r="J6" s="304"/>
      <c r="K6" s="525"/>
    </row>
    <row r="7" spans="1:11" x14ac:dyDescent="0.2">
      <c r="A7" s="79"/>
      <c r="C7" s="878"/>
      <c r="D7" s="817"/>
      <c r="E7" s="818"/>
      <c r="F7" s="301"/>
      <c r="G7" s="302"/>
      <c r="H7" s="303"/>
      <c r="I7" s="299"/>
      <c r="J7" s="304"/>
      <c r="K7" s="525"/>
    </row>
    <row r="8" spans="1:11" x14ac:dyDescent="0.2">
      <c r="A8" s="299"/>
      <c r="B8" s="526"/>
      <c r="C8" s="878"/>
      <c r="D8" s="817"/>
      <c r="E8" s="818"/>
      <c r="F8" s="301"/>
      <c r="G8" s="302"/>
      <c r="H8" s="303"/>
      <c r="I8" s="299"/>
      <c r="J8" s="304"/>
      <c r="K8" s="525"/>
    </row>
    <row r="9" spans="1:11" x14ac:dyDescent="0.2">
      <c r="A9" s="299"/>
      <c r="B9" s="526"/>
      <c r="C9" s="878"/>
      <c r="D9" s="817"/>
      <c r="E9" s="818"/>
      <c r="F9" s="301"/>
      <c r="G9" s="302"/>
      <c r="H9" s="303"/>
      <c r="I9" s="299"/>
      <c r="J9" s="304"/>
      <c r="K9" s="525"/>
    </row>
    <row r="10" spans="1:11" x14ac:dyDescent="0.2">
      <c r="A10" s="299"/>
      <c r="B10" s="526" t="s">
        <v>910</v>
      </c>
      <c r="C10" s="878"/>
      <c r="D10" s="817"/>
      <c r="E10" s="818"/>
      <c r="F10" s="301"/>
      <c r="G10" s="302"/>
      <c r="H10" s="303"/>
      <c r="I10" s="299"/>
      <c r="J10" s="304"/>
      <c r="K10" s="525"/>
    </row>
    <row r="11" spans="1:11" x14ac:dyDescent="0.2">
      <c r="A11" s="299"/>
      <c r="B11" s="526"/>
      <c r="C11" s="878"/>
      <c r="D11" s="817"/>
      <c r="E11" s="818"/>
      <c r="F11" s="301"/>
      <c r="G11" s="302"/>
      <c r="H11" s="303"/>
      <c r="I11" s="299"/>
      <c r="J11" s="304"/>
      <c r="K11" s="525"/>
    </row>
    <row r="12" spans="1:11" x14ac:dyDescent="0.2">
      <c r="A12" s="299"/>
      <c r="B12" s="526" t="s">
        <v>911</v>
      </c>
      <c r="C12" s="819" t="s">
        <v>918</v>
      </c>
      <c r="D12" s="820"/>
      <c r="E12" s="821"/>
      <c r="F12" s="301"/>
      <c r="G12" s="302"/>
      <c r="H12" s="303"/>
      <c r="I12" s="299"/>
      <c r="J12" s="304"/>
      <c r="K12" s="525"/>
    </row>
    <row r="13" spans="1:11" x14ac:dyDescent="0.2">
      <c r="A13" s="299"/>
      <c r="B13" s="526"/>
      <c r="C13" s="819" t="s">
        <v>919</v>
      </c>
      <c r="D13" s="820"/>
      <c r="E13" s="821"/>
      <c r="F13" s="301"/>
      <c r="G13" s="302"/>
      <c r="H13" s="303"/>
      <c r="I13" s="299"/>
      <c r="J13" s="304"/>
      <c r="K13" s="525"/>
    </row>
    <row r="14" spans="1:11" x14ac:dyDescent="0.2">
      <c r="A14" s="299"/>
      <c r="B14" s="526"/>
      <c r="C14" s="819" t="s">
        <v>913</v>
      </c>
      <c r="D14" s="820"/>
      <c r="E14" s="821"/>
      <c r="F14" s="301"/>
      <c r="G14" s="302"/>
      <c r="H14" s="303"/>
      <c r="I14" s="299"/>
      <c r="J14" s="304"/>
      <c r="K14" s="525"/>
    </row>
    <row r="15" spans="1:11" x14ac:dyDescent="0.2">
      <c r="A15" s="299"/>
      <c r="B15" s="526"/>
      <c r="C15" s="819" t="s">
        <v>914</v>
      </c>
      <c r="D15" s="820"/>
      <c r="E15" s="821"/>
      <c r="F15" s="301"/>
      <c r="G15" s="302"/>
      <c r="H15" s="303"/>
      <c r="I15" s="299"/>
      <c r="J15" s="304"/>
      <c r="K15" s="525"/>
    </row>
    <row r="16" spans="1:11" x14ac:dyDescent="0.2">
      <c r="A16" s="299"/>
      <c r="B16" s="526"/>
      <c r="C16" s="819" t="s">
        <v>915</v>
      </c>
      <c r="D16" s="820"/>
      <c r="E16" s="821"/>
      <c r="F16" s="301"/>
      <c r="G16" s="302"/>
      <c r="H16" s="303"/>
      <c r="I16" s="299"/>
      <c r="J16" s="304"/>
      <c r="K16" s="525"/>
    </row>
    <row r="17" spans="1:11" x14ac:dyDescent="0.2">
      <c r="A17" s="299"/>
      <c r="B17" s="526"/>
      <c r="C17" s="819" t="s">
        <v>916</v>
      </c>
      <c r="D17" s="820"/>
      <c r="E17" s="821"/>
      <c r="F17" s="301"/>
      <c r="G17" s="302"/>
      <c r="H17" s="303"/>
      <c r="I17" s="299"/>
      <c r="J17" s="304"/>
      <c r="K17" s="525"/>
    </row>
    <row r="18" spans="1:11" x14ac:dyDescent="0.2">
      <c r="A18" s="299"/>
      <c r="B18" s="526"/>
      <c r="C18" s="819" t="s">
        <v>928</v>
      </c>
      <c r="D18" s="820"/>
      <c r="E18" s="821"/>
      <c r="F18" s="301"/>
      <c r="G18" s="302"/>
      <c r="H18" s="303"/>
      <c r="I18" s="299"/>
      <c r="J18" s="304"/>
      <c r="K18" s="525"/>
    </row>
    <row r="19" spans="1:11" x14ac:dyDescent="0.2">
      <c r="A19" s="299"/>
      <c r="B19" s="526"/>
      <c r="C19" s="819" t="s">
        <v>929</v>
      </c>
      <c r="D19" s="820"/>
      <c r="E19" s="821"/>
      <c r="F19" s="301"/>
      <c r="G19" s="302"/>
      <c r="H19" s="303"/>
      <c r="I19" s="299"/>
      <c r="J19" s="304"/>
      <c r="K19" s="525"/>
    </row>
    <row r="20" spans="1:11" x14ac:dyDescent="0.2">
      <c r="A20" s="299"/>
      <c r="B20" s="526"/>
      <c r="C20" s="819" t="s">
        <v>930</v>
      </c>
      <c r="D20" s="820"/>
      <c r="E20" s="821"/>
      <c r="F20" s="301"/>
      <c r="G20" s="302"/>
      <c r="H20" s="303"/>
      <c r="I20" s="299"/>
      <c r="J20" s="304"/>
      <c r="K20" s="525"/>
    </row>
    <row r="21" spans="1:11" x14ac:dyDescent="0.2">
      <c r="A21" s="299"/>
      <c r="B21" s="526"/>
      <c r="C21" s="819" t="s">
        <v>931</v>
      </c>
      <c r="D21" s="820"/>
      <c r="E21" s="821"/>
      <c r="F21" s="301"/>
      <c r="G21" s="302"/>
      <c r="H21" s="303"/>
      <c r="I21" s="299"/>
      <c r="J21" s="304"/>
      <c r="K21" s="525"/>
    </row>
    <row r="22" spans="1:11" x14ac:dyDescent="0.2">
      <c r="A22" s="299"/>
      <c r="B22" s="526"/>
      <c r="C22" s="819" t="s">
        <v>932</v>
      </c>
      <c r="D22" s="820"/>
      <c r="E22" s="821"/>
      <c r="F22" s="301"/>
      <c r="G22" s="302"/>
      <c r="H22" s="303"/>
      <c r="I22" s="299"/>
      <c r="J22" s="304"/>
      <c r="K22" s="525"/>
    </row>
    <row r="23" spans="1:11" x14ac:dyDescent="0.2">
      <c r="A23" s="299"/>
      <c r="B23" s="526"/>
      <c r="C23" s="878"/>
      <c r="D23" s="817"/>
      <c r="E23" s="818"/>
      <c r="F23" s="301"/>
      <c r="G23" s="302"/>
      <c r="H23" s="303"/>
      <c r="I23" s="299"/>
      <c r="J23" s="304"/>
      <c r="K23" s="525"/>
    </row>
    <row r="24" spans="1:11" x14ac:dyDescent="0.2">
      <c r="A24" s="299"/>
      <c r="B24" s="526"/>
      <c r="C24" s="878"/>
      <c r="D24" s="817"/>
      <c r="E24" s="818"/>
      <c r="F24" s="301"/>
      <c r="G24" s="302"/>
      <c r="H24" s="303"/>
      <c r="I24" s="299"/>
      <c r="J24" s="304"/>
      <c r="K24" s="525"/>
    </row>
    <row r="25" spans="1:11" x14ac:dyDescent="0.2">
      <c r="A25" s="299"/>
      <c r="B25" s="526"/>
      <c r="C25" s="878"/>
      <c r="D25" s="817"/>
      <c r="E25" s="818"/>
      <c r="F25" s="301"/>
      <c r="G25" s="302"/>
      <c r="H25" s="303"/>
      <c r="I25" s="299"/>
      <c r="J25" s="304"/>
      <c r="K25" s="525"/>
    </row>
    <row r="26" spans="1:11" x14ac:dyDescent="0.2">
      <c r="A26" s="299"/>
      <c r="B26" s="526" t="s">
        <v>933</v>
      </c>
      <c r="C26" s="819" t="s">
        <v>934</v>
      </c>
      <c r="D26" s="820"/>
      <c r="E26" s="821"/>
      <c r="F26" s="301"/>
      <c r="G26" s="302"/>
      <c r="H26" s="303"/>
      <c r="I26" s="299"/>
      <c r="J26" s="304"/>
      <c r="K26" s="525"/>
    </row>
    <row r="27" spans="1:11" x14ac:dyDescent="0.2">
      <c r="A27" s="299"/>
      <c r="B27" s="526"/>
      <c r="C27" s="819"/>
      <c r="D27" s="820"/>
      <c r="E27" s="821"/>
      <c r="F27" s="301"/>
      <c r="G27" s="302"/>
      <c r="H27" s="303"/>
      <c r="I27" s="299"/>
      <c r="J27" s="304"/>
      <c r="K27" s="525"/>
    </row>
    <row r="28" spans="1:11" x14ac:dyDescent="0.2">
      <c r="A28" s="299"/>
      <c r="B28" s="526"/>
      <c r="C28" s="878"/>
      <c r="D28" s="817"/>
      <c r="E28" s="818"/>
      <c r="F28" s="301"/>
      <c r="G28" s="302"/>
      <c r="H28" s="303"/>
      <c r="I28" s="299"/>
      <c r="J28" s="304"/>
      <c r="K28" s="525"/>
    </row>
    <row r="29" spans="1:11" x14ac:dyDescent="0.2">
      <c r="A29" s="299"/>
      <c r="B29" s="526" t="s">
        <v>935</v>
      </c>
      <c r="C29" s="819" t="s">
        <v>936</v>
      </c>
      <c r="D29" s="820"/>
      <c r="E29" s="821"/>
      <c r="F29" s="301"/>
      <c r="G29" s="302"/>
      <c r="H29" s="303"/>
      <c r="I29" s="299"/>
      <c r="J29" s="304"/>
      <c r="K29" s="525"/>
    </row>
    <row r="30" spans="1:11" x14ac:dyDescent="0.2">
      <c r="A30" s="299"/>
      <c r="B30" s="526"/>
      <c r="C30" s="819" t="s">
        <v>912</v>
      </c>
      <c r="D30" s="820"/>
      <c r="E30" s="821"/>
      <c r="F30" s="301"/>
      <c r="G30" s="302"/>
      <c r="H30" s="303"/>
      <c r="I30" s="299"/>
      <c r="J30" s="304"/>
      <c r="K30" s="525"/>
    </row>
    <row r="31" spans="1:11" x14ac:dyDescent="0.2">
      <c r="A31" s="299"/>
      <c r="B31" s="526"/>
      <c r="C31" s="878"/>
      <c r="D31" s="817"/>
      <c r="E31" s="818"/>
      <c r="F31" s="301"/>
      <c r="G31" s="302"/>
      <c r="H31" s="303"/>
      <c r="I31" s="299"/>
      <c r="J31" s="304"/>
      <c r="K31" s="525"/>
    </row>
    <row r="32" spans="1:11" x14ac:dyDescent="0.2">
      <c r="A32" s="299"/>
      <c r="B32" s="526" t="s">
        <v>939</v>
      </c>
      <c r="C32" s="819" t="s">
        <v>940</v>
      </c>
      <c r="D32" s="820"/>
      <c r="E32" s="821"/>
      <c r="F32" s="301"/>
      <c r="G32" s="302"/>
      <c r="H32" s="303"/>
      <c r="I32" s="299"/>
      <c r="J32" s="304"/>
      <c r="K32" s="525"/>
    </row>
    <row r="33" spans="1:11" x14ac:dyDescent="0.2">
      <c r="A33" s="299"/>
      <c r="B33" s="526"/>
      <c r="C33" s="878"/>
      <c r="D33" s="817"/>
      <c r="E33" s="818"/>
      <c r="F33" s="301"/>
      <c r="G33" s="302"/>
      <c r="H33" s="303"/>
      <c r="I33" s="299"/>
      <c r="J33" s="304"/>
      <c r="K33" s="525"/>
    </row>
    <row r="34" spans="1:11" x14ac:dyDescent="0.2">
      <c r="A34" s="299"/>
      <c r="B34" s="526" t="s">
        <v>937</v>
      </c>
      <c r="C34" s="819" t="s">
        <v>938</v>
      </c>
      <c r="D34" s="820"/>
      <c r="E34" s="821"/>
      <c r="F34" s="301"/>
      <c r="G34" s="302"/>
      <c r="H34" s="303"/>
      <c r="I34" s="299"/>
      <c r="J34" s="304"/>
      <c r="K34" s="525"/>
    </row>
    <row r="35" spans="1:11" x14ac:dyDescent="0.2">
      <c r="A35" s="299"/>
      <c r="B35" s="526"/>
      <c r="C35" s="878"/>
      <c r="D35" s="817"/>
      <c r="E35" s="818"/>
      <c r="F35" s="301"/>
      <c r="G35" s="302"/>
      <c r="H35" s="303"/>
      <c r="I35" s="299"/>
      <c r="J35" s="304"/>
      <c r="K35" s="525"/>
    </row>
    <row r="36" spans="1:11" x14ac:dyDescent="0.2">
      <c r="A36" s="299"/>
      <c r="B36" s="526"/>
      <c r="C36" s="878"/>
      <c r="D36" s="817"/>
      <c r="E36" s="818"/>
      <c r="F36" s="301"/>
      <c r="G36" s="302"/>
      <c r="H36" s="303"/>
      <c r="I36" s="299"/>
      <c r="J36" s="304"/>
      <c r="K36" s="525"/>
    </row>
    <row r="37" spans="1:11" x14ac:dyDescent="0.2">
      <c r="A37" s="299"/>
      <c r="B37" s="526" t="s">
        <v>917</v>
      </c>
      <c r="C37" s="878"/>
      <c r="D37" s="817"/>
      <c r="E37" s="818"/>
      <c r="F37" s="301"/>
      <c r="G37" s="302"/>
      <c r="H37" s="303"/>
      <c r="I37" s="299"/>
      <c r="J37" s="304"/>
      <c r="K37" s="525"/>
    </row>
    <row r="38" spans="1:11" x14ac:dyDescent="0.2">
      <c r="A38" s="299"/>
      <c r="B38" s="526"/>
      <c r="C38" s="878"/>
      <c r="D38" s="817"/>
      <c r="E38" s="818"/>
      <c r="F38" s="301"/>
      <c r="G38" s="302"/>
      <c r="H38" s="303"/>
      <c r="I38" s="299"/>
      <c r="J38" s="304"/>
      <c r="K38" s="525"/>
    </row>
    <row r="39" spans="1:11" x14ac:dyDescent="0.2">
      <c r="A39" s="299"/>
      <c r="B39" s="526" t="s">
        <v>924</v>
      </c>
      <c r="C39" s="819" t="s">
        <v>920</v>
      </c>
      <c r="D39" s="820"/>
      <c r="E39" s="821"/>
      <c r="F39" s="301"/>
      <c r="G39" s="302"/>
      <c r="H39" s="303"/>
      <c r="I39" s="299"/>
      <c r="J39" s="304"/>
      <c r="K39" s="525"/>
    </row>
    <row r="40" spans="1:11" x14ac:dyDescent="0.2">
      <c r="A40" s="299"/>
      <c r="B40" s="526"/>
      <c r="C40" s="819" t="s">
        <v>921</v>
      </c>
      <c r="D40" s="820"/>
      <c r="E40" s="821"/>
      <c r="F40" s="301"/>
      <c r="G40" s="302"/>
      <c r="H40" s="303"/>
      <c r="I40" s="299"/>
      <c r="J40" s="304"/>
      <c r="K40" s="525"/>
    </row>
    <row r="41" spans="1:11" x14ac:dyDescent="0.2">
      <c r="A41" s="299"/>
      <c r="B41" s="526"/>
      <c r="C41" s="819" t="s">
        <v>922</v>
      </c>
      <c r="D41" s="820"/>
      <c r="E41" s="821"/>
      <c r="F41" s="301"/>
      <c r="G41" s="302"/>
      <c r="H41" s="303"/>
      <c r="I41" s="299"/>
      <c r="J41" s="304"/>
      <c r="K41" s="525"/>
    </row>
    <row r="42" spans="1:11" x14ac:dyDescent="0.2">
      <c r="A42" s="299"/>
      <c r="B42" s="526"/>
      <c r="C42" s="819" t="s">
        <v>923</v>
      </c>
      <c r="D42" s="820"/>
      <c r="E42" s="821"/>
      <c r="F42" s="301"/>
      <c r="G42" s="302"/>
      <c r="H42" s="303"/>
      <c r="I42" s="299"/>
      <c r="J42" s="304"/>
      <c r="K42" s="525"/>
    </row>
    <row r="43" spans="1:11" x14ac:dyDescent="0.2">
      <c r="A43" s="299"/>
      <c r="B43" s="526"/>
      <c r="C43" s="518"/>
      <c r="D43" s="519"/>
      <c r="E43" s="520"/>
      <c r="F43" s="301"/>
      <c r="G43" s="302"/>
      <c r="H43" s="303"/>
      <c r="I43" s="299"/>
      <c r="J43" s="304"/>
      <c r="K43" s="525"/>
    </row>
    <row r="44" spans="1:11" x14ac:dyDescent="0.2">
      <c r="A44" s="299"/>
      <c r="B44" s="526" t="s">
        <v>925</v>
      </c>
      <c r="C44" s="819" t="s">
        <v>920</v>
      </c>
      <c r="D44" s="820"/>
      <c r="E44" s="821"/>
      <c r="F44" s="301"/>
      <c r="G44" s="302"/>
      <c r="H44" s="303"/>
      <c r="I44" s="299"/>
      <c r="J44" s="304"/>
      <c r="K44" s="525"/>
    </row>
    <row r="45" spans="1:11" x14ac:dyDescent="0.2">
      <c r="A45" s="299"/>
      <c r="B45" s="526"/>
      <c r="C45" s="819" t="s">
        <v>921</v>
      </c>
      <c r="D45" s="820"/>
      <c r="E45" s="821"/>
      <c r="F45" s="301"/>
      <c r="G45" s="302"/>
      <c r="H45" s="303"/>
      <c r="I45" s="299"/>
      <c r="J45" s="304"/>
      <c r="K45" s="525"/>
    </row>
    <row r="46" spans="1:11" x14ac:dyDescent="0.2">
      <c r="A46" s="299"/>
      <c r="B46" s="526"/>
      <c r="C46" s="819" t="s">
        <v>922</v>
      </c>
      <c r="D46" s="820"/>
      <c r="E46" s="821"/>
      <c r="F46" s="301"/>
      <c r="G46" s="302"/>
      <c r="H46" s="303"/>
      <c r="I46" s="299"/>
      <c r="J46" s="304"/>
      <c r="K46" s="525"/>
    </row>
    <row r="47" spans="1:11" x14ac:dyDescent="0.2">
      <c r="A47" s="299"/>
      <c r="B47" s="526"/>
      <c r="C47" s="819" t="s">
        <v>923</v>
      </c>
      <c r="D47" s="820"/>
      <c r="E47" s="821"/>
      <c r="F47" s="301"/>
      <c r="G47" s="302"/>
      <c r="H47" s="303"/>
      <c r="I47" s="299"/>
      <c r="J47" s="304"/>
      <c r="K47" s="525"/>
    </row>
    <row r="48" spans="1:11" x14ac:dyDescent="0.2">
      <c r="A48" s="299"/>
      <c r="B48" s="526"/>
      <c r="C48" s="518"/>
      <c r="D48" s="519"/>
      <c r="E48" s="520"/>
      <c r="F48" s="301"/>
      <c r="G48" s="302"/>
      <c r="H48" s="303"/>
      <c r="I48" s="299"/>
      <c r="J48" s="304"/>
      <c r="K48" s="525"/>
    </row>
    <row r="49" spans="1:11" x14ac:dyDescent="0.2">
      <c r="A49" s="299"/>
      <c r="B49" s="526" t="s">
        <v>926</v>
      </c>
      <c r="C49" s="819" t="s">
        <v>920</v>
      </c>
      <c r="D49" s="820"/>
      <c r="E49" s="821"/>
      <c r="F49" s="301"/>
      <c r="G49" s="302"/>
      <c r="H49" s="303"/>
      <c r="I49" s="299"/>
      <c r="J49" s="304"/>
      <c r="K49" s="525"/>
    </row>
    <row r="50" spans="1:11" x14ac:dyDescent="0.2">
      <c r="A50" s="299"/>
      <c r="B50" s="526"/>
      <c r="C50" s="819" t="s">
        <v>922</v>
      </c>
      <c r="D50" s="820"/>
      <c r="E50" s="821"/>
      <c r="F50" s="301"/>
      <c r="G50" s="302"/>
      <c r="H50" s="303"/>
      <c r="I50" s="299"/>
      <c r="J50" s="304"/>
      <c r="K50" s="525"/>
    </row>
    <row r="51" spans="1:11" x14ac:dyDescent="0.2">
      <c r="A51" s="299"/>
      <c r="B51" s="526"/>
      <c r="C51" s="878"/>
      <c r="D51" s="817"/>
      <c r="E51" s="818"/>
      <c r="F51" s="301"/>
      <c r="G51" s="302"/>
      <c r="H51" s="303"/>
      <c r="I51" s="299"/>
      <c r="J51" s="304"/>
      <c r="K51" s="525"/>
    </row>
    <row r="52" spans="1:11" x14ac:dyDescent="0.2">
      <c r="A52" s="299"/>
      <c r="B52" s="526" t="s">
        <v>927</v>
      </c>
      <c r="C52" s="878"/>
      <c r="D52" s="817"/>
      <c r="E52" s="818"/>
      <c r="F52" s="301"/>
      <c r="G52" s="302"/>
      <c r="H52" s="303"/>
      <c r="I52" s="299"/>
      <c r="J52" s="304"/>
      <c r="K52" s="525"/>
    </row>
    <row r="53" spans="1:11" x14ac:dyDescent="0.2">
      <c r="A53" s="299"/>
      <c r="B53" s="526"/>
      <c r="C53" s="878"/>
      <c r="D53" s="817"/>
      <c r="E53" s="818"/>
      <c r="F53" s="301"/>
      <c r="G53" s="302"/>
      <c r="H53" s="303"/>
      <c r="I53" s="299"/>
      <c r="J53" s="304"/>
      <c r="K53" s="525"/>
    </row>
    <row r="54" spans="1:11" x14ac:dyDescent="0.2">
      <c r="A54" s="299"/>
      <c r="B54" s="526"/>
      <c r="C54" s="521"/>
      <c r="D54" s="522"/>
      <c r="E54" s="523"/>
      <c r="F54" s="301"/>
      <c r="G54" s="302"/>
      <c r="H54" s="303"/>
      <c r="I54" s="299"/>
      <c r="J54" s="304"/>
      <c r="K54" s="525"/>
    </row>
    <row r="55" spans="1:11" x14ac:dyDescent="0.2">
      <c r="A55" s="299"/>
      <c r="B55" s="541" t="s">
        <v>945</v>
      </c>
      <c r="C55" s="744"/>
      <c r="D55" s="744"/>
      <c r="E55" s="744"/>
      <c r="F55" s="301"/>
      <c r="G55" s="302"/>
      <c r="H55" s="303"/>
      <c r="I55" s="299"/>
      <c r="J55" s="304"/>
      <c r="K55" s="525"/>
    </row>
    <row r="56" spans="1:11" x14ac:dyDescent="0.2">
      <c r="A56" s="299"/>
      <c r="B56" s="140" t="s">
        <v>946</v>
      </c>
      <c r="C56" s="790" t="s">
        <v>947</v>
      </c>
      <c r="D56" s="791"/>
      <c r="E56" s="792"/>
      <c r="F56" s="301"/>
      <c r="G56" s="302"/>
      <c r="H56" s="303"/>
      <c r="I56" s="299"/>
      <c r="J56" s="304"/>
      <c r="K56" s="525"/>
    </row>
    <row r="57" spans="1:11" x14ac:dyDescent="0.2">
      <c r="A57" s="299"/>
      <c r="B57" s="542" t="s">
        <v>948</v>
      </c>
      <c r="C57" s="513"/>
      <c r="D57" s="514"/>
      <c r="E57" s="515"/>
      <c r="F57" s="301"/>
      <c r="G57" s="302"/>
      <c r="H57" s="303"/>
      <c r="I57" s="299"/>
      <c r="J57" s="304"/>
      <c r="K57" s="525"/>
    </row>
    <row r="58" spans="1:11" x14ac:dyDescent="0.2">
      <c r="A58" s="299"/>
      <c r="B58" s="542" t="s">
        <v>949</v>
      </c>
      <c r="C58" s="513"/>
      <c r="D58" s="514"/>
      <c r="E58" s="515"/>
      <c r="F58" s="301"/>
      <c r="G58" s="302"/>
      <c r="H58" s="303"/>
      <c r="I58" s="299"/>
      <c r="J58" s="304"/>
      <c r="K58" s="525"/>
    </row>
    <row r="59" spans="1:11" x14ac:dyDescent="0.2">
      <c r="A59" s="299"/>
      <c r="B59" s="542" t="s">
        <v>950</v>
      </c>
      <c r="C59" s="513"/>
      <c r="D59" s="514"/>
      <c r="E59" s="515"/>
      <c r="F59" s="301"/>
      <c r="G59" s="302"/>
      <c r="H59" s="303"/>
      <c r="I59" s="299"/>
      <c r="J59" s="304"/>
      <c r="K59" s="525"/>
    </row>
    <row r="60" spans="1:11" x14ac:dyDescent="0.2">
      <c r="A60" s="299"/>
      <c r="B60" s="542" t="s">
        <v>951</v>
      </c>
      <c r="C60" s="513"/>
      <c r="D60" s="514"/>
      <c r="E60" s="515"/>
      <c r="F60" s="301"/>
      <c r="G60" s="302"/>
      <c r="H60" s="303"/>
      <c r="I60" s="299"/>
      <c r="J60" s="304"/>
      <c r="K60" s="525"/>
    </row>
    <row r="61" spans="1:11" x14ac:dyDescent="0.2">
      <c r="A61" s="299"/>
      <c r="B61" s="542" t="s">
        <v>952</v>
      </c>
      <c r="C61" s="513"/>
      <c r="D61" s="514"/>
      <c r="E61" s="515"/>
      <c r="F61" s="301"/>
      <c r="G61" s="302"/>
      <c r="H61" s="303"/>
      <c r="I61" s="299"/>
      <c r="J61" s="304"/>
      <c r="K61" s="525"/>
    </row>
    <row r="62" spans="1:11" x14ac:dyDescent="0.2">
      <c r="A62" s="299"/>
      <c r="B62" s="542" t="s">
        <v>953</v>
      </c>
      <c r="C62" s="513"/>
      <c r="D62" s="514"/>
      <c r="E62" s="515"/>
      <c r="F62" s="301"/>
      <c r="G62" s="302"/>
      <c r="H62" s="303"/>
      <c r="I62" s="299"/>
      <c r="J62" s="304"/>
      <c r="K62" s="525"/>
    </row>
    <row r="63" spans="1:11" x14ac:dyDescent="0.2">
      <c r="A63" s="299"/>
      <c r="B63" s="543" t="s">
        <v>954</v>
      </c>
      <c r="C63" s="513"/>
      <c r="D63" s="514"/>
      <c r="E63" s="515"/>
      <c r="F63" s="301"/>
      <c r="G63" s="302"/>
      <c r="H63" s="303"/>
      <c r="I63" s="299"/>
      <c r="J63" s="304"/>
      <c r="K63" s="525"/>
    </row>
    <row r="64" spans="1:11" x14ac:dyDescent="0.2">
      <c r="A64" s="299"/>
      <c r="B64" s="543" t="s">
        <v>955</v>
      </c>
      <c r="C64" s="513"/>
      <c r="D64" s="514"/>
      <c r="E64" s="515"/>
      <c r="F64" s="301"/>
      <c r="G64" s="302"/>
      <c r="H64" s="303"/>
      <c r="I64" s="299"/>
      <c r="J64" s="304"/>
      <c r="K64" s="525"/>
    </row>
    <row r="65" spans="1:11" x14ac:dyDescent="0.2">
      <c r="A65" s="299"/>
      <c r="B65" s="543" t="s">
        <v>956</v>
      </c>
      <c r="C65" s="513"/>
      <c r="D65" s="514"/>
      <c r="E65" s="515"/>
      <c r="F65" s="301"/>
      <c r="G65" s="302"/>
      <c r="H65" s="303"/>
      <c r="I65" s="299"/>
      <c r="J65" s="304"/>
      <c r="K65" s="525"/>
    </row>
    <row r="66" spans="1:11" x14ac:dyDescent="0.2">
      <c r="A66" s="299"/>
      <c r="B66" s="544" t="s">
        <v>1371</v>
      </c>
      <c r="C66" s="513"/>
      <c r="D66" s="514"/>
      <c r="E66" s="515"/>
      <c r="F66" s="301"/>
      <c r="G66" s="302"/>
      <c r="H66" s="303"/>
      <c r="I66" s="299"/>
      <c r="J66" s="304"/>
      <c r="K66" s="525"/>
    </row>
    <row r="67" spans="1:11" x14ac:dyDescent="0.2">
      <c r="A67" s="299"/>
      <c r="B67" s="544" t="s">
        <v>1372</v>
      </c>
      <c r="C67" s="513"/>
      <c r="D67" s="514"/>
      <c r="E67" s="515"/>
      <c r="F67" s="301"/>
      <c r="G67" s="302"/>
      <c r="H67" s="303"/>
      <c r="I67" s="299"/>
      <c r="J67" s="304"/>
      <c r="K67" s="525"/>
    </row>
    <row r="68" spans="1:11" x14ac:dyDescent="0.2">
      <c r="A68" s="299"/>
      <c r="B68" s="544" t="s">
        <v>1373</v>
      </c>
      <c r="C68" s="513"/>
      <c r="D68" s="514"/>
      <c r="E68" s="515"/>
      <c r="F68" s="301"/>
      <c r="G68" s="302"/>
      <c r="H68" s="303"/>
      <c r="I68" s="299"/>
      <c r="J68" s="304"/>
      <c r="K68" s="525"/>
    </row>
    <row r="69" spans="1:11" x14ac:dyDescent="0.2">
      <c r="A69" s="299"/>
      <c r="B69" s="544" t="s">
        <v>1374</v>
      </c>
      <c r="C69" s="513"/>
      <c r="D69" s="514"/>
      <c r="E69" s="515"/>
      <c r="F69" s="301"/>
      <c r="G69" s="302"/>
      <c r="H69" s="303"/>
      <c r="I69" s="299"/>
      <c r="J69" s="304"/>
      <c r="K69" s="525"/>
    </row>
    <row r="70" spans="1:11" x14ac:dyDescent="0.2">
      <c r="A70" s="299"/>
      <c r="B70" s="544" t="s">
        <v>1375</v>
      </c>
      <c r="C70" s="513"/>
      <c r="D70" s="514"/>
      <c r="E70" s="515"/>
      <c r="F70" s="301"/>
      <c r="G70" s="302"/>
      <c r="H70" s="303"/>
      <c r="I70" s="299"/>
      <c r="J70" s="304"/>
      <c r="K70" s="525"/>
    </row>
    <row r="71" spans="1:11" x14ac:dyDescent="0.2">
      <c r="A71" s="299"/>
      <c r="B71" s="544" t="s">
        <v>1376</v>
      </c>
      <c r="C71" s="513"/>
      <c r="D71" s="514"/>
      <c r="E71" s="515"/>
      <c r="F71" s="301"/>
      <c r="G71" s="302"/>
      <c r="H71" s="303"/>
      <c r="I71" s="299"/>
      <c r="J71" s="304"/>
      <c r="K71" s="525"/>
    </row>
    <row r="72" spans="1:11" x14ac:dyDescent="0.2">
      <c r="A72" s="299"/>
      <c r="B72" s="278"/>
      <c r="C72" s="513"/>
      <c r="D72" s="514"/>
      <c r="E72" s="515"/>
      <c r="F72" s="301"/>
      <c r="G72" s="302"/>
      <c r="H72" s="303"/>
      <c r="I72" s="299"/>
      <c r="J72" s="304"/>
      <c r="K72" s="525"/>
    </row>
    <row r="73" spans="1:11" x14ac:dyDescent="0.2">
      <c r="A73" s="299"/>
      <c r="B73" s="140" t="s">
        <v>959</v>
      </c>
      <c r="C73" s="790" t="s">
        <v>960</v>
      </c>
      <c r="D73" s="791"/>
      <c r="E73" s="792"/>
      <c r="F73" s="301"/>
      <c r="G73" s="302"/>
      <c r="H73" s="303"/>
      <c r="I73" s="299"/>
      <c r="J73" s="304"/>
      <c r="K73" s="525"/>
    </row>
    <row r="74" spans="1:11" x14ac:dyDescent="0.2">
      <c r="A74" s="299"/>
      <c r="B74" s="543" t="s">
        <v>961</v>
      </c>
      <c r="C74" s="513"/>
      <c r="D74" s="514"/>
      <c r="E74" s="515"/>
      <c r="F74" s="301"/>
      <c r="G74" s="302"/>
      <c r="H74" s="303"/>
      <c r="I74" s="299"/>
      <c r="J74" s="304"/>
      <c r="K74" s="525"/>
    </row>
    <row r="75" spans="1:11" x14ac:dyDescent="0.2">
      <c r="A75" s="299"/>
      <c r="B75" s="543" t="s">
        <v>962</v>
      </c>
      <c r="C75" s="513"/>
      <c r="D75" s="514"/>
      <c r="E75" s="515"/>
      <c r="F75" s="301"/>
      <c r="G75" s="302"/>
      <c r="H75" s="303"/>
      <c r="I75" s="299"/>
      <c r="J75" s="304"/>
      <c r="K75" s="525"/>
    </row>
    <row r="76" spans="1:11" x14ac:dyDescent="0.2">
      <c r="A76" s="299"/>
      <c r="B76" s="543" t="s">
        <v>963</v>
      </c>
      <c r="C76" s="513"/>
      <c r="D76" s="514"/>
      <c r="E76" s="515"/>
      <c r="F76" s="301"/>
      <c r="G76" s="302"/>
      <c r="H76" s="303"/>
      <c r="I76" s="299"/>
      <c r="J76" s="304"/>
      <c r="K76" s="525"/>
    </row>
    <row r="77" spans="1:11" x14ac:dyDescent="0.2">
      <c r="A77" s="299"/>
      <c r="B77" s="543" t="s">
        <v>964</v>
      </c>
      <c r="C77" s="513"/>
      <c r="D77" s="514"/>
      <c r="E77" s="515"/>
      <c r="F77" s="301"/>
      <c r="G77" s="302"/>
      <c r="H77" s="303"/>
      <c r="I77" s="299"/>
      <c r="J77" s="304"/>
      <c r="K77" s="525"/>
    </row>
    <row r="78" spans="1:11" x14ac:dyDescent="0.2">
      <c r="A78" s="299"/>
      <c r="B78" s="543" t="s">
        <v>965</v>
      </c>
      <c r="C78" s="513"/>
      <c r="D78" s="514"/>
      <c r="E78" s="515"/>
      <c r="F78" s="301"/>
      <c r="G78" s="302"/>
      <c r="H78" s="303"/>
      <c r="I78" s="299"/>
      <c r="J78" s="304"/>
      <c r="K78" s="525"/>
    </row>
    <row r="79" spans="1:11" x14ac:dyDescent="0.2">
      <c r="A79" s="299"/>
      <c r="B79" s="543" t="s">
        <v>966</v>
      </c>
      <c r="C79" s="513"/>
      <c r="D79" s="514"/>
      <c r="E79" s="515"/>
      <c r="F79" s="301"/>
      <c r="G79" s="302"/>
      <c r="H79" s="303"/>
      <c r="I79" s="299"/>
      <c r="J79" s="304"/>
      <c r="K79" s="525"/>
    </row>
    <row r="80" spans="1:11" x14ac:dyDescent="0.2">
      <c r="A80" s="299"/>
      <c r="B80" s="545" t="s">
        <v>967</v>
      </c>
      <c r="C80" s="513"/>
      <c r="D80" s="514"/>
      <c r="E80" s="515"/>
      <c r="F80" s="301"/>
      <c r="G80" s="302"/>
      <c r="H80" s="303"/>
      <c r="I80" s="299"/>
      <c r="J80" s="304"/>
      <c r="K80" s="525"/>
    </row>
    <row r="81" spans="1:11" x14ac:dyDescent="0.2">
      <c r="A81" s="299"/>
      <c r="B81" s="545" t="s">
        <v>968</v>
      </c>
      <c r="C81" s="513"/>
      <c r="D81" s="514"/>
      <c r="E81" s="515"/>
      <c r="F81" s="301"/>
      <c r="G81" s="302"/>
      <c r="H81" s="303"/>
      <c r="I81" s="299"/>
      <c r="J81" s="304"/>
      <c r="K81" s="525"/>
    </row>
    <row r="82" spans="1:11" x14ac:dyDescent="0.2">
      <c r="A82" s="299"/>
      <c r="B82" s="546" t="s">
        <v>969</v>
      </c>
      <c r="C82" s="513"/>
      <c r="D82" s="514"/>
      <c r="E82" s="515"/>
      <c r="F82" s="301"/>
      <c r="G82" s="302"/>
      <c r="H82" s="303"/>
      <c r="I82" s="299"/>
      <c r="J82" s="304"/>
      <c r="K82" s="525"/>
    </row>
    <row r="83" spans="1:11" x14ac:dyDescent="0.2">
      <c r="A83" s="299"/>
      <c r="B83" s="546" t="s">
        <v>970</v>
      </c>
      <c r="C83" s="513"/>
      <c r="D83" s="514"/>
      <c r="E83" s="515"/>
      <c r="F83" s="301"/>
      <c r="G83" s="302"/>
      <c r="H83" s="303"/>
      <c r="I83" s="299"/>
      <c r="J83" s="304"/>
      <c r="K83" s="525"/>
    </row>
    <row r="84" spans="1:11" x14ac:dyDescent="0.2">
      <c r="A84" s="299"/>
      <c r="B84" s="545" t="s">
        <v>971</v>
      </c>
      <c r="C84" s="513"/>
      <c r="D84" s="514"/>
      <c r="E84" s="515"/>
      <c r="F84" s="301"/>
      <c r="G84" s="302"/>
      <c r="H84" s="303"/>
      <c r="I84" s="299"/>
      <c r="J84" s="304"/>
      <c r="K84" s="525"/>
    </row>
    <row r="85" spans="1:11" x14ac:dyDescent="0.2">
      <c r="A85" s="299"/>
      <c r="B85" s="545" t="s">
        <v>972</v>
      </c>
      <c r="C85" s="513"/>
      <c r="D85" s="514"/>
      <c r="E85" s="515"/>
      <c r="F85" s="301"/>
      <c r="G85" s="302"/>
      <c r="H85" s="303"/>
      <c r="I85" s="299"/>
      <c r="J85" s="304"/>
      <c r="K85" s="525"/>
    </row>
    <row r="86" spans="1:11" x14ac:dyDescent="0.2">
      <c r="A86" s="299"/>
      <c r="B86" s="545" t="s">
        <v>1377</v>
      </c>
      <c r="C86" s="513"/>
      <c r="D86" s="514"/>
      <c r="E86" s="515"/>
      <c r="F86" s="301"/>
      <c r="G86" s="302"/>
      <c r="H86" s="303"/>
      <c r="I86" s="299"/>
      <c r="J86" s="304"/>
      <c r="K86" s="525"/>
    </row>
    <row r="87" spans="1:11" x14ac:dyDescent="0.2">
      <c r="A87" s="299"/>
      <c r="B87" s="545" t="s">
        <v>1378</v>
      </c>
      <c r="C87" s="513"/>
      <c r="D87" s="514"/>
      <c r="E87" s="515"/>
      <c r="F87" s="301"/>
      <c r="G87" s="302"/>
      <c r="H87" s="303"/>
      <c r="I87" s="299"/>
      <c r="J87" s="304"/>
      <c r="K87" s="525"/>
    </row>
    <row r="88" spans="1:11" x14ac:dyDescent="0.2">
      <c r="A88" s="299"/>
      <c r="B88" s="286"/>
      <c r="C88" s="513"/>
      <c r="D88" s="514"/>
      <c r="E88" s="515"/>
      <c r="F88" s="301"/>
      <c r="G88" s="302"/>
      <c r="H88" s="303"/>
      <c r="I88" s="299"/>
      <c r="J88" s="304"/>
      <c r="K88" s="525"/>
    </row>
    <row r="89" spans="1:11" x14ac:dyDescent="0.2">
      <c r="A89" s="299"/>
      <c r="B89" s="541" t="s">
        <v>973</v>
      </c>
      <c r="C89" s="790"/>
      <c r="D89" s="791"/>
      <c r="E89" s="792"/>
      <c r="F89" s="301"/>
      <c r="G89" s="302"/>
      <c r="H89" s="303"/>
      <c r="I89" s="299"/>
      <c r="J89" s="304"/>
      <c r="K89" s="525"/>
    </row>
    <row r="90" spans="1:11" x14ac:dyDescent="0.2">
      <c r="A90" s="299"/>
      <c r="B90" s="140" t="s">
        <v>974</v>
      </c>
      <c r="C90" s="790" t="s">
        <v>975</v>
      </c>
      <c r="D90" s="791"/>
      <c r="E90" s="792"/>
      <c r="F90" s="301"/>
      <c r="G90" s="302"/>
      <c r="H90" s="303"/>
      <c r="I90" s="299"/>
      <c r="J90" s="304"/>
      <c r="K90" s="525"/>
    </row>
    <row r="91" spans="1:11" x14ac:dyDescent="0.2">
      <c r="A91" s="299"/>
      <c r="B91" s="542" t="s">
        <v>976</v>
      </c>
      <c r="C91" s="513"/>
      <c r="D91" s="514"/>
      <c r="E91" s="515"/>
      <c r="F91" s="301"/>
      <c r="G91" s="302"/>
      <c r="H91" s="303"/>
      <c r="I91" s="299"/>
      <c r="J91" s="304"/>
      <c r="K91" s="525"/>
    </row>
    <row r="92" spans="1:11" x14ac:dyDescent="0.2">
      <c r="A92" s="299"/>
      <c r="B92" s="542" t="s">
        <v>977</v>
      </c>
      <c r="C92" s="513"/>
      <c r="D92" s="514"/>
      <c r="E92" s="515"/>
      <c r="F92" s="301"/>
      <c r="G92" s="302"/>
      <c r="H92" s="303"/>
      <c r="I92" s="299"/>
      <c r="J92" s="304"/>
      <c r="K92" s="525"/>
    </row>
    <row r="93" spans="1:11" x14ac:dyDescent="0.2">
      <c r="A93" s="299"/>
      <c r="B93" s="542" t="s">
        <v>978</v>
      </c>
      <c r="C93" s="513"/>
      <c r="D93" s="514"/>
      <c r="E93" s="515"/>
      <c r="F93" s="301"/>
      <c r="G93" s="302"/>
      <c r="H93" s="303"/>
      <c r="I93" s="299"/>
      <c r="J93" s="304"/>
      <c r="K93" s="525"/>
    </row>
    <row r="94" spans="1:11" x14ac:dyDescent="0.2">
      <c r="A94" s="299"/>
      <c r="B94" s="542" t="s">
        <v>979</v>
      </c>
      <c r="C94" s="513"/>
      <c r="D94" s="514"/>
      <c r="E94" s="515"/>
      <c r="F94" s="301"/>
      <c r="G94" s="302"/>
      <c r="H94" s="303"/>
      <c r="I94" s="299"/>
      <c r="J94" s="304"/>
      <c r="K94" s="525"/>
    </row>
    <row r="95" spans="1:11" x14ac:dyDescent="0.2">
      <c r="A95" s="299"/>
      <c r="B95" s="542" t="s">
        <v>980</v>
      </c>
      <c r="C95" s="513"/>
      <c r="D95" s="514"/>
      <c r="E95" s="515"/>
      <c r="F95" s="301"/>
      <c r="G95" s="302"/>
      <c r="H95" s="303"/>
      <c r="I95" s="299"/>
      <c r="J95" s="304"/>
      <c r="K95" s="525"/>
    </row>
    <row r="96" spans="1:11" x14ac:dyDescent="0.2">
      <c r="A96" s="299"/>
      <c r="B96" s="542" t="s">
        <v>981</v>
      </c>
      <c r="C96" s="513"/>
      <c r="D96" s="514"/>
      <c r="E96" s="515"/>
      <c r="F96" s="301"/>
      <c r="G96" s="302"/>
      <c r="H96" s="303"/>
      <c r="I96" s="299"/>
      <c r="J96" s="304"/>
      <c r="K96" s="525"/>
    </row>
    <row r="97" spans="1:11" x14ac:dyDescent="0.2">
      <c r="A97" s="299"/>
      <c r="B97" s="547" t="s">
        <v>982</v>
      </c>
      <c r="C97" s="513"/>
      <c r="D97" s="514"/>
      <c r="E97" s="515"/>
      <c r="F97" s="301"/>
      <c r="G97" s="302"/>
      <c r="H97" s="303"/>
      <c r="I97" s="299"/>
      <c r="J97" s="304"/>
      <c r="K97" s="525"/>
    </row>
    <row r="98" spans="1:11" x14ac:dyDescent="0.2">
      <c r="A98" s="299"/>
      <c r="B98" s="542" t="s">
        <v>983</v>
      </c>
      <c r="C98" s="513"/>
      <c r="D98" s="514"/>
      <c r="E98" s="515"/>
      <c r="F98" s="301"/>
      <c r="G98" s="302"/>
      <c r="H98" s="303"/>
      <c r="I98" s="299"/>
      <c r="J98" s="304"/>
      <c r="K98" s="525"/>
    </row>
    <row r="99" spans="1:11" x14ac:dyDescent="0.2">
      <c r="A99" s="299"/>
      <c r="B99" s="542" t="s">
        <v>984</v>
      </c>
      <c r="C99" s="513"/>
      <c r="D99" s="514"/>
      <c r="E99" s="515"/>
      <c r="F99" s="301"/>
      <c r="G99" s="302"/>
      <c r="H99" s="303"/>
      <c r="I99" s="299"/>
      <c r="J99" s="304"/>
      <c r="K99" s="525"/>
    </row>
    <row r="100" spans="1:11" x14ac:dyDescent="0.2">
      <c r="A100" s="299"/>
      <c r="B100" s="545" t="s">
        <v>985</v>
      </c>
      <c r="C100" s="513"/>
      <c r="D100" s="514"/>
      <c r="E100" s="515"/>
      <c r="F100" s="301"/>
      <c r="G100" s="302"/>
      <c r="H100" s="303"/>
      <c r="I100" s="299"/>
      <c r="J100" s="304"/>
      <c r="K100" s="525"/>
    </row>
    <row r="101" spans="1:11" x14ac:dyDescent="0.2">
      <c r="A101" s="299"/>
      <c r="B101" s="545" t="s">
        <v>986</v>
      </c>
      <c r="C101" s="513"/>
      <c r="D101" s="514"/>
      <c r="E101" s="515"/>
      <c r="F101" s="301"/>
      <c r="G101" s="302"/>
      <c r="H101" s="303"/>
      <c r="I101" s="299"/>
      <c r="J101" s="304"/>
      <c r="K101" s="525"/>
    </row>
    <row r="102" spans="1:11" x14ac:dyDescent="0.2">
      <c r="A102" s="299"/>
      <c r="B102" s="545" t="s">
        <v>987</v>
      </c>
      <c r="C102" s="513"/>
      <c r="D102" s="514"/>
      <c r="E102" s="515"/>
      <c r="F102" s="301"/>
      <c r="G102" s="302"/>
      <c r="H102" s="303"/>
      <c r="I102" s="299"/>
      <c r="J102" s="304"/>
      <c r="K102" s="525"/>
    </row>
    <row r="103" spans="1:11" x14ac:dyDescent="0.2">
      <c r="A103" s="299"/>
      <c r="B103" s="544" t="s">
        <v>1379</v>
      </c>
      <c r="C103" s="513"/>
      <c r="D103" s="514"/>
      <c r="E103" s="515"/>
      <c r="F103" s="301"/>
      <c r="G103" s="302"/>
      <c r="H103" s="303"/>
      <c r="I103" s="299"/>
      <c r="J103" s="304"/>
      <c r="K103" s="525"/>
    </row>
    <row r="104" spans="1:11" x14ac:dyDescent="0.2">
      <c r="A104" s="299"/>
      <c r="B104" s="544" t="s">
        <v>1380</v>
      </c>
      <c r="C104" s="513"/>
      <c r="D104" s="514"/>
      <c r="E104" s="515"/>
      <c r="F104" s="301"/>
      <c r="G104" s="302"/>
      <c r="H104" s="303"/>
      <c r="I104" s="299"/>
      <c r="J104" s="304"/>
      <c r="K104" s="525"/>
    </row>
    <row r="105" spans="1:11" x14ac:dyDescent="0.2">
      <c r="A105" s="299"/>
      <c r="B105" s="544" t="s">
        <v>1381</v>
      </c>
      <c r="C105" s="513"/>
      <c r="D105" s="514"/>
      <c r="E105" s="515"/>
      <c r="F105" s="301"/>
      <c r="G105" s="302"/>
      <c r="H105" s="303"/>
      <c r="I105" s="299"/>
      <c r="J105" s="304"/>
      <c r="K105" s="525"/>
    </row>
    <row r="106" spans="1:11" x14ac:dyDescent="0.2">
      <c r="A106" s="299"/>
      <c r="B106" s="544" t="s">
        <v>1382</v>
      </c>
      <c r="C106" s="513"/>
      <c r="D106" s="514"/>
      <c r="E106" s="515"/>
      <c r="F106" s="301"/>
      <c r="G106" s="302"/>
      <c r="H106" s="303"/>
      <c r="I106" s="299"/>
      <c r="J106" s="304"/>
      <c r="K106" s="525"/>
    </row>
    <row r="107" spans="1:11" x14ac:dyDescent="0.2">
      <c r="A107" s="299"/>
      <c r="B107" s="544" t="s">
        <v>1383</v>
      </c>
      <c r="C107" s="513"/>
      <c r="D107" s="514"/>
      <c r="E107" s="515"/>
      <c r="F107" s="301"/>
      <c r="G107" s="302"/>
      <c r="H107" s="303"/>
      <c r="I107" s="299"/>
      <c r="J107" s="304"/>
      <c r="K107" s="525"/>
    </row>
    <row r="108" spans="1:11" x14ac:dyDescent="0.2">
      <c r="A108" s="299"/>
      <c r="B108" s="544" t="s">
        <v>1384</v>
      </c>
      <c r="C108" s="513"/>
      <c r="D108" s="514"/>
      <c r="E108" s="515"/>
      <c r="F108" s="301"/>
      <c r="G108" s="302"/>
      <c r="H108" s="303"/>
      <c r="I108" s="299"/>
      <c r="J108" s="304"/>
      <c r="K108" s="525"/>
    </row>
    <row r="109" spans="1:11" x14ac:dyDescent="0.2">
      <c r="A109" s="299"/>
      <c r="B109" s="544" t="s">
        <v>1384</v>
      </c>
      <c r="C109" s="513"/>
      <c r="D109" s="514"/>
      <c r="E109" s="515"/>
      <c r="F109" s="301"/>
      <c r="G109" s="302"/>
      <c r="H109" s="303"/>
      <c r="I109" s="299"/>
      <c r="J109" s="304"/>
      <c r="K109" s="525"/>
    </row>
    <row r="110" spans="1:11" x14ac:dyDescent="0.2">
      <c r="A110" s="299"/>
      <c r="B110" s="544"/>
      <c r="C110" s="513"/>
      <c r="D110" s="514"/>
      <c r="E110" s="515"/>
      <c r="F110" s="301"/>
      <c r="G110" s="302"/>
      <c r="H110" s="303"/>
      <c r="I110" s="299"/>
      <c r="J110" s="304"/>
      <c r="K110" s="525"/>
    </row>
    <row r="111" spans="1:11" x14ac:dyDescent="0.2">
      <c r="A111" s="299"/>
      <c r="B111" s="140" t="s">
        <v>988</v>
      </c>
      <c r="C111" s="790" t="s">
        <v>989</v>
      </c>
      <c r="D111" s="791"/>
      <c r="E111" s="792"/>
      <c r="F111" s="301"/>
      <c r="G111" s="302"/>
      <c r="H111" s="303"/>
      <c r="I111" s="299"/>
      <c r="J111" s="304"/>
      <c r="K111" s="525"/>
    </row>
    <row r="112" spans="1:11" x14ac:dyDescent="0.2">
      <c r="A112" s="299"/>
      <c r="B112" s="548" t="s">
        <v>990</v>
      </c>
      <c r="C112" s="513"/>
      <c r="D112" s="514"/>
      <c r="E112" s="515"/>
      <c r="F112" s="301"/>
      <c r="G112" s="302"/>
      <c r="H112" s="303"/>
      <c r="I112" s="299"/>
      <c r="J112" s="304"/>
      <c r="K112" s="525"/>
    </row>
    <row r="113" spans="1:11" x14ac:dyDescent="0.2">
      <c r="A113" s="299"/>
      <c r="B113" s="548" t="s">
        <v>991</v>
      </c>
      <c r="C113" s="513"/>
      <c r="D113" s="514"/>
      <c r="E113" s="515"/>
      <c r="F113" s="301"/>
      <c r="G113" s="302"/>
      <c r="H113" s="303"/>
      <c r="I113" s="299"/>
      <c r="J113" s="304"/>
      <c r="K113" s="525"/>
    </row>
    <row r="114" spans="1:11" x14ac:dyDescent="0.2">
      <c r="A114" s="299"/>
      <c r="B114" s="544" t="s">
        <v>992</v>
      </c>
      <c r="C114" s="513"/>
      <c r="D114" s="514"/>
      <c r="E114" s="515"/>
      <c r="F114" s="301"/>
      <c r="G114" s="302"/>
      <c r="H114" s="303"/>
      <c r="I114" s="299"/>
      <c r="J114" s="304"/>
      <c r="K114" s="525"/>
    </row>
    <row r="115" spans="1:11" x14ac:dyDescent="0.2">
      <c r="A115" s="299"/>
      <c r="B115" s="544" t="s">
        <v>993</v>
      </c>
      <c r="C115" s="513"/>
      <c r="D115" s="514"/>
      <c r="E115" s="515"/>
      <c r="F115" s="301"/>
      <c r="G115" s="302"/>
      <c r="H115" s="303"/>
      <c r="I115" s="299"/>
      <c r="J115" s="304"/>
      <c r="K115" s="525"/>
    </row>
    <row r="116" spans="1:11" x14ac:dyDescent="0.2">
      <c r="A116" s="299"/>
      <c r="B116" s="544" t="s">
        <v>994</v>
      </c>
      <c r="C116" s="513"/>
      <c r="D116" s="514"/>
      <c r="E116" s="515"/>
      <c r="F116" s="301"/>
      <c r="G116" s="302"/>
      <c r="H116" s="303"/>
      <c r="I116" s="299"/>
      <c r="J116" s="304"/>
      <c r="K116" s="525"/>
    </row>
    <row r="117" spans="1:11" x14ac:dyDescent="0.2">
      <c r="A117" s="299"/>
      <c r="B117" s="544" t="s">
        <v>1385</v>
      </c>
      <c r="C117" s="513"/>
      <c r="D117" s="514"/>
      <c r="E117" s="515"/>
      <c r="F117" s="301"/>
      <c r="G117" s="302"/>
      <c r="H117" s="303"/>
      <c r="I117" s="299"/>
      <c r="J117" s="304"/>
      <c r="K117" s="525"/>
    </row>
    <row r="118" spans="1:11" x14ac:dyDescent="0.2">
      <c r="A118" s="299"/>
      <c r="B118" s="544"/>
      <c r="C118" s="513"/>
      <c r="D118" s="514"/>
      <c r="E118" s="515"/>
      <c r="F118" s="301"/>
      <c r="G118" s="302"/>
      <c r="H118" s="303"/>
      <c r="I118" s="299"/>
      <c r="J118" s="304"/>
      <c r="K118" s="525"/>
    </row>
    <row r="119" spans="1:11" x14ac:dyDescent="0.2">
      <c r="A119" s="299"/>
      <c r="B119" s="541" t="s">
        <v>995</v>
      </c>
      <c r="C119" s="513"/>
      <c r="D119" s="514"/>
      <c r="E119" s="515"/>
      <c r="F119" s="301"/>
      <c r="G119" s="302"/>
      <c r="H119" s="303"/>
      <c r="I119" s="299"/>
      <c r="J119" s="304"/>
      <c r="K119" s="525"/>
    </row>
    <row r="120" spans="1:11" x14ac:dyDescent="0.2">
      <c r="A120" s="299"/>
      <c r="B120" s="140" t="s">
        <v>974</v>
      </c>
      <c r="C120" s="790" t="s">
        <v>975</v>
      </c>
      <c r="D120" s="791"/>
      <c r="E120" s="792"/>
      <c r="F120" s="301"/>
      <c r="G120" s="302"/>
      <c r="H120" s="303"/>
      <c r="I120" s="299"/>
      <c r="J120" s="304"/>
      <c r="K120" s="525"/>
    </row>
    <row r="121" spans="1:11" x14ac:dyDescent="0.2">
      <c r="A121" s="299"/>
      <c r="B121" s="544" t="s">
        <v>1386</v>
      </c>
      <c r="C121" s="513"/>
      <c r="D121" s="514"/>
      <c r="E121" s="515"/>
      <c r="F121" s="301"/>
      <c r="G121" s="302"/>
      <c r="H121" s="303"/>
      <c r="I121" s="299"/>
      <c r="J121" s="304"/>
      <c r="K121" s="525"/>
    </row>
    <row r="122" spans="1:11" x14ac:dyDescent="0.2">
      <c r="A122" s="299"/>
      <c r="B122" s="544" t="s">
        <v>1387</v>
      </c>
      <c r="C122" s="513"/>
      <c r="D122" s="514"/>
      <c r="E122" s="515"/>
      <c r="F122" s="301"/>
      <c r="G122" s="302"/>
      <c r="H122" s="303"/>
      <c r="I122" s="299"/>
      <c r="J122" s="304"/>
      <c r="K122" s="525"/>
    </row>
    <row r="123" spans="1:11" x14ac:dyDescent="0.2">
      <c r="A123" s="299"/>
      <c r="B123" s="544" t="s">
        <v>1388</v>
      </c>
      <c r="C123" s="513"/>
      <c r="D123" s="514"/>
      <c r="E123" s="515"/>
      <c r="F123" s="301"/>
      <c r="G123" s="302"/>
      <c r="H123" s="303"/>
      <c r="I123" s="299"/>
      <c r="J123" s="304"/>
      <c r="K123" s="525"/>
    </row>
    <row r="124" spans="1:11" x14ac:dyDescent="0.2">
      <c r="A124" s="299"/>
      <c r="B124" s="544" t="s">
        <v>1389</v>
      </c>
      <c r="C124" s="513"/>
      <c r="D124" s="514"/>
      <c r="E124" s="515"/>
      <c r="F124" s="301"/>
      <c r="G124" s="302"/>
      <c r="H124" s="303"/>
      <c r="I124" s="299"/>
      <c r="J124" s="304"/>
      <c r="K124" s="525"/>
    </row>
    <row r="125" spans="1:11" x14ac:dyDescent="0.2">
      <c r="A125" s="299"/>
      <c r="B125" s="544" t="s">
        <v>1390</v>
      </c>
      <c r="C125" s="513"/>
      <c r="D125" s="514"/>
      <c r="E125" s="515"/>
      <c r="F125" s="301"/>
      <c r="G125" s="302"/>
      <c r="H125" s="303"/>
      <c r="I125" s="299"/>
      <c r="J125" s="304"/>
      <c r="K125" s="525"/>
    </row>
    <row r="126" spans="1:11" x14ac:dyDescent="0.2">
      <c r="A126" s="299"/>
      <c r="B126" s="544" t="s">
        <v>1391</v>
      </c>
      <c r="C126" s="513"/>
      <c r="D126" s="514"/>
      <c r="E126" s="515"/>
      <c r="F126" s="301"/>
      <c r="G126" s="302"/>
      <c r="H126" s="303"/>
      <c r="I126" s="299"/>
      <c r="J126" s="304"/>
      <c r="K126" s="525"/>
    </row>
    <row r="127" spans="1:11" x14ac:dyDescent="0.2">
      <c r="A127" s="299"/>
      <c r="B127" s="544" t="s">
        <v>1392</v>
      </c>
      <c r="C127" s="513"/>
      <c r="D127" s="514"/>
      <c r="E127" s="515"/>
      <c r="F127" s="301"/>
      <c r="G127" s="302"/>
      <c r="H127" s="303"/>
      <c r="I127" s="299"/>
      <c r="J127" s="304"/>
      <c r="K127" s="525"/>
    </row>
    <row r="128" spans="1:11" x14ac:dyDescent="0.2">
      <c r="A128" s="299"/>
      <c r="B128" s="544" t="s">
        <v>1393</v>
      </c>
      <c r="C128" s="513"/>
      <c r="D128" s="514"/>
      <c r="E128" s="515"/>
      <c r="F128" s="301"/>
      <c r="G128" s="302"/>
      <c r="H128" s="303"/>
      <c r="I128" s="299"/>
      <c r="J128" s="304"/>
      <c r="K128" s="525"/>
    </row>
    <row r="129" spans="1:11" x14ac:dyDescent="0.2">
      <c r="A129" s="299"/>
      <c r="B129" s="544" t="s">
        <v>1394</v>
      </c>
      <c r="C129" s="513"/>
      <c r="D129" s="514"/>
      <c r="E129" s="515"/>
      <c r="F129" s="301"/>
      <c r="G129" s="302"/>
      <c r="H129" s="303"/>
      <c r="I129" s="299"/>
      <c r="J129" s="304"/>
      <c r="K129" s="525"/>
    </row>
    <row r="130" spans="1:11" x14ac:dyDescent="0.2">
      <c r="A130" s="299"/>
      <c r="B130" s="544" t="s">
        <v>1395</v>
      </c>
      <c r="C130" s="513"/>
      <c r="D130" s="514"/>
      <c r="E130" s="515"/>
      <c r="F130" s="301"/>
      <c r="G130" s="302"/>
      <c r="H130" s="303"/>
      <c r="I130" s="299"/>
      <c r="J130" s="304"/>
      <c r="K130" s="525"/>
    </row>
    <row r="131" spans="1:11" x14ac:dyDescent="0.2">
      <c r="A131" s="299"/>
      <c r="B131" s="544" t="s">
        <v>1396</v>
      </c>
      <c r="C131" s="513"/>
      <c r="D131" s="514"/>
      <c r="E131" s="515"/>
      <c r="F131" s="301"/>
      <c r="G131" s="302"/>
      <c r="H131" s="303"/>
      <c r="I131" s="299"/>
      <c r="J131" s="304"/>
      <c r="K131" s="525"/>
    </row>
    <row r="132" spans="1:11" x14ac:dyDescent="0.2">
      <c r="A132" s="299"/>
      <c r="B132" s="549"/>
      <c r="C132" s="513"/>
      <c r="D132" s="514"/>
      <c r="E132" s="515"/>
      <c r="F132" s="301"/>
      <c r="G132" s="302"/>
      <c r="H132" s="303"/>
      <c r="I132" s="299"/>
      <c r="J132" s="304"/>
      <c r="K132" s="525"/>
    </row>
    <row r="133" spans="1:11" x14ac:dyDescent="0.2">
      <c r="A133" s="299"/>
      <c r="B133" s="140" t="s">
        <v>996</v>
      </c>
      <c r="C133" s="790" t="s">
        <v>997</v>
      </c>
      <c r="D133" s="791"/>
      <c r="E133" s="792"/>
      <c r="F133" s="301"/>
      <c r="G133" s="302"/>
      <c r="H133" s="303"/>
      <c r="I133" s="299"/>
      <c r="J133" s="304"/>
      <c r="K133" s="525"/>
    </row>
    <row r="134" spans="1:11" x14ac:dyDescent="0.2">
      <c r="A134" s="299"/>
      <c r="B134" s="542" t="s">
        <v>998</v>
      </c>
      <c r="C134" s="513"/>
      <c r="D134" s="514"/>
      <c r="E134" s="515"/>
      <c r="F134" s="301"/>
      <c r="G134" s="302"/>
      <c r="H134" s="303"/>
      <c r="I134" s="299"/>
      <c r="J134" s="304"/>
      <c r="K134" s="525"/>
    </row>
    <row r="135" spans="1:11" x14ac:dyDescent="0.2">
      <c r="A135" s="299"/>
      <c r="B135" s="542" t="s">
        <v>999</v>
      </c>
      <c r="C135" s="513"/>
      <c r="D135" s="514"/>
      <c r="E135" s="515"/>
      <c r="F135" s="301"/>
      <c r="G135" s="302"/>
      <c r="H135" s="303"/>
      <c r="I135" s="299"/>
      <c r="J135" s="304"/>
      <c r="K135" s="525"/>
    </row>
    <row r="136" spans="1:11" x14ac:dyDescent="0.2">
      <c r="A136" s="299"/>
      <c r="B136" s="544" t="s">
        <v>1397</v>
      </c>
      <c r="C136" s="513"/>
      <c r="D136" s="514"/>
      <c r="E136" s="515"/>
      <c r="F136" s="301"/>
      <c r="G136" s="302"/>
      <c r="H136" s="303"/>
      <c r="I136" s="299"/>
      <c r="J136" s="304"/>
      <c r="K136" s="525"/>
    </row>
    <row r="137" spans="1:11" x14ac:dyDescent="0.2">
      <c r="A137" s="299"/>
      <c r="B137" s="549"/>
      <c r="C137" s="513"/>
      <c r="D137" s="514"/>
      <c r="E137" s="515"/>
      <c r="F137" s="301"/>
      <c r="G137" s="302"/>
      <c r="H137" s="303"/>
      <c r="I137" s="299"/>
      <c r="J137" s="304"/>
      <c r="K137" s="525"/>
    </row>
    <row r="138" spans="1:11" x14ac:dyDescent="0.2">
      <c r="A138" s="299"/>
      <c r="B138" s="541" t="s">
        <v>1002</v>
      </c>
      <c r="C138" s="744"/>
      <c r="D138" s="744"/>
      <c r="E138" s="744"/>
      <c r="F138" s="301"/>
      <c r="G138" s="302"/>
      <c r="H138" s="303"/>
      <c r="I138" s="299"/>
      <c r="J138" s="304"/>
      <c r="K138" s="525"/>
    </row>
    <row r="139" spans="1:11" x14ac:dyDescent="0.2">
      <c r="A139" s="299"/>
      <c r="B139" s="140" t="s">
        <v>1003</v>
      </c>
      <c r="C139" s="790" t="s">
        <v>1004</v>
      </c>
      <c r="D139" s="791"/>
      <c r="E139" s="792"/>
      <c r="F139" s="301"/>
      <c r="G139" s="302"/>
      <c r="H139" s="303"/>
      <c r="I139" s="299"/>
      <c r="J139" s="304"/>
      <c r="K139" s="525"/>
    </row>
    <row r="140" spans="1:11" x14ac:dyDescent="0.2">
      <c r="A140" s="299"/>
      <c r="B140" s="542" t="s">
        <v>1005</v>
      </c>
      <c r="C140" s="513"/>
      <c r="D140" s="514"/>
      <c r="E140" s="515"/>
      <c r="F140" s="301"/>
      <c r="G140" s="302"/>
      <c r="H140" s="303"/>
      <c r="I140" s="299"/>
      <c r="J140" s="304"/>
      <c r="K140" s="525"/>
    </row>
    <row r="141" spans="1:11" x14ac:dyDescent="0.2">
      <c r="A141" s="299"/>
      <c r="B141" s="544" t="s">
        <v>1006</v>
      </c>
      <c r="C141" s="513"/>
      <c r="D141" s="514"/>
      <c r="E141" s="515"/>
      <c r="F141" s="301"/>
      <c r="G141" s="302"/>
      <c r="H141" s="303"/>
      <c r="I141" s="299"/>
      <c r="J141" s="304"/>
      <c r="K141" s="525"/>
    </row>
    <row r="142" spans="1:11" x14ac:dyDescent="0.2">
      <c r="A142" s="299"/>
      <c r="B142" s="544" t="s">
        <v>1007</v>
      </c>
      <c r="C142" s="513"/>
      <c r="D142" s="514"/>
      <c r="E142" s="515"/>
      <c r="F142" s="301"/>
      <c r="G142" s="302"/>
      <c r="H142" s="303"/>
      <c r="I142" s="299"/>
      <c r="J142" s="304"/>
      <c r="K142" s="525"/>
    </row>
    <row r="143" spans="1:11" x14ac:dyDescent="0.2">
      <c r="A143" s="299"/>
      <c r="B143" s="544" t="s">
        <v>1398</v>
      </c>
      <c r="C143" s="513"/>
      <c r="D143" s="514"/>
      <c r="E143" s="515"/>
      <c r="F143" s="301"/>
      <c r="G143" s="302"/>
      <c r="H143" s="303"/>
      <c r="I143" s="299"/>
      <c r="J143" s="304"/>
      <c r="K143" s="525"/>
    </row>
    <row r="144" spans="1:11" x14ac:dyDescent="0.2">
      <c r="A144" s="299"/>
      <c r="B144" s="544" t="s">
        <v>1399</v>
      </c>
      <c r="C144" s="513"/>
      <c r="D144" s="514"/>
      <c r="E144" s="515"/>
      <c r="F144" s="301"/>
      <c r="G144" s="302"/>
      <c r="H144" s="303"/>
      <c r="I144" s="299"/>
      <c r="J144" s="304"/>
      <c r="K144" s="525"/>
    </row>
    <row r="145" spans="1:11" x14ac:dyDescent="0.2">
      <c r="A145" s="299"/>
      <c r="B145" s="278"/>
      <c r="C145" s="513"/>
      <c r="D145" s="514"/>
      <c r="E145" s="515"/>
      <c r="F145" s="301"/>
      <c r="G145" s="302"/>
      <c r="H145" s="303"/>
      <c r="I145" s="299"/>
      <c r="J145" s="304"/>
      <c r="K145" s="525"/>
    </row>
    <row r="146" spans="1:11" x14ac:dyDescent="0.2">
      <c r="A146" s="299"/>
      <c r="B146" s="140" t="s">
        <v>1008</v>
      </c>
      <c r="C146" s="790" t="s">
        <v>1009</v>
      </c>
      <c r="D146" s="791"/>
      <c r="E146" s="792"/>
      <c r="F146" s="301"/>
      <c r="G146" s="302"/>
      <c r="H146" s="303"/>
      <c r="I146" s="299"/>
      <c r="J146" s="304"/>
      <c r="K146" s="525"/>
    </row>
    <row r="147" spans="1:11" x14ac:dyDescent="0.2">
      <c r="A147" s="299"/>
      <c r="B147" s="542" t="s">
        <v>1010</v>
      </c>
      <c r="C147" s="513"/>
      <c r="D147" s="514"/>
      <c r="E147" s="515"/>
      <c r="F147" s="301"/>
      <c r="G147" s="302"/>
      <c r="H147" s="303"/>
      <c r="I147" s="299"/>
      <c r="J147" s="304"/>
      <c r="K147" s="525"/>
    </row>
    <row r="148" spans="1:11" x14ac:dyDescent="0.2">
      <c r="A148" s="299"/>
      <c r="B148" s="542" t="s">
        <v>1011</v>
      </c>
      <c r="C148" s="513"/>
      <c r="D148" s="514"/>
      <c r="E148" s="515"/>
      <c r="F148" s="301"/>
      <c r="G148" s="302"/>
      <c r="H148" s="303"/>
      <c r="I148" s="299"/>
      <c r="J148" s="304"/>
      <c r="K148" s="525"/>
    </row>
    <row r="149" spans="1:11" x14ac:dyDescent="0.2">
      <c r="A149" s="299"/>
      <c r="B149" s="544" t="s">
        <v>1012</v>
      </c>
      <c r="C149" s="513"/>
      <c r="D149" s="514"/>
      <c r="E149" s="515"/>
      <c r="F149" s="301"/>
      <c r="G149" s="302"/>
      <c r="H149" s="303"/>
      <c r="I149" s="299"/>
      <c r="J149" s="304"/>
      <c r="K149" s="525"/>
    </row>
    <row r="150" spans="1:11" x14ac:dyDescent="0.2">
      <c r="A150" s="299"/>
      <c r="B150" s="544" t="s">
        <v>1013</v>
      </c>
      <c r="C150" s="513"/>
      <c r="D150" s="514"/>
      <c r="E150" s="515"/>
      <c r="F150" s="301"/>
      <c r="G150" s="302"/>
      <c r="H150" s="303"/>
      <c r="I150" s="299"/>
      <c r="J150" s="304"/>
      <c r="K150" s="525"/>
    </row>
    <row r="151" spans="1:11" x14ac:dyDescent="0.2">
      <c r="A151" s="299"/>
      <c r="B151" s="544" t="s">
        <v>1014</v>
      </c>
      <c r="C151" s="513"/>
      <c r="D151" s="514"/>
      <c r="E151" s="515"/>
      <c r="F151" s="301"/>
      <c r="G151" s="302"/>
      <c r="H151" s="303"/>
      <c r="I151" s="299"/>
      <c r="J151" s="304"/>
      <c r="K151" s="525"/>
    </row>
    <row r="152" spans="1:11" x14ac:dyDescent="0.2">
      <c r="A152" s="299"/>
      <c r="B152" s="550" t="s">
        <v>1015</v>
      </c>
      <c r="C152" s="513"/>
      <c r="D152" s="514"/>
      <c r="E152" s="515"/>
      <c r="F152" s="301"/>
      <c r="G152" s="302"/>
      <c r="H152" s="303"/>
      <c r="I152" s="299"/>
      <c r="J152" s="304"/>
      <c r="K152" s="525"/>
    </row>
    <row r="153" spans="1:11" x14ac:dyDescent="0.2">
      <c r="A153" s="299"/>
      <c r="B153" s="544" t="s">
        <v>1400</v>
      </c>
      <c r="C153" s="513"/>
      <c r="D153" s="514"/>
      <c r="E153" s="515"/>
      <c r="F153" s="301"/>
      <c r="G153" s="302"/>
      <c r="H153" s="303"/>
      <c r="I153" s="299"/>
      <c r="J153" s="304"/>
      <c r="K153" s="525"/>
    </row>
    <row r="154" spans="1:11" x14ac:dyDescent="0.2">
      <c r="A154" s="299"/>
      <c r="B154" s="544" t="s">
        <v>1401</v>
      </c>
      <c r="C154" s="513"/>
      <c r="D154" s="514"/>
      <c r="E154" s="515"/>
      <c r="F154" s="301"/>
      <c r="G154" s="302"/>
      <c r="H154" s="303"/>
      <c r="I154" s="299"/>
      <c r="J154" s="304"/>
      <c r="K154" s="525"/>
    </row>
    <row r="155" spans="1:11" x14ac:dyDescent="0.2">
      <c r="A155" s="299"/>
      <c r="B155" s="544" t="s">
        <v>1402</v>
      </c>
      <c r="C155" s="513"/>
      <c r="D155" s="514"/>
      <c r="E155" s="515"/>
      <c r="F155" s="301"/>
      <c r="G155" s="302"/>
      <c r="H155" s="303"/>
      <c r="I155" s="299"/>
      <c r="J155" s="304"/>
      <c r="K155" s="525"/>
    </row>
    <row r="156" spans="1:11" x14ac:dyDescent="0.2">
      <c r="A156" s="299"/>
      <c r="B156" s="278"/>
      <c r="C156" s="513"/>
      <c r="D156" s="514"/>
      <c r="E156" s="515"/>
      <c r="F156" s="301"/>
      <c r="G156" s="302"/>
      <c r="H156" s="303"/>
      <c r="I156" s="299"/>
      <c r="J156" s="304"/>
      <c r="K156" s="525"/>
    </row>
    <row r="157" spans="1:11" x14ac:dyDescent="0.2">
      <c r="A157" s="299"/>
      <c r="B157" s="140" t="s">
        <v>1016</v>
      </c>
      <c r="C157" s="790" t="s">
        <v>1017</v>
      </c>
      <c r="D157" s="791"/>
      <c r="E157" s="792"/>
      <c r="F157" s="301"/>
      <c r="G157" s="302"/>
      <c r="H157" s="303"/>
      <c r="I157" s="299"/>
      <c r="J157" s="304"/>
      <c r="K157" s="525"/>
    </row>
    <row r="158" spans="1:11" x14ac:dyDescent="0.2">
      <c r="A158" s="299"/>
      <c r="B158" s="542" t="s">
        <v>1018</v>
      </c>
      <c r="C158" s="513"/>
      <c r="D158" s="514"/>
      <c r="E158" s="515"/>
      <c r="F158" s="301"/>
      <c r="G158" s="302"/>
      <c r="H158" s="303"/>
      <c r="I158" s="299"/>
      <c r="J158" s="304"/>
      <c r="K158" s="525"/>
    </row>
    <row r="159" spans="1:11" x14ac:dyDescent="0.2">
      <c r="A159" s="299"/>
      <c r="B159" s="542" t="s">
        <v>1019</v>
      </c>
      <c r="C159" s="513"/>
      <c r="D159" s="514"/>
      <c r="E159" s="515"/>
      <c r="F159" s="301"/>
      <c r="G159" s="302"/>
      <c r="H159" s="303"/>
      <c r="I159" s="299"/>
      <c r="J159" s="304"/>
      <c r="K159" s="525"/>
    </row>
    <row r="160" spans="1:11" x14ac:dyDescent="0.2">
      <c r="A160" s="299"/>
      <c r="B160" s="542" t="s">
        <v>1020</v>
      </c>
      <c r="C160" s="513"/>
      <c r="D160" s="514"/>
      <c r="E160" s="515"/>
      <c r="F160" s="301"/>
      <c r="G160" s="302"/>
      <c r="H160" s="303"/>
      <c r="I160" s="299"/>
      <c r="J160" s="304"/>
      <c r="K160" s="525"/>
    </row>
    <row r="161" spans="1:11" x14ac:dyDescent="0.2">
      <c r="A161" s="299"/>
      <c r="B161" s="544" t="s">
        <v>1021</v>
      </c>
      <c r="C161" s="513"/>
      <c r="D161" s="514"/>
      <c r="E161" s="515"/>
      <c r="F161" s="301"/>
      <c r="G161" s="302"/>
      <c r="H161" s="303"/>
      <c r="I161" s="299"/>
      <c r="J161" s="304"/>
      <c r="K161" s="525"/>
    </row>
    <row r="162" spans="1:11" x14ac:dyDescent="0.2">
      <c r="A162" s="299"/>
      <c r="B162" s="544" t="s">
        <v>1022</v>
      </c>
      <c r="C162" s="513"/>
      <c r="D162" s="514"/>
      <c r="E162" s="515"/>
      <c r="F162" s="301"/>
      <c r="G162" s="302"/>
      <c r="H162" s="303"/>
      <c r="I162" s="299"/>
      <c r="J162" s="304"/>
      <c r="K162" s="525"/>
    </row>
    <row r="163" spans="1:11" x14ac:dyDescent="0.2">
      <c r="A163" s="299"/>
      <c r="B163" s="544" t="s">
        <v>1023</v>
      </c>
      <c r="C163" s="513"/>
      <c r="D163" s="514"/>
      <c r="E163" s="515"/>
      <c r="F163" s="301"/>
      <c r="G163" s="302"/>
      <c r="H163" s="303"/>
      <c r="I163" s="299"/>
      <c r="J163" s="304"/>
      <c r="K163" s="525"/>
    </row>
    <row r="164" spans="1:11" x14ac:dyDescent="0.2">
      <c r="A164" s="299"/>
      <c r="B164" s="550" t="s">
        <v>1024</v>
      </c>
      <c r="C164" s="513"/>
      <c r="D164" s="514"/>
      <c r="E164" s="515"/>
      <c r="F164" s="301"/>
      <c r="G164" s="302"/>
      <c r="H164" s="303"/>
      <c r="I164" s="299"/>
      <c r="J164" s="304"/>
      <c r="K164" s="525"/>
    </row>
    <row r="165" spans="1:11" x14ac:dyDescent="0.2">
      <c r="A165" s="299"/>
      <c r="B165" s="544" t="s">
        <v>1403</v>
      </c>
      <c r="C165" s="513"/>
      <c r="D165" s="514"/>
      <c r="E165" s="515"/>
      <c r="F165" s="301"/>
      <c r="G165" s="302"/>
      <c r="H165" s="303"/>
      <c r="I165" s="299"/>
      <c r="J165" s="304"/>
      <c r="K165" s="525"/>
    </row>
    <row r="166" spans="1:11" x14ac:dyDescent="0.2">
      <c r="A166" s="299"/>
      <c r="B166" s="544" t="s">
        <v>1404</v>
      </c>
      <c r="C166" s="513"/>
      <c r="D166" s="514"/>
      <c r="E166" s="515"/>
      <c r="F166" s="301"/>
      <c r="G166" s="302"/>
      <c r="H166" s="303"/>
      <c r="I166" s="299"/>
      <c r="J166" s="304"/>
      <c r="K166" s="525"/>
    </row>
    <row r="167" spans="1:11" x14ac:dyDescent="0.2">
      <c r="A167" s="299"/>
      <c r="B167" s="544" t="s">
        <v>1405</v>
      </c>
      <c r="C167" s="513"/>
      <c r="D167" s="514"/>
      <c r="E167" s="515"/>
      <c r="F167" s="301"/>
      <c r="G167" s="302"/>
      <c r="H167" s="303"/>
      <c r="I167" s="299"/>
      <c r="J167" s="304"/>
      <c r="K167" s="525"/>
    </row>
    <row r="168" spans="1:11" x14ac:dyDescent="0.2">
      <c r="A168" s="299"/>
      <c r="B168" s="278"/>
      <c r="C168" s="513"/>
      <c r="D168" s="514"/>
      <c r="E168" s="515"/>
      <c r="F168" s="301"/>
      <c r="G168" s="302"/>
      <c r="H168" s="303"/>
      <c r="I168" s="299"/>
      <c r="J168" s="304"/>
      <c r="K168" s="525"/>
    </row>
    <row r="169" spans="1:11" x14ac:dyDescent="0.2">
      <c r="A169" s="299"/>
      <c r="B169" s="140" t="s">
        <v>1025</v>
      </c>
      <c r="C169" s="790" t="s">
        <v>1026</v>
      </c>
      <c r="D169" s="791"/>
      <c r="E169" s="792"/>
      <c r="F169" s="301"/>
      <c r="G169" s="302"/>
      <c r="H169" s="303"/>
      <c r="I169" s="299"/>
      <c r="J169" s="304"/>
      <c r="K169" s="525"/>
    </row>
    <row r="170" spans="1:11" x14ac:dyDescent="0.2">
      <c r="A170" s="299"/>
      <c r="B170" s="542" t="s">
        <v>1027</v>
      </c>
      <c r="C170" s="513"/>
      <c r="D170" s="514"/>
      <c r="E170" s="515"/>
      <c r="F170" s="301"/>
      <c r="G170" s="302"/>
      <c r="H170" s="303"/>
      <c r="I170" s="299"/>
      <c r="J170" s="304"/>
      <c r="K170" s="525"/>
    </row>
    <row r="171" spans="1:11" x14ac:dyDescent="0.2">
      <c r="A171" s="299"/>
      <c r="B171" s="542" t="s">
        <v>1028</v>
      </c>
      <c r="C171" s="513"/>
      <c r="D171" s="514"/>
      <c r="E171" s="515"/>
      <c r="F171" s="301"/>
      <c r="G171" s="302"/>
      <c r="H171" s="303"/>
      <c r="I171" s="299"/>
      <c r="J171" s="304"/>
      <c r="K171" s="525"/>
    </row>
    <row r="172" spans="1:11" x14ac:dyDescent="0.2">
      <c r="A172" s="299"/>
      <c r="B172" s="542" t="s">
        <v>1029</v>
      </c>
      <c r="C172" s="513"/>
      <c r="D172" s="514"/>
      <c r="E172" s="515"/>
      <c r="F172" s="301"/>
      <c r="G172" s="302"/>
      <c r="H172" s="303"/>
      <c r="I172" s="299"/>
      <c r="J172" s="304"/>
      <c r="K172" s="525"/>
    </row>
    <row r="173" spans="1:11" x14ac:dyDescent="0.2">
      <c r="A173" s="299"/>
      <c r="B173" s="542" t="s">
        <v>1030</v>
      </c>
      <c r="C173" s="513"/>
      <c r="D173" s="514"/>
      <c r="E173" s="515"/>
      <c r="F173" s="301"/>
      <c r="G173" s="302"/>
      <c r="H173" s="303"/>
      <c r="I173" s="299"/>
      <c r="J173" s="304"/>
      <c r="K173" s="525"/>
    </row>
    <row r="174" spans="1:11" x14ac:dyDescent="0.2">
      <c r="A174" s="299"/>
      <c r="B174" s="542" t="s">
        <v>1031</v>
      </c>
      <c r="C174" s="513"/>
      <c r="D174" s="514"/>
      <c r="E174" s="515"/>
      <c r="F174" s="301"/>
      <c r="G174" s="302"/>
      <c r="H174" s="303"/>
      <c r="I174" s="299"/>
      <c r="J174" s="304"/>
      <c r="K174" s="525"/>
    </row>
    <row r="175" spans="1:11" x14ac:dyDescent="0.2">
      <c r="A175" s="299"/>
      <c r="B175" s="542" t="s">
        <v>1032</v>
      </c>
      <c r="C175" s="513"/>
      <c r="D175" s="514"/>
      <c r="E175" s="515"/>
      <c r="F175" s="301"/>
      <c r="G175" s="302"/>
      <c r="H175" s="303"/>
      <c r="I175" s="299"/>
      <c r="J175" s="304"/>
      <c r="K175" s="525"/>
    </row>
    <row r="176" spans="1:11" x14ac:dyDescent="0.2">
      <c r="A176" s="299"/>
      <c r="B176" s="544" t="s">
        <v>1033</v>
      </c>
      <c r="C176" s="513"/>
      <c r="D176" s="514"/>
      <c r="E176" s="515"/>
      <c r="F176" s="301"/>
      <c r="G176" s="302"/>
      <c r="H176" s="303"/>
      <c r="I176" s="299"/>
      <c r="J176" s="304"/>
      <c r="K176" s="525"/>
    </row>
    <row r="177" spans="1:11" x14ac:dyDescent="0.2">
      <c r="A177" s="299"/>
      <c r="B177" s="544" t="s">
        <v>1034</v>
      </c>
      <c r="C177" s="513"/>
      <c r="D177" s="514"/>
      <c r="E177" s="515"/>
      <c r="F177" s="301"/>
      <c r="G177" s="302"/>
      <c r="H177" s="303"/>
      <c r="I177" s="299"/>
      <c r="J177" s="304"/>
      <c r="K177" s="525"/>
    </row>
    <row r="178" spans="1:11" x14ac:dyDescent="0.2">
      <c r="A178" s="299"/>
      <c r="B178" s="544" t="s">
        <v>1035</v>
      </c>
      <c r="C178" s="513"/>
      <c r="D178" s="514"/>
      <c r="E178" s="515"/>
      <c r="F178" s="301"/>
      <c r="G178" s="302"/>
      <c r="H178" s="303"/>
      <c r="I178" s="299"/>
      <c r="J178" s="304"/>
      <c r="K178" s="525"/>
    </row>
    <row r="179" spans="1:11" x14ac:dyDescent="0.2">
      <c r="A179" s="299"/>
      <c r="B179" s="551" t="s">
        <v>1036</v>
      </c>
      <c r="C179" s="513"/>
      <c r="D179" s="514"/>
      <c r="E179" s="515"/>
      <c r="F179" s="301"/>
      <c r="G179" s="302"/>
      <c r="H179" s="303"/>
      <c r="I179" s="299"/>
      <c r="J179" s="304"/>
      <c r="K179" s="525"/>
    </row>
    <row r="180" spans="1:11" x14ac:dyDescent="0.2">
      <c r="A180" s="299"/>
      <c r="B180" s="544" t="s">
        <v>1406</v>
      </c>
      <c r="C180" s="513"/>
      <c r="D180" s="514"/>
      <c r="E180" s="515"/>
      <c r="F180" s="301"/>
      <c r="G180" s="302"/>
      <c r="H180" s="303"/>
      <c r="I180" s="299"/>
      <c r="J180" s="304"/>
      <c r="K180" s="525"/>
    </row>
    <row r="181" spans="1:11" x14ac:dyDescent="0.2">
      <c r="A181" s="299"/>
      <c r="B181" s="544" t="s">
        <v>1407</v>
      </c>
      <c r="C181" s="513"/>
      <c r="D181" s="514"/>
      <c r="E181" s="515"/>
      <c r="F181" s="301"/>
      <c r="G181" s="302"/>
      <c r="H181" s="303"/>
      <c r="I181" s="299"/>
      <c r="J181" s="304"/>
      <c r="K181" s="525"/>
    </row>
    <row r="182" spans="1:11" x14ac:dyDescent="0.2">
      <c r="A182" s="299"/>
      <c r="B182" s="544" t="s">
        <v>1408</v>
      </c>
      <c r="C182" s="513"/>
      <c r="D182" s="514"/>
      <c r="E182" s="515"/>
      <c r="F182" s="301"/>
      <c r="G182" s="302"/>
      <c r="H182" s="303"/>
      <c r="I182" s="299"/>
      <c r="J182" s="304"/>
      <c r="K182" s="525"/>
    </row>
    <row r="183" spans="1:11" x14ac:dyDescent="0.2">
      <c r="A183" s="299"/>
      <c r="B183" s="544" t="s">
        <v>1409</v>
      </c>
      <c r="C183" s="513"/>
      <c r="D183" s="514"/>
      <c r="E183" s="515"/>
      <c r="F183" s="301"/>
      <c r="G183" s="302"/>
      <c r="H183" s="303"/>
      <c r="I183" s="299"/>
      <c r="J183" s="304"/>
      <c r="K183" s="525"/>
    </row>
    <row r="184" spans="1:11" x14ac:dyDescent="0.2">
      <c r="A184" s="299"/>
      <c r="B184" s="544" t="s">
        <v>1410</v>
      </c>
      <c r="C184" s="513"/>
      <c r="D184" s="514"/>
      <c r="E184" s="515"/>
      <c r="F184" s="301"/>
      <c r="G184" s="302"/>
      <c r="H184" s="303"/>
      <c r="I184" s="299"/>
      <c r="J184" s="304"/>
      <c r="K184" s="525"/>
    </row>
    <row r="185" spans="1:11" x14ac:dyDescent="0.2">
      <c r="A185" s="299"/>
      <c r="B185" s="278"/>
      <c r="C185" s="513"/>
      <c r="D185" s="514"/>
      <c r="E185" s="515"/>
      <c r="F185" s="301"/>
      <c r="G185" s="302"/>
      <c r="H185" s="303"/>
      <c r="I185" s="299"/>
      <c r="J185" s="304"/>
      <c r="K185" s="525"/>
    </row>
    <row r="186" spans="1:11" x14ac:dyDescent="0.2">
      <c r="A186" s="299"/>
      <c r="B186" s="140" t="s">
        <v>1037</v>
      </c>
      <c r="C186" s="790" t="s">
        <v>1009</v>
      </c>
      <c r="D186" s="791"/>
      <c r="E186" s="792"/>
      <c r="F186" s="301"/>
      <c r="G186" s="302"/>
      <c r="H186" s="303"/>
      <c r="I186" s="299"/>
      <c r="J186" s="304"/>
      <c r="K186" s="525"/>
    </row>
    <row r="187" spans="1:11" x14ac:dyDescent="0.2">
      <c r="A187" s="299"/>
      <c r="B187" s="542" t="s">
        <v>1038</v>
      </c>
      <c r="C187" s="513"/>
      <c r="D187" s="514"/>
      <c r="E187" s="515"/>
      <c r="F187" s="301"/>
      <c r="G187" s="302"/>
      <c r="H187" s="303"/>
      <c r="I187" s="299"/>
      <c r="J187" s="304"/>
      <c r="K187" s="525"/>
    </row>
    <row r="188" spans="1:11" x14ac:dyDescent="0.2">
      <c r="A188" s="299"/>
      <c r="B188" s="542" t="s">
        <v>1039</v>
      </c>
      <c r="C188" s="513"/>
      <c r="D188" s="514"/>
      <c r="E188" s="515"/>
      <c r="F188" s="301"/>
      <c r="G188" s="302"/>
      <c r="H188" s="303"/>
      <c r="I188" s="299"/>
      <c r="J188" s="304"/>
      <c r="K188" s="525"/>
    </row>
    <row r="189" spans="1:11" x14ac:dyDescent="0.2">
      <c r="A189" s="299"/>
      <c r="B189" s="543" t="s">
        <v>1040</v>
      </c>
      <c r="C189" s="513"/>
      <c r="D189" s="514"/>
      <c r="E189" s="515"/>
      <c r="F189" s="301"/>
      <c r="G189" s="302"/>
      <c r="H189" s="303"/>
      <c r="I189" s="299"/>
      <c r="J189" s="304"/>
      <c r="K189" s="525"/>
    </row>
    <row r="190" spans="1:11" x14ac:dyDescent="0.2">
      <c r="A190" s="299"/>
      <c r="B190" s="543" t="s">
        <v>1041</v>
      </c>
      <c r="C190" s="513"/>
      <c r="D190" s="514"/>
      <c r="E190" s="515"/>
      <c r="F190" s="301"/>
      <c r="G190" s="302"/>
      <c r="H190" s="303"/>
      <c r="I190" s="299"/>
      <c r="J190" s="304"/>
      <c r="K190" s="525"/>
    </row>
    <row r="191" spans="1:11" x14ac:dyDescent="0.2">
      <c r="A191" s="299"/>
      <c r="B191" s="544" t="s">
        <v>1042</v>
      </c>
      <c r="C191" s="513"/>
      <c r="D191" s="514"/>
      <c r="E191" s="515"/>
      <c r="F191" s="301"/>
      <c r="G191" s="302"/>
      <c r="H191" s="303"/>
      <c r="I191" s="299"/>
      <c r="J191" s="304"/>
      <c r="K191" s="525"/>
    </row>
    <row r="192" spans="1:11" x14ac:dyDescent="0.2">
      <c r="A192" s="299"/>
      <c r="B192" s="550" t="s">
        <v>1043</v>
      </c>
      <c r="C192" s="513"/>
      <c r="D192" s="514"/>
      <c r="E192" s="515"/>
      <c r="F192" s="301"/>
      <c r="G192" s="302"/>
      <c r="H192" s="303"/>
      <c r="I192" s="299"/>
      <c r="J192" s="304"/>
      <c r="K192" s="525"/>
    </row>
    <row r="193" spans="1:11" x14ac:dyDescent="0.2">
      <c r="A193" s="299"/>
      <c r="B193" s="545" t="s">
        <v>1044</v>
      </c>
      <c r="C193" s="513"/>
      <c r="D193" s="514"/>
      <c r="E193" s="515"/>
      <c r="F193" s="301"/>
      <c r="G193" s="302"/>
      <c r="H193" s="303"/>
      <c r="I193" s="299"/>
      <c r="J193" s="304"/>
      <c r="K193" s="525"/>
    </row>
    <row r="194" spans="1:11" x14ac:dyDescent="0.2">
      <c r="A194" s="299"/>
      <c r="B194" s="544" t="s">
        <v>1411</v>
      </c>
      <c r="C194" s="513"/>
      <c r="D194" s="514"/>
      <c r="E194" s="515"/>
      <c r="F194" s="301"/>
      <c r="G194" s="302"/>
      <c r="H194" s="303"/>
      <c r="I194" s="299"/>
      <c r="J194" s="304"/>
      <c r="K194" s="525"/>
    </row>
    <row r="195" spans="1:11" x14ac:dyDescent="0.2">
      <c r="A195" s="299"/>
      <c r="B195" s="544" t="s">
        <v>1412</v>
      </c>
      <c r="C195" s="513"/>
      <c r="D195" s="514"/>
      <c r="E195" s="515"/>
      <c r="F195" s="301"/>
      <c r="G195" s="302"/>
      <c r="H195" s="303"/>
      <c r="I195" s="299"/>
      <c r="J195" s="304"/>
      <c r="K195" s="525"/>
    </row>
    <row r="196" spans="1:11" x14ac:dyDescent="0.2">
      <c r="A196" s="299"/>
      <c r="B196" s="397"/>
      <c r="C196" s="513"/>
      <c r="D196" s="514"/>
      <c r="E196" s="515"/>
      <c r="F196" s="301"/>
      <c r="G196" s="302"/>
      <c r="H196" s="303"/>
      <c r="I196" s="299"/>
      <c r="J196" s="304"/>
      <c r="K196" s="525"/>
    </row>
    <row r="197" spans="1:11" x14ac:dyDescent="0.2">
      <c r="A197" s="299"/>
      <c r="B197" s="541" t="s">
        <v>1045</v>
      </c>
      <c r="C197" s="744"/>
      <c r="D197" s="744"/>
      <c r="E197" s="744"/>
      <c r="F197" s="301"/>
      <c r="G197" s="302"/>
      <c r="H197" s="303"/>
      <c r="I197" s="299"/>
      <c r="J197" s="304"/>
      <c r="K197" s="525"/>
    </row>
    <row r="198" spans="1:11" x14ac:dyDescent="0.2">
      <c r="A198" s="299"/>
      <c r="B198" s="140" t="s">
        <v>1046</v>
      </c>
      <c r="C198" s="790" t="s">
        <v>1047</v>
      </c>
      <c r="D198" s="791"/>
      <c r="E198" s="792"/>
      <c r="F198" s="301"/>
      <c r="G198" s="302"/>
      <c r="H198" s="303"/>
      <c r="I198" s="299"/>
      <c r="J198" s="304"/>
      <c r="K198" s="525"/>
    </row>
    <row r="199" spans="1:11" x14ac:dyDescent="0.2">
      <c r="A199" s="299"/>
      <c r="B199" s="542" t="s">
        <v>1048</v>
      </c>
      <c r="C199" s="513"/>
      <c r="D199" s="514"/>
      <c r="E199" s="515"/>
      <c r="F199" s="301"/>
      <c r="G199" s="302"/>
      <c r="H199" s="303"/>
      <c r="I199" s="299"/>
      <c r="J199" s="304"/>
      <c r="K199" s="525"/>
    </row>
    <row r="200" spans="1:11" x14ac:dyDescent="0.2">
      <c r="A200" s="299"/>
      <c r="B200" s="542" t="s">
        <v>1049</v>
      </c>
      <c r="C200" s="513"/>
      <c r="D200" s="514"/>
      <c r="E200" s="515"/>
      <c r="F200" s="301"/>
      <c r="G200" s="302"/>
      <c r="H200" s="303"/>
      <c r="I200" s="299"/>
      <c r="J200" s="304"/>
      <c r="K200" s="525"/>
    </row>
    <row r="201" spans="1:11" x14ac:dyDescent="0.2">
      <c r="A201" s="299"/>
      <c r="B201" s="542" t="s">
        <v>1050</v>
      </c>
      <c r="C201" s="513"/>
      <c r="D201" s="514"/>
      <c r="E201" s="515"/>
      <c r="F201" s="301"/>
      <c r="G201" s="302"/>
      <c r="H201" s="303"/>
      <c r="I201" s="299"/>
      <c r="J201" s="304"/>
      <c r="K201" s="525"/>
    </row>
    <row r="202" spans="1:11" x14ac:dyDescent="0.2">
      <c r="A202" s="299"/>
      <c r="B202" s="542" t="s">
        <v>1051</v>
      </c>
      <c r="C202" s="513"/>
      <c r="D202" s="514"/>
      <c r="E202" s="515"/>
      <c r="F202" s="301"/>
      <c r="G202" s="302"/>
      <c r="H202" s="303"/>
      <c r="I202" s="299"/>
      <c r="J202" s="304"/>
      <c r="K202" s="525"/>
    </row>
    <row r="203" spans="1:11" x14ac:dyDescent="0.2">
      <c r="A203" s="299"/>
      <c r="B203" s="542" t="s">
        <v>1052</v>
      </c>
      <c r="C203" s="513"/>
      <c r="D203" s="514"/>
      <c r="E203" s="515"/>
      <c r="F203" s="301"/>
      <c r="G203" s="302"/>
      <c r="H203" s="303"/>
      <c r="I203" s="299"/>
      <c r="J203" s="304"/>
      <c r="K203" s="525"/>
    </row>
    <row r="204" spans="1:11" x14ac:dyDescent="0.2">
      <c r="A204" s="299"/>
      <c r="B204" s="544" t="s">
        <v>1413</v>
      </c>
      <c r="C204" s="513"/>
      <c r="D204" s="514"/>
      <c r="E204" s="515"/>
      <c r="F204" s="301"/>
      <c r="G204" s="302"/>
      <c r="H204" s="303"/>
      <c r="I204" s="299"/>
      <c r="J204" s="304"/>
      <c r="K204" s="525"/>
    </row>
    <row r="205" spans="1:11" x14ac:dyDescent="0.2">
      <c r="A205" s="299"/>
      <c r="B205" s="278"/>
      <c r="C205" s="513"/>
      <c r="D205" s="514"/>
      <c r="E205" s="515"/>
      <c r="F205" s="301"/>
      <c r="G205" s="302"/>
      <c r="H205" s="303"/>
      <c r="I205" s="299"/>
      <c r="J205" s="304"/>
      <c r="K205" s="525"/>
    </row>
    <row r="206" spans="1:11" x14ac:dyDescent="0.2">
      <c r="A206" s="299"/>
      <c r="B206" s="140" t="s">
        <v>1055</v>
      </c>
      <c r="C206" s="790" t="s">
        <v>1004</v>
      </c>
      <c r="D206" s="791"/>
      <c r="E206" s="792"/>
      <c r="F206" s="301"/>
      <c r="G206" s="302"/>
      <c r="H206" s="303"/>
      <c r="I206" s="299"/>
      <c r="J206" s="304"/>
      <c r="K206" s="525"/>
    </row>
    <row r="207" spans="1:11" x14ac:dyDescent="0.2">
      <c r="A207" s="299"/>
      <c r="B207" s="542" t="s">
        <v>1056</v>
      </c>
      <c r="C207" s="513"/>
      <c r="D207" s="514"/>
      <c r="E207" s="515"/>
      <c r="F207" s="301"/>
      <c r="G207" s="302"/>
      <c r="H207" s="303"/>
      <c r="I207" s="299"/>
      <c r="J207" s="304"/>
      <c r="K207" s="525"/>
    </row>
    <row r="208" spans="1:11" x14ac:dyDescent="0.2">
      <c r="A208" s="299"/>
      <c r="B208" s="542" t="s">
        <v>1057</v>
      </c>
      <c r="C208" s="513"/>
      <c r="D208" s="514"/>
      <c r="E208" s="515"/>
      <c r="F208" s="301"/>
      <c r="G208" s="302"/>
      <c r="H208" s="303"/>
      <c r="I208" s="299"/>
      <c r="J208" s="304"/>
      <c r="K208" s="525"/>
    </row>
    <row r="209" spans="1:11" x14ac:dyDescent="0.2">
      <c r="A209" s="299"/>
      <c r="B209" s="542" t="s">
        <v>1058</v>
      </c>
      <c r="C209" s="513"/>
      <c r="D209" s="514"/>
      <c r="E209" s="515"/>
      <c r="F209" s="301"/>
      <c r="G209" s="302"/>
      <c r="H209" s="303"/>
      <c r="I209" s="299"/>
      <c r="J209" s="304"/>
      <c r="K209" s="525"/>
    </row>
    <row r="210" spans="1:11" x14ac:dyDescent="0.2">
      <c r="A210" s="299"/>
      <c r="B210" s="542" t="s">
        <v>1059</v>
      </c>
      <c r="C210" s="513"/>
      <c r="D210" s="514"/>
      <c r="E210" s="515"/>
      <c r="F210" s="301"/>
      <c r="G210" s="302"/>
      <c r="H210" s="303"/>
      <c r="I210" s="299"/>
      <c r="J210" s="304"/>
      <c r="K210" s="525"/>
    </row>
    <row r="211" spans="1:11" x14ac:dyDescent="0.2">
      <c r="A211" s="299"/>
      <c r="B211" s="544" t="s">
        <v>1414</v>
      </c>
      <c r="C211" s="513"/>
      <c r="D211" s="514"/>
      <c r="E211" s="515"/>
      <c r="F211" s="301"/>
      <c r="G211" s="302"/>
      <c r="H211" s="303"/>
      <c r="I211" s="299"/>
      <c r="J211" s="304"/>
      <c r="K211" s="525"/>
    </row>
    <row r="212" spans="1:11" x14ac:dyDescent="0.2">
      <c r="A212" s="299"/>
      <c r="B212" s="278"/>
      <c r="C212" s="513"/>
      <c r="D212" s="514"/>
      <c r="E212" s="515"/>
      <c r="F212" s="301"/>
      <c r="G212" s="302"/>
      <c r="H212" s="303"/>
      <c r="I212" s="299"/>
      <c r="J212" s="304"/>
      <c r="K212" s="525"/>
    </row>
    <row r="213" spans="1:11" x14ac:dyDescent="0.2">
      <c r="A213" s="299"/>
      <c r="B213" s="140" t="s">
        <v>1060</v>
      </c>
      <c r="C213" s="790" t="s">
        <v>997</v>
      </c>
      <c r="D213" s="791"/>
      <c r="E213" s="792"/>
      <c r="F213" s="301"/>
      <c r="G213" s="302"/>
      <c r="H213" s="303"/>
      <c r="I213" s="299"/>
      <c r="J213" s="304"/>
      <c r="K213" s="525"/>
    </row>
    <row r="214" spans="1:11" x14ac:dyDescent="0.2">
      <c r="A214" s="299"/>
      <c r="B214" s="542" t="s">
        <v>1061</v>
      </c>
      <c r="C214" s="513"/>
      <c r="D214" s="514"/>
      <c r="E214" s="515"/>
      <c r="F214" s="301"/>
      <c r="G214" s="302"/>
      <c r="H214" s="303"/>
      <c r="I214" s="299"/>
      <c r="J214" s="304"/>
      <c r="K214" s="525"/>
    </row>
    <row r="215" spans="1:11" x14ac:dyDescent="0.2">
      <c r="A215" s="299"/>
      <c r="B215" s="542" t="s">
        <v>1062</v>
      </c>
      <c r="C215" s="513"/>
      <c r="D215" s="514"/>
      <c r="E215" s="515"/>
      <c r="F215" s="301"/>
      <c r="G215" s="302"/>
      <c r="H215" s="303"/>
      <c r="I215" s="299"/>
      <c r="J215" s="304"/>
      <c r="K215" s="525"/>
    </row>
    <row r="216" spans="1:11" x14ac:dyDescent="0.2">
      <c r="A216" s="299"/>
      <c r="B216" s="542" t="s">
        <v>1063</v>
      </c>
      <c r="C216" s="513"/>
      <c r="D216" s="514"/>
      <c r="E216" s="515"/>
      <c r="F216" s="301"/>
      <c r="G216" s="302"/>
      <c r="H216" s="303"/>
      <c r="I216" s="299"/>
      <c r="J216" s="304"/>
      <c r="K216" s="525"/>
    </row>
    <row r="217" spans="1:11" x14ac:dyDescent="0.2">
      <c r="A217" s="299"/>
      <c r="B217" s="542" t="s">
        <v>1064</v>
      </c>
      <c r="C217" s="513"/>
      <c r="D217" s="514"/>
      <c r="E217" s="515"/>
      <c r="F217" s="301"/>
      <c r="G217" s="302"/>
      <c r="H217" s="303"/>
      <c r="I217" s="299"/>
      <c r="J217" s="304"/>
      <c r="K217" s="525"/>
    </row>
    <row r="218" spans="1:11" x14ac:dyDescent="0.2">
      <c r="A218" s="299"/>
      <c r="B218" s="542" t="s">
        <v>1065</v>
      </c>
      <c r="C218" s="513"/>
      <c r="D218" s="514"/>
      <c r="E218" s="515"/>
      <c r="F218" s="301"/>
      <c r="G218" s="302"/>
      <c r="H218" s="303"/>
      <c r="I218" s="299"/>
      <c r="J218" s="304"/>
      <c r="K218" s="525"/>
    </row>
    <row r="219" spans="1:11" x14ac:dyDescent="0.2">
      <c r="A219" s="299"/>
      <c r="B219" s="544" t="s">
        <v>1415</v>
      </c>
      <c r="C219" s="513"/>
      <c r="D219" s="514"/>
      <c r="E219" s="515"/>
      <c r="F219" s="301"/>
      <c r="G219" s="302"/>
      <c r="H219" s="303"/>
      <c r="I219" s="299"/>
      <c r="J219" s="304"/>
      <c r="K219" s="525"/>
    </row>
    <row r="220" spans="1:11" x14ac:dyDescent="0.2">
      <c r="A220" s="299"/>
      <c r="B220" s="544" t="s">
        <v>1416</v>
      </c>
      <c r="C220" s="513"/>
      <c r="D220" s="514"/>
      <c r="E220" s="515"/>
      <c r="F220" s="301"/>
      <c r="G220" s="302"/>
      <c r="H220" s="303"/>
      <c r="I220" s="299"/>
      <c r="J220" s="304"/>
      <c r="K220" s="525"/>
    </row>
    <row r="221" spans="1:11" x14ac:dyDescent="0.2">
      <c r="A221" s="299"/>
      <c r="B221" s="278"/>
      <c r="C221" s="513"/>
      <c r="D221" s="514"/>
      <c r="E221" s="515"/>
      <c r="F221" s="301"/>
      <c r="G221" s="302"/>
      <c r="H221" s="303"/>
      <c r="I221" s="299"/>
      <c r="J221" s="304"/>
      <c r="K221" s="525"/>
    </row>
    <row r="222" spans="1:11" x14ac:dyDescent="0.2">
      <c r="A222" s="299"/>
      <c r="B222" s="552" t="s">
        <v>1066</v>
      </c>
      <c r="C222" s="790" t="s">
        <v>1004</v>
      </c>
      <c r="D222" s="791"/>
      <c r="E222" s="792"/>
      <c r="F222" s="301"/>
      <c r="G222" s="302"/>
      <c r="H222" s="303"/>
      <c r="I222" s="299"/>
      <c r="J222" s="304"/>
      <c r="K222" s="525"/>
    </row>
    <row r="223" spans="1:11" x14ac:dyDescent="0.2">
      <c r="A223" s="299"/>
      <c r="B223" s="544" t="s">
        <v>1067</v>
      </c>
      <c r="C223" s="429"/>
      <c r="D223" s="487"/>
      <c r="E223" s="488"/>
      <c r="F223" s="301"/>
      <c r="G223" s="302"/>
      <c r="H223" s="303"/>
      <c r="I223" s="299"/>
      <c r="J223" s="304"/>
      <c r="K223" s="525"/>
    </row>
    <row r="224" spans="1:11" x14ac:dyDescent="0.2">
      <c r="A224" s="299"/>
      <c r="B224" s="544" t="s">
        <v>1068</v>
      </c>
      <c r="C224" s="429"/>
      <c r="D224" s="487"/>
      <c r="E224" s="488"/>
      <c r="F224" s="301"/>
      <c r="G224" s="302"/>
      <c r="H224" s="303"/>
      <c r="I224" s="299"/>
      <c r="J224" s="304"/>
      <c r="K224" s="525"/>
    </row>
    <row r="225" spans="1:11" x14ac:dyDescent="0.2">
      <c r="A225" s="299"/>
      <c r="B225" s="544" t="s">
        <v>1069</v>
      </c>
      <c r="C225" s="429"/>
      <c r="D225" s="487"/>
      <c r="E225" s="488"/>
      <c r="F225" s="301"/>
      <c r="G225" s="302"/>
      <c r="H225" s="303"/>
      <c r="I225" s="299"/>
      <c r="J225" s="304"/>
      <c r="K225" s="525"/>
    </row>
    <row r="226" spans="1:11" x14ac:dyDescent="0.2">
      <c r="A226" s="299"/>
      <c r="B226" s="544" t="s">
        <v>1070</v>
      </c>
      <c r="C226" s="429"/>
      <c r="D226" s="487"/>
      <c r="E226" s="488"/>
      <c r="F226" s="301"/>
      <c r="G226" s="302"/>
      <c r="H226" s="303"/>
      <c r="I226" s="299"/>
      <c r="J226" s="304"/>
      <c r="K226" s="525"/>
    </row>
    <row r="227" spans="1:11" x14ac:dyDescent="0.2">
      <c r="A227" s="299"/>
      <c r="B227" s="183"/>
      <c r="C227" s="429"/>
      <c r="D227" s="487"/>
      <c r="E227" s="488"/>
      <c r="F227" s="301"/>
      <c r="G227" s="302"/>
      <c r="H227" s="303"/>
      <c r="I227" s="299"/>
      <c r="J227" s="304"/>
      <c r="K227" s="525"/>
    </row>
    <row r="228" spans="1:11" x14ac:dyDescent="0.2">
      <c r="A228" s="299"/>
      <c r="B228" s="553" t="s">
        <v>1071</v>
      </c>
      <c r="C228" s="790" t="s">
        <v>960</v>
      </c>
      <c r="D228" s="791"/>
      <c r="E228" s="792"/>
      <c r="F228" s="301"/>
      <c r="G228" s="302"/>
      <c r="H228" s="303"/>
      <c r="I228" s="299"/>
      <c r="J228" s="304"/>
      <c r="K228" s="525"/>
    </row>
    <row r="229" spans="1:11" x14ac:dyDescent="0.2">
      <c r="A229" s="299"/>
      <c r="B229" s="544" t="s">
        <v>1072</v>
      </c>
      <c r="C229" s="429"/>
      <c r="D229" s="487"/>
      <c r="E229" s="488"/>
      <c r="F229" s="301"/>
      <c r="G229" s="302"/>
      <c r="H229" s="303"/>
      <c r="I229" s="299"/>
      <c r="J229" s="304"/>
      <c r="K229" s="525"/>
    </row>
    <row r="230" spans="1:11" x14ac:dyDescent="0.2">
      <c r="A230" s="299"/>
      <c r="B230" s="544" t="s">
        <v>1073</v>
      </c>
      <c r="C230" s="429"/>
      <c r="D230" s="487"/>
      <c r="E230" s="488"/>
      <c r="F230" s="301"/>
      <c r="G230" s="302"/>
      <c r="H230" s="303"/>
      <c r="I230" s="299"/>
      <c r="J230" s="304"/>
      <c r="K230" s="525"/>
    </row>
    <row r="231" spans="1:11" x14ac:dyDescent="0.2">
      <c r="A231" s="299"/>
      <c r="B231" s="544" t="s">
        <v>1074</v>
      </c>
      <c r="C231" s="429"/>
      <c r="D231" s="487"/>
      <c r="E231" s="488"/>
      <c r="F231" s="301"/>
      <c r="G231" s="302"/>
      <c r="H231" s="303"/>
      <c r="I231" s="299"/>
      <c r="J231" s="304"/>
      <c r="K231" s="525"/>
    </row>
    <row r="232" spans="1:11" x14ac:dyDescent="0.2">
      <c r="A232" s="299"/>
      <c r="B232" s="544" t="s">
        <v>1075</v>
      </c>
      <c r="C232" s="429"/>
      <c r="D232" s="487"/>
      <c r="E232" s="488"/>
      <c r="F232" s="301"/>
      <c r="G232" s="302"/>
      <c r="H232" s="303"/>
      <c r="I232" s="299"/>
      <c r="J232" s="304"/>
      <c r="K232" s="525"/>
    </row>
    <row r="233" spans="1:11" x14ac:dyDescent="0.2">
      <c r="A233" s="299"/>
      <c r="B233" s="544" t="s">
        <v>1076</v>
      </c>
      <c r="C233" s="429"/>
      <c r="D233" s="487"/>
      <c r="E233" s="488"/>
      <c r="F233" s="301"/>
      <c r="G233" s="302"/>
      <c r="H233" s="303"/>
      <c r="I233" s="299"/>
      <c r="J233" s="304"/>
      <c r="K233" s="525"/>
    </row>
    <row r="234" spans="1:11" x14ac:dyDescent="0.2">
      <c r="A234" s="299"/>
      <c r="B234" s="544" t="s">
        <v>1077</v>
      </c>
      <c r="C234" s="429"/>
      <c r="D234" s="487"/>
      <c r="E234" s="488"/>
      <c r="F234" s="301"/>
      <c r="G234" s="302"/>
      <c r="H234" s="303"/>
      <c r="I234" s="299"/>
      <c r="J234" s="304"/>
      <c r="K234" s="525"/>
    </row>
    <row r="235" spans="1:11" x14ac:dyDescent="0.2">
      <c r="A235" s="299"/>
      <c r="B235" s="544" t="s">
        <v>1078</v>
      </c>
      <c r="C235" s="429"/>
      <c r="D235" s="487"/>
      <c r="E235" s="488"/>
      <c r="F235" s="301"/>
      <c r="G235" s="302"/>
      <c r="H235" s="303"/>
      <c r="I235" s="299"/>
      <c r="J235" s="304"/>
      <c r="K235" s="525"/>
    </row>
    <row r="236" spans="1:11" x14ac:dyDescent="0.2">
      <c r="A236" s="299"/>
      <c r="B236" s="544" t="s">
        <v>1079</v>
      </c>
      <c r="C236" s="429"/>
      <c r="D236" s="487"/>
      <c r="E236" s="488"/>
      <c r="F236" s="301"/>
      <c r="G236" s="302"/>
      <c r="H236" s="303"/>
      <c r="I236" s="299"/>
      <c r="J236" s="304"/>
      <c r="K236" s="525"/>
    </row>
    <row r="237" spans="1:11" x14ac:dyDescent="0.2">
      <c r="A237" s="299"/>
      <c r="B237" s="544" t="s">
        <v>1080</v>
      </c>
      <c r="C237" s="429"/>
      <c r="D237" s="487"/>
      <c r="E237" s="488"/>
      <c r="F237" s="301"/>
      <c r="G237" s="302"/>
      <c r="H237" s="303"/>
      <c r="I237" s="299"/>
      <c r="J237" s="304"/>
      <c r="K237" s="525"/>
    </row>
    <row r="238" spans="1:11" x14ac:dyDescent="0.2">
      <c r="A238" s="299"/>
      <c r="B238" s="544" t="s">
        <v>1081</v>
      </c>
      <c r="C238" s="429"/>
      <c r="D238" s="487"/>
      <c r="E238" s="488"/>
      <c r="F238" s="301"/>
      <c r="G238" s="302"/>
      <c r="H238" s="303"/>
      <c r="I238" s="299"/>
      <c r="J238" s="304"/>
      <c r="K238" s="525"/>
    </row>
    <row r="239" spans="1:11" x14ac:dyDescent="0.2">
      <c r="A239" s="299"/>
      <c r="B239" s="544" t="s">
        <v>1082</v>
      </c>
      <c r="C239" s="429"/>
      <c r="D239" s="487"/>
      <c r="E239" s="488"/>
      <c r="F239" s="301"/>
      <c r="G239" s="302"/>
      <c r="H239" s="303"/>
      <c r="I239" s="299"/>
      <c r="J239" s="304"/>
      <c r="K239" s="525"/>
    </row>
    <row r="240" spans="1:11" x14ac:dyDescent="0.2">
      <c r="A240" s="299"/>
      <c r="B240" s="544" t="s">
        <v>1083</v>
      </c>
      <c r="C240" s="429"/>
      <c r="D240" s="487"/>
      <c r="E240" s="488"/>
      <c r="F240" s="301"/>
      <c r="G240" s="302"/>
      <c r="H240" s="303"/>
      <c r="I240" s="299"/>
      <c r="J240" s="304"/>
      <c r="K240" s="525"/>
    </row>
    <row r="241" spans="1:11" x14ac:dyDescent="0.2">
      <c r="A241" s="299"/>
      <c r="B241" s="544" t="s">
        <v>1084</v>
      </c>
      <c r="C241" s="429"/>
      <c r="D241" s="487"/>
      <c r="E241" s="488"/>
      <c r="F241" s="301"/>
      <c r="G241" s="302"/>
      <c r="H241" s="303"/>
      <c r="I241" s="299"/>
      <c r="J241" s="304"/>
      <c r="K241" s="525"/>
    </row>
    <row r="242" spans="1:11" x14ac:dyDescent="0.2">
      <c r="A242" s="299"/>
      <c r="B242" s="544" t="s">
        <v>1085</v>
      </c>
      <c r="C242" s="429"/>
      <c r="D242" s="487"/>
      <c r="E242" s="488"/>
      <c r="F242" s="301"/>
      <c r="G242" s="302"/>
      <c r="H242" s="303"/>
      <c r="I242" s="299"/>
      <c r="J242" s="304"/>
      <c r="K242" s="525"/>
    </row>
    <row r="243" spans="1:11" x14ac:dyDescent="0.2">
      <c r="A243" s="299"/>
      <c r="B243" s="554"/>
      <c r="C243" s="429"/>
      <c r="D243" s="487"/>
      <c r="E243" s="488"/>
      <c r="F243" s="301"/>
      <c r="G243" s="302"/>
      <c r="H243" s="303"/>
      <c r="I243" s="299"/>
      <c r="J243" s="304"/>
      <c r="K243" s="525"/>
    </row>
    <row r="244" spans="1:11" x14ac:dyDescent="0.2">
      <c r="A244" s="299"/>
      <c r="B244" s="140" t="s">
        <v>1086</v>
      </c>
      <c r="C244" s="429"/>
      <c r="D244" s="487"/>
      <c r="E244" s="488"/>
      <c r="F244" s="301"/>
      <c r="G244" s="302"/>
      <c r="H244" s="303"/>
      <c r="I244" s="299"/>
      <c r="J244" s="304"/>
      <c r="K244" s="525"/>
    </row>
    <row r="245" spans="1:11" x14ac:dyDescent="0.2">
      <c r="A245" s="299"/>
      <c r="B245" s="555" t="s">
        <v>1087</v>
      </c>
      <c r="C245" s="429"/>
      <c r="D245" s="487"/>
      <c r="E245" s="488"/>
      <c r="F245" s="301"/>
      <c r="G245" s="302"/>
      <c r="H245" s="303"/>
      <c r="I245" s="299"/>
      <c r="J245" s="304"/>
      <c r="K245" s="525"/>
    </row>
    <row r="246" spans="1:11" x14ac:dyDescent="0.2">
      <c r="A246" s="299"/>
      <c r="B246" s="183"/>
      <c r="C246" s="429"/>
      <c r="D246" s="487"/>
      <c r="E246" s="488"/>
      <c r="F246" s="301"/>
      <c r="G246" s="302"/>
      <c r="H246" s="303"/>
      <c r="I246" s="299"/>
      <c r="J246" s="304"/>
      <c r="K246" s="525"/>
    </row>
    <row r="247" spans="1:11" x14ac:dyDescent="0.2">
      <c r="A247" s="299"/>
      <c r="B247" s="556" t="s">
        <v>1088</v>
      </c>
      <c r="C247" s="557"/>
      <c r="D247" s="558"/>
      <c r="E247" s="559"/>
      <c r="F247" s="301"/>
      <c r="G247" s="302"/>
      <c r="H247" s="303"/>
      <c r="I247" s="299"/>
      <c r="J247" s="304"/>
      <c r="K247" s="525"/>
    </row>
    <row r="248" spans="1:11" x14ac:dyDescent="0.2">
      <c r="A248" s="299"/>
      <c r="B248" s="140" t="s">
        <v>1089</v>
      </c>
      <c r="C248" s="790" t="s">
        <v>989</v>
      </c>
      <c r="D248" s="791"/>
      <c r="E248" s="792"/>
      <c r="F248" s="301"/>
      <c r="G248" s="302"/>
      <c r="H248" s="303"/>
      <c r="I248" s="299"/>
      <c r="J248" s="304"/>
      <c r="K248" s="525"/>
    </row>
    <row r="249" spans="1:11" x14ac:dyDescent="0.2">
      <c r="A249" s="299"/>
      <c r="B249" s="544" t="s">
        <v>1090</v>
      </c>
      <c r="C249" s="513"/>
      <c r="D249" s="514"/>
      <c r="E249" s="515"/>
      <c r="F249" s="301"/>
      <c r="G249" s="302"/>
      <c r="H249" s="303"/>
      <c r="I249" s="299"/>
      <c r="J249" s="304"/>
      <c r="K249" s="525"/>
    </row>
    <row r="250" spans="1:11" x14ac:dyDescent="0.2">
      <c r="A250" s="299"/>
      <c r="B250" s="544" t="s">
        <v>1091</v>
      </c>
      <c r="C250" s="513"/>
      <c r="D250" s="514"/>
      <c r="E250" s="515"/>
      <c r="F250" s="301"/>
      <c r="G250" s="302"/>
      <c r="H250" s="303"/>
      <c r="I250" s="299"/>
      <c r="J250" s="304"/>
      <c r="K250" s="525"/>
    </row>
    <row r="251" spans="1:11" x14ac:dyDescent="0.2">
      <c r="A251" s="299"/>
      <c r="B251" s="544" t="s">
        <v>1092</v>
      </c>
      <c r="C251" s="513"/>
      <c r="D251" s="514"/>
      <c r="E251" s="515"/>
      <c r="F251" s="301"/>
      <c r="G251" s="302"/>
      <c r="H251" s="303"/>
      <c r="I251" s="299"/>
      <c r="J251" s="304"/>
      <c r="K251" s="525"/>
    </row>
    <row r="252" spans="1:11" x14ac:dyDescent="0.2">
      <c r="A252" s="299"/>
      <c r="B252" s="544" t="s">
        <v>1093</v>
      </c>
      <c r="C252" s="513"/>
      <c r="D252" s="514"/>
      <c r="E252" s="515"/>
      <c r="F252" s="301"/>
      <c r="G252" s="302"/>
      <c r="H252" s="303"/>
      <c r="I252" s="299"/>
      <c r="J252" s="304"/>
      <c r="K252" s="525"/>
    </row>
    <row r="253" spans="1:11" x14ac:dyDescent="0.2">
      <c r="A253" s="299"/>
      <c r="B253" s="560" t="s">
        <v>1094</v>
      </c>
      <c r="C253" s="513"/>
      <c r="D253" s="514"/>
      <c r="E253" s="515"/>
      <c r="F253" s="301"/>
      <c r="G253" s="302"/>
      <c r="H253" s="303"/>
      <c r="I253" s="299"/>
      <c r="J253" s="304"/>
      <c r="K253" s="525"/>
    </row>
    <row r="254" spans="1:11" x14ac:dyDescent="0.2">
      <c r="A254" s="299"/>
      <c r="B254" s="560" t="s">
        <v>1095</v>
      </c>
      <c r="C254" s="513"/>
      <c r="D254" s="514"/>
      <c r="E254" s="515"/>
      <c r="F254" s="301"/>
      <c r="G254" s="302"/>
      <c r="H254" s="303"/>
      <c r="I254" s="299"/>
      <c r="J254" s="304"/>
      <c r="K254" s="525"/>
    </row>
    <row r="255" spans="1:11" x14ac:dyDescent="0.2">
      <c r="A255" s="299"/>
      <c r="B255" s="278"/>
      <c r="C255" s="513"/>
      <c r="D255" s="514"/>
      <c r="E255" s="515"/>
      <c r="F255" s="301"/>
      <c r="G255" s="302"/>
      <c r="H255" s="303"/>
      <c r="I255" s="299"/>
      <c r="J255" s="304"/>
      <c r="K255" s="525"/>
    </row>
    <row r="256" spans="1:11" x14ac:dyDescent="0.2">
      <c r="A256" s="299"/>
      <c r="B256" s="140" t="s">
        <v>1096</v>
      </c>
      <c r="C256" s="790" t="s">
        <v>989</v>
      </c>
      <c r="D256" s="791"/>
      <c r="E256" s="792"/>
      <c r="F256" s="301"/>
      <c r="G256" s="302"/>
      <c r="H256" s="303"/>
      <c r="I256" s="299"/>
      <c r="J256" s="304"/>
      <c r="K256" s="525"/>
    </row>
    <row r="257" spans="1:11" x14ac:dyDescent="0.2">
      <c r="A257" s="299"/>
      <c r="B257" s="544" t="s">
        <v>1097</v>
      </c>
      <c r="C257" s="513"/>
      <c r="D257" s="514"/>
      <c r="E257" s="515"/>
      <c r="F257" s="301"/>
      <c r="G257" s="302"/>
      <c r="H257" s="303"/>
      <c r="I257" s="299"/>
      <c r="J257" s="304"/>
      <c r="K257" s="525"/>
    </row>
    <row r="258" spans="1:11" x14ac:dyDescent="0.2">
      <c r="A258" s="299"/>
      <c r="B258" s="544" t="s">
        <v>1098</v>
      </c>
      <c r="C258" s="513"/>
      <c r="D258" s="514"/>
      <c r="E258" s="515"/>
      <c r="F258" s="301"/>
      <c r="G258" s="302"/>
      <c r="H258" s="303"/>
      <c r="I258" s="299"/>
      <c r="J258" s="304"/>
      <c r="K258" s="525"/>
    </row>
    <row r="259" spans="1:11" x14ac:dyDescent="0.2">
      <c r="A259" s="299"/>
      <c r="B259" s="544" t="s">
        <v>1099</v>
      </c>
      <c r="C259" s="513"/>
      <c r="D259" s="514"/>
      <c r="E259" s="515"/>
      <c r="F259" s="301"/>
      <c r="G259" s="302"/>
      <c r="H259" s="303"/>
      <c r="I259" s="299"/>
      <c r="J259" s="304"/>
      <c r="K259" s="525"/>
    </row>
    <row r="260" spans="1:11" x14ac:dyDescent="0.2">
      <c r="A260" s="299"/>
      <c r="B260" s="544" t="s">
        <v>1100</v>
      </c>
      <c r="C260" s="513"/>
      <c r="D260" s="514"/>
      <c r="E260" s="515"/>
      <c r="F260" s="301"/>
      <c r="G260" s="302"/>
      <c r="H260" s="303"/>
      <c r="I260" s="299"/>
      <c r="J260" s="304"/>
      <c r="K260" s="525"/>
    </row>
    <row r="261" spans="1:11" x14ac:dyDescent="0.2">
      <c r="A261" s="299"/>
      <c r="B261" s="560" t="s">
        <v>1101</v>
      </c>
      <c r="C261" s="513"/>
      <c r="D261" s="514"/>
      <c r="E261" s="515"/>
      <c r="F261" s="301"/>
      <c r="G261" s="302"/>
      <c r="H261" s="303"/>
      <c r="I261" s="299"/>
      <c r="J261" s="304"/>
      <c r="K261" s="525"/>
    </row>
    <row r="262" spans="1:11" x14ac:dyDescent="0.2">
      <c r="A262" s="299"/>
      <c r="B262" s="560" t="s">
        <v>1102</v>
      </c>
      <c r="C262" s="513"/>
      <c r="D262" s="514"/>
      <c r="E262" s="515"/>
      <c r="F262" s="301"/>
      <c r="G262" s="302"/>
      <c r="H262" s="303"/>
      <c r="I262" s="299"/>
      <c r="J262" s="304"/>
      <c r="K262" s="525"/>
    </row>
    <row r="263" spans="1:11" x14ac:dyDescent="0.2">
      <c r="A263" s="299"/>
      <c r="B263" s="278"/>
      <c r="C263" s="513"/>
      <c r="D263" s="514"/>
      <c r="E263" s="515"/>
      <c r="F263" s="301"/>
      <c r="G263" s="302"/>
      <c r="H263" s="303"/>
      <c r="I263" s="299"/>
      <c r="J263" s="304"/>
      <c r="K263" s="525"/>
    </row>
    <row r="264" spans="1:11" x14ac:dyDescent="0.2">
      <c r="A264" s="299"/>
      <c r="B264" s="140" t="s">
        <v>1103</v>
      </c>
      <c r="C264" s="790" t="s">
        <v>1047</v>
      </c>
      <c r="D264" s="791"/>
      <c r="E264" s="792"/>
      <c r="F264" s="301"/>
      <c r="G264" s="302"/>
      <c r="H264" s="303"/>
      <c r="I264" s="299"/>
      <c r="J264" s="304"/>
      <c r="K264" s="525"/>
    </row>
    <row r="265" spans="1:11" x14ac:dyDescent="0.2">
      <c r="A265" s="299"/>
      <c r="B265" s="544" t="s">
        <v>1104</v>
      </c>
      <c r="C265" s="513"/>
      <c r="D265" s="514"/>
      <c r="E265" s="515"/>
      <c r="F265" s="301"/>
      <c r="G265" s="302"/>
      <c r="H265" s="303"/>
      <c r="I265" s="299"/>
      <c r="J265" s="304"/>
      <c r="K265" s="525"/>
    </row>
    <row r="266" spans="1:11" x14ac:dyDescent="0.2">
      <c r="A266" s="299"/>
      <c r="B266" s="544" t="s">
        <v>1105</v>
      </c>
      <c r="C266" s="513"/>
      <c r="D266" s="514"/>
      <c r="E266" s="515"/>
      <c r="F266" s="301"/>
      <c r="G266" s="302"/>
      <c r="H266" s="303"/>
      <c r="I266" s="299"/>
      <c r="J266" s="304"/>
      <c r="K266" s="525"/>
    </row>
    <row r="267" spans="1:11" x14ac:dyDescent="0.2">
      <c r="A267" s="299"/>
      <c r="B267" s="544" t="s">
        <v>1106</v>
      </c>
      <c r="C267" s="513"/>
      <c r="D267" s="514"/>
      <c r="E267" s="515"/>
      <c r="F267" s="301"/>
      <c r="G267" s="302"/>
      <c r="H267" s="303"/>
      <c r="I267" s="299"/>
      <c r="J267" s="304"/>
      <c r="K267" s="525"/>
    </row>
    <row r="268" spans="1:11" x14ac:dyDescent="0.2">
      <c r="A268" s="299"/>
      <c r="B268" s="544" t="s">
        <v>1107</v>
      </c>
      <c r="C268" s="513"/>
      <c r="D268" s="514"/>
      <c r="E268" s="515"/>
      <c r="F268" s="301"/>
      <c r="G268" s="302"/>
      <c r="H268" s="303"/>
      <c r="I268" s="299"/>
      <c r="J268" s="304"/>
      <c r="K268" s="525"/>
    </row>
    <row r="269" spans="1:11" x14ac:dyDescent="0.2">
      <c r="A269" s="299"/>
      <c r="B269" s="560" t="s">
        <v>1108</v>
      </c>
      <c r="C269" s="513"/>
      <c r="D269" s="514"/>
      <c r="E269" s="515"/>
      <c r="F269" s="301"/>
      <c r="G269" s="302"/>
      <c r="H269" s="303"/>
      <c r="I269" s="299"/>
      <c r="J269" s="304"/>
      <c r="K269" s="525"/>
    </row>
    <row r="270" spans="1:11" x14ac:dyDescent="0.2">
      <c r="A270" s="299"/>
      <c r="B270" s="560" t="s">
        <v>1109</v>
      </c>
      <c r="C270" s="513"/>
      <c r="D270" s="514"/>
      <c r="E270" s="515"/>
      <c r="F270" s="301"/>
      <c r="G270" s="302"/>
      <c r="H270" s="303"/>
      <c r="I270" s="299"/>
      <c r="J270" s="304"/>
      <c r="K270" s="525"/>
    </row>
    <row r="271" spans="1:11" x14ac:dyDescent="0.2">
      <c r="A271" s="299"/>
      <c r="B271" s="560" t="s">
        <v>1110</v>
      </c>
      <c r="C271" s="513"/>
      <c r="D271" s="514"/>
      <c r="E271" s="515"/>
      <c r="F271" s="301"/>
      <c r="G271" s="302"/>
      <c r="H271" s="303"/>
      <c r="I271" s="299"/>
      <c r="J271" s="304"/>
      <c r="K271" s="525"/>
    </row>
    <row r="272" spans="1:11" x14ac:dyDescent="0.2">
      <c r="A272" s="299"/>
      <c r="B272" s="560" t="s">
        <v>1111</v>
      </c>
      <c r="C272" s="513"/>
      <c r="D272" s="514"/>
      <c r="E272" s="515"/>
      <c r="F272" s="301"/>
      <c r="G272" s="302"/>
      <c r="H272" s="303"/>
      <c r="I272" s="299"/>
      <c r="J272" s="304"/>
      <c r="K272" s="525"/>
    </row>
    <row r="273" spans="1:11" x14ac:dyDescent="0.2">
      <c r="A273" s="299"/>
      <c r="B273" s="560"/>
      <c r="C273" s="513"/>
      <c r="D273" s="514"/>
      <c r="E273" s="515"/>
      <c r="F273" s="301"/>
      <c r="G273" s="302"/>
      <c r="H273" s="303"/>
      <c r="I273" s="299"/>
      <c r="J273" s="304"/>
      <c r="K273" s="525"/>
    </row>
    <row r="274" spans="1:11" x14ac:dyDescent="0.2">
      <c r="A274" s="299"/>
      <c r="B274" s="140" t="s">
        <v>1112</v>
      </c>
      <c r="C274" s="790" t="s">
        <v>1047</v>
      </c>
      <c r="D274" s="791"/>
      <c r="E274" s="792"/>
      <c r="F274" s="301"/>
      <c r="G274" s="302"/>
      <c r="H274" s="303"/>
      <c r="I274" s="299"/>
      <c r="J274" s="304"/>
      <c r="K274" s="525"/>
    </row>
    <row r="275" spans="1:11" x14ac:dyDescent="0.2">
      <c r="A275" s="299"/>
      <c r="B275" s="544" t="s">
        <v>1113</v>
      </c>
      <c r="C275" s="513"/>
      <c r="D275" s="514"/>
      <c r="E275" s="515"/>
      <c r="F275" s="301"/>
      <c r="G275" s="302"/>
      <c r="H275" s="303"/>
      <c r="I275" s="299"/>
      <c r="J275" s="304"/>
      <c r="K275" s="525"/>
    </row>
    <row r="276" spans="1:11" x14ac:dyDescent="0.2">
      <c r="A276" s="299"/>
      <c r="B276" s="544" t="s">
        <v>1114</v>
      </c>
      <c r="C276" s="513"/>
      <c r="D276" s="514"/>
      <c r="E276" s="515"/>
      <c r="F276" s="301"/>
      <c r="G276" s="302"/>
      <c r="H276" s="303"/>
      <c r="I276" s="299"/>
      <c r="J276" s="304"/>
      <c r="K276" s="525"/>
    </row>
    <row r="277" spans="1:11" x14ac:dyDescent="0.2">
      <c r="A277" s="299"/>
      <c r="B277" s="544" t="s">
        <v>1115</v>
      </c>
      <c r="C277" s="513"/>
      <c r="D277" s="514"/>
      <c r="E277" s="515"/>
      <c r="F277" s="301"/>
      <c r="G277" s="302"/>
      <c r="H277" s="303"/>
      <c r="I277" s="299"/>
      <c r="J277" s="304"/>
      <c r="K277" s="525"/>
    </row>
    <row r="278" spans="1:11" x14ac:dyDescent="0.2">
      <c r="A278" s="299"/>
      <c r="B278" s="544" t="s">
        <v>1116</v>
      </c>
      <c r="C278" s="513"/>
      <c r="D278" s="514"/>
      <c r="E278" s="515"/>
      <c r="F278" s="301"/>
      <c r="G278" s="302"/>
      <c r="H278" s="303"/>
      <c r="I278" s="299"/>
      <c r="J278" s="304"/>
      <c r="K278" s="525"/>
    </row>
    <row r="279" spans="1:11" x14ac:dyDescent="0.2">
      <c r="A279" s="299"/>
      <c r="B279" s="560" t="s">
        <v>1117</v>
      </c>
      <c r="C279" s="513"/>
      <c r="D279" s="514"/>
      <c r="E279" s="515"/>
      <c r="F279" s="301"/>
      <c r="G279" s="302"/>
      <c r="H279" s="303"/>
      <c r="I279" s="299"/>
      <c r="J279" s="304"/>
      <c r="K279" s="525"/>
    </row>
    <row r="280" spans="1:11" x14ac:dyDescent="0.2">
      <c r="A280" s="299"/>
      <c r="B280" s="560" t="s">
        <v>1118</v>
      </c>
      <c r="C280" s="513"/>
      <c r="D280" s="514"/>
      <c r="E280" s="515"/>
      <c r="F280" s="301"/>
      <c r="G280" s="302"/>
      <c r="H280" s="303"/>
      <c r="I280" s="299"/>
      <c r="J280" s="304"/>
      <c r="K280" s="525"/>
    </row>
    <row r="281" spans="1:11" x14ac:dyDescent="0.2">
      <c r="A281" s="299"/>
      <c r="B281" s="560" t="s">
        <v>1119</v>
      </c>
      <c r="C281" s="513"/>
      <c r="D281" s="514"/>
      <c r="E281" s="515"/>
      <c r="F281" s="301"/>
      <c r="G281" s="302"/>
      <c r="H281" s="303"/>
      <c r="I281" s="299"/>
      <c r="J281" s="304"/>
      <c r="K281" s="525"/>
    </row>
    <row r="282" spans="1:11" x14ac:dyDescent="0.2">
      <c r="A282" s="299"/>
      <c r="B282" s="560" t="s">
        <v>1120</v>
      </c>
      <c r="C282" s="513"/>
      <c r="D282" s="514"/>
      <c r="E282" s="515"/>
      <c r="F282" s="301"/>
      <c r="G282" s="302"/>
      <c r="H282" s="303"/>
      <c r="I282" s="299"/>
      <c r="J282" s="304"/>
      <c r="K282" s="525"/>
    </row>
    <row r="283" spans="1:11" x14ac:dyDescent="0.2">
      <c r="A283" s="299"/>
      <c r="B283" s="278"/>
      <c r="C283" s="513"/>
      <c r="D283" s="514"/>
      <c r="E283" s="515"/>
      <c r="F283" s="301"/>
      <c r="G283" s="302"/>
      <c r="H283" s="303"/>
      <c r="I283" s="299"/>
      <c r="J283" s="304"/>
      <c r="K283" s="525"/>
    </row>
    <row r="284" spans="1:11" x14ac:dyDescent="0.2">
      <c r="A284" s="299"/>
      <c r="B284" s="140" t="s">
        <v>1121</v>
      </c>
      <c r="C284" s="790" t="s">
        <v>1122</v>
      </c>
      <c r="D284" s="791"/>
      <c r="E284" s="792"/>
      <c r="F284" s="301"/>
      <c r="G284" s="302"/>
      <c r="H284" s="303"/>
      <c r="I284" s="299"/>
      <c r="J284" s="304"/>
      <c r="K284" s="525"/>
    </row>
    <row r="285" spans="1:11" x14ac:dyDescent="0.2">
      <c r="A285" s="299"/>
      <c r="B285" s="561"/>
      <c r="C285" s="557"/>
      <c r="D285" s="558"/>
      <c r="E285" s="559"/>
      <c r="F285" s="301"/>
      <c r="G285" s="302"/>
      <c r="H285" s="303"/>
      <c r="I285" s="299"/>
      <c r="J285" s="304"/>
      <c r="K285" s="525"/>
    </row>
    <row r="286" spans="1:11" x14ac:dyDescent="0.2">
      <c r="A286" s="299"/>
      <c r="B286" s="140" t="s">
        <v>1123</v>
      </c>
      <c r="C286" s="790" t="s">
        <v>989</v>
      </c>
      <c r="D286" s="791"/>
      <c r="E286" s="792"/>
      <c r="F286" s="301"/>
      <c r="G286" s="302"/>
      <c r="H286" s="303"/>
      <c r="I286" s="299"/>
      <c r="J286" s="304"/>
      <c r="K286" s="525"/>
    </row>
    <row r="287" spans="1:11" x14ac:dyDescent="0.2">
      <c r="A287" s="299"/>
      <c r="B287" s="544" t="s">
        <v>1124</v>
      </c>
      <c r="C287" s="513"/>
      <c r="D287" s="514"/>
      <c r="E287" s="515"/>
      <c r="F287" s="301"/>
      <c r="G287" s="302"/>
      <c r="H287" s="303"/>
      <c r="I287" s="299"/>
      <c r="J287" s="304"/>
      <c r="K287" s="525"/>
    </row>
    <row r="288" spans="1:11" x14ac:dyDescent="0.2">
      <c r="A288" s="299"/>
      <c r="B288" s="544" t="s">
        <v>1125</v>
      </c>
      <c r="C288" s="513"/>
      <c r="D288" s="514"/>
      <c r="E288" s="515"/>
      <c r="F288" s="301"/>
      <c r="G288" s="302"/>
      <c r="H288" s="303"/>
      <c r="I288" s="299"/>
      <c r="J288" s="304"/>
      <c r="K288" s="525"/>
    </row>
    <row r="289" spans="1:11" x14ac:dyDescent="0.2">
      <c r="A289" s="299"/>
      <c r="B289" s="544" t="s">
        <v>1126</v>
      </c>
      <c r="C289" s="513"/>
      <c r="D289" s="514"/>
      <c r="E289" s="515"/>
      <c r="F289" s="301"/>
      <c r="G289" s="302"/>
      <c r="H289" s="303"/>
      <c r="I289" s="299"/>
      <c r="J289" s="304"/>
      <c r="K289" s="525"/>
    </row>
    <row r="290" spans="1:11" x14ac:dyDescent="0.2">
      <c r="A290" s="299"/>
      <c r="B290" s="544" t="s">
        <v>1127</v>
      </c>
      <c r="C290" s="513"/>
      <c r="D290" s="514"/>
      <c r="E290" s="515"/>
      <c r="F290" s="301"/>
      <c r="G290" s="302"/>
      <c r="H290" s="303"/>
      <c r="I290" s="299"/>
      <c r="J290" s="304"/>
      <c r="K290" s="525"/>
    </row>
    <row r="291" spans="1:11" x14ac:dyDescent="0.2">
      <c r="A291" s="299"/>
      <c r="B291" s="560" t="s">
        <v>1128</v>
      </c>
      <c r="C291" s="513"/>
      <c r="D291" s="514"/>
      <c r="E291" s="515"/>
      <c r="F291" s="301"/>
      <c r="G291" s="302"/>
      <c r="H291" s="303"/>
      <c r="I291" s="299"/>
      <c r="J291" s="304"/>
      <c r="K291" s="525"/>
    </row>
    <row r="292" spans="1:11" x14ac:dyDescent="0.2">
      <c r="A292" s="299"/>
      <c r="B292" s="560" t="s">
        <v>1129</v>
      </c>
      <c r="C292" s="513"/>
      <c r="D292" s="514"/>
      <c r="E292" s="515"/>
      <c r="F292" s="301"/>
      <c r="G292" s="302"/>
      <c r="H292" s="303"/>
      <c r="I292" s="299"/>
      <c r="J292" s="304"/>
      <c r="K292" s="525"/>
    </row>
    <row r="293" spans="1:11" x14ac:dyDescent="0.2">
      <c r="A293" s="299"/>
      <c r="B293" s="278"/>
      <c r="C293" s="513"/>
      <c r="D293" s="514"/>
      <c r="E293" s="515"/>
      <c r="F293" s="301"/>
      <c r="G293" s="302"/>
      <c r="H293" s="303"/>
      <c r="I293" s="299"/>
      <c r="J293" s="304"/>
      <c r="K293" s="525"/>
    </row>
    <row r="294" spans="1:11" x14ac:dyDescent="0.2">
      <c r="A294" s="299"/>
      <c r="B294" s="140" t="s">
        <v>1130</v>
      </c>
      <c r="C294" s="790" t="s">
        <v>1047</v>
      </c>
      <c r="D294" s="791"/>
      <c r="E294" s="792"/>
      <c r="F294" s="301"/>
      <c r="G294" s="302"/>
      <c r="H294" s="303"/>
      <c r="I294" s="299"/>
      <c r="J294" s="304"/>
      <c r="K294" s="525"/>
    </row>
    <row r="295" spans="1:11" x14ac:dyDescent="0.2">
      <c r="A295" s="299"/>
      <c r="B295" s="544" t="s">
        <v>1131</v>
      </c>
      <c r="C295" s="513"/>
      <c r="D295" s="514"/>
      <c r="E295" s="515"/>
      <c r="F295" s="301"/>
      <c r="G295" s="302"/>
      <c r="H295" s="303"/>
      <c r="I295" s="299"/>
      <c r="J295" s="304"/>
      <c r="K295" s="525"/>
    </row>
    <row r="296" spans="1:11" x14ac:dyDescent="0.2">
      <c r="A296" s="299"/>
      <c r="B296" s="544" t="s">
        <v>1132</v>
      </c>
      <c r="C296" s="513"/>
      <c r="D296" s="514"/>
      <c r="E296" s="515"/>
      <c r="F296" s="301"/>
      <c r="G296" s="302"/>
      <c r="H296" s="303"/>
      <c r="I296" s="299"/>
      <c r="J296" s="304"/>
      <c r="K296" s="525"/>
    </row>
    <row r="297" spans="1:11" x14ac:dyDescent="0.2">
      <c r="A297" s="299"/>
      <c r="B297" s="544" t="s">
        <v>1133</v>
      </c>
      <c r="C297" s="513"/>
      <c r="D297" s="514"/>
      <c r="E297" s="515"/>
      <c r="F297" s="301"/>
      <c r="G297" s="302"/>
      <c r="H297" s="303"/>
      <c r="I297" s="299"/>
      <c r="J297" s="304"/>
      <c r="K297" s="525"/>
    </row>
    <row r="298" spans="1:11" x14ac:dyDescent="0.2">
      <c r="A298" s="299"/>
      <c r="B298" s="544" t="s">
        <v>1134</v>
      </c>
      <c r="C298" s="513"/>
      <c r="D298" s="514"/>
      <c r="E298" s="515"/>
      <c r="F298" s="301"/>
      <c r="G298" s="302"/>
      <c r="H298" s="303"/>
      <c r="I298" s="299"/>
      <c r="J298" s="304"/>
      <c r="K298" s="525"/>
    </row>
    <row r="299" spans="1:11" x14ac:dyDescent="0.2">
      <c r="A299" s="299"/>
      <c r="B299" s="560" t="s">
        <v>1135</v>
      </c>
      <c r="C299" s="513"/>
      <c r="D299" s="514"/>
      <c r="E299" s="515"/>
      <c r="F299" s="301"/>
      <c r="G299" s="302"/>
      <c r="H299" s="303"/>
      <c r="I299" s="299"/>
      <c r="J299" s="304"/>
      <c r="K299" s="525"/>
    </row>
    <row r="300" spans="1:11" x14ac:dyDescent="0.2">
      <c r="A300" s="299"/>
      <c r="B300" s="560" t="s">
        <v>1136</v>
      </c>
      <c r="C300" s="513"/>
      <c r="D300" s="514"/>
      <c r="E300" s="515"/>
      <c r="F300" s="301"/>
      <c r="G300" s="302"/>
      <c r="H300" s="303"/>
      <c r="I300" s="299"/>
      <c r="J300" s="304"/>
      <c r="K300" s="525"/>
    </row>
    <row r="301" spans="1:11" x14ac:dyDescent="0.2">
      <c r="A301" s="299"/>
      <c r="B301" s="560" t="s">
        <v>1137</v>
      </c>
      <c r="C301" s="513"/>
      <c r="D301" s="514"/>
      <c r="E301" s="515"/>
      <c r="F301" s="301"/>
      <c r="G301" s="302"/>
      <c r="H301" s="303"/>
      <c r="I301" s="299"/>
      <c r="J301" s="304"/>
      <c r="K301" s="525"/>
    </row>
    <row r="302" spans="1:11" x14ac:dyDescent="0.2">
      <c r="A302" s="299"/>
      <c r="B302" s="560" t="s">
        <v>1138</v>
      </c>
      <c r="C302" s="513"/>
      <c r="D302" s="514"/>
      <c r="E302" s="515"/>
      <c r="F302" s="301"/>
      <c r="G302" s="302"/>
      <c r="H302" s="303"/>
      <c r="I302" s="299"/>
      <c r="J302" s="304"/>
      <c r="K302" s="525"/>
    </row>
    <row r="303" spans="1:11" x14ac:dyDescent="0.2">
      <c r="A303" s="299"/>
      <c r="B303" s="278"/>
      <c r="C303" s="513"/>
      <c r="D303" s="514"/>
      <c r="E303" s="515"/>
      <c r="F303" s="301"/>
      <c r="G303" s="302"/>
      <c r="H303" s="303"/>
      <c r="I303" s="299"/>
      <c r="J303" s="304"/>
      <c r="K303" s="525"/>
    </row>
    <row r="304" spans="1:11" x14ac:dyDescent="0.2">
      <c r="A304" s="299"/>
      <c r="B304" s="140" t="s">
        <v>1139</v>
      </c>
      <c r="C304" s="790" t="s">
        <v>989</v>
      </c>
      <c r="D304" s="791"/>
      <c r="E304" s="792"/>
      <c r="F304" s="301"/>
      <c r="G304" s="302"/>
      <c r="H304" s="303"/>
      <c r="I304" s="299"/>
      <c r="J304" s="304"/>
      <c r="K304" s="525"/>
    </row>
    <row r="305" spans="1:11" x14ac:dyDescent="0.2">
      <c r="A305" s="299"/>
      <c r="B305" s="544" t="s">
        <v>1140</v>
      </c>
      <c r="C305" s="513"/>
      <c r="D305" s="514"/>
      <c r="E305" s="515"/>
      <c r="F305" s="301"/>
      <c r="G305" s="302"/>
      <c r="H305" s="303"/>
      <c r="I305" s="299"/>
      <c r="J305" s="304"/>
      <c r="K305" s="525"/>
    </row>
    <row r="306" spans="1:11" x14ac:dyDescent="0.2">
      <c r="A306" s="299"/>
      <c r="B306" s="544" t="s">
        <v>1141</v>
      </c>
      <c r="C306" s="513"/>
      <c r="D306" s="514"/>
      <c r="E306" s="515"/>
      <c r="F306" s="301"/>
      <c r="G306" s="302"/>
      <c r="H306" s="303"/>
      <c r="I306" s="299"/>
      <c r="J306" s="304"/>
      <c r="K306" s="525"/>
    </row>
    <row r="307" spans="1:11" x14ac:dyDescent="0.2">
      <c r="A307" s="299"/>
      <c r="B307" s="544" t="s">
        <v>1142</v>
      </c>
      <c r="C307" s="513"/>
      <c r="D307" s="514"/>
      <c r="E307" s="515"/>
      <c r="F307" s="301"/>
      <c r="G307" s="302"/>
      <c r="H307" s="303"/>
      <c r="I307" s="299"/>
      <c r="J307" s="304"/>
      <c r="K307" s="525"/>
    </row>
    <row r="308" spans="1:11" x14ac:dyDescent="0.2">
      <c r="A308" s="299"/>
      <c r="B308" s="544" t="s">
        <v>1143</v>
      </c>
      <c r="C308" s="513"/>
      <c r="D308" s="514"/>
      <c r="E308" s="515"/>
      <c r="F308" s="301"/>
      <c r="G308" s="302"/>
      <c r="H308" s="303"/>
      <c r="I308" s="299"/>
      <c r="J308" s="304"/>
      <c r="K308" s="525"/>
    </row>
    <row r="309" spans="1:11" x14ac:dyDescent="0.2">
      <c r="A309" s="299"/>
      <c r="B309" s="560" t="s">
        <v>1144</v>
      </c>
      <c r="C309" s="513"/>
      <c r="D309" s="514"/>
      <c r="E309" s="515"/>
      <c r="F309" s="301"/>
      <c r="G309" s="302"/>
      <c r="H309" s="303"/>
      <c r="I309" s="299"/>
      <c r="J309" s="304"/>
      <c r="K309" s="525"/>
    </row>
    <row r="310" spans="1:11" x14ac:dyDescent="0.2">
      <c r="A310" s="299"/>
      <c r="B310" s="560" t="s">
        <v>1145</v>
      </c>
      <c r="C310" s="513"/>
      <c r="D310" s="514"/>
      <c r="E310" s="515"/>
      <c r="F310" s="301"/>
      <c r="G310" s="302"/>
      <c r="H310" s="303"/>
      <c r="I310" s="299"/>
      <c r="J310" s="304"/>
      <c r="K310" s="525"/>
    </row>
    <row r="311" spans="1:11" x14ac:dyDescent="0.2">
      <c r="A311" s="299"/>
      <c r="B311" s="278"/>
      <c r="C311" s="513"/>
      <c r="D311" s="514"/>
      <c r="E311" s="515"/>
      <c r="F311" s="301"/>
      <c r="G311" s="302"/>
      <c r="H311" s="303"/>
      <c r="I311" s="299"/>
      <c r="J311" s="304"/>
      <c r="K311" s="525"/>
    </row>
    <row r="312" spans="1:11" x14ac:dyDescent="0.2">
      <c r="A312" s="299"/>
      <c r="B312" s="140" t="s">
        <v>1146</v>
      </c>
      <c r="C312" s="790" t="s">
        <v>1047</v>
      </c>
      <c r="D312" s="791"/>
      <c r="E312" s="792"/>
      <c r="F312" s="301"/>
      <c r="G312" s="302"/>
      <c r="H312" s="303"/>
      <c r="I312" s="299"/>
      <c r="J312" s="304"/>
      <c r="K312" s="525"/>
    </row>
    <row r="313" spans="1:11" x14ac:dyDescent="0.2">
      <c r="A313" s="299"/>
      <c r="B313" s="544" t="s">
        <v>1147</v>
      </c>
      <c r="C313" s="513"/>
      <c r="D313" s="514"/>
      <c r="E313" s="515"/>
      <c r="F313" s="301"/>
      <c r="G313" s="302"/>
      <c r="H313" s="303"/>
      <c r="I313" s="299"/>
      <c r="J313" s="304"/>
      <c r="K313" s="525"/>
    </row>
    <row r="314" spans="1:11" x14ac:dyDescent="0.2">
      <c r="A314" s="299"/>
      <c r="B314" s="544" t="s">
        <v>1148</v>
      </c>
      <c r="C314" s="513"/>
      <c r="D314" s="514"/>
      <c r="E314" s="515"/>
      <c r="F314" s="301"/>
      <c r="G314" s="302"/>
      <c r="H314" s="303"/>
      <c r="I314" s="299"/>
      <c r="J314" s="304"/>
      <c r="K314" s="525"/>
    </row>
    <row r="315" spans="1:11" x14ac:dyDescent="0.2">
      <c r="A315" s="299"/>
      <c r="B315" s="544" t="s">
        <v>1149</v>
      </c>
      <c r="C315" s="513"/>
      <c r="D315" s="514"/>
      <c r="E315" s="515"/>
      <c r="F315" s="301"/>
      <c r="G315" s="302"/>
      <c r="H315" s="303"/>
      <c r="I315" s="299"/>
      <c r="J315" s="304"/>
      <c r="K315" s="525"/>
    </row>
    <row r="316" spans="1:11" x14ac:dyDescent="0.2">
      <c r="A316" s="299"/>
      <c r="B316" s="544" t="s">
        <v>1150</v>
      </c>
      <c r="C316" s="513"/>
      <c r="D316" s="514"/>
      <c r="E316" s="515"/>
      <c r="F316" s="301"/>
      <c r="G316" s="302"/>
      <c r="H316" s="303"/>
      <c r="I316" s="299"/>
      <c r="J316" s="304"/>
      <c r="K316" s="525"/>
    </row>
    <row r="317" spans="1:11" x14ac:dyDescent="0.2">
      <c r="A317" s="299"/>
      <c r="B317" s="560" t="s">
        <v>1151</v>
      </c>
      <c r="C317" s="513"/>
      <c r="D317" s="514"/>
      <c r="E317" s="515"/>
      <c r="F317" s="301"/>
      <c r="G317" s="302"/>
      <c r="H317" s="303"/>
      <c r="I317" s="299"/>
      <c r="J317" s="304"/>
      <c r="K317" s="525"/>
    </row>
    <row r="318" spans="1:11" x14ac:dyDescent="0.2">
      <c r="A318" s="299"/>
      <c r="B318" s="560" t="s">
        <v>1152</v>
      </c>
      <c r="C318" s="513"/>
      <c r="D318" s="514"/>
      <c r="E318" s="515"/>
      <c r="F318" s="301"/>
      <c r="G318" s="302"/>
      <c r="H318" s="303"/>
      <c r="I318" s="299"/>
      <c r="J318" s="304"/>
      <c r="K318" s="525"/>
    </row>
    <row r="319" spans="1:11" x14ac:dyDescent="0.2">
      <c r="A319" s="299"/>
      <c r="B319" s="560" t="s">
        <v>1153</v>
      </c>
      <c r="C319" s="513"/>
      <c r="D319" s="514"/>
      <c r="E319" s="515"/>
      <c r="F319" s="301"/>
      <c r="G319" s="302"/>
      <c r="H319" s="303"/>
      <c r="I319" s="299"/>
      <c r="J319" s="304"/>
      <c r="K319" s="525"/>
    </row>
    <row r="320" spans="1:11" x14ac:dyDescent="0.2">
      <c r="A320" s="299"/>
      <c r="B320" s="560" t="s">
        <v>1154</v>
      </c>
      <c r="C320" s="513"/>
      <c r="D320" s="514"/>
      <c r="E320" s="515"/>
      <c r="F320" s="301"/>
      <c r="G320" s="302"/>
      <c r="H320" s="303"/>
      <c r="I320" s="299"/>
      <c r="J320" s="304"/>
      <c r="K320" s="525"/>
    </row>
    <row r="321" spans="1:11" x14ac:dyDescent="0.2">
      <c r="A321" s="299"/>
      <c r="B321" s="278"/>
      <c r="C321" s="513"/>
      <c r="D321" s="514"/>
      <c r="E321" s="515"/>
      <c r="F321" s="301"/>
      <c r="G321" s="302"/>
      <c r="H321" s="303"/>
      <c r="I321" s="299"/>
      <c r="J321" s="304"/>
      <c r="K321" s="525"/>
    </row>
    <row r="322" spans="1:11" x14ac:dyDescent="0.2">
      <c r="A322" s="299"/>
      <c r="B322" s="140" t="s">
        <v>1155</v>
      </c>
      <c r="C322" s="790" t="s">
        <v>1122</v>
      </c>
      <c r="D322" s="791"/>
      <c r="E322" s="792"/>
      <c r="F322" s="301"/>
      <c r="G322" s="302"/>
      <c r="H322" s="303"/>
      <c r="I322" s="299"/>
      <c r="J322" s="304"/>
      <c r="K322" s="525"/>
    </row>
    <row r="323" spans="1:11" x14ac:dyDescent="0.2">
      <c r="A323" s="299"/>
      <c r="B323" s="278"/>
      <c r="C323" s="513"/>
      <c r="D323" s="514"/>
      <c r="E323" s="515"/>
      <c r="F323" s="301"/>
      <c r="G323" s="302"/>
      <c r="H323" s="303"/>
      <c r="I323" s="299"/>
      <c r="J323" s="304"/>
      <c r="K323" s="525"/>
    </row>
    <row r="324" spans="1:11" x14ac:dyDescent="0.2">
      <c r="A324" s="299"/>
      <c r="B324" s="140" t="s">
        <v>1156</v>
      </c>
      <c r="C324" s="790" t="s">
        <v>1122</v>
      </c>
      <c r="D324" s="791"/>
      <c r="E324" s="792"/>
      <c r="F324" s="301"/>
      <c r="G324" s="302"/>
      <c r="H324" s="303"/>
      <c r="I324" s="299"/>
      <c r="J324" s="304"/>
      <c r="K324" s="525"/>
    </row>
    <row r="325" spans="1:11" x14ac:dyDescent="0.2">
      <c r="A325" s="299"/>
      <c r="B325" s="278"/>
      <c r="C325" s="557"/>
      <c r="D325" s="558"/>
      <c r="E325" s="559"/>
      <c r="F325" s="301"/>
      <c r="G325" s="302"/>
      <c r="H325" s="303"/>
      <c r="I325" s="299"/>
      <c r="J325" s="304"/>
      <c r="K325" s="525"/>
    </row>
    <row r="326" spans="1:11" x14ac:dyDescent="0.2">
      <c r="A326" s="299"/>
      <c r="B326" s="140" t="s">
        <v>1157</v>
      </c>
      <c r="C326" s="790" t="s">
        <v>989</v>
      </c>
      <c r="D326" s="791"/>
      <c r="E326" s="792"/>
      <c r="F326" s="301"/>
      <c r="G326" s="302"/>
      <c r="H326" s="303"/>
      <c r="I326" s="299"/>
      <c r="J326" s="304"/>
      <c r="K326" s="525"/>
    </row>
    <row r="327" spans="1:11" x14ac:dyDescent="0.2">
      <c r="A327" s="299"/>
      <c r="B327" s="544" t="s">
        <v>1158</v>
      </c>
      <c r="C327" s="513"/>
      <c r="D327" s="514"/>
      <c r="E327" s="515"/>
      <c r="F327" s="301"/>
      <c r="G327" s="302"/>
      <c r="H327" s="303"/>
      <c r="I327" s="299"/>
      <c r="J327" s="304"/>
      <c r="K327" s="525"/>
    </row>
    <row r="328" spans="1:11" x14ac:dyDescent="0.2">
      <c r="A328" s="299"/>
      <c r="B328" s="544" t="s">
        <v>1159</v>
      </c>
      <c r="C328" s="513"/>
      <c r="D328" s="514"/>
      <c r="E328" s="515"/>
      <c r="F328" s="301"/>
      <c r="G328" s="302"/>
      <c r="H328" s="303"/>
      <c r="I328" s="299"/>
      <c r="J328" s="304"/>
      <c r="K328" s="525"/>
    </row>
    <row r="329" spans="1:11" x14ac:dyDescent="0.2">
      <c r="A329" s="299"/>
      <c r="B329" s="544" t="s">
        <v>1160</v>
      </c>
      <c r="C329" s="513"/>
      <c r="D329" s="514"/>
      <c r="E329" s="515"/>
      <c r="F329" s="301"/>
      <c r="G329" s="302"/>
      <c r="H329" s="303"/>
      <c r="I329" s="299"/>
      <c r="J329" s="304"/>
      <c r="K329" s="525"/>
    </row>
    <row r="330" spans="1:11" x14ac:dyDescent="0.2">
      <c r="A330" s="299"/>
      <c r="B330" s="544" t="s">
        <v>1161</v>
      </c>
      <c r="C330" s="513"/>
      <c r="D330" s="514"/>
      <c r="E330" s="515"/>
      <c r="F330" s="301"/>
      <c r="G330" s="302"/>
      <c r="H330" s="303"/>
      <c r="I330" s="299"/>
      <c r="J330" s="304"/>
      <c r="K330" s="525"/>
    </row>
    <row r="331" spans="1:11" x14ac:dyDescent="0.2">
      <c r="A331" s="299"/>
      <c r="B331" s="560" t="s">
        <v>1162</v>
      </c>
      <c r="C331" s="513"/>
      <c r="D331" s="514"/>
      <c r="E331" s="515"/>
      <c r="F331" s="301"/>
      <c r="G331" s="302"/>
      <c r="H331" s="303"/>
      <c r="I331" s="299"/>
      <c r="J331" s="304"/>
      <c r="K331" s="525"/>
    </row>
    <row r="332" spans="1:11" x14ac:dyDescent="0.2">
      <c r="A332" s="299"/>
      <c r="B332" s="560" t="s">
        <v>1163</v>
      </c>
      <c r="C332" s="513"/>
      <c r="D332" s="514"/>
      <c r="E332" s="515"/>
      <c r="F332" s="301"/>
      <c r="G332" s="302"/>
      <c r="H332" s="303"/>
      <c r="I332" s="299"/>
      <c r="J332" s="304"/>
      <c r="K332" s="525"/>
    </row>
    <row r="333" spans="1:11" x14ac:dyDescent="0.2">
      <c r="A333" s="299"/>
      <c r="B333" s="560"/>
      <c r="C333" s="513"/>
      <c r="D333" s="514"/>
      <c r="E333" s="515"/>
      <c r="F333" s="301"/>
      <c r="G333" s="302"/>
      <c r="H333" s="303"/>
      <c r="I333" s="299"/>
      <c r="J333" s="304"/>
      <c r="K333" s="525"/>
    </row>
    <row r="334" spans="1:11" x14ac:dyDescent="0.2">
      <c r="A334" s="299"/>
      <c r="B334" s="140" t="s">
        <v>1164</v>
      </c>
      <c r="C334" s="790" t="s">
        <v>1047</v>
      </c>
      <c r="D334" s="791"/>
      <c r="E334" s="792"/>
      <c r="F334" s="301"/>
      <c r="G334" s="302"/>
      <c r="H334" s="303"/>
      <c r="I334" s="299"/>
      <c r="J334" s="304"/>
      <c r="K334" s="525"/>
    </row>
    <row r="335" spans="1:11" x14ac:dyDescent="0.2">
      <c r="A335" s="299"/>
      <c r="B335" s="544" t="s">
        <v>1165</v>
      </c>
      <c r="C335" s="513"/>
      <c r="D335" s="514"/>
      <c r="E335" s="515"/>
      <c r="F335" s="301"/>
      <c r="G335" s="302"/>
      <c r="H335" s="303"/>
      <c r="I335" s="299"/>
      <c r="J335" s="304"/>
      <c r="K335" s="525"/>
    </row>
    <row r="336" spans="1:11" x14ac:dyDescent="0.2">
      <c r="A336" s="299"/>
      <c r="B336" s="544" t="s">
        <v>1166</v>
      </c>
      <c r="C336" s="513"/>
      <c r="D336" s="514"/>
      <c r="E336" s="515"/>
      <c r="F336" s="301"/>
      <c r="G336" s="302"/>
      <c r="H336" s="303"/>
      <c r="I336" s="299"/>
      <c r="J336" s="304"/>
      <c r="K336" s="525"/>
    </row>
    <row r="337" spans="1:11" x14ac:dyDescent="0.2">
      <c r="A337" s="299"/>
      <c r="B337" s="544" t="s">
        <v>1167</v>
      </c>
      <c r="C337" s="513"/>
      <c r="D337" s="514"/>
      <c r="E337" s="515"/>
      <c r="F337" s="301"/>
      <c r="G337" s="302"/>
      <c r="H337" s="303"/>
      <c r="I337" s="299"/>
      <c r="J337" s="304"/>
      <c r="K337" s="525"/>
    </row>
    <row r="338" spans="1:11" x14ac:dyDescent="0.2">
      <c r="A338" s="299"/>
      <c r="B338" s="544" t="s">
        <v>1168</v>
      </c>
      <c r="C338" s="513"/>
      <c r="D338" s="514"/>
      <c r="E338" s="515"/>
      <c r="F338" s="301"/>
      <c r="G338" s="302"/>
      <c r="H338" s="303"/>
      <c r="I338" s="299"/>
      <c r="J338" s="304"/>
      <c r="K338" s="525"/>
    </row>
    <row r="339" spans="1:11" x14ac:dyDescent="0.2">
      <c r="A339" s="299"/>
      <c r="B339" s="560" t="s">
        <v>1169</v>
      </c>
      <c r="C339" s="513"/>
      <c r="D339" s="514"/>
      <c r="E339" s="515"/>
      <c r="F339" s="301"/>
      <c r="G339" s="302"/>
      <c r="H339" s="303"/>
      <c r="I339" s="299"/>
      <c r="J339" s="304"/>
      <c r="K339" s="525"/>
    </row>
    <row r="340" spans="1:11" x14ac:dyDescent="0.2">
      <c r="A340" s="299"/>
      <c r="B340" s="560" t="s">
        <v>1170</v>
      </c>
      <c r="C340" s="513"/>
      <c r="D340" s="514"/>
      <c r="E340" s="515"/>
      <c r="F340" s="301"/>
      <c r="G340" s="302"/>
      <c r="H340" s="303"/>
      <c r="I340" s="299"/>
      <c r="J340" s="304"/>
      <c r="K340" s="525"/>
    </row>
    <row r="341" spans="1:11" x14ac:dyDescent="0.2">
      <c r="A341" s="299"/>
      <c r="B341" s="560" t="s">
        <v>1171</v>
      </c>
      <c r="C341" s="513"/>
      <c r="D341" s="514"/>
      <c r="E341" s="515"/>
      <c r="F341" s="301"/>
      <c r="G341" s="302"/>
      <c r="H341" s="303"/>
      <c r="I341" s="299"/>
      <c r="J341" s="304"/>
      <c r="K341" s="525"/>
    </row>
    <row r="342" spans="1:11" x14ac:dyDescent="0.2">
      <c r="A342" s="299"/>
      <c r="B342" s="560" t="s">
        <v>1172</v>
      </c>
      <c r="C342" s="513"/>
      <c r="D342" s="514"/>
      <c r="E342" s="515"/>
      <c r="F342" s="301"/>
      <c r="G342" s="302"/>
      <c r="H342" s="303"/>
      <c r="I342" s="299"/>
      <c r="J342" s="304"/>
      <c r="K342" s="525"/>
    </row>
    <row r="343" spans="1:11" x14ac:dyDescent="0.2">
      <c r="A343" s="299"/>
      <c r="B343" s="278"/>
      <c r="C343" s="513"/>
      <c r="D343" s="514"/>
      <c r="E343" s="515"/>
      <c r="F343" s="301"/>
      <c r="G343" s="302"/>
      <c r="H343" s="303"/>
      <c r="I343" s="299"/>
      <c r="J343" s="304"/>
      <c r="K343" s="525"/>
    </row>
    <row r="344" spans="1:11" x14ac:dyDescent="0.2">
      <c r="A344" s="299"/>
      <c r="B344" s="140" t="s">
        <v>1173</v>
      </c>
      <c r="C344" s="790" t="s">
        <v>989</v>
      </c>
      <c r="D344" s="791"/>
      <c r="E344" s="792"/>
      <c r="F344" s="301"/>
      <c r="G344" s="302"/>
      <c r="H344" s="303"/>
      <c r="I344" s="299"/>
      <c r="J344" s="304"/>
      <c r="K344" s="525"/>
    </row>
    <row r="345" spans="1:11" x14ac:dyDescent="0.2">
      <c r="A345" s="299"/>
      <c r="B345" s="544" t="s">
        <v>1174</v>
      </c>
      <c r="C345" s="513"/>
      <c r="D345" s="514"/>
      <c r="E345" s="515"/>
      <c r="F345" s="301"/>
      <c r="G345" s="302"/>
      <c r="H345" s="303"/>
      <c r="I345" s="299"/>
      <c r="J345" s="304"/>
      <c r="K345" s="525"/>
    </row>
    <row r="346" spans="1:11" x14ac:dyDescent="0.2">
      <c r="A346" s="299"/>
      <c r="B346" s="544" t="s">
        <v>1175</v>
      </c>
      <c r="C346" s="513"/>
      <c r="D346" s="514"/>
      <c r="E346" s="515"/>
      <c r="F346" s="301"/>
      <c r="G346" s="302"/>
      <c r="H346" s="303"/>
      <c r="I346" s="299"/>
      <c r="J346" s="304"/>
      <c r="K346" s="525"/>
    </row>
    <row r="347" spans="1:11" x14ac:dyDescent="0.2">
      <c r="A347" s="299"/>
      <c r="B347" s="544" t="s">
        <v>1176</v>
      </c>
      <c r="C347" s="513"/>
      <c r="D347" s="514"/>
      <c r="E347" s="515"/>
      <c r="F347" s="301"/>
      <c r="G347" s="302"/>
      <c r="H347" s="303"/>
      <c r="I347" s="299"/>
      <c r="J347" s="304"/>
      <c r="K347" s="525"/>
    </row>
    <row r="348" spans="1:11" x14ac:dyDescent="0.2">
      <c r="A348" s="299"/>
      <c r="B348" s="544" t="s">
        <v>1177</v>
      </c>
      <c r="C348" s="513"/>
      <c r="D348" s="514"/>
      <c r="E348" s="515"/>
      <c r="F348" s="301"/>
      <c r="G348" s="302"/>
      <c r="H348" s="303"/>
      <c r="I348" s="299"/>
      <c r="J348" s="304"/>
      <c r="K348" s="525"/>
    </row>
    <row r="349" spans="1:11" x14ac:dyDescent="0.2">
      <c r="A349" s="299"/>
      <c r="B349" s="560" t="s">
        <v>1178</v>
      </c>
      <c r="C349" s="513"/>
      <c r="D349" s="514"/>
      <c r="E349" s="515"/>
      <c r="F349" s="301"/>
      <c r="G349" s="302"/>
      <c r="H349" s="303"/>
      <c r="I349" s="299"/>
      <c r="J349" s="304"/>
      <c r="K349" s="525"/>
    </row>
    <row r="350" spans="1:11" x14ac:dyDescent="0.2">
      <c r="A350" s="299"/>
      <c r="B350" s="560" t="s">
        <v>1179</v>
      </c>
      <c r="C350" s="513"/>
      <c r="D350" s="514"/>
      <c r="E350" s="515"/>
      <c r="F350" s="301"/>
      <c r="G350" s="302"/>
      <c r="H350" s="303"/>
      <c r="I350" s="299"/>
      <c r="J350" s="304"/>
      <c r="K350" s="525"/>
    </row>
    <row r="351" spans="1:11" x14ac:dyDescent="0.2">
      <c r="A351" s="299"/>
      <c r="B351" s="560"/>
      <c r="C351" s="513"/>
      <c r="D351" s="514"/>
      <c r="E351" s="515"/>
      <c r="F351" s="301"/>
      <c r="G351" s="302"/>
      <c r="H351" s="303"/>
      <c r="I351" s="299"/>
      <c r="J351" s="304"/>
      <c r="K351" s="525"/>
    </row>
    <row r="352" spans="1:11" x14ac:dyDescent="0.2">
      <c r="A352" s="299"/>
      <c r="B352" s="140" t="s">
        <v>1180</v>
      </c>
      <c r="C352" s="790" t="s">
        <v>1047</v>
      </c>
      <c r="D352" s="791"/>
      <c r="E352" s="792"/>
      <c r="F352" s="301"/>
      <c r="G352" s="302"/>
      <c r="H352" s="303"/>
      <c r="I352" s="299"/>
      <c r="J352" s="304"/>
      <c r="K352" s="525"/>
    </row>
    <row r="353" spans="1:11" x14ac:dyDescent="0.2">
      <c r="A353" s="299"/>
      <c r="B353" s="544" t="s">
        <v>1181</v>
      </c>
      <c r="C353" s="513"/>
      <c r="D353" s="514"/>
      <c r="E353" s="515"/>
      <c r="F353" s="301"/>
      <c r="G353" s="302"/>
      <c r="H353" s="303"/>
      <c r="I353" s="299"/>
      <c r="J353" s="304"/>
      <c r="K353" s="525"/>
    </row>
    <row r="354" spans="1:11" x14ac:dyDescent="0.2">
      <c r="A354" s="299"/>
      <c r="B354" s="544" t="s">
        <v>1182</v>
      </c>
      <c r="C354" s="513"/>
      <c r="D354" s="514"/>
      <c r="E354" s="515"/>
      <c r="F354" s="301"/>
      <c r="G354" s="302"/>
      <c r="H354" s="303"/>
      <c r="I354" s="299"/>
      <c r="J354" s="304"/>
      <c r="K354" s="525"/>
    </row>
    <row r="355" spans="1:11" x14ac:dyDescent="0.2">
      <c r="A355" s="299"/>
      <c r="B355" s="544" t="s">
        <v>1183</v>
      </c>
      <c r="C355" s="513"/>
      <c r="D355" s="514"/>
      <c r="E355" s="515"/>
      <c r="F355" s="301"/>
      <c r="G355" s="302"/>
      <c r="H355" s="303"/>
      <c r="I355" s="299"/>
      <c r="J355" s="304"/>
      <c r="K355" s="525"/>
    </row>
    <row r="356" spans="1:11" x14ac:dyDescent="0.2">
      <c r="A356" s="299"/>
      <c r="B356" s="544" t="s">
        <v>1184</v>
      </c>
      <c r="C356" s="513"/>
      <c r="D356" s="514"/>
      <c r="E356" s="515"/>
      <c r="F356" s="301"/>
      <c r="G356" s="302"/>
      <c r="H356" s="303"/>
      <c r="I356" s="299"/>
      <c r="J356" s="304"/>
      <c r="K356" s="525"/>
    </row>
    <row r="357" spans="1:11" x14ac:dyDescent="0.2">
      <c r="A357" s="299"/>
      <c r="B357" s="560" t="s">
        <v>1185</v>
      </c>
      <c r="C357" s="513"/>
      <c r="D357" s="514"/>
      <c r="E357" s="515"/>
      <c r="F357" s="301"/>
      <c r="G357" s="302"/>
      <c r="H357" s="303"/>
      <c r="I357" s="299"/>
      <c r="J357" s="304"/>
      <c r="K357" s="525"/>
    </row>
    <row r="358" spans="1:11" x14ac:dyDescent="0.2">
      <c r="A358" s="299"/>
      <c r="B358" s="560" t="s">
        <v>1186</v>
      </c>
      <c r="C358" s="513"/>
      <c r="D358" s="514"/>
      <c r="E358" s="515"/>
      <c r="F358" s="301"/>
      <c r="G358" s="302"/>
      <c r="H358" s="303"/>
      <c r="I358" s="299"/>
      <c r="J358" s="304"/>
      <c r="K358" s="525"/>
    </row>
    <row r="359" spans="1:11" x14ac:dyDescent="0.2">
      <c r="A359" s="299"/>
      <c r="B359" s="560" t="s">
        <v>1187</v>
      </c>
      <c r="C359" s="513"/>
      <c r="D359" s="514"/>
      <c r="E359" s="515"/>
      <c r="F359" s="301"/>
      <c r="G359" s="302"/>
      <c r="H359" s="303"/>
      <c r="I359" s="299"/>
      <c r="J359" s="304"/>
      <c r="K359" s="525"/>
    </row>
    <row r="360" spans="1:11" x14ac:dyDescent="0.2">
      <c r="A360" s="299"/>
      <c r="B360" s="560" t="s">
        <v>1188</v>
      </c>
      <c r="C360" s="513"/>
      <c r="D360" s="514"/>
      <c r="E360" s="515"/>
      <c r="F360" s="301"/>
      <c r="G360" s="302"/>
      <c r="H360" s="303"/>
      <c r="I360" s="299"/>
      <c r="J360" s="304"/>
      <c r="K360" s="525"/>
    </row>
    <row r="361" spans="1:11" x14ac:dyDescent="0.2">
      <c r="A361" s="299"/>
      <c r="B361" s="278"/>
      <c r="C361" s="513"/>
      <c r="D361" s="514"/>
      <c r="E361" s="515"/>
      <c r="F361" s="301"/>
      <c r="G361" s="302"/>
      <c r="H361" s="303"/>
      <c r="I361" s="299"/>
      <c r="J361" s="304"/>
      <c r="K361" s="525"/>
    </row>
    <row r="362" spans="1:11" x14ac:dyDescent="0.2">
      <c r="A362" s="299"/>
      <c r="B362" s="140" t="s">
        <v>1189</v>
      </c>
      <c r="C362" s="790" t="s">
        <v>1122</v>
      </c>
      <c r="D362" s="791"/>
      <c r="E362" s="792"/>
      <c r="F362" s="301"/>
      <c r="G362" s="302"/>
      <c r="H362" s="303"/>
      <c r="I362" s="299"/>
      <c r="J362" s="304"/>
      <c r="K362" s="525"/>
    </row>
    <row r="363" spans="1:11" x14ac:dyDescent="0.2">
      <c r="A363" s="299"/>
      <c r="B363" s="278"/>
      <c r="C363" s="513"/>
      <c r="D363" s="514"/>
      <c r="E363" s="515"/>
      <c r="F363" s="301"/>
      <c r="G363" s="302"/>
      <c r="H363" s="303"/>
      <c r="I363" s="299"/>
      <c r="J363" s="304"/>
      <c r="K363" s="525"/>
    </row>
    <row r="364" spans="1:11" x14ac:dyDescent="0.2">
      <c r="A364" s="299"/>
      <c r="B364" s="140" t="s">
        <v>1190</v>
      </c>
      <c r="C364" s="790" t="s">
        <v>1122</v>
      </c>
      <c r="D364" s="791"/>
      <c r="E364" s="792"/>
      <c r="F364" s="301"/>
      <c r="G364" s="302"/>
      <c r="H364" s="303"/>
      <c r="I364" s="299"/>
      <c r="J364" s="304"/>
      <c r="K364" s="525"/>
    </row>
    <row r="365" spans="1:11" x14ac:dyDescent="0.2">
      <c r="A365" s="299"/>
      <c r="B365" s="278"/>
      <c r="C365" s="557"/>
      <c r="D365" s="558"/>
      <c r="E365" s="559"/>
      <c r="F365" s="301"/>
      <c r="G365" s="302"/>
      <c r="H365" s="303"/>
      <c r="I365" s="299"/>
      <c r="J365" s="304"/>
      <c r="K365" s="525"/>
    </row>
    <row r="366" spans="1:11" x14ac:dyDescent="0.2">
      <c r="A366" s="299"/>
      <c r="B366" s="140" t="s">
        <v>1191</v>
      </c>
      <c r="C366" s="790" t="s">
        <v>989</v>
      </c>
      <c r="D366" s="791"/>
      <c r="E366" s="792"/>
      <c r="F366" s="301"/>
      <c r="G366" s="302"/>
      <c r="H366" s="303"/>
      <c r="I366" s="299"/>
      <c r="J366" s="304"/>
      <c r="K366" s="525"/>
    </row>
    <row r="367" spans="1:11" x14ac:dyDescent="0.2">
      <c r="A367" s="299"/>
      <c r="B367" s="544" t="s">
        <v>1192</v>
      </c>
      <c r="C367" s="513"/>
      <c r="D367" s="514"/>
      <c r="E367" s="515"/>
      <c r="F367" s="301"/>
      <c r="G367" s="302"/>
      <c r="H367" s="303"/>
      <c r="I367" s="299"/>
      <c r="J367" s="304"/>
      <c r="K367" s="525"/>
    </row>
    <row r="368" spans="1:11" x14ac:dyDescent="0.2">
      <c r="A368" s="299"/>
      <c r="B368" s="544" t="s">
        <v>1193</v>
      </c>
      <c r="C368" s="513"/>
      <c r="D368" s="514"/>
      <c r="E368" s="515"/>
      <c r="F368" s="301"/>
      <c r="G368" s="302"/>
      <c r="H368" s="303"/>
      <c r="I368" s="299"/>
      <c r="J368" s="304"/>
      <c r="K368" s="525"/>
    </row>
    <row r="369" spans="1:11" x14ac:dyDescent="0.2">
      <c r="A369" s="299"/>
      <c r="B369" s="544" t="s">
        <v>1194</v>
      </c>
      <c r="C369" s="513"/>
      <c r="D369" s="514"/>
      <c r="E369" s="515"/>
      <c r="F369" s="301"/>
      <c r="G369" s="302"/>
      <c r="H369" s="303"/>
      <c r="I369" s="299"/>
      <c r="J369" s="304"/>
      <c r="K369" s="525"/>
    </row>
    <row r="370" spans="1:11" x14ac:dyDescent="0.2">
      <c r="A370" s="299"/>
      <c r="B370" s="544" t="s">
        <v>1195</v>
      </c>
      <c r="C370" s="513"/>
      <c r="D370" s="514"/>
      <c r="E370" s="515"/>
      <c r="F370" s="301"/>
      <c r="G370" s="302"/>
      <c r="H370" s="303"/>
      <c r="I370" s="299"/>
      <c r="J370" s="304"/>
      <c r="K370" s="525"/>
    </row>
    <row r="371" spans="1:11" x14ac:dyDescent="0.2">
      <c r="A371" s="299"/>
      <c r="B371" s="560" t="s">
        <v>1196</v>
      </c>
      <c r="C371" s="513"/>
      <c r="D371" s="514"/>
      <c r="E371" s="515"/>
      <c r="F371" s="301"/>
      <c r="G371" s="302"/>
      <c r="H371" s="303"/>
      <c r="I371" s="299"/>
      <c r="J371" s="304"/>
      <c r="K371" s="525"/>
    </row>
    <row r="372" spans="1:11" x14ac:dyDescent="0.2">
      <c r="A372" s="299"/>
      <c r="B372" s="560" t="s">
        <v>1197</v>
      </c>
      <c r="C372" s="513"/>
      <c r="D372" s="514"/>
      <c r="E372" s="515"/>
      <c r="F372" s="301"/>
      <c r="G372" s="302"/>
      <c r="H372" s="303"/>
      <c r="I372" s="299"/>
      <c r="J372" s="304"/>
      <c r="K372" s="525"/>
    </row>
    <row r="373" spans="1:11" x14ac:dyDescent="0.2">
      <c r="A373" s="299"/>
      <c r="B373" s="278"/>
      <c r="C373" s="513"/>
      <c r="D373" s="514"/>
      <c r="E373" s="515"/>
      <c r="F373" s="301"/>
      <c r="G373" s="302"/>
      <c r="H373" s="303"/>
      <c r="I373" s="299"/>
      <c r="J373" s="304"/>
      <c r="K373" s="525"/>
    </row>
    <row r="374" spans="1:11" x14ac:dyDescent="0.2">
      <c r="A374" s="299"/>
      <c r="B374" s="140" t="s">
        <v>1198</v>
      </c>
      <c r="C374" s="790" t="s">
        <v>1122</v>
      </c>
      <c r="D374" s="791"/>
      <c r="E374" s="792"/>
      <c r="F374" s="301"/>
      <c r="G374" s="302"/>
      <c r="H374" s="303"/>
      <c r="I374" s="299"/>
      <c r="J374" s="304"/>
      <c r="K374" s="525"/>
    </row>
    <row r="375" spans="1:11" x14ac:dyDescent="0.2">
      <c r="A375" s="299"/>
      <c r="B375" s="278"/>
      <c r="C375" s="513"/>
      <c r="D375" s="514"/>
      <c r="E375" s="515"/>
      <c r="F375" s="301"/>
      <c r="G375" s="302"/>
      <c r="H375" s="303"/>
      <c r="I375" s="299"/>
      <c r="J375" s="304"/>
      <c r="K375" s="525"/>
    </row>
    <row r="376" spans="1:11" x14ac:dyDescent="0.2">
      <c r="A376" s="299"/>
      <c r="B376" s="140" t="s">
        <v>1199</v>
      </c>
      <c r="C376" s="790" t="s">
        <v>1200</v>
      </c>
      <c r="D376" s="791"/>
      <c r="E376" s="792"/>
      <c r="F376" s="301"/>
      <c r="G376" s="302"/>
      <c r="H376" s="303"/>
      <c r="I376" s="299"/>
      <c r="J376" s="304"/>
      <c r="K376" s="525"/>
    </row>
    <row r="377" spans="1:11" x14ac:dyDescent="0.2">
      <c r="A377" s="299"/>
      <c r="B377" s="544" t="s">
        <v>1201</v>
      </c>
      <c r="C377" s="513"/>
      <c r="D377" s="514"/>
      <c r="E377" s="515"/>
      <c r="F377" s="301"/>
      <c r="G377" s="302"/>
      <c r="H377" s="303"/>
      <c r="I377" s="299"/>
      <c r="J377" s="304"/>
      <c r="K377" s="525"/>
    </row>
    <row r="378" spans="1:11" x14ac:dyDescent="0.2">
      <c r="A378" s="299"/>
      <c r="B378" s="544" t="s">
        <v>1202</v>
      </c>
      <c r="C378" s="513"/>
      <c r="D378" s="514"/>
      <c r="E378" s="515"/>
      <c r="F378" s="301"/>
      <c r="G378" s="302"/>
      <c r="H378" s="303"/>
      <c r="I378" s="299"/>
      <c r="J378" s="304"/>
      <c r="K378" s="525"/>
    </row>
    <row r="379" spans="1:11" x14ac:dyDescent="0.2">
      <c r="A379" s="299"/>
      <c r="B379" s="544" t="s">
        <v>1203</v>
      </c>
      <c r="C379" s="513"/>
      <c r="D379" s="514"/>
      <c r="E379" s="515"/>
      <c r="F379" s="301"/>
      <c r="G379" s="302"/>
      <c r="H379" s="303"/>
      <c r="I379" s="299"/>
      <c r="J379" s="304"/>
      <c r="K379" s="525"/>
    </row>
    <row r="380" spans="1:11" x14ac:dyDescent="0.2">
      <c r="A380" s="299"/>
      <c r="B380" s="278"/>
      <c r="C380" s="513"/>
      <c r="D380" s="514"/>
      <c r="E380" s="515"/>
      <c r="F380" s="301"/>
      <c r="G380" s="302"/>
      <c r="H380" s="303"/>
      <c r="I380" s="299"/>
      <c r="J380" s="304"/>
      <c r="K380" s="525"/>
    </row>
    <row r="381" spans="1:11" x14ac:dyDescent="0.2">
      <c r="A381" s="299"/>
      <c r="B381" s="140" t="s">
        <v>1204</v>
      </c>
      <c r="C381" s="790" t="s">
        <v>1200</v>
      </c>
      <c r="D381" s="791"/>
      <c r="E381" s="792"/>
      <c r="F381" s="301"/>
      <c r="G381" s="302"/>
      <c r="H381" s="303"/>
      <c r="I381" s="299"/>
      <c r="J381" s="304"/>
      <c r="K381" s="525"/>
    </row>
    <row r="382" spans="1:11" x14ac:dyDescent="0.2">
      <c r="A382" s="299"/>
      <c r="B382" s="544" t="s">
        <v>1205</v>
      </c>
      <c r="C382" s="513"/>
      <c r="D382" s="514"/>
      <c r="E382" s="515"/>
      <c r="F382" s="301"/>
      <c r="G382" s="302"/>
      <c r="H382" s="303"/>
      <c r="I382" s="299"/>
      <c r="J382" s="304"/>
      <c r="K382" s="525"/>
    </row>
    <row r="383" spans="1:11" x14ac:dyDescent="0.2">
      <c r="A383" s="299"/>
      <c r="B383" s="544" t="s">
        <v>1206</v>
      </c>
      <c r="C383" s="513"/>
      <c r="D383" s="514"/>
      <c r="E383" s="515"/>
      <c r="F383" s="301"/>
      <c r="G383" s="302"/>
      <c r="H383" s="303"/>
      <c r="I383" s="299"/>
      <c r="J383" s="304"/>
      <c r="K383" s="525"/>
    </row>
    <row r="384" spans="1:11" x14ac:dyDescent="0.2">
      <c r="A384" s="299"/>
      <c r="B384" s="544" t="s">
        <v>1207</v>
      </c>
      <c r="C384" s="513"/>
      <c r="D384" s="514"/>
      <c r="E384" s="515"/>
      <c r="F384" s="301"/>
      <c r="G384" s="302"/>
      <c r="H384" s="303"/>
      <c r="I384" s="299"/>
      <c r="J384" s="304"/>
      <c r="K384" s="525"/>
    </row>
    <row r="385" spans="1:11" x14ac:dyDescent="0.2">
      <c r="A385" s="299"/>
      <c r="B385" s="278"/>
      <c r="C385" s="513"/>
      <c r="D385" s="514"/>
      <c r="E385" s="515"/>
      <c r="F385" s="301"/>
      <c r="G385" s="302"/>
      <c r="H385" s="303"/>
      <c r="I385" s="299"/>
      <c r="J385" s="304"/>
      <c r="K385" s="525"/>
    </row>
    <row r="386" spans="1:11" x14ac:dyDescent="0.2">
      <c r="A386" s="299"/>
      <c r="B386" s="278"/>
      <c r="C386" s="513"/>
      <c r="D386" s="514"/>
      <c r="E386" s="515"/>
      <c r="F386" s="301"/>
      <c r="G386" s="302"/>
      <c r="H386" s="303"/>
      <c r="I386" s="299"/>
      <c r="J386" s="304"/>
      <c r="K386" s="525"/>
    </row>
    <row r="387" spans="1:11" x14ac:dyDescent="0.2">
      <c r="A387" s="299"/>
      <c r="B387" s="140" t="s">
        <v>1208</v>
      </c>
      <c r="C387" s="790" t="s">
        <v>1200</v>
      </c>
      <c r="D387" s="791"/>
      <c r="E387" s="792"/>
      <c r="F387" s="301"/>
      <c r="G387" s="302"/>
      <c r="H387" s="303"/>
      <c r="I387" s="299"/>
      <c r="J387" s="304"/>
      <c r="K387" s="525"/>
    </row>
    <row r="388" spans="1:11" x14ac:dyDescent="0.2">
      <c r="A388" s="299"/>
      <c r="B388" s="544" t="s">
        <v>1209</v>
      </c>
      <c r="C388" s="513"/>
      <c r="D388" s="514"/>
      <c r="E388" s="515"/>
      <c r="F388" s="301"/>
      <c r="G388" s="302"/>
      <c r="H388" s="303"/>
      <c r="I388" s="299"/>
      <c r="J388" s="304"/>
      <c r="K388" s="525"/>
    </row>
    <row r="389" spans="1:11" x14ac:dyDescent="0.2">
      <c r="A389" s="299"/>
      <c r="B389" s="544" t="s">
        <v>1210</v>
      </c>
      <c r="C389" s="513"/>
      <c r="D389" s="514"/>
      <c r="E389" s="515"/>
      <c r="F389" s="301"/>
      <c r="G389" s="302"/>
      <c r="H389" s="303"/>
      <c r="I389" s="299"/>
      <c r="J389" s="304"/>
      <c r="K389" s="525"/>
    </row>
    <row r="390" spans="1:11" x14ac:dyDescent="0.2">
      <c r="A390" s="299"/>
      <c r="B390" s="544" t="s">
        <v>1211</v>
      </c>
      <c r="C390" s="513"/>
      <c r="D390" s="514"/>
      <c r="E390" s="515"/>
      <c r="F390" s="301"/>
      <c r="G390" s="302"/>
      <c r="H390" s="303"/>
      <c r="I390" s="299"/>
      <c r="J390" s="304"/>
      <c r="K390" s="525"/>
    </row>
    <row r="391" spans="1:11" x14ac:dyDescent="0.2">
      <c r="A391" s="299"/>
      <c r="B391" s="278"/>
      <c r="C391" s="513"/>
      <c r="D391" s="514"/>
      <c r="E391" s="515"/>
      <c r="F391" s="301"/>
      <c r="G391" s="302"/>
      <c r="H391" s="303"/>
      <c r="I391" s="299"/>
      <c r="J391" s="304"/>
      <c r="K391" s="525"/>
    </row>
    <row r="392" spans="1:11" x14ac:dyDescent="0.2">
      <c r="A392" s="299"/>
      <c r="B392" s="140" t="s">
        <v>1212</v>
      </c>
      <c r="C392" s="790" t="s">
        <v>1200</v>
      </c>
      <c r="D392" s="791"/>
      <c r="E392" s="792"/>
      <c r="F392" s="301"/>
      <c r="G392" s="302"/>
      <c r="H392" s="303"/>
      <c r="I392" s="299"/>
      <c r="J392" s="304"/>
      <c r="K392" s="525"/>
    </row>
    <row r="393" spans="1:11" x14ac:dyDescent="0.2">
      <c r="A393" s="299"/>
      <c r="B393" s="544" t="s">
        <v>1213</v>
      </c>
      <c r="C393" s="513"/>
      <c r="D393" s="514"/>
      <c r="E393" s="515"/>
      <c r="F393" s="301"/>
      <c r="G393" s="302"/>
      <c r="H393" s="303"/>
      <c r="I393" s="299"/>
      <c r="J393" s="304"/>
      <c r="K393" s="525"/>
    </row>
    <row r="394" spans="1:11" x14ac:dyDescent="0.2">
      <c r="A394" s="299"/>
      <c r="B394" s="544" t="s">
        <v>1214</v>
      </c>
      <c r="C394" s="513"/>
      <c r="D394" s="514"/>
      <c r="E394" s="515"/>
      <c r="F394" s="301"/>
      <c r="G394" s="302"/>
      <c r="H394" s="303"/>
      <c r="I394" s="299"/>
      <c r="J394" s="304"/>
      <c r="K394" s="525"/>
    </row>
    <row r="395" spans="1:11" x14ac:dyDescent="0.2">
      <c r="A395" s="299"/>
      <c r="B395" s="544" t="s">
        <v>1215</v>
      </c>
      <c r="C395" s="513"/>
      <c r="D395" s="514"/>
      <c r="E395" s="515"/>
      <c r="F395" s="301"/>
      <c r="G395" s="302"/>
      <c r="H395" s="303"/>
      <c r="I395" s="299"/>
      <c r="J395" s="304"/>
      <c r="K395" s="525"/>
    </row>
    <row r="396" spans="1:11" x14ac:dyDescent="0.2">
      <c r="A396" s="299"/>
      <c r="B396" s="278"/>
      <c r="C396" s="513"/>
      <c r="D396" s="514"/>
      <c r="E396" s="515"/>
      <c r="F396" s="301"/>
      <c r="G396" s="302"/>
      <c r="H396" s="303"/>
      <c r="I396" s="299"/>
      <c r="J396" s="304"/>
      <c r="K396" s="525"/>
    </row>
    <row r="397" spans="1:11" x14ac:dyDescent="0.2">
      <c r="A397" s="299"/>
      <c r="B397" s="140" t="s">
        <v>1216</v>
      </c>
      <c r="C397" s="790" t="s">
        <v>989</v>
      </c>
      <c r="D397" s="791"/>
      <c r="E397" s="792"/>
      <c r="F397" s="301"/>
      <c r="G397" s="302"/>
      <c r="H397" s="303"/>
      <c r="I397" s="299"/>
      <c r="J397" s="304"/>
      <c r="K397" s="525"/>
    </row>
    <row r="398" spans="1:11" x14ac:dyDescent="0.2">
      <c r="A398" s="299"/>
      <c r="B398" s="544" t="s">
        <v>1217</v>
      </c>
      <c r="C398" s="513"/>
      <c r="D398" s="514"/>
      <c r="E398" s="515"/>
      <c r="F398" s="301"/>
      <c r="G398" s="302"/>
      <c r="H398" s="303"/>
      <c r="I398" s="299"/>
      <c r="J398" s="304"/>
      <c r="K398" s="525"/>
    </row>
    <row r="399" spans="1:11" x14ac:dyDescent="0.2">
      <c r="A399" s="299"/>
      <c r="B399" s="544" t="s">
        <v>1218</v>
      </c>
      <c r="C399" s="513"/>
      <c r="D399" s="514"/>
      <c r="E399" s="515"/>
      <c r="F399" s="301"/>
      <c r="G399" s="302"/>
      <c r="H399" s="303"/>
      <c r="I399" s="299"/>
      <c r="J399" s="304"/>
      <c r="K399" s="525"/>
    </row>
    <row r="400" spans="1:11" x14ac:dyDescent="0.2">
      <c r="A400" s="299"/>
      <c r="B400" s="544" t="s">
        <v>1219</v>
      </c>
      <c r="C400" s="513"/>
      <c r="D400" s="514"/>
      <c r="E400" s="515"/>
      <c r="F400" s="301"/>
      <c r="G400" s="302"/>
      <c r="H400" s="303"/>
      <c r="I400" s="299"/>
      <c r="J400" s="304"/>
      <c r="K400" s="525"/>
    </row>
    <row r="401" spans="1:11" x14ac:dyDescent="0.2">
      <c r="A401" s="299"/>
      <c r="B401" s="544" t="s">
        <v>1220</v>
      </c>
      <c r="C401" s="513"/>
      <c r="D401" s="514"/>
      <c r="E401" s="515"/>
      <c r="F401" s="301"/>
      <c r="G401" s="302"/>
      <c r="H401" s="303"/>
      <c r="I401" s="299"/>
      <c r="J401" s="304"/>
      <c r="K401" s="525"/>
    </row>
    <row r="402" spans="1:11" x14ac:dyDescent="0.2">
      <c r="A402" s="299"/>
      <c r="B402" s="560" t="s">
        <v>1221</v>
      </c>
      <c r="C402" s="513"/>
      <c r="D402" s="514"/>
      <c r="E402" s="515"/>
      <c r="F402" s="301"/>
      <c r="G402" s="302"/>
      <c r="H402" s="303"/>
      <c r="I402" s="299"/>
      <c r="J402" s="304"/>
      <c r="K402" s="525"/>
    </row>
    <row r="403" spans="1:11" x14ac:dyDescent="0.2">
      <c r="A403" s="299"/>
      <c r="B403" s="560" t="s">
        <v>1222</v>
      </c>
      <c r="C403" s="513"/>
      <c r="D403" s="514"/>
      <c r="E403" s="515"/>
      <c r="F403" s="301"/>
      <c r="G403" s="302"/>
      <c r="H403" s="303"/>
      <c r="I403" s="299"/>
      <c r="J403" s="304"/>
      <c r="K403" s="525"/>
    </row>
    <row r="404" spans="1:11" x14ac:dyDescent="0.2">
      <c r="A404" s="299"/>
      <c r="B404" s="278"/>
      <c r="C404" s="513"/>
      <c r="D404" s="514"/>
      <c r="E404" s="515"/>
      <c r="F404" s="301"/>
      <c r="G404" s="302"/>
      <c r="H404" s="303"/>
      <c r="I404" s="299"/>
      <c r="J404" s="304"/>
      <c r="K404" s="525"/>
    </row>
    <row r="405" spans="1:11" x14ac:dyDescent="0.2">
      <c r="A405" s="299"/>
      <c r="B405" s="140" t="s">
        <v>1223</v>
      </c>
      <c r="C405" s="790" t="s">
        <v>989</v>
      </c>
      <c r="D405" s="791"/>
      <c r="E405" s="792"/>
      <c r="F405" s="301"/>
      <c r="G405" s="302"/>
      <c r="H405" s="303"/>
      <c r="I405" s="299"/>
      <c r="J405" s="304"/>
      <c r="K405" s="525"/>
    </row>
    <row r="406" spans="1:11" x14ac:dyDescent="0.2">
      <c r="A406" s="299"/>
      <c r="B406" s="544" t="s">
        <v>1224</v>
      </c>
      <c r="C406" s="513"/>
      <c r="D406" s="514"/>
      <c r="E406" s="515"/>
      <c r="F406" s="301"/>
      <c r="G406" s="302"/>
      <c r="H406" s="303"/>
      <c r="I406" s="299"/>
      <c r="J406" s="304"/>
      <c r="K406" s="525"/>
    </row>
    <row r="407" spans="1:11" x14ac:dyDescent="0.2">
      <c r="A407" s="299"/>
      <c r="B407" s="544" t="s">
        <v>1225</v>
      </c>
      <c r="C407" s="513"/>
      <c r="D407" s="514"/>
      <c r="E407" s="515"/>
      <c r="F407" s="301"/>
      <c r="G407" s="302"/>
      <c r="H407" s="303"/>
      <c r="I407" s="299"/>
      <c r="J407" s="304"/>
      <c r="K407" s="525"/>
    </row>
    <row r="408" spans="1:11" x14ac:dyDescent="0.2">
      <c r="A408" s="299"/>
      <c r="B408" s="544" t="s">
        <v>1226</v>
      </c>
      <c r="C408" s="513"/>
      <c r="D408" s="514"/>
      <c r="E408" s="515"/>
      <c r="F408" s="301"/>
      <c r="G408" s="302"/>
      <c r="H408" s="303"/>
      <c r="I408" s="299"/>
      <c r="J408" s="304"/>
      <c r="K408" s="525"/>
    </row>
    <row r="409" spans="1:11" x14ac:dyDescent="0.2">
      <c r="A409" s="299"/>
      <c r="B409" s="544" t="s">
        <v>1227</v>
      </c>
      <c r="C409" s="513"/>
      <c r="D409" s="514"/>
      <c r="E409" s="515"/>
      <c r="F409" s="301"/>
      <c r="G409" s="302"/>
      <c r="H409" s="303"/>
      <c r="I409" s="299"/>
      <c r="J409" s="304"/>
      <c r="K409" s="525"/>
    </row>
    <row r="410" spans="1:11" x14ac:dyDescent="0.2">
      <c r="A410" s="299"/>
      <c r="B410" s="560" t="s">
        <v>1228</v>
      </c>
      <c r="C410" s="513"/>
      <c r="D410" s="514"/>
      <c r="E410" s="515"/>
      <c r="F410" s="301"/>
      <c r="G410" s="302"/>
      <c r="H410" s="303"/>
      <c r="I410" s="299"/>
      <c r="J410" s="304"/>
      <c r="K410" s="525"/>
    </row>
    <row r="411" spans="1:11" x14ac:dyDescent="0.2">
      <c r="A411" s="299"/>
      <c r="B411" s="560" t="s">
        <v>1229</v>
      </c>
      <c r="C411" s="513"/>
      <c r="D411" s="514"/>
      <c r="E411" s="515"/>
      <c r="F411" s="301"/>
      <c r="G411" s="302"/>
      <c r="H411" s="303"/>
      <c r="I411" s="299"/>
      <c r="J411" s="304"/>
      <c r="K411" s="525"/>
    </row>
    <row r="412" spans="1:11" x14ac:dyDescent="0.2">
      <c r="A412" s="299"/>
      <c r="B412" s="278"/>
      <c r="C412" s="513"/>
      <c r="D412" s="514"/>
      <c r="E412" s="515"/>
      <c r="F412" s="301"/>
      <c r="G412" s="302"/>
      <c r="H412" s="303"/>
      <c r="I412" s="299"/>
      <c r="J412" s="304"/>
      <c r="K412" s="525"/>
    </row>
    <row r="413" spans="1:11" x14ac:dyDescent="0.2">
      <c r="A413" s="299"/>
      <c r="B413" s="140" t="s">
        <v>1230</v>
      </c>
      <c r="C413" s="790" t="s">
        <v>989</v>
      </c>
      <c r="D413" s="791"/>
      <c r="E413" s="792"/>
      <c r="F413" s="301"/>
      <c r="G413" s="302"/>
      <c r="H413" s="303"/>
      <c r="I413" s="299"/>
      <c r="J413" s="304"/>
      <c r="K413" s="525"/>
    </row>
    <row r="414" spans="1:11" x14ac:dyDescent="0.2">
      <c r="A414" s="299"/>
      <c r="B414" s="544" t="s">
        <v>1231</v>
      </c>
      <c r="C414" s="513"/>
      <c r="D414" s="514"/>
      <c r="E414" s="515"/>
      <c r="F414" s="301"/>
      <c r="G414" s="302"/>
      <c r="H414" s="303"/>
      <c r="I414" s="299"/>
      <c r="J414" s="304"/>
      <c r="K414" s="525"/>
    </row>
    <row r="415" spans="1:11" x14ac:dyDescent="0.2">
      <c r="A415" s="299"/>
      <c r="B415" s="544" t="s">
        <v>1232</v>
      </c>
      <c r="C415" s="513"/>
      <c r="D415" s="514"/>
      <c r="E415" s="515"/>
      <c r="F415" s="301"/>
      <c r="G415" s="302"/>
      <c r="H415" s="303"/>
      <c r="I415" s="299"/>
      <c r="J415" s="304"/>
      <c r="K415" s="525"/>
    </row>
    <row r="416" spans="1:11" x14ac:dyDescent="0.2">
      <c r="A416" s="299"/>
      <c r="B416" s="544" t="s">
        <v>1233</v>
      </c>
      <c r="C416" s="513"/>
      <c r="D416" s="514"/>
      <c r="E416" s="515"/>
      <c r="F416" s="301"/>
      <c r="G416" s="302"/>
      <c r="H416" s="303"/>
      <c r="I416" s="299"/>
      <c r="J416" s="304"/>
      <c r="K416" s="525"/>
    </row>
    <row r="417" spans="1:11" x14ac:dyDescent="0.2">
      <c r="A417" s="299"/>
      <c r="B417" s="544" t="s">
        <v>1234</v>
      </c>
      <c r="C417" s="513"/>
      <c r="D417" s="514"/>
      <c r="E417" s="515"/>
      <c r="F417" s="301"/>
      <c r="G417" s="302"/>
      <c r="H417" s="303"/>
      <c r="I417" s="299"/>
      <c r="J417" s="304"/>
      <c r="K417" s="525"/>
    </row>
    <row r="418" spans="1:11" x14ac:dyDescent="0.2">
      <c r="A418" s="299"/>
      <c r="B418" s="560" t="s">
        <v>1235</v>
      </c>
      <c r="C418" s="513"/>
      <c r="D418" s="514"/>
      <c r="E418" s="515"/>
      <c r="F418" s="301"/>
      <c r="G418" s="302"/>
      <c r="H418" s="303"/>
      <c r="I418" s="299"/>
      <c r="J418" s="304"/>
      <c r="K418" s="525"/>
    </row>
    <row r="419" spans="1:11" x14ac:dyDescent="0.2">
      <c r="A419" s="299"/>
      <c r="B419" s="560" t="s">
        <v>1236</v>
      </c>
      <c r="C419" s="513"/>
      <c r="D419" s="514"/>
      <c r="E419" s="515"/>
      <c r="F419" s="301"/>
      <c r="G419" s="302"/>
      <c r="H419" s="303"/>
      <c r="I419" s="299"/>
      <c r="J419" s="304"/>
      <c r="K419" s="525"/>
    </row>
    <row r="420" spans="1:11" x14ac:dyDescent="0.2">
      <c r="A420" s="299"/>
      <c r="B420" s="278"/>
      <c r="C420" s="513"/>
      <c r="D420" s="514"/>
      <c r="E420" s="515"/>
      <c r="F420" s="301"/>
      <c r="G420" s="302"/>
      <c r="H420" s="303"/>
      <c r="I420" s="299"/>
      <c r="J420" s="304"/>
      <c r="K420" s="525"/>
    </row>
    <row r="421" spans="1:11" x14ac:dyDescent="0.2">
      <c r="A421" s="299"/>
      <c r="B421" s="140" t="s">
        <v>1237</v>
      </c>
      <c r="C421" s="790" t="s">
        <v>989</v>
      </c>
      <c r="D421" s="791"/>
      <c r="E421" s="792"/>
      <c r="F421" s="301"/>
      <c r="G421" s="302"/>
      <c r="H421" s="303"/>
      <c r="I421" s="299"/>
      <c r="J421" s="304"/>
      <c r="K421" s="525"/>
    </row>
    <row r="422" spans="1:11" x14ac:dyDescent="0.2">
      <c r="A422" s="299"/>
      <c r="B422" s="544" t="s">
        <v>1238</v>
      </c>
      <c r="C422" s="513"/>
      <c r="D422" s="514"/>
      <c r="E422" s="515"/>
      <c r="F422" s="301"/>
      <c r="G422" s="302"/>
      <c r="H422" s="303"/>
      <c r="I422" s="299"/>
      <c r="J422" s="304"/>
      <c r="K422" s="525"/>
    </row>
    <row r="423" spans="1:11" x14ac:dyDescent="0.2">
      <c r="A423" s="299"/>
      <c r="B423" s="544" t="s">
        <v>1239</v>
      </c>
      <c r="C423" s="513"/>
      <c r="D423" s="514"/>
      <c r="E423" s="515"/>
      <c r="F423" s="301"/>
      <c r="G423" s="302"/>
      <c r="H423" s="303"/>
      <c r="I423" s="299"/>
      <c r="J423" s="304"/>
      <c r="K423" s="525"/>
    </row>
    <row r="424" spans="1:11" x14ac:dyDescent="0.2">
      <c r="A424" s="299"/>
      <c r="B424" s="544" t="s">
        <v>1240</v>
      </c>
      <c r="C424" s="513"/>
      <c r="D424" s="514"/>
      <c r="E424" s="515"/>
      <c r="F424" s="301"/>
      <c r="G424" s="302"/>
      <c r="H424" s="303"/>
      <c r="I424" s="299"/>
      <c r="J424" s="304"/>
      <c r="K424" s="525"/>
    </row>
    <row r="425" spans="1:11" x14ac:dyDescent="0.2">
      <c r="A425" s="299"/>
      <c r="B425" s="544" t="s">
        <v>1241</v>
      </c>
      <c r="C425" s="513"/>
      <c r="D425" s="514"/>
      <c r="E425" s="515"/>
      <c r="F425" s="301"/>
      <c r="G425" s="302"/>
      <c r="H425" s="303"/>
      <c r="I425" s="299"/>
      <c r="J425" s="304"/>
      <c r="K425" s="525"/>
    </row>
    <row r="426" spans="1:11" x14ac:dyDescent="0.2">
      <c r="A426" s="299"/>
      <c r="B426" s="560" t="s">
        <v>1242</v>
      </c>
      <c r="C426" s="513"/>
      <c r="D426" s="514"/>
      <c r="E426" s="515"/>
      <c r="F426" s="301"/>
      <c r="G426" s="302"/>
      <c r="H426" s="303"/>
      <c r="I426" s="299"/>
      <c r="J426" s="304"/>
      <c r="K426" s="525"/>
    </row>
    <row r="427" spans="1:11" x14ac:dyDescent="0.2">
      <c r="A427" s="299"/>
      <c r="B427" s="560" t="s">
        <v>1243</v>
      </c>
      <c r="C427" s="513"/>
      <c r="D427" s="514"/>
      <c r="E427" s="515"/>
      <c r="F427" s="301"/>
      <c r="G427" s="302"/>
      <c r="H427" s="303"/>
      <c r="I427" s="299"/>
      <c r="J427" s="304"/>
      <c r="K427" s="525"/>
    </row>
    <row r="428" spans="1:11" x14ac:dyDescent="0.2">
      <c r="A428" s="299"/>
      <c r="B428" s="278"/>
      <c r="C428" s="513"/>
      <c r="D428" s="514"/>
      <c r="E428" s="515"/>
      <c r="F428" s="301"/>
      <c r="G428" s="302"/>
      <c r="H428" s="303"/>
      <c r="I428" s="299"/>
      <c r="J428" s="304"/>
      <c r="K428" s="525"/>
    </row>
    <row r="429" spans="1:11" x14ac:dyDescent="0.2">
      <c r="A429" s="299"/>
      <c r="B429" s="140" t="s">
        <v>1244</v>
      </c>
      <c r="C429" s="790" t="s">
        <v>989</v>
      </c>
      <c r="D429" s="791"/>
      <c r="E429" s="792"/>
      <c r="F429" s="301"/>
      <c r="G429" s="302"/>
      <c r="H429" s="303"/>
      <c r="I429" s="299"/>
      <c r="J429" s="304"/>
      <c r="K429" s="525"/>
    </row>
    <row r="430" spans="1:11" x14ac:dyDescent="0.2">
      <c r="A430" s="299"/>
      <c r="B430" s="544" t="s">
        <v>1245</v>
      </c>
      <c r="C430" s="513"/>
      <c r="D430" s="514"/>
      <c r="E430" s="515"/>
      <c r="F430" s="301"/>
      <c r="G430" s="302"/>
      <c r="H430" s="303"/>
      <c r="I430" s="299"/>
      <c r="J430" s="304"/>
      <c r="K430" s="525"/>
    </row>
    <row r="431" spans="1:11" x14ac:dyDescent="0.2">
      <c r="A431" s="299"/>
      <c r="B431" s="544" t="s">
        <v>1246</v>
      </c>
      <c r="C431" s="513"/>
      <c r="D431" s="514"/>
      <c r="E431" s="515"/>
      <c r="F431" s="301"/>
      <c r="G431" s="302"/>
      <c r="H431" s="303"/>
      <c r="I431" s="299"/>
      <c r="J431" s="304"/>
      <c r="K431" s="525"/>
    </row>
    <row r="432" spans="1:11" x14ac:dyDescent="0.2">
      <c r="A432" s="299"/>
      <c r="B432" s="544" t="s">
        <v>1247</v>
      </c>
      <c r="C432" s="513"/>
      <c r="D432" s="514"/>
      <c r="E432" s="515"/>
      <c r="F432" s="301"/>
      <c r="G432" s="302"/>
      <c r="H432" s="303"/>
      <c r="I432" s="299"/>
      <c r="J432" s="304"/>
      <c r="K432" s="525"/>
    </row>
    <row r="433" spans="1:11" x14ac:dyDescent="0.2">
      <c r="A433" s="299"/>
      <c r="B433" s="544" t="s">
        <v>1248</v>
      </c>
      <c r="C433" s="513"/>
      <c r="D433" s="514"/>
      <c r="E433" s="515"/>
      <c r="F433" s="301"/>
      <c r="G433" s="302"/>
      <c r="H433" s="303"/>
      <c r="I433" s="299"/>
      <c r="J433" s="304"/>
      <c r="K433" s="525"/>
    </row>
    <row r="434" spans="1:11" x14ac:dyDescent="0.2">
      <c r="A434" s="299"/>
      <c r="B434" s="560" t="s">
        <v>1249</v>
      </c>
      <c r="C434" s="513"/>
      <c r="D434" s="514"/>
      <c r="E434" s="515"/>
      <c r="F434" s="301"/>
      <c r="G434" s="302"/>
      <c r="H434" s="303"/>
      <c r="I434" s="299"/>
      <c r="J434" s="304"/>
      <c r="K434" s="525"/>
    </row>
    <row r="435" spans="1:11" x14ac:dyDescent="0.2">
      <c r="A435" s="299"/>
      <c r="B435" s="560" t="s">
        <v>1250</v>
      </c>
      <c r="C435" s="513"/>
      <c r="D435" s="514"/>
      <c r="E435" s="515"/>
      <c r="F435" s="301"/>
      <c r="G435" s="302"/>
      <c r="H435" s="303"/>
      <c r="I435" s="299"/>
      <c r="J435" s="304"/>
      <c r="K435" s="525"/>
    </row>
    <row r="436" spans="1:11" x14ac:dyDescent="0.2">
      <c r="A436" s="299"/>
      <c r="B436" s="278"/>
      <c r="C436" s="513"/>
      <c r="D436" s="514"/>
      <c r="E436" s="515"/>
      <c r="F436" s="301"/>
      <c r="G436" s="302"/>
      <c r="H436" s="303"/>
      <c r="I436" s="299"/>
      <c r="J436" s="304"/>
      <c r="K436" s="525"/>
    </row>
    <row r="437" spans="1:11" x14ac:dyDescent="0.2">
      <c r="A437" s="299"/>
      <c r="B437" s="140" t="s">
        <v>1251</v>
      </c>
      <c r="C437" s="790" t="s">
        <v>989</v>
      </c>
      <c r="D437" s="791"/>
      <c r="E437" s="792"/>
      <c r="F437" s="301"/>
      <c r="G437" s="302"/>
      <c r="H437" s="303"/>
      <c r="I437" s="299"/>
      <c r="J437" s="304"/>
      <c r="K437" s="525"/>
    </row>
    <row r="438" spans="1:11" x14ac:dyDescent="0.2">
      <c r="A438" s="299"/>
      <c r="B438" s="544" t="s">
        <v>1252</v>
      </c>
      <c r="C438" s="513"/>
      <c r="D438" s="514"/>
      <c r="E438" s="515"/>
      <c r="F438" s="301"/>
      <c r="G438" s="302"/>
      <c r="H438" s="303"/>
      <c r="I438" s="299"/>
      <c r="J438" s="304"/>
      <c r="K438" s="525"/>
    </row>
    <row r="439" spans="1:11" x14ac:dyDescent="0.2">
      <c r="A439" s="299"/>
      <c r="B439" s="544" t="s">
        <v>1253</v>
      </c>
      <c r="C439" s="513"/>
      <c r="D439" s="514"/>
      <c r="E439" s="515"/>
      <c r="F439" s="301"/>
      <c r="G439" s="302"/>
      <c r="H439" s="303"/>
      <c r="I439" s="299"/>
      <c r="J439" s="304"/>
      <c r="K439" s="525"/>
    </row>
    <row r="440" spans="1:11" x14ac:dyDescent="0.2">
      <c r="A440" s="299"/>
      <c r="B440" s="544" t="s">
        <v>1254</v>
      </c>
      <c r="C440" s="513"/>
      <c r="D440" s="514"/>
      <c r="E440" s="515"/>
      <c r="F440" s="301"/>
      <c r="G440" s="302"/>
      <c r="H440" s="303"/>
      <c r="I440" s="299"/>
      <c r="J440" s="304"/>
      <c r="K440" s="525"/>
    </row>
    <row r="441" spans="1:11" x14ac:dyDescent="0.2">
      <c r="A441" s="299"/>
      <c r="B441" s="544" t="s">
        <v>1255</v>
      </c>
      <c r="C441" s="513"/>
      <c r="D441" s="514"/>
      <c r="E441" s="515"/>
      <c r="F441" s="301"/>
      <c r="G441" s="302"/>
      <c r="H441" s="303"/>
      <c r="I441" s="299"/>
      <c r="J441" s="304"/>
      <c r="K441" s="525"/>
    </row>
    <row r="442" spans="1:11" x14ac:dyDescent="0.2">
      <c r="A442" s="299"/>
      <c r="B442" s="560" t="s">
        <v>1256</v>
      </c>
      <c r="C442" s="513"/>
      <c r="D442" s="514"/>
      <c r="E442" s="515"/>
      <c r="F442" s="301"/>
      <c r="G442" s="302"/>
      <c r="H442" s="303"/>
      <c r="I442" s="299"/>
      <c r="J442" s="304"/>
      <c r="K442" s="525"/>
    </row>
    <row r="443" spans="1:11" x14ac:dyDescent="0.2">
      <c r="A443" s="299"/>
      <c r="B443" s="560" t="s">
        <v>1257</v>
      </c>
      <c r="C443" s="513"/>
      <c r="D443" s="514"/>
      <c r="E443" s="515"/>
      <c r="F443" s="301"/>
      <c r="G443" s="302"/>
      <c r="H443" s="303"/>
      <c r="I443" s="299"/>
      <c r="J443" s="304"/>
      <c r="K443" s="525"/>
    </row>
    <row r="444" spans="1:11" x14ac:dyDescent="0.2">
      <c r="A444" s="299"/>
      <c r="B444" s="278"/>
      <c r="C444" s="513"/>
      <c r="D444" s="514"/>
      <c r="E444" s="515"/>
      <c r="F444" s="301"/>
      <c r="G444" s="302"/>
      <c r="H444" s="303"/>
      <c r="I444" s="299"/>
      <c r="J444" s="304"/>
      <c r="K444" s="525"/>
    </row>
    <row r="445" spans="1:11" x14ac:dyDescent="0.2">
      <c r="A445" s="299"/>
      <c r="B445" s="140" t="s">
        <v>1258</v>
      </c>
      <c r="C445" s="790" t="s">
        <v>1004</v>
      </c>
      <c r="D445" s="791"/>
      <c r="E445" s="792"/>
      <c r="F445" s="301"/>
      <c r="G445" s="302"/>
      <c r="H445" s="303"/>
      <c r="I445" s="299"/>
      <c r="J445" s="304"/>
      <c r="K445" s="525"/>
    </row>
    <row r="446" spans="1:11" x14ac:dyDescent="0.2">
      <c r="A446" s="299"/>
      <c r="B446" s="544" t="s">
        <v>1259</v>
      </c>
      <c r="C446" s="513"/>
      <c r="D446" s="514"/>
      <c r="E446" s="515"/>
      <c r="F446" s="301"/>
      <c r="G446" s="302"/>
      <c r="H446" s="303"/>
      <c r="I446" s="299"/>
      <c r="J446" s="304"/>
      <c r="K446" s="525"/>
    </row>
    <row r="447" spans="1:11" x14ac:dyDescent="0.2">
      <c r="A447" s="299"/>
      <c r="B447" s="544" t="s">
        <v>1260</v>
      </c>
      <c r="C447" s="513"/>
      <c r="D447" s="514"/>
      <c r="E447" s="515"/>
      <c r="F447" s="301"/>
      <c r="G447" s="302"/>
      <c r="H447" s="303"/>
      <c r="I447" s="299"/>
      <c r="J447" s="304"/>
      <c r="K447" s="525"/>
    </row>
    <row r="448" spans="1:11" x14ac:dyDescent="0.2">
      <c r="A448" s="299"/>
      <c r="B448" s="544" t="s">
        <v>1261</v>
      </c>
      <c r="C448" s="513"/>
      <c r="D448" s="514"/>
      <c r="E448" s="515"/>
      <c r="F448" s="301"/>
      <c r="G448" s="302"/>
      <c r="H448" s="303"/>
      <c r="I448" s="299"/>
      <c r="J448" s="304"/>
      <c r="K448" s="525"/>
    </row>
    <row r="449" spans="1:11" x14ac:dyDescent="0.2">
      <c r="A449" s="299"/>
      <c r="B449" s="560" t="s">
        <v>1262</v>
      </c>
      <c r="C449" s="513"/>
      <c r="D449" s="514"/>
      <c r="E449" s="515"/>
      <c r="F449" s="301"/>
      <c r="G449" s="302"/>
      <c r="H449" s="303"/>
      <c r="I449" s="299"/>
      <c r="J449" s="304"/>
      <c r="K449" s="525"/>
    </row>
    <row r="450" spans="1:11" x14ac:dyDescent="0.2">
      <c r="A450" s="299"/>
      <c r="B450" s="560" t="s">
        <v>1263</v>
      </c>
      <c r="C450" s="513"/>
      <c r="D450" s="514"/>
      <c r="E450" s="515"/>
      <c r="F450" s="301"/>
      <c r="G450" s="302"/>
      <c r="H450" s="303"/>
      <c r="I450" s="299"/>
      <c r="J450" s="304"/>
      <c r="K450" s="525"/>
    </row>
    <row r="451" spans="1:11" x14ac:dyDescent="0.2">
      <c r="A451" s="299"/>
      <c r="B451" s="278"/>
      <c r="C451" s="513"/>
      <c r="D451" s="514"/>
      <c r="E451" s="515"/>
      <c r="F451" s="301"/>
      <c r="G451" s="302"/>
      <c r="H451" s="303"/>
      <c r="I451" s="299"/>
      <c r="J451" s="304"/>
      <c r="K451" s="525"/>
    </row>
    <row r="452" spans="1:11" x14ac:dyDescent="0.2">
      <c r="A452" s="299"/>
      <c r="B452" s="278"/>
      <c r="C452" s="557"/>
      <c r="D452" s="558"/>
      <c r="E452" s="559"/>
      <c r="F452" s="301"/>
      <c r="G452" s="302"/>
      <c r="H452" s="303"/>
      <c r="I452" s="299"/>
      <c r="J452" s="304"/>
      <c r="K452" s="525"/>
    </row>
    <row r="453" spans="1:11" x14ac:dyDescent="0.2">
      <c r="A453" s="299"/>
      <c r="B453" s="278"/>
      <c r="C453" s="557"/>
      <c r="D453" s="558"/>
      <c r="E453" s="559"/>
      <c r="F453" s="301"/>
      <c r="G453" s="302"/>
      <c r="H453" s="303"/>
      <c r="I453" s="299"/>
      <c r="J453" s="304"/>
      <c r="K453" s="525"/>
    </row>
    <row r="454" spans="1:11" x14ac:dyDescent="0.2">
      <c r="A454" s="299"/>
      <c r="B454" s="556" t="s">
        <v>1264</v>
      </c>
      <c r="C454" s="557"/>
      <c r="D454" s="558"/>
      <c r="E454" s="559"/>
      <c r="F454" s="301"/>
      <c r="G454" s="302"/>
      <c r="H454" s="303"/>
      <c r="I454" s="299"/>
      <c r="J454" s="304"/>
      <c r="K454" s="525"/>
    </row>
    <row r="455" spans="1:11" x14ac:dyDescent="0.2">
      <c r="A455" s="299"/>
      <c r="B455" s="140" t="s">
        <v>1265</v>
      </c>
      <c r="C455" s="790" t="s">
        <v>989</v>
      </c>
      <c r="D455" s="791"/>
      <c r="E455" s="792"/>
      <c r="F455" s="301"/>
      <c r="G455" s="302"/>
      <c r="H455" s="303"/>
      <c r="I455" s="299"/>
      <c r="J455" s="304"/>
      <c r="K455" s="525"/>
    </row>
    <row r="456" spans="1:11" x14ac:dyDescent="0.2">
      <c r="A456" s="299"/>
      <c r="B456" s="562" t="s">
        <v>1266</v>
      </c>
      <c r="C456" s="513"/>
      <c r="D456" s="514"/>
      <c r="E456" s="515"/>
      <c r="F456" s="301"/>
      <c r="G456" s="302"/>
      <c r="H456" s="303"/>
      <c r="I456" s="299"/>
      <c r="J456" s="304"/>
      <c r="K456" s="525"/>
    </row>
    <row r="457" spans="1:11" x14ac:dyDescent="0.2">
      <c r="A457" s="299"/>
      <c r="B457" s="562" t="s">
        <v>1267</v>
      </c>
      <c r="C457" s="513"/>
      <c r="D457" s="514"/>
      <c r="E457" s="515"/>
      <c r="F457" s="301"/>
      <c r="G457" s="302"/>
      <c r="H457" s="303"/>
      <c r="I457" s="299"/>
      <c r="J457" s="304"/>
      <c r="K457" s="525"/>
    </row>
    <row r="458" spans="1:11" x14ac:dyDescent="0.2">
      <c r="A458" s="299"/>
      <c r="B458" s="562" t="s">
        <v>1268</v>
      </c>
      <c r="C458" s="513"/>
      <c r="D458" s="514"/>
      <c r="E458" s="515"/>
      <c r="F458" s="301"/>
      <c r="G458" s="302"/>
      <c r="H458" s="303"/>
      <c r="I458" s="299"/>
      <c r="J458" s="304"/>
      <c r="K458" s="525"/>
    </row>
    <row r="459" spans="1:11" x14ac:dyDescent="0.2">
      <c r="A459" s="299"/>
      <c r="B459" s="562" t="s">
        <v>1269</v>
      </c>
      <c r="C459" s="513"/>
      <c r="D459" s="514"/>
      <c r="E459" s="515"/>
      <c r="F459" s="301"/>
      <c r="G459" s="302"/>
      <c r="H459" s="303"/>
      <c r="I459" s="299"/>
      <c r="J459" s="304"/>
      <c r="K459" s="525"/>
    </row>
    <row r="460" spans="1:11" x14ac:dyDescent="0.2">
      <c r="A460" s="299"/>
      <c r="B460" s="563" t="s">
        <v>1270</v>
      </c>
      <c r="C460" s="513"/>
      <c r="D460" s="514"/>
      <c r="E460" s="515"/>
      <c r="F460" s="301"/>
      <c r="G460" s="302"/>
      <c r="H460" s="303"/>
      <c r="I460" s="299"/>
      <c r="J460" s="304"/>
      <c r="K460" s="525"/>
    </row>
    <row r="461" spans="1:11" x14ac:dyDescent="0.2">
      <c r="A461" s="299"/>
      <c r="B461" s="563" t="s">
        <v>1271</v>
      </c>
      <c r="C461" s="513"/>
      <c r="D461" s="514"/>
      <c r="E461" s="515"/>
      <c r="F461" s="301"/>
      <c r="G461" s="302"/>
      <c r="H461" s="303"/>
      <c r="I461" s="299"/>
      <c r="J461" s="304"/>
      <c r="K461" s="525"/>
    </row>
    <row r="462" spans="1:11" x14ac:dyDescent="0.2">
      <c r="A462" s="299"/>
      <c r="B462" s="278"/>
      <c r="C462" s="513"/>
      <c r="D462" s="514"/>
      <c r="E462" s="515"/>
      <c r="F462" s="301"/>
      <c r="G462" s="302"/>
      <c r="H462" s="303"/>
      <c r="I462" s="299"/>
      <c r="J462" s="304"/>
      <c r="K462" s="525"/>
    </row>
    <row r="463" spans="1:11" x14ac:dyDescent="0.2">
      <c r="A463" s="299"/>
      <c r="B463" s="140" t="s">
        <v>1037</v>
      </c>
      <c r="C463" s="790" t="s">
        <v>1200</v>
      </c>
      <c r="D463" s="791"/>
      <c r="E463" s="792"/>
      <c r="F463" s="301"/>
      <c r="G463" s="302"/>
      <c r="H463" s="303"/>
      <c r="I463" s="299"/>
      <c r="J463" s="304"/>
      <c r="K463" s="525"/>
    </row>
    <row r="464" spans="1:11" x14ac:dyDescent="0.2">
      <c r="A464" s="299"/>
      <c r="B464" s="562" t="s">
        <v>1272</v>
      </c>
      <c r="C464" s="513"/>
      <c r="D464" s="514"/>
      <c r="E464" s="515"/>
      <c r="F464" s="301"/>
      <c r="G464" s="302"/>
      <c r="H464" s="303"/>
      <c r="I464" s="299"/>
      <c r="J464" s="304"/>
      <c r="K464" s="525"/>
    </row>
    <row r="465" spans="1:11" x14ac:dyDescent="0.2">
      <c r="A465" s="299"/>
      <c r="B465" s="562" t="s">
        <v>1273</v>
      </c>
      <c r="C465" s="513"/>
      <c r="D465" s="514"/>
      <c r="E465" s="515"/>
      <c r="F465" s="301"/>
      <c r="G465" s="302"/>
      <c r="H465" s="303"/>
      <c r="I465" s="299"/>
      <c r="J465" s="304"/>
      <c r="K465" s="525"/>
    </row>
    <row r="466" spans="1:11" x14ac:dyDescent="0.2">
      <c r="A466" s="299"/>
      <c r="B466" s="563" t="s">
        <v>1274</v>
      </c>
      <c r="C466" s="513"/>
      <c r="D466" s="514"/>
      <c r="E466" s="515"/>
      <c r="F466" s="301"/>
      <c r="G466" s="302"/>
      <c r="H466" s="303"/>
      <c r="I466" s="299"/>
      <c r="J466" s="304"/>
      <c r="K466" s="525"/>
    </row>
    <row r="467" spans="1:11" x14ac:dyDescent="0.2">
      <c r="A467" s="299"/>
      <c r="B467" s="278"/>
      <c r="C467" s="513"/>
      <c r="D467" s="514"/>
      <c r="E467" s="515"/>
      <c r="F467" s="301"/>
      <c r="G467" s="302"/>
      <c r="H467" s="303"/>
      <c r="I467" s="299"/>
      <c r="J467" s="304"/>
      <c r="K467" s="525"/>
    </row>
    <row r="468" spans="1:11" x14ac:dyDescent="0.2">
      <c r="A468" s="299"/>
      <c r="B468" s="140" t="s">
        <v>1275</v>
      </c>
      <c r="C468" s="790" t="s">
        <v>997</v>
      </c>
      <c r="D468" s="791"/>
      <c r="E468" s="792"/>
      <c r="F468" s="301"/>
      <c r="G468" s="302"/>
      <c r="H468" s="303"/>
      <c r="I468" s="299"/>
      <c r="J468" s="304"/>
      <c r="K468" s="525"/>
    </row>
    <row r="469" spans="1:11" x14ac:dyDescent="0.2">
      <c r="A469" s="299"/>
      <c r="B469" s="562" t="s">
        <v>1276</v>
      </c>
      <c r="C469" s="513"/>
      <c r="D469" s="514"/>
      <c r="E469" s="515"/>
      <c r="F469" s="301"/>
      <c r="G469" s="302"/>
      <c r="H469" s="303"/>
      <c r="I469" s="299"/>
      <c r="J469" s="304"/>
      <c r="K469" s="525"/>
    </row>
    <row r="470" spans="1:11" x14ac:dyDescent="0.2">
      <c r="A470" s="299"/>
      <c r="B470" s="562" t="s">
        <v>1277</v>
      </c>
      <c r="C470" s="513"/>
      <c r="D470" s="514"/>
      <c r="E470" s="515"/>
      <c r="F470" s="301"/>
      <c r="G470" s="302"/>
      <c r="H470" s="303"/>
      <c r="I470" s="299"/>
      <c r="J470" s="304"/>
      <c r="K470" s="525"/>
    </row>
    <row r="471" spans="1:11" x14ac:dyDescent="0.2">
      <c r="A471" s="299"/>
      <c r="B471" s="562" t="s">
        <v>1278</v>
      </c>
      <c r="C471" s="513"/>
      <c r="D471" s="514"/>
      <c r="E471" s="515"/>
      <c r="F471" s="301"/>
      <c r="G471" s="302"/>
      <c r="H471" s="303"/>
      <c r="I471" s="299"/>
      <c r="J471" s="304"/>
      <c r="K471" s="525"/>
    </row>
    <row r="472" spans="1:11" x14ac:dyDescent="0.2">
      <c r="A472" s="299"/>
      <c r="B472" s="562" t="s">
        <v>1279</v>
      </c>
      <c r="C472" s="513"/>
      <c r="D472" s="514"/>
      <c r="E472" s="515"/>
      <c r="F472" s="301"/>
      <c r="G472" s="302"/>
      <c r="H472" s="303"/>
      <c r="I472" s="299"/>
      <c r="J472" s="304"/>
      <c r="K472" s="525"/>
    </row>
    <row r="473" spans="1:11" x14ac:dyDescent="0.2">
      <c r="A473" s="299"/>
      <c r="B473" s="563" t="s">
        <v>1280</v>
      </c>
      <c r="C473" s="513"/>
      <c r="D473" s="514"/>
      <c r="E473" s="515"/>
      <c r="F473" s="301"/>
      <c r="G473" s="302"/>
      <c r="H473" s="303"/>
      <c r="I473" s="299"/>
      <c r="J473" s="304"/>
      <c r="K473" s="525"/>
    </row>
    <row r="474" spans="1:11" x14ac:dyDescent="0.2">
      <c r="A474" s="299"/>
      <c r="B474" s="563" t="s">
        <v>1281</v>
      </c>
      <c r="C474" s="513"/>
      <c r="D474" s="514"/>
      <c r="E474" s="515"/>
      <c r="F474" s="301"/>
      <c r="G474" s="302"/>
      <c r="H474" s="303"/>
      <c r="I474" s="299"/>
      <c r="J474" s="304"/>
      <c r="K474" s="525"/>
    </row>
    <row r="475" spans="1:11" x14ac:dyDescent="0.2">
      <c r="A475" s="299"/>
      <c r="B475" s="563"/>
      <c r="C475" s="513"/>
      <c r="D475" s="514"/>
      <c r="E475" s="515"/>
      <c r="F475" s="301"/>
      <c r="G475" s="302"/>
      <c r="H475" s="303"/>
      <c r="I475" s="299"/>
      <c r="J475" s="304"/>
      <c r="K475" s="525"/>
    </row>
    <row r="476" spans="1:11" x14ac:dyDescent="0.2">
      <c r="A476" s="299"/>
      <c r="B476" s="564" t="s">
        <v>1282</v>
      </c>
      <c r="C476" s="513"/>
      <c r="D476" s="514"/>
      <c r="E476" s="515"/>
      <c r="F476" s="301"/>
      <c r="G476" s="302"/>
      <c r="H476" s="303"/>
      <c r="I476" s="299"/>
      <c r="J476" s="304"/>
      <c r="K476" s="525"/>
    </row>
    <row r="477" spans="1:11" x14ac:dyDescent="0.2">
      <c r="A477" s="299"/>
      <c r="B477" s="278"/>
      <c r="C477" s="513"/>
      <c r="D477" s="514"/>
      <c r="E477" s="515"/>
      <c r="F477" s="301"/>
      <c r="G477" s="302"/>
      <c r="H477" s="303"/>
      <c r="I477" s="299"/>
      <c r="J477" s="304"/>
      <c r="K477" s="525"/>
    </row>
    <row r="478" spans="1:11" x14ac:dyDescent="0.2">
      <c r="A478" s="299"/>
      <c r="B478" s="140" t="s">
        <v>1003</v>
      </c>
      <c r="C478" s="790" t="s">
        <v>989</v>
      </c>
      <c r="D478" s="791"/>
      <c r="E478" s="792"/>
      <c r="F478" s="301"/>
      <c r="G478" s="302"/>
      <c r="H478" s="303"/>
      <c r="I478" s="299"/>
      <c r="J478" s="304"/>
      <c r="K478" s="525"/>
    </row>
    <row r="479" spans="1:11" x14ac:dyDescent="0.2">
      <c r="A479" s="299"/>
      <c r="B479" s="562" t="s">
        <v>1283</v>
      </c>
      <c r="C479" s="513"/>
      <c r="D479" s="514"/>
      <c r="E479" s="515"/>
      <c r="F479" s="301"/>
      <c r="G479" s="302"/>
      <c r="H479" s="303"/>
      <c r="I479" s="299"/>
      <c r="J479" s="304"/>
      <c r="K479" s="525"/>
    </row>
    <row r="480" spans="1:11" x14ac:dyDescent="0.2">
      <c r="A480" s="299"/>
      <c r="B480" s="562" t="s">
        <v>1284</v>
      </c>
      <c r="C480" s="513"/>
      <c r="D480" s="514"/>
      <c r="E480" s="515"/>
      <c r="F480" s="301"/>
      <c r="G480" s="302"/>
      <c r="H480" s="303"/>
      <c r="I480" s="299"/>
      <c r="J480" s="304"/>
      <c r="K480" s="525"/>
    </row>
    <row r="481" spans="1:11" x14ac:dyDescent="0.2">
      <c r="A481" s="299"/>
      <c r="B481" s="562" t="s">
        <v>1285</v>
      </c>
      <c r="C481" s="513"/>
      <c r="D481" s="514"/>
      <c r="E481" s="515"/>
      <c r="F481" s="301"/>
      <c r="G481" s="302"/>
      <c r="H481" s="303"/>
      <c r="I481" s="299"/>
      <c r="J481" s="304"/>
      <c r="K481" s="525"/>
    </row>
    <row r="482" spans="1:11" x14ac:dyDescent="0.2">
      <c r="A482" s="299"/>
      <c r="B482" s="562" t="s">
        <v>1286</v>
      </c>
      <c r="C482" s="513"/>
      <c r="D482" s="514"/>
      <c r="E482" s="515"/>
      <c r="F482" s="301"/>
      <c r="G482" s="302"/>
      <c r="H482" s="303"/>
      <c r="I482" s="299"/>
      <c r="J482" s="304"/>
      <c r="K482" s="525"/>
    </row>
    <row r="483" spans="1:11" x14ac:dyDescent="0.2">
      <c r="A483" s="299"/>
      <c r="B483" s="563" t="s">
        <v>1287</v>
      </c>
      <c r="C483" s="513"/>
      <c r="D483" s="514"/>
      <c r="E483" s="515"/>
      <c r="F483" s="301"/>
      <c r="G483" s="302"/>
      <c r="H483" s="303"/>
      <c r="I483" s="299"/>
      <c r="J483" s="304"/>
      <c r="K483" s="525"/>
    </row>
    <row r="484" spans="1:11" x14ac:dyDescent="0.2">
      <c r="A484" s="299"/>
      <c r="B484" s="563" t="s">
        <v>1288</v>
      </c>
      <c r="C484" s="513"/>
      <c r="D484" s="514"/>
      <c r="E484" s="515"/>
      <c r="F484" s="301"/>
      <c r="G484" s="302"/>
      <c r="H484" s="303"/>
      <c r="I484" s="299"/>
      <c r="J484" s="304"/>
      <c r="K484" s="525"/>
    </row>
    <row r="485" spans="1:11" x14ac:dyDescent="0.2">
      <c r="A485" s="299"/>
      <c r="B485" s="278"/>
      <c r="C485" s="513"/>
      <c r="D485" s="514"/>
      <c r="E485" s="515"/>
      <c r="F485" s="301"/>
      <c r="G485" s="302"/>
      <c r="H485" s="303"/>
      <c r="I485" s="299"/>
      <c r="J485" s="304"/>
      <c r="K485" s="525"/>
    </row>
    <row r="486" spans="1:11" x14ac:dyDescent="0.2">
      <c r="A486" s="299"/>
      <c r="B486" s="278"/>
      <c r="C486" s="513"/>
      <c r="D486" s="514"/>
      <c r="E486" s="515"/>
      <c r="F486" s="301"/>
      <c r="G486" s="302"/>
      <c r="H486" s="303"/>
      <c r="I486" s="299"/>
      <c r="J486" s="304"/>
      <c r="K486" s="525"/>
    </row>
    <row r="487" spans="1:11" x14ac:dyDescent="0.2">
      <c r="A487" s="299"/>
      <c r="B487" s="278"/>
      <c r="C487" s="513"/>
      <c r="D487" s="514"/>
      <c r="E487" s="515"/>
      <c r="F487" s="301"/>
      <c r="G487" s="302"/>
      <c r="H487" s="303"/>
      <c r="I487" s="299"/>
      <c r="J487" s="304"/>
      <c r="K487" s="525"/>
    </row>
    <row r="488" spans="1:11" x14ac:dyDescent="0.2">
      <c r="A488" s="299"/>
      <c r="B488" s="278"/>
      <c r="C488" s="557"/>
      <c r="D488" s="558"/>
      <c r="E488" s="559"/>
      <c r="F488" s="301"/>
      <c r="G488" s="302"/>
      <c r="H488" s="303"/>
      <c r="I488" s="299"/>
      <c r="J488" s="304"/>
      <c r="K488" s="525"/>
    </row>
    <row r="489" spans="1:11" x14ac:dyDescent="0.2">
      <c r="A489" s="299"/>
      <c r="B489" s="556" t="s">
        <v>1289</v>
      </c>
      <c r="C489" s="557"/>
      <c r="D489" s="558"/>
      <c r="E489" s="559"/>
      <c r="F489" s="301"/>
      <c r="G489" s="302"/>
      <c r="H489" s="303"/>
      <c r="I489" s="299"/>
      <c r="J489" s="304"/>
      <c r="K489" s="525"/>
    </row>
    <row r="490" spans="1:11" x14ac:dyDescent="0.2">
      <c r="A490" s="299"/>
      <c r="B490" s="146" t="s">
        <v>1290</v>
      </c>
      <c r="C490" s="790" t="s">
        <v>1291</v>
      </c>
      <c r="D490" s="791"/>
      <c r="E490" s="792"/>
      <c r="F490" s="301"/>
      <c r="G490" s="302"/>
      <c r="H490" s="303"/>
      <c r="I490" s="299"/>
      <c r="J490" s="304"/>
      <c r="K490" s="525"/>
    </row>
    <row r="491" spans="1:11" x14ac:dyDescent="0.2">
      <c r="A491" s="299"/>
      <c r="B491" s="548" t="s">
        <v>1292</v>
      </c>
      <c r="C491" s="513"/>
      <c r="D491" s="514"/>
      <c r="E491" s="515"/>
      <c r="F491" s="301"/>
      <c r="G491" s="302"/>
      <c r="H491" s="303"/>
      <c r="I491" s="299"/>
      <c r="J491" s="304"/>
      <c r="K491" s="525"/>
    </row>
    <row r="492" spans="1:11" x14ac:dyDescent="0.2">
      <c r="A492" s="299"/>
      <c r="B492" s="548" t="s">
        <v>1293</v>
      </c>
      <c r="C492" s="513"/>
      <c r="D492" s="514"/>
      <c r="E492" s="515"/>
      <c r="F492" s="301"/>
      <c r="G492" s="302"/>
      <c r="H492" s="303"/>
      <c r="I492" s="299"/>
      <c r="J492" s="304"/>
      <c r="K492" s="525"/>
    </row>
    <row r="493" spans="1:11" x14ac:dyDescent="0.2">
      <c r="A493" s="299"/>
      <c r="B493" s="548" t="s">
        <v>1294</v>
      </c>
      <c r="C493" s="513"/>
      <c r="D493" s="514"/>
      <c r="E493" s="515"/>
      <c r="F493" s="301"/>
      <c r="G493" s="302"/>
      <c r="H493" s="303"/>
      <c r="I493" s="299"/>
      <c r="J493" s="304"/>
      <c r="K493" s="525"/>
    </row>
    <row r="494" spans="1:11" x14ac:dyDescent="0.2">
      <c r="A494" s="299"/>
      <c r="B494" s="548" t="s">
        <v>1295</v>
      </c>
      <c r="C494" s="513"/>
      <c r="D494" s="514"/>
      <c r="E494" s="515"/>
      <c r="F494" s="301"/>
      <c r="G494" s="302"/>
      <c r="H494" s="303"/>
      <c r="I494" s="299"/>
      <c r="J494" s="304"/>
      <c r="K494" s="525"/>
    </row>
    <row r="495" spans="1:11" x14ac:dyDescent="0.2">
      <c r="A495" s="299"/>
      <c r="B495" s="278"/>
      <c r="C495" s="513"/>
      <c r="D495" s="514"/>
      <c r="E495" s="515"/>
      <c r="F495" s="301"/>
      <c r="G495" s="302"/>
      <c r="H495" s="303"/>
      <c r="I495" s="299"/>
      <c r="J495" s="304"/>
      <c r="K495" s="525"/>
    </row>
    <row r="496" spans="1:11" x14ac:dyDescent="0.2">
      <c r="A496" s="299"/>
      <c r="B496" s="146" t="s">
        <v>1296</v>
      </c>
      <c r="C496" s="790" t="s">
        <v>1291</v>
      </c>
      <c r="D496" s="791"/>
      <c r="E496" s="792"/>
      <c r="F496" s="301"/>
      <c r="G496" s="302"/>
      <c r="H496" s="303"/>
      <c r="I496" s="299"/>
      <c r="J496" s="304"/>
      <c r="K496" s="525"/>
    </row>
    <row r="497" spans="1:11" x14ac:dyDescent="0.2">
      <c r="A497" s="299"/>
      <c r="B497" s="548" t="s">
        <v>1297</v>
      </c>
      <c r="C497" s="513"/>
      <c r="D497" s="514"/>
      <c r="E497" s="515"/>
      <c r="F497" s="301"/>
      <c r="G497" s="302"/>
      <c r="H497" s="303"/>
      <c r="I497" s="299"/>
      <c r="J497" s="304"/>
      <c r="K497" s="525"/>
    </row>
    <row r="498" spans="1:11" x14ac:dyDescent="0.2">
      <c r="A498" s="299"/>
      <c r="B498" s="548" t="s">
        <v>1298</v>
      </c>
      <c r="C498" s="513"/>
      <c r="D498" s="514"/>
      <c r="E498" s="515"/>
      <c r="F498" s="301"/>
      <c r="G498" s="302"/>
      <c r="H498" s="303"/>
      <c r="I498" s="299"/>
      <c r="J498" s="304"/>
      <c r="K498" s="525"/>
    </row>
    <row r="499" spans="1:11" x14ac:dyDescent="0.2">
      <c r="A499" s="299"/>
      <c r="B499" s="548" t="s">
        <v>1299</v>
      </c>
      <c r="C499" s="513"/>
      <c r="D499" s="514"/>
      <c r="E499" s="515"/>
      <c r="F499" s="301"/>
      <c r="G499" s="302"/>
      <c r="H499" s="303"/>
      <c r="I499" s="299"/>
      <c r="J499" s="304"/>
      <c r="K499" s="525"/>
    </row>
    <row r="500" spans="1:11" x14ac:dyDescent="0.2">
      <c r="A500" s="299"/>
      <c r="B500" s="548" t="s">
        <v>1300</v>
      </c>
      <c r="C500" s="513"/>
      <c r="D500" s="514"/>
      <c r="E500" s="515"/>
      <c r="F500" s="301"/>
      <c r="G500" s="302"/>
      <c r="H500" s="303"/>
      <c r="I500" s="299"/>
      <c r="J500" s="304"/>
      <c r="K500" s="525"/>
    </row>
    <row r="501" spans="1:11" x14ac:dyDescent="0.2">
      <c r="A501" s="299"/>
      <c r="B501" s="278"/>
      <c r="C501" s="513"/>
      <c r="D501" s="514"/>
      <c r="E501" s="515"/>
      <c r="F501" s="301"/>
      <c r="G501" s="302"/>
      <c r="H501" s="303"/>
      <c r="I501" s="299"/>
      <c r="J501" s="304"/>
      <c r="K501" s="525"/>
    </row>
    <row r="502" spans="1:11" x14ac:dyDescent="0.2">
      <c r="A502" s="299"/>
      <c r="B502" s="146" t="s">
        <v>1301</v>
      </c>
      <c r="C502" s="790" t="s">
        <v>1302</v>
      </c>
      <c r="D502" s="791"/>
      <c r="E502" s="792"/>
      <c r="F502" s="301"/>
      <c r="G502" s="302"/>
      <c r="H502" s="303"/>
      <c r="I502" s="299"/>
      <c r="J502" s="304"/>
      <c r="K502" s="525"/>
    </row>
    <row r="503" spans="1:11" x14ac:dyDescent="0.2">
      <c r="A503" s="299"/>
      <c r="B503" s="565" t="s">
        <v>1303</v>
      </c>
      <c r="C503" s="513"/>
      <c r="D503" s="514"/>
      <c r="E503" s="515"/>
      <c r="F503" s="301"/>
      <c r="G503" s="302"/>
      <c r="H503" s="303"/>
      <c r="I503" s="299"/>
      <c r="J503" s="304"/>
      <c r="K503" s="525"/>
    </row>
    <row r="504" spans="1:11" x14ac:dyDescent="0.2">
      <c r="A504" s="299"/>
      <c r="B504" s="565" t="s">
        <v>1304</v>
      </c>
      <c r="C504" s="513"/>
      <c r="D504" s="514"/>
      <c r="E504" s="515"/>
      <c r="F504" s="301"/>
      <c r="G504" s="302"/>
      <c r="H504" s="303"/>
      <c r="I504" s="299"/>
      <c r="J504" s="304"/>
      <c r="K504" s="525"/>
    </row>
    <row r="505" spans="1:11" x14ac:dyDescent="0.2">
      <c r="A505" s="299"/>
      <c r="B505" s="278"/>
      <c r="C505" s="513"/>
      <c r="D505" s="514"/>
      <c r="E505" s="515"/>
      <c r="F505" s="301"/>
      <c r="G505" s="302"/>
      <c r="H505" s="303"/>
      <c r="I505" s="299"/>
      <c r="J505" s="304"/>
      <c r="K505" s="525"/>
    </row>
    <row r="506" spans="1:11" x14ac:dyDescent="0.2">
      <c r="A506" s="299"/>
      <c r="B506" s="146" t="s">
        <v>1305</v>
      </c>
      <c r="C506" s="790" t="s">
        <v>1302</v>
      </c>
      <c r="D506" s="791"/>
      <c r="E506" s="792"/>
      <c r="F506" s="301"/>
      <c r="G506" s="302"/>
      <c r="H506" s="303"/>
      <c r="I506" s="299"/>
      <c r="J506" s="304"/>
      <c r="K506" s="525"/>
    </row>
    <row r="507" spans="1:11" x14ac:dyDescent="0.2">
      <c r="A507" s="299"/>
      <c r="B507" s="566" t="s">
        <v>1306</v>
      </c>
      <c r="C507" s="513"/>
      <c r="D507" s="514"/>
      <c r="E507" s="515"/>
      <c r="F507" s="301"/>
      <c r="G507" s="302"/>
      <c r="H507" s="303"/>
      <c r="I507" s="299"/>
      <c r="J507" s="304"/>
      <c r="K507" s="525"/>
    </row>
    <row r="508" spans="1:11" x14ac:dyDescent="0.2">
      <c r="A508" s="299"/>
      <c r="B508" s="566" t="s">
        <v>1307</v>
      </c>
      <c r="C508" s="513"/>
      <c r="D508" s="514"/>
      <c r="E508" s="515"/>
      <c r="F508" s="301"/>
      <c r="G508" s="302"/>
      <c r="H508" s="303"/>
      <c r="I508" s="299"/>
      <c r="J508" s="304"/>
      <c r="K508" s="525"/>
    </row>
    <row r="509" spans="1:11" x14ac:dyDescent="0.2">
      <c r="A509" s="299"/>
      <c r="B509" s="278"/>
      <c r="C509" s="557"/>
      <c r="D509" s="558"/>
      <c r="E509" s="559"/>
      <c r="F509" s="301"/>
      <c r="G509" s="302"/>
      <c r="H509" s="303"/>
      <c r="I509" s="299"/>
      <c r="J509" s="304"/>
      <c r="K509" s="525"/>
    </row>
    <row r="510" spans="1:11" x14ac:dyDescent="0.2">
      <c r="A510" s="299"/>
      <c r="B510" s="567" t="s">
        <v>1308</v>
      </c>
      <c r="C510" s="557"/>
      <c r="D510" s="558"/>
      <c r="E510" s="559"/>
      <c r="F510" s="301"/>
      <c r="G510" s="302"/>
      <c r="H510" s="303"/>
      <c r="I510" s="299"/>
      <c r="J510" s="304"/>
      <c r="K510" s="525"/>
    </row>
    <row r="511" spans="1:11" x14ac:dyDescent="0.2">
      <c r="A511" s="299"/>
      <c r="B511" s="146" t="s">
        <v>1290</v>
      </c>
      <c r="C511" s="790" t="s">
        <v>1200</v>
      </c>
      <c r="D511" s="791"/>
      <c r="E511" s="792"/>
      <c r="F511" s="301"/>
      <c r="G511" s="302"/>
      <c r="H511" s="303"/>
      <c r="I511" s="299"/>
      <c r="J511" s="304"/>
      <c r="K511" s="525"/>
    </row>
    <row r="512" spans="1:11" x14ac:dyDescent="0.2">
      <c r="A512" s="299"/>
      <c r="B512" s="548" t="s">
        <v>1309</v>
      </c>
      <c r="C512" s="513"/>
      <c r="D512" s="514"/>
      <c r="E512" s="515"/>
      <c r="F512" s="301"/>
      <c r="G512" s="302"/>
      <c r="H512" s="303"/>
      <c r="I512" s="299"/>
      <c r="J512" s="304"/>
      <c r="K512" s="525"/>
    </row>
    <row r="513" spans="1:11" x14ac:dyDescent="0.2">
      <c r="A513" s="299"/>
      <c r="B513" s="548" t="s">
        <v>1310</v>
      </c>
      <c r="C513" s="513"/>
      <c r="D513" s="514"/>
      <c r="E513" s="515"/>
      <c r="F513" s="301"/>
      <c r="G513" s="302"/>
      <c r="H513" s="303"/>
      <c r="I513" s="299"/>
      <c r="J513" s="304"/>
      <c r="K513" s="525"/>
    </row>
    <row r="514" spans="1:11" x14ac:dyDescent="0.2">
      <c r="A514" s="299"/>
      <c r="B514" s="548" t="s">
        <v>1311</v>
      </c>
      <c r="C514" s="513"/>
      <c r="D514" s="514"/>
      <c r="E514" s="515"/>
      <c r="F514" s="301"/>
      <c r="G514" s="302"/>
      <c r="H514" s="303"/>
      <c r="I514" s="299"/>
      <c r="J514" s="304"/>
      <c r="K514" s="525"/>
    </row>
    <row r="515" spans="1:11" x14ac:dyDescent="0.2">
      <c r="A515" s="299"/>
      <c r="B515" s="278"/>
      <c r="C515" s="513"/>
      <c r="D515" s="514"/>
      <c r="E515" s="515"/>
      <c r="F515" s="301"/>
      <c r="G515" s="302"/>
      <c r="H515" s="303"/>
      <c r="I515" s="299"/>
      <c r="J515" s="304"/>
      <c r="K515" s="525"/>
    </row>
    <row r="516" spans="1:11" x14ac:dyDescent="0.2">
      <c r="A516" s="299"/>
      <c r="B516" s="146" t="s">
        <v>1296</v>
      </c>
      <c r="C516" s="790" t="s">
        <v>1291</v>
      </c>
      <c r="D516" s="791"/>
      <c r="E516" s="792"/>
      <c r="F516" s="301"/>
      <c r="G516" s="302"/>
      <c r="H516" s="303"/>
      <c r="I516" s="299"/>
      <c r="J516" s="304"/>
      <c r="K516" s="525"/>
    </row>
    <row r="517" spans="1:11" x14ac:dyDescent="0.2">
      <c r="A517" s="299"/>
      <c r="B517" s="548" t="s">
        <v>1312</v>
      </c>
      <c r="C517" s="513"/>
      <c r="D517" s="514"/>
      <c r="E517" s="515"/>
      <c r="F517" s="301"/>
      <c r="G517" s="302"/>
      <c r="H517" s="303"/>
      <c r="I517" s="299"/>
      <c r="J517" s="304"/>
      <c r="K517" s="525"/>
    </row>
    <row r="518" spans="1:11" x14ac:dyDescent="0.2">
      <c r="A518" s="299"/>
      <c r="B518" s="548" t="s">
        <v>1313</v>
      </c>
      <c r="C518" s="513"/>
      <c r="D518" s="514"/>
      <c r="E518" s="515"/>
      <c r="F518" s="301"/>
      <c r="G518" s="302"/>
      <c r="H518" s="303"/>
      <c r="I518" s="299"/>
      <c r="J518" s="304"/>
      <c r="K518" s="525"/>
    </row>
    <row r="519" spans="1:11" x14ac:dyDescent="0.2">
      <c r="A519" s="299"/>
      <c r="B519" s="548" t="s">
        <v>1314</v>
      </c>
      <c r="C519" s="513"/>
      <c r="D519" s="514"/>
      <c r="E519" s="515"/>
      <c r="F519" s="301"/>
      <c r="G519" s="302"/>
      <c r="H519" s="303"/>
      <c r="I519" s="299"/>
      <c r="J519" s="304"/>
      <c r="K519" s="525"/>
    </row>
    <row r="520" spans="1:11" x14ac:dyDescent="0.2">
      <c r="A520" s="299"/>
      <c r="B520" s="548" t="s">
        <v>1315</v>
      </c>
      <c r="C520" s="513"/>
      <c r="D520" s="514"/>
      <c r="E520" s="515"/>
      <c r="F520" s="301"/>
      <c r="G520" s="302"/>
      <c r="H520" s="303"/>
      <c r="I520" s="299"/>
      <c r="J520" s="304"/>
      <c r="K520" s="525"/>
    </row>
    <row r="521" spans="1:11" x14ac:dyDescent="0.2">
      <c r="A521" s="299"/>
      <c r="B521" s="548"/>
      <c r="C521" s="513"/>
      <c r="D521" s="514"/>
      <c r="E521" s="515"/>
      <c r="F521" s="301"/>
      <c r="G521" s="302"/>
      <c r="H521" s="303"/>
      <c r="I521" s="299"/>
      <c r="J521" s="304"/>
      <c r="K521" s="525"/>
    </row>
    <row r="522" spans="1:11" x14ac:dyDescent="0.2">
      <c r="A522" s="299"/>
      <c r="B522" s="146" t="s">
        <v>1301</v>
      </c>
      <c r="C522" s="790" t="s">
        <v>1302</v>
      </c>
      <c r="D522" s="791"/>
      <c r="E522" s="792"/>
      <c r="F522" s="301"/>
      <c r="G522" s="302"/>
      <c r="H522" s="303"/>
      <c r="I522" s="299"/>
      <c r="J522" s="304"/>
      <c r="K522" s="525"/>
    </row>
    <row r="523" spans="1:11" x14ac:dyDescent="0.2">
      <c r="A523" s="299"/>
      <c r="B523" s="565" t="s">
        <v>1316</v>
      </c>
      <c r="C523" s="513"/>
      <c r="D523" s="514"/>
      <c r="E523" s="515"/>
      <c r="F523" s="301"/>
      <c r="G523" s="302"/>
      <c r="H523" s="303"/>
      <c r="I523" s="299"/>
      <c r="J523" s="304"/>
      <c r="K523" s="525"/>
    </row>
    <row r="524" spans="1:11" x14ac:dyDescent="0.2">
      <c r="A524" s="299"/>
      <c r="B524" s="565" t="s">
        <v>1317</v>
      </c>
      <c r="C524" s="513"/>
      <c r="D524" s="514"/>
      <c r="E524" s="515"/>
      <c r="F524" s="301"/>
      <c r="G524" s="302"/>
      <c r="H524" s="303"/>
      <c r="I524" s="299"/>
      <c r="J524" s="304"/>
      <c r="K524" s="525"/>
    </row>
    <row r="525" spans="1:11" x14ac:dyDescent="0.2">
      <c r="A525" s="299"/>
      <c r="B525" s="278"/>
      <c r="C525" s="513"/>
      <c r="D525" s="514"/>
      <c r="E525" s="515"/>
      <c r="F525" s="301"/>
      <c r="G525" s="302"/>
      <c r="H525" s="303"/>
      <c r="I525" s="299"/>
      <c r="J525" s="304"/>
      <c r="K525" s="525"/>
    </row>
    <row r="526" spans="1:11" x14ac:dyDescent="0.2">
      <c r="A526" s="299"/>
      <c r="B526" s="146" t="s">
        <v>1305</v>
      </c>
      <c r="C526" s="790" t="s">
        <v>1302</v>
      </c>
      <c r="D526" s="791"/>
      <c r="E526" s="792"/>
      <c r="F526" s="301"/>
      <c r="G526" s="302"/>
      <c r="H526" s="303"/>
      <c r="I526" s="299"/>
      <c r="J526" s="304"/>
      <c r="K526" s="525"/>
    </row>
    <row r="527" spans="1:11" x14ac:dyDescent="0.2">
      <c r="A527" s="299"/>
      <c r="B527" s="566" t="s">
        <v>1318</v>
      </c>
      <c r="C527" s="513"/>
      <c r="D527" s="514"/>
      <c r="E527" s="515"/>
      <c r="F527" s="301"/>
      <c r="G527" s="302"/>
      <c r="H527" s="303"/>
      <c r="I527" s="299"/>
      <c r="J527" s="304"/>
      <c r="K527" s="525"/>
    </row>
    <row r="528" spans="1:11" x14ac:dyDescent="0.2">
      <c r="A528" s="299"/>
      <c r="B528" s="566" t="s">
        <v>1319</v>
      </c>
      <c r="C528" s="513"/>
      <c r="D528" s="514"/>
      <c r="E528" s="515"/>
      <c r="F528" s="301"/>
      <c r="G528" s="302"/>
      <c r="H528" s="303"/>
      <c r="I528" s="299"/>
      <c r="J528" s="304"/>
      <c r="K528" s="525"/>
    </row>
    <row r="529" spans="1:11" x14ac:dyDescent="0.2">
      <c r="A529" s="299"/>
      <c r="B529" s="566"/>
      <c r="C529" s="513"/>
      <c r="D529" s="514"/>
      <c r="E529" s="515"/>
      <c r="F529" s="301"/>
      <c r="G529" s="302"/>
      <c r="H529" s="303"/>
      <c r="I529" s="299"/>
      <c r="J529" s="304"/>
      <c r="K529" s="525"/>
    </row>
    <row r="530" spans="1:11" x14ac:dyDescent="0.2">
      <c r="A530" s="299"/>
      <c r="B530" s="146" t="s">
        <v>1320</v>
      </c>
      <c r="C530" s="790" t="s">
        <v>1291</v>
      </c>
      <c r="D530" s="791"/>
      <c r="E530" s="792"/>
      <c r="F530" s="301"/>
      <c r="G530" s="302"/>
      <c r="H530" s="303"/>
      <c r="I530" s="299"/>
      <c r="J530" s="304"/>
      <c r="K530" s="525"/>
    </row>
    <row r="531" spans="1:11" x14ac:dyDescent="0.2">
      <c r="A531" s="299"/>
      <c r="B531" s="563" t="s">
        <v>1321</v>
      </c>
      <c r="C531" s="513"/>
      <c r="D531" s="514"/>
      <c r="E531" s="515"/>
      <c r="F531" s="301"/>
      <c r="G531" s="302"/>
      <c r="H531" s="303"/>
      <c r="I531" s="299"/>
      <c r="J531" s="304"/>
      <c r="K531" s="525"/>
    </row>
    <row r="532" spans="1:11" x14ac:dyDescent="0.2">
      <c r="A532" s="299"/>
      <c r="B532" s="563" t="s">
        <v>1322</v>
      </c>
      <c r="C532" s="513"/>
      <c r="D532" s="514"/>
      <c r="E532" s="515"/>
      <c r="F532" s="301"/>
      <c r="G532" s="302"/>
      <c r="H532" s="303"/>
      <c r="I532" s="299"/>
      <c r="J532" s="304"/>
      <c r="K532" s="525"/>
    </row>
    <row r="533" spans="1:11" x14ac:dyDescent="0.2">
      <c r="A533" s="299"/>
      <c r="B533" s="563" t="s">
        <v>1323</v>
      </c>
      <c r="C533" s="513"/>
      <c r="D533" s="514"/>
      <c r="E533" s="515"/>
      <c r="F533" s="301"/>
      <c r="G533" s="302"/>
      <c r="H533" s="303"/>
      <c r="I533" s="299"/>
      <c r="J533" s="304"/>
      <c r="K533" s="525"/>
    </row>
    <row r="534" spans="1:11" x14ac:dyDescent="0.2">
      <c r="A534" s="299"/>
      <c r="B534" s="563" t="s">
        <v>1324</v>
      </c>
      <c r="C534" s="513"/>
      <c r="D534" s="514"/>
      <c r="E534" s="515"/>
      <c r="F534" s="301"/>
      <c r="G534" s="302"/>
      <c r="H534" s="303"/>
      <c r="I534" s="299"/>
      <c r="J534" s="304"/>
      <c r="K534" s="525"/>
    </row>
    <row r="535" spans="1:11" x14ac:dyDescent="0.2">
      <c r="A535" s="299"/>
      <c r="B535" s="265"/>
      <c r="C535" s="513"/>
      <c r="D535" s="514"/>
      <c r="E535" s="515"/>
      <c r="F535" s="301"/>
      <c r="G535" s="302"/>
      <c r="H535" s="303"/>
      <c r="I535" s="299"/>
      <c r="J535" s="304"/>
      <c r="K535" s="525"/>
    </row>
    <row r="536" spans="1:11" x14ac:dyDescent="0.2">
      <c r="A536" s="299"/>
      <c r="B536" s="146" t="s">
        <v>1325</v>
      </c>
      <c r="C536" s="790" t="s">
        <v>1009</v>
      </c>
      <c r="D536" s="791"/>
      <c r="E536" s="792"/>
      <c r="F536" s="301"/>
      <c r="G536" s="302"/>
      <c r="H536" s="303"/>
      <c r="I536" s="299"/>
      <c r="J536" s="304"/>
      <c r="K536" s="525"/>
    </row>
    <row r="537" spans="1:11" x14ac:dyDescent="0.2">
      <c r="A537" s="299"/>
      <c r="B537" s="563" t="s">
        <v>1326</v>
      </c>
      <c r="C537" s="513"/>
      <c r="D537" s="514"/>
      <c r="E537" s="515"/>
      <c r="F537" s="301"/>
      <c r="G537" s="302"/>
      <c r="H537" s="303"/>
      <c r="I537" s="299"/>
      <c r="J537" s="304"/>
      <c r="K537" s="525"/>
    </row>
    <row r="538" spans="1:11" x14ac:dyDescent="0.2">
      <c r="A538" s="299"/>
      <c r="B538" s="563" t="s">
        <v>1327</v>
      </c>
      <c r="C538" s="513"/>
      <c r="D538" s="514"/>
      <c r="E538" s="515"/>
      <c r="F538" s="301"/>
      <c r="G538" s="302"/>
      <c r="H538" s="303"/>
      <c r="I538" s="299"/>
      <c r="J538" s="304"/>
      <c r="K538" s="525"/>
    </row>
    <row r="539" spans="1:11" x14ac:dyDescent="0.2">
      <c r="A539" s="299"/>
      <c r="B539" s="563" t="s">
        <v>1328</v>
      </c>
      <c r="C539" s="513"/>
      <c r="D539" s="514"/>
      <c r="E539" s="515"/>
      <c r="F539" s="301"/>
      <c r="G539" s="302"/>
      <c r="H539" s="303"/>
      <c r="I539" s="299"/>
      <c r="J539" s="304"/>
      <c r="K539" s="525"/>
    </row>
    <row r="540" spans="1:11" x14ac:dyDescent="0.2">
      <c r="A540" s="299"/>
      <c r="B540" s="563" t="s">
        <v>1329</v>
      </c>
      <c r="C540" s="513"/>
      <c r="D540" s="514"/>
      <c r="E540" s="515"/>
      <c r="F540" s="301"/>
      <c r="G540" s="302"/>
      <c r="H540" s="303"/>
      <c r="I540" s="299"/>
      <c r="J540" s="304"/>
      <c r="K540" s="525"/>
    </row>
    <row r="541" spans="1:11" x14ac:dyDescent="0.2">
      <c r="A541" s="299"/>
      <c r="B541" s="563" t="s">
        <v>1330</v>
      </c>
      <c r="C541" s="513"/>
      <c r="D541" s="514"/>
      <c r="E541" s="515"/>
      <c r="F541" s="301"/>
      <c r="G541" s="302"/>
      <c r="H541" s="303"/>
      <c r="I541" s="299"/>
      <c r="J541" s="304"/>
      <c r="K541" s="525"/>
    </row>
    <row r="542" spans="1:11" x14ac:dyDescent="0.2">
      <c r="A542" s="299"/>
      <c r="B542" s="563" t="s">
        <v>1331</v>
      </c>
      <c r="C542" s="513"/>
      <c r="D542" s="514"/>
      <c r="E542" s="515"/>
      <c r="F542" s="301"/>
      <c r="G542" s="302"/>
      <c r="H542" s="303"/>
      <c r="I542" s="299"/>
      <c r="J542" s="304"/>
      <c r="K542" s="525"/>
    </row>
    <row r="543" spans="1:11" x14ac:dyDescent="0.2">
      <c r="A543" s="299"/>
      <c r="B543" s="563" t="s">
        <v>1332</v>
      </c>
      <c r="C543" s="513"/>
      <c r="D543" s="514"/>
      <c r="E543" s="515"/>
      <c r="F543" s="301"/>
      <c r="G543" s="302"/>
      <c r="H543" s="303"/>
      <c r="I543" s="299"/>
      <c r="J543" s="304"/>
      <c r="K543" s="525"/>
    </row>
    <row r="544" spans="1:11" x14ac:dyDescent="0.2">
      <c r="A544" s="299"/>
      <c r="B544" s="563" t="s">
        <v>1333</v>
      </c>
      <c r="C544" s="513"/>
      <c r="D544" s="514"/>
      <c r="E544" s="515"/>
      <c r="F544" s="301"/>
      <c r="G544" s="302"/>
      <c r="H544" s="303"/>
      <c r="I544" s="299"/>
      <c r="J544" s="304"/>
      <c r="K544" s="525"/>
    </row>
    <row r="545" spans="1:11" x14ac:dyDescent="0.2">
      <c r="A545" s="299"/>
      <c r="B545" s="563" t="s">
        <v>1334</v>
      </c>
      <c r="C545" s="513"/>
      <c r="D545" s="514"/>
      <c r="E545" s="515"/>
      <c r="F545" s="301"/>
      <c r="G545" s="302"/>
      <c r="H545" s="303"/>
      <c r="I545" s="299"/>
      <c r="J545" s="304"/>
      <c r="K545" s="525"/>
    </row>
    <row r="546" spans="1:11" x14ac:dyDescent="0.2">
      <c r="A546" s="299"/>
      <c r="B546" s="278"/>
      <c r="C546" s="557"/>
      <c r="D546" s="558"/>
      <c r="E546" s="559"/>
      <c r="F546" s="301"/>
      <c r="G546" s="302"/>
      <c r="H546" s="303"/>
      <c r="I546" s="299"/>
      <c r="J546" s="304"/>
      <c r="K546" s="525"/>
    </row>
    <row r="547" spans="1:11" x14ac:dyDescent="0.2">
      <c r="A547" s="299"/>
      <c r="B547" s="556" t="s">
        <v>1335</v>
      </c>
      <c r="C547" s="557"/>
      <c r="D547" s="558"/>
      <c r="E547" s="559"/>
      <c r="F547" s="301"/>
      <c r="G547" s="302"/>
      <c r="H547" s="303"/>
      <c r="I547" s="299"/>
      <c r="J547" s="304"/>
      <c r="K547" s="525"/>
    </row>
    <row r="548" spans="1:11" x14ac:dyDescent="0.2">
      <c r="A548" s="299"/>
      <c r="B548" s="146" t="s">
        <v>1290</v>
      </c>
      <c r="C548" s="790" t="s">
        <v>1302</v>
      </c>
      <c r="D548" s="791"/>
      <c r="E548" s="792"/>
      <c r="F548" s="301"/>
      <c r="G548" s="302"/>
      <c r="H548" s="303"/>
      <c r="I548" s="299"/>
      <c r="J548" s="304"/>
      <c r="K548" s="525"/>
    </row>
    <row r="549" spans="1:11" x14ac:dyDescent="0.2">
      <c r="A549" s="299"/>
      <c r="B549" s="548" t="s">
        <v>1336</v>
      </c>
      <c r="C549" s="513"/>
      <c r="D549" s="514"/>
      <c r="E549" s="515"/>
      <c r="F549" s="301"/>
      <c r="G549" s="302"/>
      <c r="H549" s="303"/>
      <c r="I549" s="299"/>
      <c r="J549" s="304"/>
      <c r="K549" s="525"/>
    </row>
    <row r="550" spans="1:11" x14ac:dyDescent="0.2">
      <c r="A550" s="299"/>
      <c r="B550" s="548" t="s">
        <v>1337</v>
      </c>
      <c r="C550" s="513"/>
      <c r="D550" s="514"/>
      <c r="E550" s="515"/>
      <c r="F550" s="301"/>
      <c r="G550" s="302"/>
      <c r="H550" s="303"/>
      <c r="I550" s="299"/>
      <c r="J550" s="304"/>
      <c r="K550" s="525"/>
    </row>
    <row r="551" spans="1:11" x14ac:dyDescent="0.2">
      <c r="A551" s="299"/>
      <c r="B551" s="278"/>
      <c r="C551" s="513"/>
      <c r="D551" s="514"/>
      <c r="E551" s="515"/>
      <c r="F551" s="301"/>
      <c r="G551" s="302"/>
      <c r="H551" s="303"/>
      <c r="I551" s="299"/>
      <c r="J551" s="304"/>
      <c r="K551" s="525"/>
    </row>
    <row r="552" spans="1:11" x14ac:dyDescent="0.2">
      <c r="A552" s="299"/>
      <c r="B552" s="146" t="s">
        <v>1301</v>
      </c>
      <c r="C552" s="790" t="s">
        <v>1122</v>
      </c>
      <c r="D552" s="791"/>
      <c r="E552" s="792"/>
      <c r="F552" s="301"/>
      <c r="G552" s="302"/>
      <c r="H552" s="303"/>
      <c r="I552" s="299"/>
      <c r="J552" s="304"/>
      <c r="K552" s="525"/>
    </row>
    <row r="553" spans="1:11" x14ac:dyDescent="0.2">
      <c r="A553" s="299"/>
      <c r="B553" s="565" t="s">
        <v>1338</v>
      </c>
      <c r="C553" s="513"/>
      <c r="D553" s="514"/>
      <c r="E553" s="515"/>
      <c r="F553" s="301"/>
      <c r="G553" s="302"/>
      <c r="H553" s="303"/>
      <c r="I553" s="299"/>
      <c r="J553" s="304"/>
      <c r="K553" s="525"/>
    </row>
    <row r="554" spans="1:11" x14ac:dyDescent="0.2">
      <c r="A554" s="299"/>
      <c r="B554" s="278"/>
      <c r="C554" s="513"/>
      <c r="D554" s="514"/>
      <c r="E554" s="515"/>
      <c r="F554" s="301"/>
      <c r="G554" s="302"/>
      <c r="H554" s="303"/>
      <c r="I554" s="299"/>
      <c r="J554" s="304"/>
      <c r="K554" s="525"/>
    </row>
    <row r="555" spans="1:11" x14ac:dyDescent="0.2">
      <c r="A555" s="299"/>
      <c r="B555" s="146" t="s">
        <v>1305</v>
      </c>
      <c r="C555" s="790" t="s">
        <v>1122</v>
      </c>
      <c r="D555" s="791"/>
      <c r="E555" s="792"/>
      <c r="F555" s="301"/>
      <c r="G555" s="302"/>
      <c r="H555" s="303"/>
      <c r="I555" s="299"/>
      <c r="J555" s="304"/>
      <c r="K555" s="525"/>
    </row>
    <row r="556" spans="1:11" x14ac:dyDescent="0.2">
      <c r="A556" s="299"/>
      <c r="B556" s="566" t="s">
        <v>1339</v>
      </c>
      <c r="C556" s="513"/>
      <c r="D556" s="514"/>
      <c r="E556" s="515"/>
      <c r="F556" s="301"/>
      <c r="G556" s="302"/>
      <c r="H556" s="303"/>
      <c r="I556" s="299"/>
      <c r="J556" s="304"/>
      <c r="K556" s="525"/>
    </row>
    <row r="557" spans="1:11" x14ac:dyDescent="0.2">
      <c r="A557" s="299"/>
      <c r="B557" s="278"/>
      <c r="C557" s="513"/>
      <c r="D557" s="514"/>
      <c r="E557" s="515"/>
      <c r="F557" s="301"/>
      <c r="G557" s="302"/>
      <c r="H557" s="303"/>
      <c r="I557" s="299"/>
      <c r="J557" s="304"/>
      <c r="K557" s="525"/>
    </row>
    <row r="558" spans="1:11" x14ac:dyDescent="0.2">
      <c r="A558" s="299"/>
      <c r="B558" s="911" t="s">
        <v>1340</v>
      </c>
      <c r="C558" s="912"/>
      <c r="D558" s="912"/>
      <c r="E558" s="913"/>
      <c r="F558" s="301"/>
      <c r="G558" s="302"/>
      <c r="H558" s="303"/>
      <c r="I558" s="299"/>
      <c r="J558" s="304"/>
      <c r="K558" s="525"/>
    </row>
    <row r="559" spans="1:11" x14ac:dyDescent="0.2">
      <c r="A559" s="299"/>
      <c r="B559" s="146" t="s">
        <v>1290</v>
      </c>
      <c r="C559" s="790" t="s">
        <v>1122</v>
      </c>
      <c r="D559" s="791"/>
      <c r="E559" s="792"/>
      <c r="F559" s="301"/>
      <c r="G559" s="302"/>
      <c r="H559" s="303"/>
      <c r="I559" s="299"/>
      <c r="J559" s="304"/>
      <c r="K559" s="525"/>
    </row>
    <row r="560" spans="1:11" x14ac:dyDescent="0.2">
      <c r="A560" s="299"/>
      <c r="B560" s="548" t="s">
        <v>1341</v>
      </c>
      <c r="C560" s="513"/>
      <c r="D560" s="514"/>
      <c r="E560" s="515"/>
      <c r="F560" s="301"/>
      <c r="G560" s="302"/>
      <c r="H560" s="303"/>
      <c r="I560" s="299"/>
      <c r="J560" s="304"/>
      <c r="K560" s="525"/>
    </row>
    <row r="561" spans="1:11" x14ac:dyDescent="0.2">
      <c r="A561" s="299"/>
      <c r="B561" s="278"/>
      <c r="C561" s="513"/>
      <c r="D561" s="514"/>
      <c r="E561" s="515"/>
      <c r="F561" s="301"/>
      <c r="G561" s="302"/>
      <c r="H561" s="303"/>
      <c r="I561" s="299"/>
      <c r="J561" s="304"/>
      <c r="K561" s="525"/>
    </row>
    <row r="562" spans="1:11" x14ac:dyDescent="0.2">
      <c r="A562" s="299"/>
      <c r="B562" s="146" t="s">
        <v>1296</v>
      </c>
      <c r="C562" s="790" t="s">
        <v>1302</v>
      </c>
      <c r="D562" s="791"/>
      <c r="E562" s="792"/>
      <c r="F562" s="301"/>
      <c r="G562" s="302"/>
      <c r="H562" s="303"/>
      <c r="I562" s="299"/>
      <c r="J562" s="304"/>
      <c r="K562" s="525"/>
    </row>
    <row r="563" spans="1:11" x14ac:dyDescent="0.2">
      <c r="A563" s="299"/>
      <c r="B563" s="548" t="s">
        <v>1342</v>
      </c>
      <c r="C563" s="513"/>
      <c r="D563" s="514"/>
      <c r="E563" s="515"/>
      <c r="F563" s="301"/>
      <c r="G563" s="302"/>
      <c r="H563" s="303"/>
      <c r="I563" s="299"/>
      <c r="J563" s="304"/>
      <c r="K563" s="525"/>
    </row>
    <row r="564" spans="1:11" x14ac:dyDescent="0.2">
      <c r="A564" s="299"/>
      <c r="B564" s="548" t="s">
        <v>1343</v>
      </c>
      <c r="C564" s="513"/>
      <c r="D564" s="514"/>
      <c r="E564" s="515"/>
      <c r="F564" s="301"/>
      <c r="G564" s="302"/>
      <c r="H564" s="303"/>
      <c r="I564" s="299"/>
      <c r="J564" s="304"/>
      <c r="K564" s="525"/>
    </row>
    <row r="565" spans="1:11" x14ac:dyDescent="0.2">
      <c r="A565" s="299"/>
      <c r="B565" s="278"/>
      <c r="C565" s="513"/>
      <c r="D565" s="514"/>
      <c r="E565" s="515"/>
      <c r="F565" s="301"/>
      <c r="G565" s="302"/>
      <c r="H565" s="303"/>
      <c r="I565" s="299"/>
      <c r="J565" s="304"/>
      <c r="K565" s="525"/>
    </row>
    <row r="566" spans="1:11" x14ac:dyDescent="0.2">
      <c r="A566" s="299"/>
      <c r="B566" s="146" t="s">
        <v>1301</v>
      </c>
      <c r="C566" s="790" t="s">
        <v>1122</v>
      </c>
      <c r="D566" s="791"/>
      <c r="E566" s="792"/>
      <c r="F566" s="301"/>
      <c r="G566" s="302"/>
      <c r="H566" s="303"/>
      <c r="I566" s="299"/>
      <c r="J566" s="304"/>
      <c r="K566" s="525"/>
    </row>
    <row r="567" spans="1:11" x14ac:dyDescent="0.2">
      <c r="A567" s="299"/>
      <c r="B567" s="565" t="s">
        <v>1344</v>
      </c>
      <c r="C567" s="513"/>
      <c r="D567" s="514"/>
      <c r="E567" s="515"/>
      <c r="F567" s="301"/>
      <c r="G567" s="302"/>
      <c r="H567" s="303"/>
      <c r="I567" s="299"/>
      <c r="J567" s="304"/>
      <c r="K567" s="525"/>
    </row>
    <row r="568" spans="1:11" x14ac:dyDescent="0.2">
      <c r="A568" s="299"/>
      <c r="B568" s="278"/>
      <c r="C568" s="513"/>
      <c r="D568" s="514"/>
      <c r="E568" s="515"/>
      <c r="F568" s="301"/>
      <c r="G568" s="302"/>
      <c r="H568" s="303"/>
      <c r="I568" s="299"/>
      <c r="J568" s="304"/>
      <c r="K568" s="525"/>
    </row>
    <row r="569" spans="1:11" x14ac:dyDescent="0.2">
      <c r="A569" s="299"/>
      <c r="B569" s="146" t="s">
        <v>1305</v>
      </c>
      <c r="C569" s="790" t="s">
        <v>1302</v>
      </c>
      <c r="D569" s="791"/>
      <c r="E569" s="792"/>
      <c r="F569" s="301"/>
      <c r="G569" s="302"/>
      <c r="H569" s="303"/>
      <c r="I569" s="299"/>
      <c r="J569" s="304"/>
      <c r="K569" s="525"/>
    </row>
    <row r="570" spans="1:11" x14ac:dyDescent="0.2">
      <c r="A570" s="299"/>
      <c r="B570" s="566" t="s">
        <v>1345</v>
      </c>
      <c r="C570" s="513"/>
      <c r="D570" s="514"/>
      <c r="E570" s="515"/>
      <c r="F570" s="301"/>
      <c r="G570" s="302"/>
      <c r="H570" s="303"/>
      <c r="I570" s="299"/>
      <c r="J570" s="304"/>
      <c r="K570" s="525"/>
    </row>
    <row r="571" spans="1:11" x14ac:dyDescent="0.2">
      <c r="A571" s="299"/>
      <c r="B571" s="566" t="s">
        <v>1346</v>
      </c>
      <c r="C571" s="513"/>
      <c r="D571" s="514"/>
      <c r="E571" s="515"/>
      <c r="F571" s="301"/>
      <c r="G571" s="302"/>
      <c r="H571" s="303"/>
      <c r="I571" s="299"/>
      <c r="J571" s="304"/>
      <c r="K571" s="525"/>
    </row>
    <row r="572" spans="1:11" x14ac:dyDescent="0.2">
      <c r="A572" s="299"/>
      <c r="B572" s="278"/>
      <c r="C572" s="513"/>
      <c r="D572" s="514"/>
      <c r="E572" s="515"/>
      <c r="F572" s="301"/>
      <c r="G572" s="302"/>
      <c r="H572" s="303"/>
      <c r="I572" s="299"/>
      <c r="J572" s="304"/>
      <c r="K572" s="525"/>
    </row>
    <row r="573" spans="1:11" x14ac:dyDescent="0.2">
      <c r="A573" s="299"/>
      <c r="B573" s="911" t="s">
        <v>1347</v>
      </c>
      <c r="C573" s="912"/>
      <c r="D573" s="912"/>
      <c r="E573" s="913"/>
      <c r="F573" s="301"/>
      <c r="G573" s="302"/>
      <c r="H573" s="303"/>
      <c r="I573" s="299"/>
      <c r="J573" s="304"/>
      <c r="K573" s="525"/>
    </row>
    <row r="574" spans="1:11" x14ac:dyDescent="0.2">
      <c r="A574" s="299"/>
      <c r="B574" s="146" t="s">
        <v>1348</v>
      </c>
      <c r="C574" s="790" t="s">
        <v>1302</v>
      </c>
      <c r="D574" s="791"/>
      <c r="E574" s="792"/>
      <c r="F574" s="301"/>
      <c r="G574" s="302"/>
      <c r="H574" s="303"/>
      <c r="I574" s="299"/>
      <c r="J574" s="304"/>
      <c r="K574" s="525"/>
    </row>
    <row r="575" spans="1:11" x14ac:dyDescent="0.2">
      <c r="A575" s="299"/>
      <c r="B575" s="568" t="s">
        <v>1349</v>
      </c>
      <c r="C575" s="513"/>
      <c r="D575" s="514"/>
      <c r="E575" s="515"/>
      <c r="F575" s="301"/>
      <c r="G575" s="302"/>
      <c r="H575" s="303"/>
      <c r="I575" s="299"/>
      <c r="J575" s="304"/>
      <c r="K575" s="525"/>
    </row>
    <row r="576" spans="1:11" x14ac:dyDescent="0.2">
      <c r="A576" s="299"/>
      <c r="B576" s="568" t="s">
        <v>1350</v>
      </c>
      <c r="C576" s="513"/>
      <c r="D576" s="514"/>
      <c r="E576" s="515"/>
      <c r="F576" s="301"/>
      <c r="G576" s="302"/>
      <c r="H576" s="303"/>
      <c r="I576" s="299"/>
      <c r="J576" s="304"/>
      <c r="K576" s="525"/>
    </row>
    <row r="577" spans="1:11" x14ac:dyDescent="0.2">
      <c r="A577" s="299"/>
      <c r="B577" s="278"/>
      <c r="C577" s="513"/>
      <c r="D577" s="514"/>
      <c r="E577" s="515"/>
      <c r="F577" s="301"/>
      <c r="G577" s="302"/>
      <c r="H577" s="303"/>
      <c r="I577" s="299"/>
      <c r="J577" s="304"/>
      <c r="K577" s="525"/>
    </row>
    <row r="578" spans="1:11" x14ac:dyDescent="0.2">
      <c r="A578" s="299"/>
      <c r="B578" s="146" t="s">
        <v>1351</v>
      </c>
      <c r="C578" s="790" t="s">
        <v>1200</v>
      </c>
      <c r="D578" s="791"/>
      <c r="E578" s="792"/>
      <c r="F578" s="301"/>
      <c r="G578" s="302"/>
      <c r="H578" s="303"/>
      <c r="I578" s="299"/>
      <c r="J578" s="304"/>
      <c r="K578" s="525"/>
    </row>
    <row r="579" spans="1:11" x14ac:dyDescent="0.2">
      <c r="A579" s="299"/>
      <c r="B579" s="545" t="s">
        <v>1352</v>
      </c>
      <c r="C579" s="513"/>
      <c r="D579" s="514"/>
      <c r="E579" s="515"/>
      <c r="F579" s="301"/>
      <c r="G579" s="302"/>
      <c r="H579" s="303"/>
      <c r="I579" s="299"/>
      <c r="J579" s="304"/>
      <c r="K579" s="525"/>
    </row>
    <row r="580" spans="1:11" x14ac:dyDescent="0.2">
      <c r="A580" s="299"/>
      <c r="B580" s="545" t="s">
        <v>1353</v>
      </c>
      <c r="C580" s="513"/>
      <c r="D580" s="514"/>
      <c r="E580" s="515"/>
      <c r="F580" s="301"/>
      <c r="G580" s="302"/>
      <c r="H580" s="303"/>
      <c r="I580" s="299"/>
      <c r="J580" s="304"/>
      <c r="K580" s="525"/>
    </row>
    <row r="581" spans="1:11" x14ac:dyDescent="0.2">
      <c r="A581" s="299"/>
      <c r="B581" s="545" t="s">
        <v>1354</v>
      </c>
      <c r="C581" s="513"/>
      <c r="D581" s="514"/>
      <c r="E581" s="515"/>
      <c r="F581" s="301"/>
      <c r="G581" s="302"/>
      <c r="H581" s="303"/>
      <c r="I581" s="299"/>
      <c r="J581" s="304"/>
      <c r="K581" s="525"/>
    </row>
    <row r="582" spans="1:11" x14ac:dyDescent="0.2">
      <c r="A582" s="299"/>
      <c r="B582" s="278"/>
      <c r="C582" s="513"/>
      <c r="D582" s="514"/>
      <c r="E582" s="515"/>
      <c r="F582" s="301"/>
      <c r="G582" s="302"/>
      <c r="H582" s="303"/>
      <c r="I582" s="299"/>
      <c r="J582" s="304"/>
      <c r="K582" s="525"/>
    </row>
    <row r="583" spans="1:11" x14ac:dyDescent="0.2">
      <c r="A583" s="299"/>
      <c r="B583" s="146" t="s">
        <v>1355</v>
      </c>
      <c r="C583" s="790" t="s">
        <v>1200</v>
      </c>
      <c r="D583" s="791"/>
      <c r="E583" s="792"/>
      <c r="F583" s="301"/>
      <c r="G583" s="302"/>
      <c r="H583" s="303"/>
      <c r="I583" s="299"/>
      <c r="J583" s="304"/>
      <c r="K583" s="525"/>
    </row>
    <row r="584" spans="1:11" x14ac:dyDescent="0.2">
      <c r="A584" s="299"/>
      <c r="B584" s="544" t="s">
        <v>1356</v>
      </c>
      <c r="C584" s="513"/>
      <c r="D584" s="514"/>
      <c r="E584" s="515"/>
      <c r="F584" s="301"/>
      <c r="G584" s="302"/>
      <c r="H584" s="303"/>
      <c r="I584" s="299"/>
      <c r="J584" s="304"/>
      <c r="K584" s="525"/>
    </row>
    <row r="585" spans="1:11" x14ac:dyDescent="0.2">
      <c r="A585" s="299"/>
      <c r="B585" s="544" t="s">
        <v>1053</v>
      </c>
      <c r="C585" s="513"/>
      <c r="D585" s="514"/>
      <c r="E585" s="515"/>
      <c r="F585" s="301"/>
      <c r="G585" s="302"/>
      <c r="H585" s="303"/>
      <c r="I585" s="299"/>
      <c r="J585" s="304"/>
      <c r="K585" s="525"/>
    </row>
    <row r="586" spans="1:11" x14ac:dyDescent="0.2">
      <c r="A586" s="299"/>
      <c r="B586" s="544" t="s">
        <v>1054</v>
      </c>
      <c r="C586" s="513"/>
      <c r="D586" s="514"/>
      <c r="E586" s="515"/>
      <c r="F586" s="301"/>
      <c r="G586" s="302"/>
      <c r="H586" s="303"/>
      <c r="I586" s="299"/>
      <c r="J586" s="304"/>
      <c r="K586" s="525"/>
    </row>
    <row r="587" spans="1:11" x14ac:dyDescent="0.2">
      <c r="A587" s="299"/>
      <c r="B587" s="278"/>
      <c r="C587" s="513"/>
      <c r="D587" s="514"/>
      <c r="E587" s="515"/>
      <c r="F587" s="301"/>
      <c r="G587" s="302"/>
      <c r="H587" s="303"/>
      <c r="I587" s="299"/>
      <c r="J587" s="304"/>
      <c r="K587" s="525"/>
    </row>
    <row r="588" spans="1:11" x14ac:dyDescent="0.2">
      <c r="A588" s="299"/>
      <c r="B588" s="146" t="s">
        <v>1357</v>
      </c>
      <c r="C588" s="790" t="s">
        <v>989</v>
      </c>
      <c r="D588" s="791"/>
      <c r="E588" s="792"/>
      <c r="F588" s="301"/>
      <c r="G588" s="302"/>
      <c r="H588" s="303"/>
      <c r="I588" s="299"/>
      <c r="J588" s="304"/>
      <c r="K588" s="525"/>
    </row>
    <row r="589" spans="1:11" x14ac:dyDescent="0.2">
      <c r="A589" s="299"/>
      <c r="B589" s="563" t="s">
        <v>1358</v>
      </c>
      <c r="C589" s="513"/>
      <c r="D589" s="514"/>
      <c r="E589" s="515"/>
      <c r="F589" s="301"/>
      <c r="G589" s="302"/>
      <c r="H589" s="303"/>
      <c r="I589" s="299"/>
      <c r="J589" s="304"/>
      <c r="K589" s="525"/>
    </row>
    <row r="590" spans="1:11" x14ac:dyDescent="0.2">
      <c r="A590" s="299"/>
      <c r="B590" s="544" t="s">
        <v>957</v>
      </c>
      <c r="C590" s="513"/>
      <c r="D590" s="514"/>
      <c r="E590" s="515"/>
      <c r="F590" s="301"/>
      <c r="G590" s="302"/>
      <c r="H590" s="303"/>
      <c r="I590" s="299"/>
      <c r="J590" s="304"/>
      <c r="K590" s="525"/>
    </row>
    <row r="591" spans="1:11" x14ac:dyDescent="0.2">
      <c r="A591" s="299"/>
      <c r="B591" s="544" t="s">
        <v>958</v>
      </c>
      <c r="C591" s="513"/>
      <c r="D591" s="514"/>
      <c r="E591" s="515"/>
      <c r="F591" s="301"/>
      <c r="G591" s="302"/>
      <c r="H591" s="303"/>
      <c r="I591" s="299"/>
      <c r="J591" s="304"/>
      <c r="K591" s="525"/>
    </row>
    <row r="592" spans="1:11" x14ac:dyDescent="0.2">
      <c r="A592" s="299"/>
      <c r="B592" s="563" t="s">
        <v>1359</v>
      </c>
      <c r="C592" s="513"/>
      <c r="D592" s="514"/>
      <c r="E592" s="515"/>
      <c r="F592" s="301"/>
      <c r="G592" s="302"/>
      <c r="H592" s="303"/>
      <c r="I592" s="299"/>
      <c r="J592" s="304"/>
      <c r="K592" s="525"/>
    </row>
    <row r="593" spans="1:11" x14ac:dyDescent="0.2">
      <c r="A593" s="299"/>
      <c r="B593" s="544" t="s">
        <v>1000</v>
      </c>
      <c r="C593" s="513"/>
      <c r="D593" s="514"/>
      <c r="E593" s="515"/>
      <c r="F593" s="301"/>
      <c r="G593" s="302"/>
      <c r="H593" s="303"/>
      <c r="I593" s="299"/>
      <c r="J593" s="304"/>
      <c r="K593" s="525"/>
    </row>
    <row r="594" spans="1:11" x14ac:dyDescent="0.2">
      <c r="A594" s="299"/>
      <c r="B594" s="544" t="s">
        <v>1001</v>
      </c>
      <c r="C594" s="513"/>
      <c r="D594" s="514"/>
      <c r="E594" s="515"/>
      <c r="F594" s="301"/>
      <c r="G594" s="302"/>
      <c r="H594" s="303"/>
      <c r="I594" s="299"/>
      <c r="J594" s="304"/>
      <c r="K594" s="525"/>
    </row>
    <row r="595" spans="1:11" x14ac:dyDescent="0.2">
      <c r="A595" s="299"/>
      <c r="B595" s="544"/>
      <c r="C595" s="513"/>
      <c r="D595" s="514"/>
      <c r="E595" s="515"/>
      <c r="F595" s="301"/>
      <c r="G595" s="302"/>
      <c r="H595" s="303"/>
      <c r="I595" s="299"/>
      <c r="J595" s="304"/>
      <c r="K595" s="525"/>
    </row>
    <row r="596" spans="1:11" x14ac:dyDescent="0.2">
      <c r="A596" s="299"/>
      <c r="B596" s="146" t="s">
        <v>1360</v>
      </c>
      <c r="C596" s="790" t="s">
        <v>1122</v>
      </c>
      <c r="D596" s="791"/>
      <c r="E596" s="792"/>
      <c r="F596" s="301"/>
      <c r="G596" s="302"/>
      <c r="H596" s="303"/>
      <c r="I596" s="299"/>
      <c r="J596" s="304"/>
      <c r="K596" s="525"/>
    </row>
    <row r="597" spans="1:11" x14ac:dyDescent="0.2">
      <c r="A597" s="299"/>
      <c r="B597" s="278"/>
      <c r="C597" s="513"/>
      <c r="D597" s="514"/>
      <c r="E597" s="515"/>
      <c r="F597" s="301"/>
      <c r="G597" s="302"/>
      <c r="H597" s="303"/>
      <c r="I597" s="299"/>
      <c r="J597" s="304"/>
      <c r="K597" s="525"/>
    </row>
    <row r="598" spans="1:11" x14ac:dyDescent="0.2">
      <c r="A598" s="299"/>
      <c r="B598" s="146" t="s">
        <v>1361</v>
      </c>
      <c r="C598" s="790" t="s">
        <v>1122</v>
      </c>
      <c r="D598" s="791"/>
      <c r="E598" s="792"/>
      <c r="F598" s="301"/>
      <c r="G598" s="302"/>
      <c r="H598" s="303"/>
      <c r="I598" s="299"/>
      <c r="J598" s="304"/>
      <c r="K598" s="525"/>
    </row>
    <row r="599" spans="1:11" x14ac:dyDescent="0.2">
      <c r="A599" s="299"/>
      <c r="B599" s="278"/>
      <c r="C599" s="513"/>
      <c r="D599" s="514"/>
      <c r="E599" s="515"/>
      <c r="F599" s="301"/>
      <c r="G599" s="302"/>
      <c r="H599" s="303"/>
      <c r="I599" s="299"/>
      <c r="J599" s="304"/>
      <c r="K599" s="525"/>
    </row>
    <row r="600" spans="1:11" x14ac:dyDescent="0.2">
      <c r="A600" s="299"/>
      <c r="B600" s="146" t="s">
        <v>217</v>
      </c>
      <c r="C600" s="790" t="s">
        <v>1122</v>
      </c>
      <c r="D600" s="791"/>
      <c r="E600" s="792"/>
      <c r="F600" s="301"/>
      <c r="G600" s="302"/>
      <c r="H600" s="303"/>
      <c r="I600" s="299"/>
      <c r="J600" s="304"/>
      <c r="K600" s="525"/>
    </row>
    <row r="601" spans="1:11" x14ac:dyDescent="0.2">
      <c r="A601" s="299"/>
      <c r="B601" s="278"/>
      <c r="C601" s="513"/>
      <c r="D601" s="514"/>
      <c r="E601" s="515"/>
      <c r="F601" s="301"/>
      <c r="G601" s="302"/>
      <c r="H601" s="303"/>
      <c r="I601" s="299"/>
      <c r="J601" s="304"/>
      <c r="K601" s="525"/>
    </row>
    <row r="602" spans="1:11" x14ac:dyDescent="0.2">
      <c r="A602" s="299"/>
      <c r="B602" s="146" t="s">
        <v>219</v>
      </c>
      <c r="C602" s="790" t="s">
        <v>1122</v>
      </c>
      <c r="D602" s="791"/>
      <c r="E602" s="792"/>
      <c r="F602" s="301"/>
      <c r="G602" s="302"/>
      <c r="H602" s="303"/>
      <c r="I602" s="299"/>
      <c r="J602" s="304"/>
      <c r="K602" s="525"/>
    </row>
    <row r="603" spans="1:11" x14ac:dyDescent="0.2">
      <c r="A603" s="299"/>
      <c r="B603" s="278"/>
      <c r="C603" s="557"/>
      <c r="D603" s="558"/>
      <c r="E603" s="559"/>
      <c r="F603" s="301"/>
      <c r="G603" s="302"/>
      <c r="H603" s="303"/>
      <c r="I603" s="299"/>
      <c r="J603" s="304"/>
      <c r="K603" s="525"/>
    </row>
    <row r="604" spans="1:11" x14ac:dyDescent="0.2">
      <c r="A604" s="299"/>
      <c r="B604" s="556" t="s">
        <v>1362</v>
      </c>
      <c r="C604" s="557"/>
      <c r="D604" s="558"/>
      <c r="E604" s="559"/>
      <c r="F604" s="301"/>
      <c r="G604" s="302"/>
      <c r="H604" s="303"/>
      <c r="I604" s="299"/>
      <c r="J604" s="304"/>
      <c r="K604" s="525"/>
    </row>
    <row r="605" spans="1:11" x14ac:dyDescent="0.2">
      <c r="A605" s="299"/>
      <c r="B605" s="569" t="s">
        <v>1363</v>
      </c>
      <c r="C605" s="557"/>
      <c r="D605" s="558"/>
      <c r="E605" s="559"/>
      <c r="F605" s="301"/>
      <c r="G605" s="302"/>
      <c r="H605" s="303"/>
      <c r="I605" s="299"/>
      <c r="J605" s="304"/>
      <c r="K605" s="525"/>
    </row>
    <row r="606" spans="1:11" x14ac:dyDescent="0.2">
      <c r="A606" s="299"/>
      <c r="B606" s="569" t="s">
        <v>1364</v>
      </c>
      <c r="C606" s="557"/>
      <c r="D606" s="558"/>
      <c r="E606" s="559"/>
      <c r="F606" s="301"/>
      <c r="G606" s="302"/>
      <c r="H606" s="303"/>
      <c r="I606" s="299"/>
      <c r="J606" s="304"/>
      <c r="K606" s="525"/>
    </row>
    <row r="607" spans="1:11" x14ac:dyDescent="0.2">
      <c r="A607" s="299"/>
      <c r="B607" s="569" t="s">
        <v>1365</v>
      </c>
      <c r="C607" s="557"/>
      <c r="D607" s="558"/>
      <c r="E607" s="559"/>
      <c r="F607" s="301"/>
      <c r="G607" s="302"/>
      <c r="H607" s="303"/>
      <c r="I607" s="299"/>
      <c r="J607" s="304"/>
      <c r="K607" s="525"/>
    </row>
    <row r="608" spans="1:11" x14ac:dyDescent="0.2">
      <c r="A608" s="299"/>
      <c r="B608" s="569" t="s">
        <v>1366</v>
      </c>
      <c r="C608" s="557"/>
      <c r="D608" s="558"/>
      <c r="E608" s="559"/>
      <c r="F608" s="301"/>
      <c r="G608" s="302"/>
      <c r="H608" s="303"/>
      <c r="I608" s="299"/>
      <c r="J608" s="304"/>
      <c r="K608" s="525"/>
    </row>
    <row r="609" spans="1:11" x14ac:dyDescent="0.2">
      <c r="A609" s="299"/>
      <c r="B609" s="278"/>
      <c r="C609" s="557"/>
      <c r="D609" s="558"/>
      <c r="E609" s="559"/>
      <c r="F609" s="301"/>
      <c r="G609" s="302"/>
      <c r="H609" s="303"/>
      <c r="I609" s="299"/>
      <c r="J609" s="304"/>
      <c r="K609" s="525"/>
    </row>
    <row r="610" spans="1:11" x14ac:dyDescent="0.2">
      <c r="A610" s="299"/>
      <c r="B610" s="570" t="s">
        <v>1367</v>
      </c>
      <c r="C610" s="557"/>
      <c r="D610" s="558"/>
      <c r="E610" s="559"/>
      <c r="F610" s="301"/>
      <c r="G610" s="302"/>
      <c r="H610" s="303"/>
      <c r="I610" s="299"/>
      <c r="J610" s="304"/>
      <c r="K610" s="525"/>
    </row>
    <row r="611" spans="1:11" x14ac:dyDescent="0.2">
      <c r="A611" s="299"/>
      <c r="B611" s="571" t="s">
        <v>1368</v>
      </c>
      <c r="C611" s="557"/>
      <c r="D611" s="558"/>
      <c r="E611" s="559"/>
      <c r="F611" s="301"/>
      <c r="G611" s="302"/>
      <c r="H611" s="303"/>
      <c r="I611" s="299"/>
      <c r="J611" s="304"/>
      <c r="K611" s="525"/>
    </row>
    <row r="612" spans="1:11" x14ac:dyDescent="0.2">
      <c r="A612" s="299"/>
      <c r="B612" s="571" t="s">
        <v>1369</v>
      </c>
      <c r="C612" s="557"/>
      <c r="D612" s="558"/>
      <c r="E612" s="559"/>
      <c r="F612" s="301"/>
      <c r="G612" s="302"/>
      <c r="H612" s="303"/>
      <c r="I612" s="299"/>
      <c r="J612" s="304"/>
      <c r="K612" s="525"/>
    </row>
    <row r="613" spans="1:11" x14ac:dyDescent="0.2">
      <c r="A613" s="299"/>
      <c r="B613" s="278" t="s">
        <v>1370</v>
      </c>
      <c r="C613" s="557"/>
      <c r="D613" s="558"/>
      <c r="E613" s="559"/>
      <c r="F613" s="301"/>
      <c r="G613" s="302"/>
      <c r="H613" s="303"/>
      <c r="I613" s="299"/>
      <c r="J613" s="304"/>
      <c r="K613" s="525"/>
    </row>
    <row r="614" spans="1:11" x14ac:dyDescent="0.2">
      <c r="A614" s="299"/>
      <c r="B614" s="526"/>
      <c r="C614" s="521"/>
      <c r="D614" s="522"/>
      <c r="E614" s="523"/>
      <c r="F614" s="301"/>
      <c r="G614" s="302"/>
      <c r="H614" s="303"/>
      <c r="I614" s="299"/>
      <c r="J614" s="304"/>
      <c r="K614" s="525"/>
    </row>
    <row r="615" spans="1:11" s="331" customFormat="1" x14ac:dyDescent="0.2">
      <c r="A615" s="304"/>
      <c r="B615" s="328"/>
      <c r="C615" s="822"/>
      <c r="D615" s="823"/>
      <c r="E615" s="824"/>
      <c r="F615" s="169"/>
      <c r="G615" s="329"/>
      <c r="H615" s="304"/>
      <c r="I615" s="304"/>
      <c r="J615" s="304"/>
      <c r="K615" s="524"/>
    </row>
    <row r="616" spans="1:11" x14ac:dyDescent="0.2">
      <c r="A616" s="299" t="s">
        <v>505</v>
      </c>
      <c r="B616" s="895" t="s">
        <v>507</v>
      </c>
      <c r="C616" s="892" t="s">
        <v>873</v>
      </c>
      <c r="D616" s="893"/>
      <c r="E616" s="894"/>
      <c r="F616" s="318"/>
      <c r="G616" s="318"/>
      <c r="H616" s="318"/>
      <c r="I616" s="319"/>
      <c r="J616" s="318"/>
      <c r="K616" s="525"/>
    </row>
    <row r="617" spans="1:11" x14ac:dyDescent="0.2">
      <c r="A617" s="299" t="s">
        <v>864</v>
      </c>
      <c r="B617" s="896"/>
      <c r="C617" s="819" t="s">
        <v>906</v>
      </c>
      <c r="D617" s="820"/>
      <c r="E617" s="821"/>
      <c r="F617" s="280">
        <v>100</v>
      </c>
      <c r="G617" s="317" t="s">
        <v>384</v>
      </c>
      <c r="H617" s="318"/>
      <c r="I617" s="319"/>
      <c r="J617" s="531"/>
      <c r="K617" s="525"/>
    </row>
    <row r="618" spans="1:11" x14ac:dyDescent="0.2">
      <c r="A618" s="299" t="s">
        <v>866</v>
      </c>
      <c r="B618" s="896"/>
      <c r="C618" s="819" t="s">
        <v>868</v>
      </c>
      <c r="D618" s="820"/>
      <c r="E618" s="821"/>
      <c r="F618" s="280">
        <v>300</v>
      </c>
      <c r="G618" s="317" t="s">
        <v>384</v>
      </c>
      <c r="H618" s="318"/>
      <c r="I618" s="319"/>
      <c r="J618" s="532"/>
      <c r="K618" s="525"/>
    </row>
    <row r="619" spans="1:11" x14ac:dyDescent="0.2">
      <c r="A619" s="299" t="s">
        <v>867</v>
      </c>
      <c r="B619" s="896"/>
      <c r="C619" s="819" t="s">
        <v>907</v>
      </c>
      <c r="D619" s="820"/>
      <c r="E619" s="821"/>
      <c r="F619" s="280">
        <v>150</v>
      </c>
      <c r="G619" s="317" t="s">
        <v>384</v>
      </c>
      <c r="H619" s="318"/>
      <c r="I619" s="319"/>
      <c r="J619" s="533"/>
      <c r="K619" s="525"/>
    </row>
    <row r="620" spans="1:11" x14ac:dyDescent="0.2">
      <c r="A620" s="299"/>
      <c r="B620" s="897"/>
      <c r="C620" s="819" t="s">
        <v>865</v>
      </c>
      <c r="D620" s="820"/>
      <c r="E620" s="821"/>
      <c r="F620" s="280">
        <v>80</v>
      </c>
      <c r="G620" s="317" t="s">
        <v>384</v>
      </c>
      <c r="H620" s="318"/>
      <c r="I620" s="319"/>
      <c r="J620" s="318"/>
      <c r="K620" s="525"/>
    </row>
    <row r="621" spans="1:11" x14ac:dyDescent="0.2">
      <c r="A621" s="299"/>
      <c r="B621" s="80"/>
      <c r="C621" s="878"/>
      <c r="D621" s="817"/>
      <c r="E621" s="818"/>
      <c r="F621" s="280"/>
      <c r="G621" s="317"/>
      <c r="H621" s="318"/>
      <c r="I621" s="319"/>
      <c r="J621" s="318"/>
      <c r="K621" s="525"/>
    </row>
    <row r="622" spans="1:11" x14ac:dyDescent="0.2">
      <c r="A622" s="299" t="s">
        <v>540</v>
      </c>
      <c r="B622" s="895" t="s">
        <v>537</v>
      </c>
      <c r="C622" s="819" t="s">
        <v>548</v>
      </c>
      <c r="D622" s="820"/>
      <c r="E622" s="821"/>
      <c r="F622" s="280">
        <v>100</v>
      </c>
      <c r="G622" s="232" t="s">
        <v>314</v>
      </c>
      <c r="H622" s="318"/>
      <c r="I622" s="319"/>
      <c r="J622" s="531"/>
      <c r="K622" s="525"/>
    </row>
    <row r="623" spans="1:11" x14ac:dyDescent="0.2">
      <c r="A623" s="299" t="s">
        <v>542</v>
      </c>
      <c r="B623" s="896"/>
      <c r="C623" s="819" t="s">
        <v>550</v>
      </c>
      <c r="D623" s="820"/>
      <c r="E623" s="821"/>
      <c r="F623" s="280">
        <v>30</v>
      </c>
      <c r="G623" s="232" t="s">
        <v>314</v>
      </c>
      <c r="H623" s="318"/>
      <c r="I623" s="319"/>
      <c r="J623" s="532"/>
      <c r="K623" s="525"/>
    </row>
    <row r="624" spans="1:11" x14ac:dyDescent="0.2">
      <c r="A624" s="299" t="s">
        <v>544</v>
      </c>
      <c r="B624" s="896"/>
      <c r="C624" s="819" t="s">
        <v>552</v>
      </c>
      <c r="D624" s="820"/>
      <c r="E624" s="821"/>
      <c r="F624" s="280">
        <v>40</v>
      </c>
      <c r="G624" s="232" t="s">
        <v>314</v>
      </c>
      <c r="H624" s="318"/>
      <c r="I624" s="319"/>
      <c r="J624" s="532"/>
      <c r="K624" s="525"/>
    </row>
    <row r="625" spans="1:11" x14ac:dyDescent="0.2">
      <c r="A625" s="299" t="s">
        <v>547</v>
      </c>
      <c r="B625" s="896"/>
      <c r="C625" s="819" t="s">
        <v>546</v>
      </c>
      <c r="D625" s="820"/>
      <c r="E625" s="821"/>
      <c r="F625" s="280">
        <v>40</v>
      </c>
      <c r="G625" s="232" t="s">
        <v>314</v>
      </c>
      <c r="H625" s="318"/>
      <c r="I625" s="319"/>
      <c r="J625" s="532"/>
      <c r="K625" s="525"/>
    </row>
    <row r="626" spans="1:11" x14ac:dyDescent="0.2">
      <c r="A626" s="299" t="s">
        <v>549</v>
      </c>
      <c r="B626" s="896"/>
      <c r="C626" s="819" t="s">
        <v>869</v>
      </c>
      <c r="D626" s="820"/>
      <c r="E626" s="821"/>
      <c r="F626" s="280">
        <v>30</v>
      </c>
      <c r="G626" s="232" t="s">
        <v>314</v>
      </c>
      <c r="H626" s="318"/>
      <c r="I626" s="319"/>
      <c r="J626" s="532"/>
      <c r="K626" s="525"/>
    </row>
    <row r="627" spans="1:11" x14ac:dyDescent="0.2">
      <c r="A627" s="299" t="s">
        <v>551</v>
      </c>
      <c r="B627" s="896"/>
      <c r="C627" s="819" t="s">
        <v>870</v>
      </c>
      <c r="D627" s="820"/>
      <c r="E627" s="821"/>
      <c r="F627" s="280">
        <v>20</v>
      </c>
      <c r="G627" s="232" t="s">
        <v>314</v>
      </c>
      <c r="H627" s="318"/>
      <c r="I627" s="319"/>
      <c r="J627" s="532"/>
      <c r="K627" s="525"/>
    </row>
    <row r="628" spans="1:11" x14ac:dyDescent="0.2">
      <c r="A628" s="299" t="s">
        <v>553</v>
      </c>
      <c r="B628" s="896"/>
      <c r="C628" s="819" t="s">
        <v>871</v>
      </c>
      <c r="D628" s="820"/>
      <c r="E628" s="821"/>
      <c r="F628" s="280">
        <v>20</v>
      </c>
      <c r="G628" s="232" t="s">
        <v>314</v>
      </c>
      <c r="H628" s="318"/>
      <c r="I628" s="319"/>
      <c r="J628" s="532"/>
      <c r="K628" s="525"/>
    </row>
    <row r="629" spans="1:11" x14ac:dyDescent="0.2">
      <c r="A629" s="299" t="s">
        <v>941</v>
      </c>
      <c r="B629" s="896"/>
      <c r="C629" s="819" t="s">
        <v>872</v>
      </c>
      <c r="D629" s="820"/>
      <c r="E629" s="821"/>
      <c r="F629" s="280">
        <v>30</v>
      </c>
      <c r="G629" s="232" t="s">
        <v>314</v>
      </c>
      <c r="H629" s="318"/>
      <c r="I629" s="319"/>
      <c r="J629" s="532"/>
      <c r="K629" s="525"/>
    </row>
    <row r="630" spans="1:11" x14ac:dyDescent="0.2">
      <c r="A630" s="299" t="s">
        <v>942</v>
      </c>
      <c r="B630" s="897"/>
      <c r="C630" s="819" t="s">
        <v>902</v>
      </c>
      <c r="D630" s="820"/>
      <c r="E630" s="821"/>
      <c r="F630" s="280">
        <v>4</v>
      </c>
      <c r="G630" s="232" t="s">
        <v>314</v>
      </c>
      <c r="H630" s="318"/>
      <c r="I630" s="319"/>
      <c r="J630" s="533"/>
      <c r="K630" s="525"/>
    </row>
    <row r="631" spans="1:11" x14ac:dyDescent="0.2">
      <c r="A631" s="299"/>
      <c r="B631" s="527"/>
      <c r="C631" s="814"/>
      <c r="D631" s="815"/>
      <c r="E631" s="816"/>
      <c r="F631" s="169"/>
      <c r="G631" s="306"/>
      <c r="H631" s="304"/>
      <c r="I631" s="299"/>
      <c r="J631" s="318"/>
      <c r="K631" s="525"/>
    </row>
    <row r="632" spans="1:11" x14ac:dyDescent="0.2">
      <c r="A632" s="299" t="s">
        <v>557</v>
      </c>
      <c r="B632" s="835" t="s">
        <v>943</v>
      </c>
      <c r="C632" s="855" t="s">
        <v>574</v>
      </c>
      <c r="D632" s="856"/>
      <c r="E632" s="857"/>
      <c r="F632" s="312">
        <v>4000</v>
      </c>
      <c r="G632" s="317" t="s">
        <v>371</v>
      </c>
      <c r="H632" s="304"/>
      <c r="I632" s="299"/>
      <c r="J632" s="531"/>
      <c r="K632" s="525"/>
    </row>
    <row r="633" spans="1:11" x14ac:dyDescent="0.2">
      <c r="A633" s="299" t="s">
        <v>559</v>
      </c>
      <c r="B633" s="835"/>
      <c r="C633" s="855" t="s">
        <v>576</v>
      </c>
      <c r="D633" s="856"/>
      <c r="E633" s="857"/>
      <c r="F633" s="312">
        <v>1000</v>
      </c>
      <c r="G633" s="317" t="s">
        <v>371</v>
      </c>
      <c r="H633" s="304"/>
      <c r="I633" s="299"/>
      <c r="J633" s="532"/>
      <c r="K633" s="525"/>
    </row>
    <row r="634" spans="1:11" x14ac:dyDescent="0.2">
      <c r="A634" s="299" t="s">
        <v>561</v>
      </c>
      <c r="B634" s="835"/>
      <c r="C634" s="855" t="s">
        <v>578</v>
      </c>
      <c r="D634" s="856"/>
      <c r="E634" s="857"/>
      <c r="F634" s="312">
        <v>1000</v>
      </c>
      <c r="G634" s="317" t="s">
        <v>371</v>
      </c>
      <c r="H634" s="304"/>
      <c r="I634" s="299"/>
      <c r="J634" s="533"/>
      <c r="K634" s="525"/>
    </row>
    <row r="635" spans="1:11" x14ac:dyDescent="0.2">
      <c r="A635" s="299" t="s">
        <v>563</v>
      </c>
      <c r="B635" s="835"/>
      <c r="C635" s="855" t="s">
        <v>584</v>
      </c>
      <c r="D635" s="856"/>
      <c r="E635" s="857"/>
      <c r="F635" s="312">
        <v>1000</v>
      </c>
      <c r="G635" s="317" t="s">
        <v>371</v>
      </c>
      <c r="H635" s="304"/>
      <c r="I635" s="299"/>
      <c r="J635" s="531"/>
      <c r="K635" s="525"/>
    </row>
    <row r="636" spans="1:11" x14ac:dyDescent="0.2">
      <c r="A636" s="299" t="s">
        <v>565</v>
      </c>
      <c r="B636" s="835"/>
      <c r="C636" s="855" t="s">
        <v>586</v>
      </c>
      <c r="D636" s="856"/>
      <c r="E636" s="857"/>
      <c r="F636" s="312">
        <v>1000</v>
      </c>
      <c r="G636" s="317" t="s">
        <v>371</v>
      </c>
      <c r="H636" s="304"/>
      <c r="I636" s="299"/>
      <c r="J636" s="532"/>
      <c r="K636" s="525"/>
    </row>
    <row r="637" spans="1:11" x14ac:dyDescent="0.2">
      <c r="A637" s="299" t="s">
        <v>567</v>
      </c>
      <c r="B637" s="836"/>
      <c r="C637" s="855" t="s">
        <v>588</v>
      </c>
      <c r="D637" s="856"/>
      <c r="E637" s="857"/>
      <c r="F637" s="312">
        <v>1000</v>
      </c>
      <c r="G637" s="317" t="s">
        <v>371</v>
      </c>
      <c r="H637" s="304"/>
      <c r="I637" s="299"/>
      <c r="J637" s="533"/>
      <c r="K637" s="525"/>
    </row>
    <row r="638" spans="1:11" x14ac:dyDescent="0.2">
      <c r="A638" s="299"/>
      <c r="B638" s="332"/>
      <c r="C638" s="852"/>
      <c r="D638" s="853"/>
      <c r="E638" s="854"/>
      <c r="F638" s="304"/>
      <c r="G638" s="304"/>
      <c r="H638" s="304"/>
      <c r="I638" s="299"/>
      <c r="J638" s="318"/>
      <c r="K638" s="525"/>
    </row>
    <row r="639" spans="1:11" x14ac:dyDescent="0.2">
      <c r="A639" s="299"/>
      <c r="B639" s="332"/>
      <c r="C639" s="852"/>
      <c r="D639" s="853"/>
      <c r="E639" s="854"/>
      <c r="F639" s="304"/>
      <c r="G639" s="304"/>
      <c r="H639" s="304"/>
      <c r="I639" s="299"/>
      <c r="J639" s="304"/>
      <c r="K639" s="525"/>
    </row>
    <row r="640" spans="1:11" x14ac:dyDescent="0.2">
      <c r="A640" s="299"/>
      <c r="B640" s="332"/>
      <c r="C640" s="852"/>
      <c r="D640" s="853"/>
      <c r="E640" s="854"/>
      <c r="F640" s="304"/>
      <c r="G640" s="304"/>
      <c r="H640" s="304"/>
      <c r="I640" s="299"/>
      <c r="J640" s="304"/>
      <c r="K640" s="525"/>
    </row>
    <row r="641" spans="1:11" x14ac:dyDescent="0.2">
      <c r="A641" s="299"/>
      <c r="B641" s="328"/>
      <c r="C641" s="815"/>
      <c r="D641" s="815"/>
      <c r="E641" s="816"/>
      <c r="F641" s="301"/>
      <c r="G641" s="302"/>
      <c r="H641" s="304"/>
      <c r="I641" s="299"/>
      <c r="J641" s="304"/>
      <c r="K641" s="525"/>
    </row>
    <row r="642" spans="1:11" x14ac:dyDescent="0.2">
      <c r="A642" s="308" t="s">
        <v>643</v>
      </c>
      <c r="B642" s="534"/>
      <c r="C642" s="898" t="s">
        <v>644</v>
      </c>
      <c r="D642" s="898"/>
      <c r="E642" s="899"/>
      <c r="F642" s="307"/>
      <c r="G642" s="337"/>
      <c r="H642" s="309"/>
      <c r="I642" s="308"/>
      <c r="J642" s="309"/>
      <c r="K642" s="525"/>
    </row>
    <row r="643" spans="1:11" x14ac:dyDescent="0.2">
      <c r="A643" s="308" t="s">
        <v>645</v>
      </c>
      <c r="B643" s="900" t="s">
        <v>646</v>
      </c>
      <c r="C643" s="828" t="s">
        <v>647</v>
      </c>
      <c r="D643" s="829"/>
      <c r="E643" s="830"/>
      <c r="F643" s="307">
        <v>1</v>
      </c>
      <c r="G643" s="337" t="s">
        <v>314</v>
      </c>
      <c r="H643" s="309"/>
      <c r="I643" s="308" t="s">
        <v>648</v>
      </c>
      <c r="J643" s="309" t="s">
        <v>649</v>
      </c>
      <c r="K643" s="525"/>
    </row>
    <row r="644" spans="1:11" x14ac:dyDescent="0.2">
      <c r="A644" s="308" t="s">
        <v>650</v>
      </c>
      <c r="B644" s="901"/>
      <c r="C644" s="828" t="s">
        <v>651</v>
      </c>
      <c r="D644" s="829"/>
      <c r="E644" s="830"/>
      <c r="F644" s="307">
        <v>1</v>
      </c>
      <c r="G644" s="337" t="s">
        <v>314</v>
      </c>
      <c r="H644" s="309"/>
      <c r="I644" s="308" t="s">
        <v>652</v>
      </c>
      <c r="J644" s="309" t="s">
        <v>649</v>
      </c>
      <c r="K644" s="525"/>
    </row>
    <row r="645" spans="1:11" x14ac:dyDescent="0.2">
      <c r="A645" s="308" t="s">
        <v>653</v>
      </c>
      <c r="B645" s="901"/>
      <c r="C645" s="828" t="s">
        <v>654</v>
      </c>
      <c r="D645" s="829"/>
      <c r="E645" s="830"/>
      <c r="F645" s="307">
        <v>1</v>
      </c>
      <c r="G645" s="337" t="s">
        <v>314</v>
      </c>
      <c r="H645" s="309"/>
      <c r="I645" s="308" t="s">
        <v>648</v>
      </c>
      <c r="J645" s="309" t="s">
        <v>649</v>
      </c>
      <c r="K645" s="525"/>
    </row>
    <row r="646" spans="1:11" x14ac:dyDescent="0.2">
      <c r="A646" s="308" t="s">
        <v>655</v>
      </c>
      <c r="B646" s="901"/>
      <c r="C646" s="902" t="s">
        <v>656</v>
      </c>
      <c r="D646" s="903"/>
      <c r="E646" s="904"/>
      <c r="F646" s="307">
        <v>2</v>
      </c>
      <c r="G646" s="337" t="s">
        <v>314</v>
      </c>
      <c r="H646" s="309"/>
      <c r="I646" s="308" t="s">
        <v>657</v>
      </c>
      <c r="J646" s="309" t="s">
        <v>649</v>
      </c>
      <c r="K646" s="525"/>
    </row>
    <row r="647" spans="1:11" x14ac:dyDescent="0.2">
      <c r="A647" s="308" t="s">
        <v>658</v>
      </c>
      <c r="B647" s="901"/>
      <c r="C647" s="902" t="s">
        <v>659</v>
      </c>
      <c r="D647" s="903"/>
      <c r="E647" s="904"/>
      <c r="F647" s="307">
        <v>2</v>
      </c>
      <c r="G647" s="337" t="s">
        <v>314</v>
      </c>
      <c r="H647" s="309"/>
      <c r="I647" s="308" t="s">
        <v>648</v>
      </c>
      <c r="J647" s="309" t="s">
        <v>649</v>
      </c>
      <c r="K647" s="525"/>
    </row>
    <row r="648" spans="1:11" x14ac:dyDescent="0.2">
      <c r="A648" s="308" t="s">
        <v>660</v>
      </c>
      <c r="B648" s="901"/>
      <c r="C648" s="902" t="s">
        <v>661</v>
      </c>
      <c r="D648" s="903"/>
      <c r="E648" s="904"/>
      <c r="F648" s="307">
        <v>2</v>
      </c>
      <c r="G648" s="337" t="s">
        <v>314</v>
      </c>
      <c r="H648" s="309"/>
      <c r="I648" s="308" t="s">
        <v>657</v>
      </c>
      <c r="J648" s="309" t="s">
        <v>649</v>
      </c>
      <c r="K648" s="525"/>
    </row>
    <row r="649" spans="1:11" x14ac:dyDescent="0.2">
      <c r="A649" s="308" t="s">
        <v>662</v>
      </c>
      <c r="B649" s="901"/>
      <c r="C649" s="902" t="s">
        <v>663</v>
      </c>
      <c r="D649" s="903"/>
      <c r="E649" s="904"/>
      <c r="F649" s="307">
        <v>2</v>
      </c>
      <c r="G649" s="337" t="s">
        <v>314</v>
      </c>
      <c r="H649" s="309"/>
      <c r="I649" s="308" t="s">
        <v>648</v>
      </c>
      <c r="J649" s="309" t="s">
        <v>649</v>
      </c>
      <c r="K649" s="525"/>
    </row>
    <row r="650" spans="1:11" x14ac:dyDescent="0.2">
      <c r="A650" s="308" t="s">
        <v>664</v>
      </c>
      <c r="B650" s="901"/>
      <c r="C650" s="902" t="s">
        <v>665</v>
      </c>
      <c r="D650" s="903"/>
      <c r="E650" s="904"/>
      <c r="F650" s="307">
        <v>2</v>
      </c>
      <c r="G650" s="337" t="s">
        <v>314</v>
      </c>
      <c r="H650" s="309"/>
      <c r="I650" s="308" t="s">
        <v>657</v>
      </c>
      <c r="J650" s="309" t="s">
        <v>649</v>
      </c>
      <c r="K650" s="525"/>
    </row>
    <row r="651" spans="1:11" x14ac:dyDescent="0.2">
      <c r="A651" s="308" t="s">
        <v>666</v>
      </c>
      <c r="B651" s="901"/>
      <c r="C651" s="902" t="s">
        <v>667</v>
      </c>
      <c r="D651" s="903"/>
      <c r="E651" s="904"/>
      <c r="F651" s="307">
        <v>2</v>
      </c>
      <c r="G651" s="337" t="s">
        <v>314</v>
      </c>
      <c r="H651" s="309"/>
      <c r="I651" s="308" t="s">
        <v>657</v>
      </c>
      <c r="J651" s="309" t="s">
        <v>649</v>
      </c>
      <c r="K651" s="525"/>
    </row>
    <row r="652" spans="1:11" x14ac:dyDescent="0.2">
      <c r="A652" s="308" t="s">
        <v>668</v>
      </c>
      <c r="B652" s="901"/>
      <c r="C652" s="902" t="s">
        <v>669</v>
      </c>
      <c r="D652" s="903"/>
      <c r="E652" s="904"/>
      <c r="F652" s="307">
        <v>2</v>
      </c>
      <c r="G652" s="337" t="s">
        <v>314</v>
      </c>
      <c r="H652" s="309"/>
      <c r="I652" s="308" t="s">
        <v>648</v>
      </c>
      <c r="J652" s="309" t="s">
        <v>649</v>
      </c>
      <c r="K652" s="525"/>
    </row>
    <row r="653" spans="1:11" x14ac:dyDescent="0.2">
      <c r="A653" s="308" t="s">
        <v>670</v>
      </c>
      <c r="B653" s="901"/>
      <c r="C653" s="902" t="s">
        <v>671</v>
      </c>
      <c r="D653" s="903"/>
      <c r="E653" s="904"/>
      <c r="F653" s="307">
        <v>2</v>
      </c>
      <c r="G653" s="337" t="s">
        <v>314</v>
      </c>
      <c r="H653" s="309"/>
      <c r="I653" s="308" t="s">
        <v>648</v>
      </c>
      <c r="J653" s="309" t="s">
        <v>649</v>
      </c>
      <c r="K653" s="525"/>
    </row>
    <row r="654" spans="1:11" x14ac:dyDescent="0.2">
      <c r="A654" s="308" t="s">
        <v>672</v>
      </c>
      <c r="B654" s="901"/>
      <c r="C654" s="828" t="s">
        <v>673</v>
      </c>
      <c r="D654" s="829"/>
      <c r="E654" s="830"/>
      <c r="F654" s="307">
        <v>2</v>
      </c>
      <c r="G654" s="337" t="s">
        <v>314</v>
      </c>
      <c r="H654" s="309"/>
      <c r="I654" s="308" t="s">
        <v>648</v>
      </c>
      <c r="J654" s="309" t="s">
        <v>649</v>
      </c>
      <c r="K654" s="525"/>
    </row>
    <row r="655" spans="1:11" x14ac:dyDescent="0.2">
      <c r="A655" s="308" t="s">
        <v>674</v>
      </c>
      <c r="B655" s="901"/>
      <c r="C655" s="828" t="s">
        <v>675</v>
      </c>
      <c r="D655" s="829"/>
      <c r="E655" s="830"/>
      <c r="F655" s="307">
        <v>1</v>
      </c>
      <c r="G655" s="337" t="s">
        <v>314</v>
      </c>
      <c r="H655" s="309"/>
      <c r="I655" s="308" t="s">
        <v>648</v>
      </c>
      <c r="J655" s="309" t="s">
        <v>649</v>
      </c>
      <c r="K655" s="525"/>
    </row>
    <row r="656" spans="1:11" x14ac:dyDescent="0.2">
      <c r="A656" s="308" t="s">
        <v>676</v>
      </c>
      <c r="B656" s="901"/>
      <c r="C656" s="902" t="s">
        <v>677</v>
      </c>
      <c r="D656" s="903"/>
      <c r="E656" s="904"/>
      <c r="F656" s="307">
        <v>1</v>
      </c>
      <c r="G656" s="337" t="s">
        <v>314</v>
      </c>
      <c r="H656" s="309"/>
      <c r="I656" s="308" t="s">
        <v>648</v>
      </c>
      <c r="J656" s="309" t="s">
        <v>649</v>
      </c>
      <c r="K656" s="525"/>
    </row>
    <row r="657" spans="1:11" x14ac:dyDescent="0.2">
      <c r="A657" s="308" t="s">
        <v>678</v>
      </c>
      <c r="B657" s="901"/>
      <c r="C657" s="828" t="s">
        <v>679</v>
      </c>
      <c r="D657" s="829"/>
      <c r="E657" s="830"/>
      <c r="F657" s="307">
        <v>1</v>
      </c>
      <c r="G657" s="337" t="s">
        <v>314</v>
      </c>
      <c r="H657" s="309"/>
      <c r="I657" s="308" t="s">
        <v>648</v>
      </c>
      <c r="J657" s="309" t="s">
        <v>649</v>
      </c>
      <c r="K657" s="525"/>
    </row>
    <row r="658" spans="1:11" x14ac:dyDescent="0.2">
      <c r="A658" s="308" t="s">
        <v>680</v>
      </c>
      <c r="B658" s="901"/>
      <c r="C658" s="828" t="s">
        <v>681</v>
      </c>
      <c r="D658" s="829"/>
      <c r="E658" s="830"/>
      <c r="F658" s="307">
        <v>1</v>
      </c>
      <c r="G658" s="337" t="s">
        <v>314</v>
      </c>
      <c r="H658" s="309"/>
      <c r="I658" s="308" t="s">
        <v>648</v>
      </c>
      <c r="J658" s="309" t="s">
        <v>649</v>
      </c>
      <c r="K658" s="525"/>
    </row>
    <row r="659" spans="1:11" x14ac:dyDescent="0.2">
      <c r="A659" s="308" t="s">
        <v>682</v>
      </c>
      <c r="B659" s="901"/>
      <c r="C659" s="828" t="s">
        <v>683</v>
      </c>
      <c r="D659" s="829"/>
      <c r="E659" s="830"/>
      <c r="F659" s="307">
        <v>8</v>
      </c>
      <c r="G659" s="337" t="s">
        <v>314</v>
      </c>
      <c r="H659" s="309"/>
      <c r="I659" s="308" t="s">
        <v>648</v>
      </c>
      <c r="J659" s="309" t="s">
        <v>649</v>
      </c>
      <c r="K659" s="525"/>
    </row>
    <row r="660" spans="1:11" x14ac:dyDescent="0.2">
      <c r="A660" s="308" t="s">
        <v>684</v>
      </c>
      <c r="B660" s="901"/>
      <c r="C660" s="828" t="s">
        <v>685</v>
      </c>
      <c r="D660" s="829"/>
      <c r="E660" s="830"/>
      <c r="F660" s="307">
        <v>24</v>
      </c>
      <c r="G660" s="337" t="s">
        <v>314</v>
      </c>
      <c r="H660" s="309"/>
      <c r="I660" s="308" t="s">
        <v>648</v>
      </c>
      <c r="J660" s="309" t="s">
        <v>649</v>
      </c>
      <c r="K660" s="525"/>
    </row>
    <row r="661" spans="1:11" x14ac:dyDescent="0.2">
      <c r="A661" s="308"/>
      <c r="B661" s="901"/>
      <c r="C661" s="905"/>
      <c r="D661" s="906"/>
      <c r="E661" s="907"/>
      <c r="F661" s="307"/>
      <c r="G661" s="337"/>
      <c r="H661" s="309"/>
      <c r="I661" s="308"/>
      <c r="J661" s="309"/>
      <c r="K661" s="525"/>
    </row>
    <row r="662" spans="1:11" x14ac:dyDescent="0.2">
      <c r="A662" s="308"/>
      <c r="B662" s="901"/>
      <c r="C662" s="908" t="s">
        <v>686</v>
      </c>
      <c r="D662" s="909"/>
      <c r="E662" s="910"/>
      <c r="F662" s="307"/>
      <c r="G662" s="337"/>
      <c r="H662" s="309"/>
      <c r="I662" s="308"/>
      <c r="J662" s="309"/>
      <c r="K662" s="525"/>
    </row>
    <row r="663" spans="1:11" s="203" customFormat="1" ht="25.5" x14ac:dyDescent="0.2">
      <c r="A663" s="308" t="s">
        <v>687</v>
      </c>
      <c r="B663" s="901"/>
      <c r="C663" s="828" t="s">
        <v>688</v>
      </c>
      <c r="D663" s="829"/>
      <c r="E663" s="830"/>
      <c r="F663" s="307">
        <v>30</v>
      </c>
      <c r="G663" s="337" t="s">
        <v>314</v>
      </c>
      <c r="H663" s="309"/>
      <c r="I663" s="308"/>
      <c r="J663" s="309" t="s">
        <v>689</v>
      </c>
      <c r="K663" s="334"/>
    </row>
    <row r="664" spans="1:11" s="203" customFormat="1" ht="25.5" x14ac:dyDescent="0.2">
      <c r="A664" s="308" t="s">
        <v>690</v>
      </c>
      <c r="B664" s="901"/>
      <c r="C664" s="828" t="s">
        <v>691</v>
      </c>
      <c r="D664" s="829"/>
      <c r="E664" s="830"/>
      <c r="F664" s="307">
        <v>2</v>
      </c>
      <c r="G664" s="337" t="s">
        <v>692</v>
      </c>
      <c r="H664" s="309"/>
      <c r="I664" s="308"/>
      <c r="J664" s="309" t="s">
        <v>689</v>
      </c>
      <c r="K664" s="334"/>
    </row>
    <row r="665" spans="1:11" s="203" customFormat="1" ht="25.5" x14ac:dyDescent="0.2">
      <c r="A665" s="308" t="s">
        <v>693</v>
      </c>
      <c r="B665" s="901"/>
      <c r="C665" s="828" t="s">
        <v>694</v>
      </c>
      <c r="D665" s="829"/>
      <c r="E665" s="830"/>
      <c r="F665" s="307">
        <v>2</v>
      </c>
      <c r="G665" s="337" t="s">
        <v>692</v>
      </c>
      <c r="H665" s="309"/>
      <c r="I665" s="308"/>
      <c r="J665" s="309" t="s">
        <v>689</v>
      </c>
      <c r="K665" s="334"/>
    </row>
    <row r="666" spans="1:11" x14ac:dyDescent="0.2">
      <c r="A666" s="308" t="s">
        <v>695</v>
      </c>
      <c r="B666" s="901"/>
      <c r="C666" s="828" t="s">
        <v>696</v>
      </c>
      <c r="D666" s="829"/>
      <c r="E666" s="830"/>
      <c r="F666" s="307">
        <v>5</v>
      </c>
      <c r="G666" s="337" t="s">
        <v>692</v>
      </c>
      <c r="H666" s="309"/>
      <c r="I666" s="308"/>
      <c r="J666" s="309"/>
      <c r="K666" s="525"/>
    </row>
    <row r="667" spans="1:11" x14ac:dyDescent="0.2">
      <c r="A667" s="308" t="s">
        <v>697</v>
      </c>
      <c r="B667" s="901"/>
      <c r="C667" s="828" t="s">
        <v>698</v>
      </c>
      <c r="D667" s="829"/>
      <c r="E667" s="830"/>
      <c r="F667" s="307">
        <v>2</v>
      </c>
      <c r="G667" s="337" t="s">
        <v>692</v>
      </c>
      <c r="H667" s="309"/>
      <c r="I667" s="308"/>
      <c r="J667" s="309"/>
      <c r="K667" s="525"/>
    </row>
    <row r="668" spans="1:11" x14ac:dyDescent="0.2">
      <c r="A668" s="308" t="s">
        <v>699</v>
      </c>
      <c r="B668" s="901"/>
      <c r="C668" s="828" t="s">
        <v>700</v>
      </c>
      <c r="D668" s="829"/>
      <c r="E668" s="830"/>
      <c r="F668" s="307">
        <v>7</v>
      </c>
      <c r="G668" s="337" t="s">
        <v>692</v>
      </c>
      <c r="H668" s="309"/>
      <c r="I668" s="308"/>
      <c r="J668" s="309"/>
      <c r="K668" s="525"/>
    </row>
    <row r="669" spans="1:11" x14ac:dyDescent="0.2">
      <c r="A669" s="308" t="s">
        <v>701</v>
      </c>
      <c r="B669" s="901"/>
      <c r="C669" s="828" t="s">
        <v>702</v>
      </c>
      <c r="D669" s="829"/>
      <c r="E669" s="830"/>
      <c r="F669" s="307">
        <v>1</v>
      </c>
      <c r="G669" s="337" t="s">
        <v>692</v>
      </c>
      <c r="H669" s="309"/>
      <c r="I669" s="308"/>
      <c r="J669" s="309"/>
      <c r="K669" s="525"/>
    </row>
    <row r="670" spans="1:11" ht="22.5" x14ac:dyDescent="0.2">
      <c r="A670" s="308" t="s">
        <v>703</v>
      </c>
      <c r="B670" s="901"/>
      <c r="C670" s="902" t="s">
        <v>704</v>
      </c>
      <c r="D670" s="903"/>
      <c r="E670" s="904"/>
      <c r="F670" s="535">
        <v>2</v>
      </c>
      <c r="G670" s="536" t="s">
        <v>314</v>
      </c>
      <c r="H670" s="309"/>
      <c r="I670" s="308"/>
      <c r="J670" s="537" t="s">
        <v>705</v>
      </c>
      <c r="K670" s="525"/>
    </row>
    <row r="671" spans="1:11" ht="22.5" x14ac:dyDescent="0.2">
      <c r="A671" s="308" t="s">
        <v>706</v>
      </c>
      <c r="B671" s="901"/>
      <c r="C671" s="902" t="s">
        <v>707</v>
      </c>
      <c r="D671" s="903"/>
      <c r="E671" s="904"/>
      <c r="F671" s="535">
        <v>1</v>
      </c>
      <c r="G671" s="337" t="s">
        <v>692</v>
      </c>
      <c r="H671" s="309"/>
      <c r="I671" s="308"/>
      <c r="J671" s="537" t="s">
        <v>708</v>
      </c>
      <c r="K671" s="525"/>
    </row>
    <row r="672" spans="1:11" ht="22.5" x14ac:dyDescent="0.2">
      <c r="A672" s="308" t="s">
        <v>709</v>
      </c>
      <c r="B672" s="901"/>
      <c r="C672" s="902" t="s">
        <v>710</v>
      </c>
      <c r="D672" s="903"/>
      <c r="E672" s="904"/>
      <c r="F672" s="535">
        <v>1</v>
      </c>
      <c r="G672" s="337" t="s">
        <v>692</v>
      </c>
      <c r="H672" s="309"/>
      <c r="I672" s="308"/>
      <c r="J672" s="537" t="s">
        <v>708</v>
      </c>
      <c r="K672" s="525"/>
    </row>
    <row r="673" spans="1:11" ht="22.5" x14ac:dyDescent="0.2">
      <c r="A673" s="308" t="s">
        <v>711</v>
      </c>
      <c r="B673" s="901"/>
      <c r="C673" s="902" t="s">
        <v>712</v>
      </c>
      <c r="D673" s="903"/>
      <c r="E673" s="904"/>
      <c r="F673" s="535">
        <v>1</v>
      </c>
      <c r="G673" s="337" t="s">
        <v>692</v>
      </c>
      <c r="H673" s="309"/>
      <c r="I673" s="308"/>
      <c r="J673" s="537" t="s">
        <v>708</v>
      </c>
      <c r="K673" s="525"/>
    </row>
    <row r="674" spans="1:11" ht="22.5" x14ac:dyDescent="0.2">
      <c r="A674" s="308" t="s">
        <v>713</v>
      </c>
      <c r="B674" s="901"/>
      <c r="C674" s="902" t="s">
        <v>714</v>
      </c>
      <c r="D674" s="903"/>
      <c r="E674" s="904"/>
      <c r="F674" s="535">
        <v>2</v>
      </c>
      <c r="G674" s="337" t="s">
        <v>692</v>
      </c>
      <c r="H674" s="309"/>
      <c r="I674" s="308"/>
      <c r="J674" s="537" t="s">
        <v>708</v>
      </c>
      <c r="K674" s="525"/>
    </row>
    <row r="675" spans="1:11" ht="22.5" x14ac:dyDescent="0.2">
      <c r="A675" s="308" t="s">
        <v>715</v>
      </c>
      <c r="B675" s="901"/>
      <c r="C675" s="902" t="s">
        <v>716</v>
      </c>
      <c r="D675" s="903"/>
      <c r="E675" s="904"/>
      <c r="F675" s="535">
        <v>2</v>
      </c>
      <c r="G675" s="337" t="s">
        <v>692</v>
      </c>
      <c r="H675" s="309"/>
      <c r="I675" s="308"/>
      <c r="J675" s="537" t="s">
        <v>708</v>
      </c>
      <c r="K675" s="525"/>
    </row>
    <row r="676" spans="1:11" ht="22.5" x14ac:dyDescent="0.2">
      <c r="A676" s="308" t="s">
        <v>717</v>
      </c>
      <c r="B676" s="901"/>
      <c r="C676" s="902" t="s">
        <v>718</v>
      </c>
      <c r="D676" s="903"/>
      <c r="E676" s="904"/>
      <c r="F676" s="535">
        <v>4</v>
      </c>
      <c r="G676" s="337" t="s">
        <v>692</v>
      </c>
      <c r="H676" s="309"/>
      <c r="I676" s="308"/>
      <c r="J676" s="537" t="s">
        <v>719</v>
      </c>
      <c r="K676" s="525"/>
    </row>
    <row r="677" spans="1:11" ht="22.5" x14ac:dyDescent="0.2">
      <c r="A677" s="308" t="s">
        <v>720</v>
      </c>
      <c r="B677" s="901"/>
      <c r="C677" s="902" t="s">
        <v>721</v>
      </c>
      <c r="D677" s="903"/>
      <c r="E677" s="904"/>
      <c r="F677" s="535">
        <v>2</v>
      </c>
      <c r="G677" s="337" t="s">
        <v>692</v>
      </c>
      <c r="H677" s="309"/>
      <c r="I677" s="308"/>
      <c r="J677" s="537" t="s">
        <v>705</v>
      </c>
      <c r="K677" s="525"/>
    </row>
    <row r="678" spans="1:11" ht="22.5" x14ac:dyDescent="0.2">
      <c r="A678" s="308" t="s">
        <v>722</v>
      </c>
      <c r="B678" s="901"/>
      <c r="C678" s="902" t="s">
        <v>723</v>
      </c>
      <c r="D678" s="903"/>
      <c r="E678" s="904"/>
      <c r="F678" s="535">
        <v>2</v>
      </c>
      <c r="G678" s="337" t="s">
        <v>692</v>
      </c>
      <c r="H678" s="309"/>
      <c r="I678" s="308"/>
      <c r="J678" s="537" t="s">
        <v>719</v>
      </c>
      <c r="K678" s="525"/>
    </row>
    <row r="679" spans="1:11" ht="22.5" x14ac:dyDescent="0.2">
      <c r="A679" s="308" t="s">
        <v>724</v>
      </c>
      <c r="B679" s="901"/>
      <c r="C679" s="902" t="s">
        <v>725</v>
      </c>
      <c r="D679" s="903"/>
      <c r="E679" s="904"/>
      <c r="F679" s="535">
        <v>2</v>
      </c>
      <c r="G679" s="337" t="s">
        <v>692</v>
      </c>
      <c r="H679" s="309"/>
      <c r="I679" s="308"/>
      <c r="J679" s="537" t="s">
        <v>705</v>
      </c>
      <c r="K679" s="525"/>
    </row>
    <row r="680" spans="1:11" ht="22.5" x14ac:dyDescent="0.2">
      <c r="A680" s="308" t="s">
        <v>726</v>
      </c>
      <c r="B680" s="901"/>
      <c r="C680" s="902" t="s">
        <v>727</v>
      </c>
      <c r="D680" s="903"/>
      <c r="E680" s="904"/>
      <c r="F680" s="535">
        <v>2</v>
      </c>
      <c r="G680" s="337" t="s">
        <v>692</v>
      </c>
      <c r="H680" s="309"/>
      <c r="I680" s="308"/>
      <c r="J680" s="537" t="s">
        <v>719</v>
      </c>
      <c r="K680" s="525"/>
    </row>
    <row r="681" spans="1:11" ht="22.5" x14ac:dyDescent="0.2">
      <c r="A681" s="308" t="s">
        <v>728</v>
      </c>
      <c r="B681" s="901"/>
      <c r="C681" s="902" t="s">
        <v>729</v>
      </c>
      <c r="D681" s="903"/>
      <c r="E681" s="904"/>
      <c r="F681" s="535">
        <v>2</v>
      </c>
      <c r="G681" s="536" t="s">
        <v>692</v>
      </c>
      <c r="H681" s="309"/>
      <c r="I681" s="308"/>
      <c r="J681" s="537" t="s">
        <v>705</v>
      </c>
      <c r="K681" s="525"/>
    </row>
    <row r="682" spans="1:11" ht="22.5" x14ac:dyDescent="0.2">
      <c r="A682" s="308" t="s">
        <v>730</v>
      </c>
      <c r="B682" s="901"/>
      <c r="C682" s="902" t="s">
        <v>731</v>
      </c>
      <c r="D682" s="903"/>
      <c r="E682" s="904"/>
      <c r="F682" s="535">
        <v>1</v>
      </c>
      <c r="G682" s="536" t="s">
        <v>692</v>
      </c>
      <c r="H682" s="309"/>
      <c r="I682" s="308"/>
      <c r="J682" s="537" t="s">
        <v>708</v>
      </c>
      <c r="K682" s="525"/>
    </row>
    <row r="683" spans="1:11" ht="22.5" x14ac:dyDescent="0.2">
      <c r="A683" s="308" t="s">
        <v>732</v>
      </c>
      <c r="B683" s="901"/>
      <c r="C683" s="902" t="s">
        <v>733</v>
      </c>
      <c r="D683" s="903"/>
      <c r="E683" s="904"/>
      <c r="F683" s="535">
        <v>1</v>
      </c>
      <c r="G683" s="536" t="s">
        <v>692</v>
      </c>
      <c r="H683" s="309"/>
      <c r="I683" s="308"/>
      <c r="J683" s="537" t="s">
        <v>705</v>
      </c>
      <c r="K683" s="525"/>
    </row>
    <row r="684" spans="1:11" ht="22.5" x14ac:dyDescent="0.2">
      <c r="A684" s="308" t="s">
        <v>734</v>
      </c>
      <c r="B684" s="901"/>
      <c r="C684" s="902" t="s">
        <v>735</v>
      </c>
      <c r="D684" s="903"/>
      <c r="E684" s="904"/>
      <c r="F684" s="535">
        <v>4</v>
      </c>
      <c r="G684" s="337"/>
      <c r="H684" s="309"/>
      <c r="I684" s="308"/>
      <c r="J684" s="537" t="s">
        <v>708</v>
      </c>
      <c r="K684" s="525"/>
    </row>
    <row r="685" spans="1:11" ht="22.5" x14ac:dyDescent="0.2">
      <c r="A685" s="308" t="s">
        <v>736</v>
      </c>
      <c r="B685" s="901"/>
      <c r="C685" s="902" t="s">
        <v>737</v>
      </c>
      <c r="D685" s="903"/>
      <c r="E685" s="904"/>
      <c r="F685" s="535">
        <v>1</v>
      </c>
      <c r="G685" s="536" t="s">
        <v>692</v>
      </c>
      <c r="H685" s="309"/>
      <c r="I685" s="308"/>
      <c r="J685" s="537" t="s">
        <v>708</v>
      </c>
      <c r="K685" s="525"/>
    </row>
    <row r="686" spans="1:11" ht="22.5" x14ac:dyDescent="0.2">
      <c r="A686" s="308" t="s">
        <v>738</v>
      </c>
      <c r="B686" s="901"/>
      <c r="C686" s="902" t="s">
        <v>739</v>
      </c>
      <c r="D686" s="903"/>
      <c r="E686" s="904"/>
      <c r="F686" s="535">
        <v>1</v>
      </c>
      <c r="G686" s="536" t="s">
        <v>692</v>
      </c>
      <c r="H686" s="309"/>
      <c r="I686" s="308"/>
      <c r="J686" s="537" t="s">
        <v>708</v>
      </c>
      <c r="K686" s="525"/>
    </row>
    <row r="687" spans="1:11" ht="22.5" x14ac:dyDescent="0.2">
      <c r="A687" s="308" t="s">
        <v>740</v>
      </c>
      <c r="B687" s="901"/>
      <c r="C687" s="902" t="s">
        <v>741</v>
      </c>
      <c r="D687" s="903"/>
      <c r="E687" s="904"/>
      <c r="F687" s="535">
        <v>1</v>
      </c>
      <c r="G687" s="536" t="s">
        <v>692</v>
      </c>
      <c r="H687" s="309"/>
      <c r="I687" s="308"/>
      <c r="J687" s="537" t="s">
        <v>708</v>
      </c>
      <c r="K687" s="525"/>
    </row>
    <row r="688" spans="1:11" ht="22.5" x14ac:dyDescent="0.2">
      <c r="A688" s="308" t="s">
        <v>742</v>
      </c>
      <c r="B688" s="901"/>
      <c r="C688" s="902" t="s">
        <v>743</v>
      </c>
      <c r="D688" s="903"/>
      <c r="E688" s="904"/>
      <c r="F688" s="535">
        <v>1</v>
      </c>
      <c r="G688" s="337" t="s">
        <v>692</v>
      </c>
      <c r="H688" s="309"/>
      <c r="I688" s="308"/>
      <c r="J688" s="537" t="s">
        <v>708</v>
      </c>
      <c r="K688" s="525"/>
    </row>
    <row r="689" spans="1:11" ht="22.5" x14ac:dyDescent="0.2">
      <c r="A689" s="308" t="s">
        <v>744</v>
      </c>
      <c r="B689" s="901"/>
      <c r="C689" s="902" t="s">
        <v>745</v>
      </c>
      <c r="D689" s="903"/>
      <c r="E689" s="904"/>
      <c r="F689" s="535">
        <v>1</v>
      </c>
      <c r="G689" s="337" t="s">
        <v>692</v>
      </c>
      <c r="H689" s="309"/>
      <c r="I689" s="308"/>
      <c r="J689" s="537" t="s">
        <v>746</v>
      </c>
      <c r="K689" s="525"/>
    </row>
    <row r="690" spans="1:11" ht="22.5" x14ac:dyDescent="0.2">
      <c r="A690" s="308" t="s">
        <v>747</v>
      </c>
      <c r="B690" s="901"/>
      <c r="C690" s="902" t="s">
        <v>748</v>
      </c>
      <c r="D690" s="903"/>
      <c r="E690" s="904"/>
      <c r="F690" s="535">
        <v>1</v>
      </c>
      <c r="G690" s="536" t="s">
        <v>692</v>
      </c>
      <c r="H690" s="309"/>
      <c r="I690" s="308"/>
      <c r="J690" s="537" t="s">
        <v>708</v>
      </c>
      <c r="K690" s="525"/>
    </row>
    <row r="691" spans="1:11" ht="22.5" x14ac:dyDescent="0.2">
      <c r="A691" s="308" t="s">
        <v>749</v>
      </c>
      <c r="B691" s="901"/>
      <c r="C691" s="902" t="s">
        <v>750</v>
      </c>
      <c r="D691" s="903"/>
      <c r="E691" s="904"/>
      <c r="F691" s="535">
        <v>2</v>
      </c>
      <c r="G691" s="536" t="s">
        <v>692</v>
      </c>
      <c r="H691" s="309"/>
      <c r="I691" s="308"/>
      <c r="J691" s="537" t="s">
        <v>705</v>
      </c>
      <c r="K691" s="525"/>
    </row>
    <row r="692" spans="1:11" ht="22.5" x14ac:dyDescent="0.2">
      <c r="A692" s="308" t="s">
        <v>751</v>
      </c>
      <c r="B692" s="901"/>
      <c r="C692" s="902" t="s">
        <v>752</v>
      </c>
      <c r="D692" s="903"/>
      <c r="E692" s="904"/>
      <c r="F692" s="535">
        <v>2</v>
      </c>
      <c r="G692" s="536" t="s">
        <v>692</v>
      </c>
      <c r="H692" s="309"/>
      <c r="I692" s="308"/>
      <c r="J692" s="537" t="s">
        <v>708</v>
      </c>
      <c r="K692" s="525"/>
    </row>
    <row r="693" spans="1:11" ht="22.5" x14ac:dyDescent="0.2">
      <c r="A693" s="308" t="s">
        <v>753</v>
      </c>
      <c r="B693" s="901"/>
      <c r="C693" s="902" t="s">
        <v>754</v>
      </c>
      <c r="D693" s="903"/>
      <c r="E693" s="904"/>
      <c r="F693" s="535">
        <v>2</v>
      </c>
      <c r="G693" s="536" t="s">
        <v>692</v>
      </c>
      <c r="H693" s="309"/>
      <c r="I693" s="308"/>
      <c r="J693" s="537" t="s">
        <v>708</v>
      </c>
      <c r="K693" s="525"/>
    </row>
    <row r="694" spans="1:11" ht="22.5" x14ac:dyDescent="0.2">
      <c r="A694" s="308" t="s">
        <v>755</v>
      </c>
      <c r="B694" s="901"/>
      <c r="C694" s="902" t="s">
        <v>756</v>
      </c>
      <c r="D694" s="903"/>
      <c r="E694" s="904"/>
      <c r="F694" s="535">
        <v>2</v>
      </c>
      <c r="G694" s="536" t="s">
        <v>692</v>
      </c>
      <c r="H694" s="309"/>
      <c r="I694" s="308"/>
      <c r="J694" s="537" t="s">
        <v>708</v>
      </c>
      <c r="K694" s="525"/>
    </row>
    <row r="695" spans="1:11" ht="22.5" x14ac:dyDescent="0.2">
      <c r="A695" s="308" t="s">
        <v>757</v>
      </c>
      <c r="B695" s="901"/>
      <c r="C695" s="902" t="s">
        <v>758</v>
      </c>
      <c r="D695" s="903"/>
      <c r="E695" s="904"/>
      <c r="F695" s="535">
        <v>1</v>
      </c>
      <c r="G695" s="337" t="s">
        <v>692</v>
      </c>
      <c r="H695" s="309"/>
      <c r="I695" s="308"/>
      <c r="J695" s="537" t="s">
        <v>708</v>
      </c>
      <c r="K695" s="525"/>
    </row>
    <row r="696" spans="1:11" x14ac:dyDescent="0.2">
      <c r="A696" s="308" t="s">
        <v>759</v>
      </c>
      <c r="B696" s="901"/>
      <c r="C696" s="908" t="s">
        <v>760</v>
      </c>
      <c r="D696" s="909"/>
      <c r="E696" s="910"/>
      <c r="F696" s="535"/>
      <c r="G696" s="337" t="s">
        <v>692</v>
      </c>
      <c r="H696" s="309"/>
      <c r="I696" s="308"/>
      <c r="J696" s="309"/>
      <c r="K696" s="525"/>
    </row>
    <row r="697" spans="1:11" ht="22.5" x14ac:dyDescent="0.2">
      <c r="A697" s="308" t="s">
        <v>761</v>
      </c>
      <c r="B697" s="901"/>
      <c r="C697" s="902" t="s">
        <v>762</v>
      </c>
      <c r="D697" s="903"/>
      <c r="E697" s="904"/>
      <c r="F697" s="535">
        <v>5</v>
      </c>
      <c r="G697" s="337" t="s">
        <v>314</v>
      </c>
      <c r="H697" s="309"/>
      <c r="I697" s="308"/>
      <c r="J697" s="537" t="s">
        <v>708</v>
      </c>
      <c r="K697" s="525"/>
    </row>
    <row r="698" spans="1:11" ht="22.5" x14ac:dyDescent="0.2">
      <c r="A698" s="308" t="s">
        <v>763</v>
      </c>
      <c r="B698" s="901"/>
      <c r="C698" s="902" t="s">
        <v>764</v>
      </c>
      <c r="D698" s="903"/>
      <c r="E698" s="904"/>
      <c r="F698" s="535">
        <v>1</v>
      </c>
      <c r="G698" s="337" t="s">
        <v>692</v>
      </c>
      <c r="H698" s="309"/>
      <c r="I698" s="308"/>
      <c r="J698" s="537" t="s">
        <v>708</v>
      </c>
      <c r="K698" s="525"/>
    </row>
    <row r="699" spans="1:11" ht="22.5" x14ac:dyDescent="0.2">
      <c r="A699" s="308" t="s">
        <v>765</v>
      </c>
      <c r="B699" s="901"/>
      <c r="C699" s="902" t="s">
        <v>766</v>
      </c>
      <c r="D699" s="903"/>
      <c r="E699" s="904"/>
      <c r="F699" s="535">
        <v>1</v>
      </c>
      <c r="G699" s="337" t="s">
        <v>692</v>
      </c>
      <c r="H699" s="309"/>
      <c r="I699" s="308"/>
      <c r="J699" s="537" t="s">
        <v>708</v>
      </c>
      <c r="K699" s="525"/>
    </row>
    <row r="700" spans="1:11" ht="22.5" x14ac:dyDescent="0.2">
      <c r="A700" s="308" t="s">
        <v>767</v>
      </c>
      <c r="B700" s="901"/>
      <c r="C700" s="902" t="s">
        <v>768</v>
      </c>
      <c r="D700" s="903"/>
      <c r="E700" s="904"/>
      <c r="F700" s="535">
        <v>1</v>
      </c>
      <c r="G700" s="337" t="s">
        <v>692</v>
      </c>
      <c r="H700" s="309"/>
      <c r="I700" s="308"/>
      <c r="J700" s="537" t="s">
        <v>708</v>
      </c>
      <c r="K700" s="525"/>
    </row>
    <row r="701" spans="1:11" ht="22.5" x14ac:dyDescent="0.2">
      <c r="A701" s="308" t="s">
        <v>769</v>
      </c>
      <c r="B701" s="901"/>
      <c r="C701" s="902" t="s">
        <v>770</v>
      </c>
      <c r="D701" s="903"/>
      <c r="E701" s="904"/>
      <c r="F701" s="535">
        <v>1</v>
      </c>
      <c r="G701" s="337" t="s">
        <v>692</v>
      </c>
      <c r="H701" s="309"/>
      <c r="I701" s="308"/>
      <c r="J701" s="537" t="s">
        <v>708</v>
      </c>
      <c r="K701" s="525"/>
    </row>
    <row r="702" spans="1:11" ht="22.5" x14ac:dyDescent="0.2">
      <c r="A702" s="308" t="s">
        <v>771</v>
      </c>
      <c r="B702" s="901"/>
      <c r="C702" s="902" t="s">
        <v>772</v>
      </c>
      <c r="D702" s="903"/>
      <c r="E702" s="904"/>
      <c r="F702" s="535">
        <v>1</v>
      </c>
      <c r="G702" s="337" t="s">
        <v>692</v>
      </c>
      <c r="H702" s="309"/>
      <c r="I702" s="308"/>
      <c r="J702" s="537" t="s">
        <v>708</v>
      </c>
      <c r="K702" s="525"/>
    </row>
    <row r="703" spans="1:11" ht="22.5" x14ac:dyDescent="0.2">
      <c r="A703" s="308" t="s">
        <v>773</v>
      </c>
      <c r="B703" s="901"/>
      <c r="C703" s="902" t="s">
        <v>774</v>
      </c>
      <c r="D703" s="903"/>
      <c r="E703" s="904"/>
      <c r="F703" s="535">
        <v>1</v>
      </c>
      <c r="G703" s="337" t="s">
        <v>692</v>
      </c>
      <c r="H703" s="309"/>
      <c r="I703" s="308"/>
      <c r="J703" s="537" t="s">
        <v>708</v>
      </c>
      <c r="K703" s="525"/>
    </row>
    <row r="704" spans="1:11" ht="22.5" x14ac:dyDescent="0.2">
      <c r="A704" s="308" t="s">
        <v>775</v>
      </c>
      <c r="B704" s="901"/>
      <c r="C704" s="902" t="s">
        <v>776</v>
      </c>
      <c r="D704" s="903"/>
      <c r="E704" s="904"/>
      <c r="F704" s="307">
        <v>1</v>
      </c>
      <c r="G704" s="337" t="s">
        <v>692</v>
      </c>
      <c r="H704" s="309"/>
      <c r="I704" s="308"/>
      <c r="J704" s="537" t="s">
        <v>708</v>
      </c>
      <c r="K704" s="525"/>
    </row>
    <row r="705" spans="1:11" ht="22.5" x14ac:dyDescent="0.2">
      <c r="A705" s="308" t="s">
        <v>777</v>
      </c>
      <c r="B705" s="901"/>
      <c r="C705" s="902" t="s">
        <v>778</v>
      </c>
      <c r="D705" s="903"/>
      <c r="E705" s="904"/>
      <c r="F705" s="535">
        <v>1</v>
      </c>
      <c r="G705" s="337" t="s">
        <v>692</v>
      </c>
      <c r="H705" s="309"/>
      <c r="I705" s="308"/>
      <c r="J705" s="537" t="s">
        <v>708</v>
      </c>
      <c r="K705" s="525"/>
    </row>
    <row r="706" spans="1:11" ht="22.5" x14ac:dyDescent="0.2">
      <c r="A706" s="308" t="s">
        <v>779</v>
      </c>
      <c r="B706" s="901"/>
      <c r="C706" s="902" t="s">
        <v>780</v>
      </c>
      <c r="D706" s="903"/>
      <c r="E706" s="904"/>
      <c r="F706" s="535">
        <v>1</v>
      </c>
      <c r="G706" s="337" t="s">
        <v>692</v>
      </c>
      <c r="H706" s="309"/>
      <c r="I706" s="308"/>
      <c r="J706" s="537" t="s">
        <v>708</v>
      </c>
      <c r="K706" s="525"/>
    </row>
    <row r="707" spans="1:11" x14ac:dyDescent="0.2">
      <c r="A707" s="299"/>
      <c r="B707" s="328"/>
      <c r="C707" s="815"/>
      <c r="D707" s="815"/>
      <c r="E707" s="816"/>
      <c r="F707" s="301"/>
      <c r="G707" s="302"/>
      <c r="H707" s="304"/>
      <c r="I707" s="299"/>
      <c r="J707" s="304"/>
      <c r="K707" s="525"/>
    </row>
    <row r="708" spans="1:11" x14ac:dyDescent="0.2">
      <c r="A708" s="299"/>
      <c r="B708" s="328"/>
      <c r="C708" s="815"/>
      <c r="D708" s="815"/>
      <c r="E708" s="816"/>
      <c r="F708" s="301"/>
      <c r="G708" s="302"/>
      <c r="H708" s="304"/>
      <c r="I708" s="299"/>
      <c r="J708" s="304"/>
      <c r="K708" s="525"/>
    </row>
    <row r="709" spans="1:11" x14ac:dyDescent="0.2">
      <c r="A709" s="299"/>
      <c r="B709" s="328"/>
      <c r="C709" s="815"/>
      <c r="D709" s="815"/>
      <c r="E709" s="816"/>
      <c r="F709" s="301"/>
      <c r="G709" s="302"/>
      <c r="H709" s="304"/>
      <c r="I709" s="299"/>
      <c r="J709" s="304"/>
      <c r="K709" s="525"/>
    </row>
    <row r="710" spans="1:11" x14ac:dyDescent="0.2">
      <c r="A710" s="299"/>
      <c r="B710" s="328"/>
      <c r="C710" s="817"/>
      <c r="D710" s="817"/>
      <c r="E710" s="818"/>
      <c r="F710" s="312"/>
      <c r="G710" s="317"/>
      <c r="H710" s="304"/>
      <c r="I710" s="299"/>
      <c r="J710" s="304"/>
      <c r="K710" s="525"/>
    </row>
    <row r="711" spans="1:11" x14ac:dyDescent="0.2">
      <c r="A711" s="299" t="s">
        <v>788</v>
      </c>
      <c r="B711" s="837" t="s">
        <v>789</v>
      </c>
      <c r="C711" s="819" t="s">
        <v>790</v>
      </c>
      <c r="D711" s="820"/>
      <c r="E711" s="821"/>
      <c r="F711" s="312">
        <v>150</v>
      </c>
      <c r="G711" s="317" t="s">
        <v>384</v>
      </c>
      <c r="H711" s="304"/>
      <c r="I711" s="299"/>
      <c r="J711" s="304" t="s">
        <v>791</v>
      </c>
      <c r="K711" s="525"/>
    </row>
    <row r="712" spans="1:11" x14ac:dyDescent="0.2">
      <c r="A712" s="299" t="s">
        <v>792</v>
      </c>
      <c r="B712" s="837"/>
      <c r="C712" s="819" t="s">
        <v>793</v>
      </c>
      <c r="D712" s="820"/>
      <c r="E712" s="821"/>
      <c r="F712" s="312">
        <v>100</v>
      </c>
      <c r="G712" s="317" t="s">
        <v>384</v>
      </c>
      <c r="H712" s="304"/>
      <c r="I712" s="299"/>
      <c r="J712" s="304" t="s">
        <v>791</v>
      </c>
      <c r="K712" s="525"/>
    </row>
    <row r="713" spans="1:11" x14ac:dyDescent="0.2">
      <c r="A713" s="299"/>
      <c r="B713" s="527"/>
      <c r="C713" s="519"/>
      <c r="D713" s="519"/>
      <c r="E713" s="520"/>
      <c r="F713" s="312"/>
      <c r="G713" s="317"/>
      <c r="H713" s="304"/>
      <c r="I713" s="299"/>
      <c r="J713" s="304"/>
      <c r="K713" s="525"/>
    </row>
    <row r="714" spans="1:11" x14ac:dyDescent="0.2">
      <c r="A714" s="299"/>
      <c r="B714" s="328"/>
      <c r="C714" s="817"/>
      <c r="D714" s="817"/>
      <c r="E714" s="818"/>
      <c r="F714" s="312"/>
      <c r="G714" s="317"/>
      <c r="H714" s="304"/>
      <c r="I714" s="299"/>
      <c r="J714" s="304"/>
      <c r="K714" s="525"/>
    </row>
    <row r="715" spans="1:11" x14ac:dyDescent="0.2">
      <c r="A715" s="299" t="s">
        <v>802</v>
      </c>
      <c r="B715" s="835" t="s">
        <v>944</v>
      </c>
      <c r="C715" s="819" t="s">
        <v>803</v>
      </c>
      <c r="D715" s="820" t="s">
        <v>804</v>
      </c>
      <c r="E715" s="821" t="s">
        <v>804</v>
      </c>
      <c r="F715" s="312">
        <v>100</v>
      </c>
      <c r="G715" s="317" t="s">
        <v>384</v>
      </c>
      <c r="H715" s="304"/>
      <c r="I715" s="299"/>
      <c r="J715" s="304" t="s">
        <v>797</v>
      </c>
      <c r="K715" s="525"/>
    </row>
    <row r="716" spans="1:11" x14ac:dyDescent="0.2">
      <c r="A716" s="299" t="s">
        <v>805</v>
      </c>
      <c r="B716" s="835"/>
      <c r="C716" s="819" t="s">
        <v>806</v>
      </c>
      <c r="D716" s="820" t="s">
        <v>804</v>
      </c>
      <c r="E716" s="821" t="s">
        <v>804</v>
      </c>
      <c r="F716" s="312">
        <v>100</v>
      </c>
      <c r="G716" s="317" t="s">
        <v>384</v>
      </c>
      <c r="H716" s="304"/>
      <c r="I716" s="299"/>
      <c r="J716" s="304"/>
      <c r="K716" s="525"/>
    </row>
    <row r="717" spans="1:11" x14ac:dyDescent="0.2">
      <c r="A717" s="299" t="s">
        <v>807</v>
      </c>
      <c r="B717" s="835"/>
      <c r="C717" s="819" t="s">
        <v>808</v>
      </c>
      <c r="D717" s="820" t="s">
        <v>804</v>
      </c>
      <c r="E717" s="821" t="s">
        <v>804</v>
      </c>
      <c r="F717" s="312">
        <v>1</v>
      </c>
      <c r="G717" s="317" t="s">
        <v>363</v>
      </c>
      <c r="H717" s="304"/>
      <c r="I717" s="299"/>
      <c r="J717" s="304"/>
      <c r="K717" s="525"/>
    </row>
    <row r="718" spans="1:11" x14ac:dyDescent="0.2">
      <c r="A718" s="299" t="s">
        <v>809</v>
      </c>
      <c r="B718" s="836"/>
      <c r="C718" s="819" t="s">
        <v>810</v>
      </c>
      <c r="D718" s="820" t="s">
        <v>804</v>
      </c>
      <c r="E718" s="821" t="s">
        <v>804</v>
      </c>
      <c r="F718" s="317">
        <v>1</v>
      </c>
      <c r="G718" s="317" t="s">
        <v>363</v>
      </c>
      <c r="H718" s="304"/>
      <c r="I718" s="299"/>
      <c r="J718" s="304"/>
      <c r="K718" s="525"/>
    </row>
    <row r="719" spans="1:11" x14ac:dyDescent="0.2">
      <c r="A719" s="299"/>
      <c r="B719" s="328"/>
      <c r="C719" s="817"/>
      <c r="D719" s="817"/>
      <c r="E719" s="818"/>
      <c r="F719" s="312"/>
      <c r="G719" s="317"/>
      <c r="H719" s="304"/>
      <c r="I719" s="299"/>
      <c r="J719" s="304"/>
      <c r="K719" s="525"/>
    </row>
    <row r="720" spans="1:11" x14ac:dyDescent="0.2">
      <c r="A720" s="299"/>
      <c r="B720" s="328"/>
      <c r="C720" s="817"/>
      <c r="D720" s="817"/>
      <c r="E720" s="818"/>
      <c r="F720" s="312"/>
      <c r="G720" s="317"/>
      <c r="H720" s="304"/>
      <c r="I720" s="299"/>
      <c r="J720" s="304"/>
      <c r="K720" s="525"/>
    </row>
    <row r="721" spans="1:11" x14ac:dyDescent="0.2">
      <c r="A721" s="299" t="s">
        <v>816</v>
      </c>
      <c r="B721" s="837" t="s">
        <v>812</v>
      </c>
      <c r="C721" s="819" t="s">
        <v>894</v>
      </c>
      <c r="D721" s="820"/>
      <c r="E721" s="821"/>
      <c r="F721" s="312">
        <v>400</v>
      </c>
      <c r="G721" s="317" t="s">
        <v>371</v>
      </c>
      <c r="H721" s="304"/>
      <c r="I721" s="299"/>
      <c r="J721" s="304" t="s">
        <v>797</v>
      </c>
      <c r="K721" s="525"/>
    </row>
    <row r="722" spans="1:11" x14ac:dyDescent="0.2">
      <c r="A722" s="299" t="s">
        <v>817</v>
      </c>
      <c r="B722" s="837"/>
      <c r="C722" s="819" t="s">
        <v>818</v>
      </c>
      <c r="D722" s="820"/>
      <c r="E722" s="821"/>
      <c r="F722" s="312">
        <v>100</v>
      </c>
      <c r="G722" s="317" t="s">
        <v>371</v>
      </c>
      <c r="H722" s="304"/>
      <c r="I722" s="299"/>
      <c r="J722" s="304" t="s">
        <v>797</v>
      </c>
      <c r="K722" s="525"/>
    </row>
    <row r="723" spans="1:11" x14ac:dyDescent="0.2">
      <c r="A723" s="299"/>
      <c r="B723" s="527"/>
      <c r="C723" s="817"/>
      <c r="D723" s="817"/>
      <c r="E723" s="818"/>
      <c r="F723" s="312"/>
      <c r="G723" s="317"/>
      <c r="H723" s="304"/>
      <c r="I723" s="299"/>
      <c r="J723" s="304"/>
      <c r="K723" s="525"/>
    </row>
    <row r="724" spans="1:11" x14ac:dyDescent="0.2">
      <c r="A724" s="299"/>
      <c r="B724" s="328"/>
      <c r="C724" s="817"/>
      <c r="D724" s="817"/>
      <c r="E724" s="818"/>
      <c r="F724" s="312"/>
      <c r="G724" s="317"/>
      <c r="H724" s="304"/>
      <c r="I724" s="299"/>
      <c r="J724" s="304"/>
      <c r="K724" s="525"/>
    </row>
    <row r="725" spans="1:11" x14ac:dyDescent="0.2">
      <c r="A725" s="299" t="s">
        <v>825</v>
      </c>
      <c r="B725" s="528" t="s">
        <v>820</v>
      </c>
      <c r="C725" s="819" t="s">
        <v>826</v>
      </c>
      <c r="D725" s="820"/>
      <c r="E725" s="821"/>
      <c r="F725" s="312">
        <v>10</v>
      </c>
      <c r="G725" s="317" t="s">
        <v>822</v>
      </c>
      <c r="H725" s="304"/>
      <c r="I725" s="299"/>
      <c r="J725" s="304"/>
      <c r="K725" s="525"/>
    </row>
    <row r="726" spans="1:11" x14ac:dyDescent="0.2">
      <c r="A726" s="299"/>
      <c r="B726" s="328"/>
      <c r="C726" s="817"/>
      <c r="D726" s="817"/>
      <c r="E726" s="818"/>
      <c r="F726" s="312"/>
      <c r="G726" s="317"/>
      <c r="H726" s="304"/>
      <c r="I726" s="299"/>
      <c r="J726" s="304"/>
      <c r="K726" s="525"/>
    </row>
    <row r="727" spans="1:11" x14ac:dyDescent="0.2">
      <c r="A727" s="299"/>
      <c r="B727" s="328"/>
      <c r="C727" s="817"/>
      <c r="D727" s="817"/>
      <c r="E727" s="818"/>
      <c r="F727" s="312"/>
      <c r="G727" s="317"/>
      <c r="H727" s="304"/>
      <c r="I727" s="299"/>
      <c r="J727" s="304"/>
      <c r="K727" s="525"/>
    </row>
    <row r="728" spans="1:11" x14ac:dyDescent="0.2">
      <c r="A728" s="299" t="s">
        <v>832</v>
      </c>
      <c r="B728" s="834" t="s">
        <v>830</v>
      </c>
      <c r="C728" s="819" t="s">
        <v>833</v>
      </c>
      <c r="D728" s="820"/>
      <c r="E728" s="821"/>
      <c r="F728" s="280">
        <v>50</v>
      </c>
      <c r="G728" s="232" t="s">
        <v>314</v>
      </c>
      <c r="H728" s="304"/>
      <c r="I728" s="299"/>
      <c r="J728" s="304"/>
      <c r="K728" s="525"/>
    </row>
    <row r="729" spans="1:11" x14ac:dyDescent="0.2">
      <c r="A729" s="299" t="s">
        <v>834</v>
      </c>
      <c r="B729" s="835"/>
      <c r="C729" s="819" t="s">
        <v>835</v>
      </c>
      <c r="D729" s="820"/>
      <c r="E729" s="821"/>
      <c r="F729" s="280">
        <v>150</v>
      </c>
      <c r="G729" s="232" t="s">
        <v>314</v>
      </c>
      <c r="H729" s="304"/>
      <c r="I729" s="299"/>
      <c r="J729" s="304"/>
      <c r="K729" s="525"/>
    </row>
    <row r="730" spans="1:11" x14ac:dyDescent="0.2">
      <c r="A730" s="299"/>
      <c r="B730" s="836"/>
      <c r="C730" s="819" t="s">
        <v>908</v>
      </c>
      <c r="D730" s="820"/>
      <c r="E730" s="821"/>
      <c r="F730" s="280">
        <v>100</v>
      </c>
      <c r="G730" s="232" t="s">
        <v>314</v>
      </c>
      <c r="H730" s="304"/>
      <c r="I730" s="299"/>
      <c r="J730" s="304"/>
      <c r="K730" s="525"/>
    </row>
    <row r="731" spans="1:11" x14ac:dyDescent="0.2">
      <c r="A731" s="299"/>
      <c r="B731" s="527"/>
      <c r="C731" s="817"/>
      <c r="D731" s="817"/>
      <c r="E731" s="818"/>
      <c r="F731" s="280"/>
      <c r="G731" s="232"/>
      <c r="H731" s="304"/>
      <c r="I731" s="299"/>
      <c r="J731" s="304"/>
      <c r="K731" s="525"/>
    </row>
    <row r="732" spans="1:11" x14ac:dyDescent="0.2">
      <c r="A732" s="299"/>
      <c r="B732" s="527"/>
      <c r="C732" s="522"/>
      <c r="D732" s="522"/>
      <c r="E732" s="523"/>
      <c r="F732" s="280"/>
      <c r="G732" s="232"/>
      <c r="H732" s="304"/>
      <c r="I732" s="299"/>
      <c r="J732" s="304"/>
      <c r="K732" s="525"/>
    </row>
    <row r="733" spans="1:11" x14ac:dyDescent="0.2">
      <c r="A733" s="299"/>
      <c r="B733" s="527"/>
      <c r="C733" s="522"/>
      <c r="D733" s="522"/>
      <c r="E733" s="523"/>
      <c r="F733" s="280"/>
      <c r="G733" s="232"/>
      <c r="H733" s="304"/>
      <c r="I733" s="299"/>
      <c r="J733" s="304"/>
      <c r="K733" s="525"/>
    </row>
    <row r="734" spans="1:11" x14ac:dyDescent="0.2">
      <c r="A734" s="299"/>
      <c r="B734" s="527"/>
      <c r="C734" s="522"/>
      <c r="D734" s="522"/>
      <c r="E734" s="523"/>
      <c r="F734" s="280"/>
      <c r="G734" s="232"/>
      <c r="H734" s="304"/>
      <c r="I734" s="299"/>
      <c r="J734" s="304"/>
      <c r="K734" s="525"/>
    </row>
    <row r="735" spans="1:11" x14ac:dyDescent="0.2">
      <c r="A735" s="299"/>
      <c r="B735" s="527"/>
      <c r="C735" s="522"/>
      <c r="D735" s="522"/>
      <c r="E735" s="523"/>
      <c r="F735" s="280"/>
      <c r="G735" s="232"/>
      <c r="H735" s="304"/>
      <c r="I735" s="299"/>
      <c r="J735" s="304"/>
      <c r="K735" s="525"/>
    </row>
    <row r="736" spans="1:11" x14ac:dyDescent="0.2">
      <c r="A736" s="299"/>
      <c r="B736" s="527"/>
      <c r="C736" s="522"/>
      <c r="D736" s="522"/>
      <c r="E736" s="523"/>
      <c r="F736" s="280"/>
      <c r="G736" s="232"/>
      <c r="H736" s="304"/>
      <c r="I736" s="299"/>
      <c r="J736" s="304"/>
      <c r="K736" s="525"/>
    </row>
    <row r="737" spans="1:11" x14ac:dyDescent="0.2">
      <c r="A737" s="299"/>
      <c r="B737" s="527"/>
      <c r="C737" s="522"/>
      <c r="D737" s="522"/>
      <c r="E737" s="523"/>
      <c r="F737" s="280"/>
      <c r="G737" s="232"/>
      <c r="H737" s="304"/>
      <c r="I737" s="299"/>
      <c r="J737" s="304"/>
      <c r="K737" s="525"/>
    </row>
    <row r="738" spans="1:11" x14ac:dyDescent="0.2">
      <c r="A738" s="299"/>
      <c r="B738" s="527"/>
      <c r="C738" s="522"/>
      <c r="D738" s="522"/>
      <c r="E738" s="523"/>
      <c r="F738" s="280"/>
      <c r="G738" s="232"/>
      <c r="H738" s="304"/>
      <c r="I738" s="299"/>
      <c r="J738" s="304"/>
      <c r="K738" s="525"/>
    </row>
    <row r="739" spans="1:11" x14ac:dyDescent="0.2">
      <c r="A739" s="299"/>
      <c r="B739" s="527"/>
      <c r="C739" s="522"/>
      <c r="D739" s="522"/>
      <c r="E739" s="523"/>
      <c r="F739" s="280"/>
      <c r="G739" s="232"/>
      <c r="H739" s="304"/>
      <c r="I739" s="299"/>
      <c r="J739" s="304"/>
      <c r="K739" s="525"/>
    </row>
    <row r="740" spans="1:11" x14ac:dyDescent="0.2">
      <c r="A740" s="299"/>
      <c r="B740" s="527"/>
      <c r="C740" s="522"/>
      <c r="D740" s="522"/>
      <c r="E740" s="523"/>
      <c r="F740" s="280"/>
      <c r="G740" s="232"/>
      <c r="H740" s="304"/>
      <c r="I740" s="299"/>
      <c r="J740" s="304"/>
      <c r="K740" s="525"/>
    </row>
    <row r="741" spans="1:11" x14ac:dyDescent="0.2">
      <c r="A741" s="299"/>
      <c r="B741" s="527"/>
      <c r="C741" s="522"/>
      <c r="D741" s="522"/>
      <c r="E741" s="523"/>
      <c r="F741" s="280"/>
      <c r="G741" s="232"/>
      <c r="H741" s="304"/>
      <c r="I741" s="299"/>
      <c r="J741" s="304"/>
      <c r="K741" s="525"/>
    </row>
    <row r="742" spans="1:11" x14ac:dyDescent="0.2">
      <c r="A742" s="299"/>
      <c r="B742" s="527"/>
      <c r="C742" s="522"/>
      <c r="D742" s="522"/>
      <c r="E742" s="523"/>
      <c r="F742" s="280"/>
      <c r="G742" s="232"/>
      <c r="H742" s="304"/>
      <c r="I742" s="299"/>
      <c r="J742" s="304"/>
      <c r="K742" s="525"/>
    </row>
    <row r="743" spans="1:11" x14ac:dyDescent="0.2">
      <c r="A743" s="299"/>
      <c r="B743" s="527"/>
      <c r="C743" s="522"/>
      <c r="D743" s="522"/>
      <c r="E743" s="523"/>
      <c r="F743" s="280"/>
      <c r="G743" s="232"/>
      <c r="H743" s="304"/>
      <c r="I743" s="299"/>
      <c r="J743" s="304"/>
      <c r="K743" s="525"/>
    </row>
    <row r="744" spans="1:11" x14ac:dyDescent="0.2">
      <c r="A744" s="299"/>
      <c r="B744" s="527"/>
      <c r="C744" s="522"/>
      <c r="D744" s="522"/>
      <c r="E744" s="523"/>
      <c r="F744" s="280"/>
      <c r="G744" s="232"/>
      <c r="H744" s="304"/>
      <c r="I744" s="299"/>
      <c r="J744" s="304"/>
      <c r="K744" s="525"/>
    </row>
    <row r="745" spans="1:11" x14ac:dyDescent="0.2">
      <c r="A745" s="299"/>
      <c r="B745" s="527"/>
      <c r="C745" s="522"/>
      <c r="D745" s="522"/>
      <c r="E745" s="523"/>
      <c r="F745" s="280"/>
      <c r="G745" s="232"/>
      <c r="H745" s="304"/>
      <c r="I745" s="299"/>
      <c r="J745" s="304"/>
      <c r="K745" s="525"/>
    </row>
    <row r="746" spans="1:11" x14ac:dyDescent="0.2">
      <c r="A746" s="299"/>
      <c r="B746" s="527"/>
      <c r="C746" s="522"/>
      <c r="D746" s="522"/>
      <c r="E746" s="523"/>
      <c r="F746" s="280"/>
      <c r="G746" s="232"/>
      <c r="H746" s="304"/>
      <c r="I746" s="299"/>
      <c r="J746" s="304"/>
      <c r="K746" s="525"/>
    </row>
    <row r="747" spans="1:11" x14ac:dyDescent="0.2">
      <c r="A747" s="299"/>
      <c r="B747" s="527"/>
      <c r="C747" s="522"/>
      <c r="D747" s="522"/>
      <c r="E747" s="523"/>
      <c r="F747" s="280"/>
      <c r="G747" s="232"/>
      <c r="H747" s="304"/>
      <c r="I747" s="299"/>
      <c r="J747" s="304"/>
      <c r="K747" s="525"/>
    </row>
    <row r="748" spans="1:11" x14ac:dyDescent="0.2">
      <c r="A748" s="299"/>
      <c r="B748" s="527"/>
      <c r="C748" s="522"/>
      <c r="D748" s="522"/>
      <c r="E748" s="523"/>
      <c r="F748" s="280"/>
      <c r="G748" s="232"/>
      <c r="H748" s="304"/>
      <c r="I748" s="299"/>
      <c r="J748" s="304"/>
      <c r="K748" s="525"/>
    </row>
    <row r="749" spans="1:11" x14ac:dyDescent="0.2">
      <c r="A749" s="299"/>
      <c r="B749" s="527"/>
      <c r="C749" s="522"/>
      <c r="D749" s="522"/>
      <c r="E749" s="523"/>
      <c r="F749" s="280"/>
      <c r="G749" s="232"/>
      <c r="H749" s="304"/>
      <c r="I749" s="299"/>
      <c r="J749" s="304"/>
      <c r="K749" s="525"/>
    </row>
    <row r="750" spans="1:11" x14ac:dyDescent="0.2">
      <c r="A750" s="299"/>
      <c r="B750" s="527"/>
      <c r="C750" s="522"/>
      <c r="D750" s="522"/>
      <c r="E750" s="523"/>
      <c r="F750" s="280"/>
      <c r="G750" s="232"/>
      <c r="H750" s="304"/>
      <c r="I750" s="299"/>
      <c r="J750" s="304"/>
      <c r="K750" s="525"/>
    </row>
    <row r="751" spans="1:11" x14ac:dyDescent="0.2">
      <c r="A751" s="299"/>
      <c r="B751" s="527"/>
      <c r="C751" s="522"/>
      <c r="D751" s="522"/>
      <c r="E751" s="523"/>
      <c r="F751" s="280"/>
      <c r="G751" s="232"/>
      <c r="H751" s="304"/>
      <c r="I751" s="299"/>
      <c r="J751" s="304"/>
      <c r="K751" s="525"/>
    </row>
    <row r="752" spans="1:11" x14ac:dyDescent="0.2">
      <c r="A752" s="299"/>
      <c r="B752" s="328"/>
      <c r="C752" s="815"/>
      <c r="D752" s="815"/>
      <c r="E752" s="816"/>
      <c r="F752" s="301"/>
      <c r="G752" s="302"/>
      <c r="H752" s="304"/>
      <c r="I752" s="299"/>
      <c r="J752" s="304"/>
      <c r="K752" s="525"/>
    </row>
    <row r="753" spans="1:11" x14ac:dyDescent="0.2">
      <c r="A753" s="299"/>
      <c r="B753" s="527"/>
      <c r="C753" s="814"/>
      <c r="D753" s="815"/>
      <c r="E753" s="816"/>
      <c r="F753" s="301"/>
      <c r="G753" s="302"/>
      <c r="H753" s="304"/>
      <c r="I753" s="299"/>
      <c r="J753" s="304"/>
      <c r="K753" s="525"/>
    </row>
    <row r="754" spans="1:11" x14ac:dyDescent="0.2">
      <c r="A754" s="299" t="s">
        <v>844</v>
      </c>
      <c r="B754" s="538" t="s">
        <v>909</v>
      </c>
      <c r="C754" s="814"/>
      <c r="D754" s="815"/>
      <c r="E754" s="816"/>
      <c r="F754" s="301"/>
      <c r="G754" s="302"/>
      <c r="H754" s="304"/>
      <c r="I754" s="299"/>
      <c r="J754" s="304"/>
      <c r="K754" s="525"/>
    </row>
    <row r="755" spans="1:11" ht="14.25" x14ac:dyDescent="0.2">
      <c r="A755" s="299"/>
      <c r="B755" s="539"/>
      <c r="C755" s="819"/>
      <c r="D755" s="820"/>
      <c r="E755" s="821"/>
      <c r="F755" s="530"/>
      <c r="G755" s="346" t="s">
        <v>847</v>
      </c>
      <c r="H755" s="304"/>
      <c r="I755" s="299"/>
      <c r="J755" s="304"/>
      <c r="K755" s="525"/>
    </row>
    <row r="756" spans="1:11" x14ac:dyDescent="0.2">
      <c r="A756" s="299"/>
      <c r="B756" s="539"/>
      <c r="C756" s="819"/>
      <c r="D756" s="820"/>
      <c r="E756" s="821"/>
      <c r="F756" s="312"/>
      <c r="G756" s="346" t="s">
        <v>847</v>
      </c>
      <c r="H756" s="304"/>
      <c r="I756" s="299"/>
      <c r="J756" s="304"/>
      <c r="K756" s="525"/>
    </row>
    <row r="757" spans="1:11" x14ac:dyDescent="0.2">
      <c r="A757" s="299"/>
      <c r="B757" s="539"/>
      <c r="C757" s="819"/>
      <c r="D757" s="820"/>
      <c r="E757" s="821"/>
      <c r="F757" s="467"/>
      <c r="G757" s="346" t="s">
        <v>847</v>
      </c>
      <c r="H757" s="304"/>
      <c r="I757" s="299"/>
      <c r="J757" s="304"/>
      <c r="K757" s="525"/>
    </row>
    <row r="758" spans="1:11" x14ac:dyDescent="0.2">
      <c r="A758" s="299"/>
      <c r="B758" s="539"/>
      <c r="C758" s="819"/>
      <c r="D758" s="820"/>
      <c r="E758" s="821"/>
      <c r="F758" s="312"/>
      <c r="G758" s="346" t="s">
        <v>847</v>
      </c>
      <c r="H758" s="304"/>
      <c r="I758" s="299"/>
      <c r="J758" s="304"/>
      <c r="K758" s="525"/>
    </row>
    <row r="759" spans="1:11" x14ac:dyDescent="0.2">
      <c r="A759" s="299"/>
      <c r="B759" s="539"/>
      <c r="C759" s="819"/>
      <c r="D759" s="820"/>
      <c r="E759" s="821"/>
      <c r="F759" s="312"/>
      <c r="G759" s="346" t="s">
        <v>847</v>
      </c>
      <c r="H759" s="304"/>
      <c r="I759" s="299"/>
      <c r="J759" s="304"/>
      <c r="K759" s="525"/>
    </row>
    <row r="760" spans="1:11" x14ac:dyDescent="0.2">
      <c r="A760" s="299"/>
      <c r="B760" s="539"/>
      <c r="C760" s="819"/>
      <c r="D760" s="820"/>
      <c r="E760" s="821"/>
      <c r="F760" s="467"/>
      <c r="G760" s="346" t="s">
        <v>847</v>
      </c>
      <c r="H760" s="304"/>
      <c r="I760" s="299"/>
      <c r="J760" s="304"/>
      <c r="K760" s="525"/>
    </row>
    <row r="761" spans="1:11" x14ac:dyDescent="0.2">
      <c r="A761" s="299"/>
      <c r="B761" s="539"/>
      <c r="C761" s="819"/>
      <c r="D761" s="820"/>
      <c r="E761" s="821"/>
      <c r="F761" s="312"/>
      <c r="G761" s="302" t="s">
        <v>847</v>
      </c>
      <c r="H761" s="304"/>
      <c r="I761" s="299"/>
      <c r="J761" s="304"/>
      <c r="K761" s="525"/>
    </row>
    <row r="762" spans="1:11" x14ac:dyDescent="0.2">
      <c r="A762" s="299"/>
      <c r="B762" s="539"/>
      <c r="C762" s="819"/>
      <c r="D762" s="820"/>
      <c r="E762" s="821"/>
      <c r="F762" s="312"/>
      <c r="G762" s="302" t="s">
        <v>847</v>
      </c>
      <c r="H762" s="304"/>
      <c r="I762" s="299"/>
      <c r="J762" s="304"/>
      <c r="K762" s="525"/>
    </row>
    <row r="763" spans="1:11" x14ac:dyDescent="0.2">
      <c r="A763" s="299"/>
      <c r="B763" s="539"/>
      <c r="C763" s="819"/>
      <c r="D763" s="820"/>
      <c r="E763" s="821"/>
      <c r="F763" s="467"/>
      <c r="G763" s="346" t="s">
        <v>847</v>
      </c>
      <c r="H763" s="304"/>
      <c r="I763" s="299"/>
      <c r="J763" s="318"/>
      <c r="K763" s="525"/>
    </row>
    <row r="764" spans="1:11" x14ac:dyDescent="0.2">
      <c r="A764" s="299"/>
      <c r="B764" s="539"/>
      <c r="C764" s="819"/>
      <c r="D764" s="820"/>
      <c r="E764" s="821"/>
      <c r="F764" s="467"/>
      <c r="G764" s="302" t="s">
        <v>847</v>
      </c>
      <c r="H764" s="304"/>
      <c r="I764" s="299"/>
      <c r="J764" s="318"/>
      <c r="K764" s="525"/>
    </row>
    <row r="765" spans="1:11" x14ac:dyDescent="0.2">
      <c r="A765" s="299"/>
      <c r="B765" s="539"/>
      <c r="C765" s="819"/>
      <c r="D765" s="820"/>
      <c r="E765" s="821"/>
      <c r="F765" s="312"/>
      <c r="G765" s="302" t="s">
        <v>847</v>
      </c>
      <c r="H765" s="304"/>
      <c r="I765" s="299"/>
      <c r="J765" s="318"/>
      <c r="K765" s="525"/>
    </row>
    <row r="766" spans="1:11" x14ac:dyDescent="0.2">
      <c r="A766" s="299"/>
      <c r="B766" s="539"/>
      <c r="C766" s="819"/>
      <c r="D766" s="820"/>
      <c r="E766" s="821"/>
      <c r="F766" s="312"/>
      <c r="G766" s="302" t="s">
        <v>847</v>
      </c>
      <c r="H766" s="304"/>
      <c r="I766" s="299"/>
      <c r="J766" s="318"/>
      <c r="K766" s="525"/>
    </row>
    <row r="767" spans="1:11" x14ac:dyDescent="0.2">
      <c r="A767" s="299"/>
      <c r="B767" s="539"/>
      <c r="C767" s="819"/>
      <c r="D767" s="820"/>
      <c r="E767" s="821"/>
      <c r="F767" s="312"/>
      <c r="G767" s="302" t="s">
        <v>847</v>
      </c>
      <c r="H767" s="304"/>
      <c r="I767" s="299"/>
      <c r="J767" s="318"/>
      <c r="K767" s="525"/>
    </row>
    <row r="768" spans="1:11" x14ac:dyDescent="0.2">
      <c r="A768" s="299"/>
      <c r="B768" s="540"/>
      <c r="C768" s="819"/>
      <c r="D768" s="820"/>
      <c r="E768" s="821"/>
      <c r="F768" s="349"/>
      <c r="G768" s="337" t="s">
        <v>847</v>
      </c>
      <c r="H768" s="309"/>
      <c r="I768" s="308"/>
      <c r="J768" s="318"/>
      <c r="K768" s="525"/>
    </row>
    <row r="769" spans="1:12" x14ac:dyDescent="0.2">
      <c r="A769" s="299"/>
      <c r="B769" s="825" t="s">
        <v>860</v>
      </c>
      <c r="C769" s="814"/>
      <c r="D769" s="815"/>
      <c r="E769" s="816"/>
      <c r="F769" s="301"/>
      <c r="G769" s="302"/>
      <c r="H769" s="304"/>
      <c r="I769" s="299"/>
      <c r="J769" s="318"/>
      <c r="K769" s="525"/>
    </row>
    <row r="770" spans="1:12" x14ac:dyDescent="0.2">
      <c r="A770" s="299"/>
      <c r="B770" s="826"/>
      <c r="C770" s="814"/>
      <c r="D770" s="815"/>
      <c r="E770" s="816"/>
      <c r="F770" s="301"/>
      <c r="G770" s="302"/>
      <c r="H770" s="304"/>
      <c r="I770" s="299"/>
      <c r="J770" s="304"/>
      <c r="K770" s="525"/>
    </row>
    <row r="771" spans="1:12" x14ac:dyDescent="0.2">
      <c r="A771" s="299"/>
      <c r="B771" s="826"/>
      <c r="C771" s="828" t="s">
        <v>861</v>
      </c>
      <c r="D771" s="829"/>
      <c r="E771" s="830"/>
      <c r="F771" s="307">
        <v>1</v>
      </c>
      <c r="G771" s="337" t="s">
        <v>862</v>
      </c>
      <c r="H771" s="309"/>
      <c r="I771" s="308"/>
      <c r="J771" s="309" t="s">
        <v>863</v>
      </c>
      <c r="K771" s="525"/>
    </row>
    <row r="772" spans="1:12" x14ac:dyDescent="0.2">
      <c r="A772" s="299"/>
      <c r="B772" s="826"/>
      <c r="C772" s="814"/>
      <c r="D772" s="815"/>
      <c r="E772" s="816"/>
      <c r="F772" s="301"/>
      <c r="G772" s="302"/>
      <c r="H772" s="304"/>
      <c r="I772" s="299"/>
      <c r="J772" s="304"/>
      <c r="K772" s="525"/>
    </row>
    <row r="773" spans="1:12" ht="13.5" thickBot="1" x14ac:dyDescent="0.25">
      <c r="A773" s="338"/>
      <c r="B773" s="827"/>
      <c r="C773" s="814"/>
      <c r="D773" s="815"/>
      <c r="E773" s="816"/>
      <c r="F773" s="301"/>
      <c r="G773" s="302"/>
      <c r="H773" s="97"/>
      <c r="I773" s="97"/>
      <c r="J773" s="97"/>
      <c r="K773" s="164"/>
    </row>
    <row r="774" spans="1:12" ht="13.5" thickBot="1" x14ac:dyDescent="0.25">
      <c r="A774" s="92"/>
      <c r="B774" s="663"/>
      <c r="C774" s="665"/>
      <c r="D774" s="666"/>
      <c r="E774" s="667"/>
      <c r="F774" s="667"/>
      <c r="G774" s="668"/>
      <c r="H774" s="102"/>
      <c r="I774" s="103"/>
      <c r="J774" s="102"/>
      <c r="K774" s="165"/>
    </row>
    <row r="775" spans="1:12" x14ac:dyDescent="0.2">
      <c r="I775" s="94"/>
      <c r="J775" s="512"/>
    </row>
    <row r="776" spans="1:12" x14ac:dyDescent="0.2">
      <c r="I776" s="83"/>
      <c r="J776" s="512"/>
    </row>
    <row r="777" spans="1:12" x14ac:dyDescent="0.2">
      <c r="I777" s="83"/>
      <c r="J777" s="512"/>
    </row>
    <row r="778" spans="1:12" x14ac:dyDescent="0.2">
      <c r="I778" s="83"/>
      <c r="J778" s="512"/>
      <c r="L778" s="512"/>
    </row>
    <row r="779" spans="1:12" x14ac:dyDescent="0.2">
      <c r="I779" s="83"/>
      <c r="J779" s="512"/>
      <c r="L779" s="512"/>
    </row>
    <row r="780" spans="1:12" x14ac:dyDescent="0.2">
      <c r="I780" s="83"/>
      <c r="J780" s="512"/>
      <c r="L780" s="512"/>
    </row>
    <row r="781" spans="1:12" x14ac:dyDescent="0.2">
      <c r="I781" s="83"/>
      <c r="J781" s="512"/>
      <c r="L781" s="512"/>
    </row>
    <row r="782" spans="1:12" x14ac:dyDescent="0.2">
      <c r="I782" s="83"/>
      <c r="J782" s="512"/>
      <c r="L782" s="512"/>
    </row>
    <row r="783" spans="1:12" x14ac:dyDescent="0.2">
      <c r="I783" s="83"/>
      <c r="J783" s="512"/>
      <c r="L783" s="512"/>
    </row>
    <row r="784" spans="1:12" x14ac:dyDescent="0.2">
      <c r="I784" s="83"/>
      <c r="J784" s="512"/>
    </row>
    <row r="785" spans="9:11" x14ac:dyDescent="0.2">
      <c r="I785" s="83"/>
      <c r="J785" s="512"/>
    </row>
    <row r="786" spans="9:11" x14ac:dyDescent="0.2">
      <c r="J786" s="79"/>
      <c r="K786" s="79"/>
    </row>
    <row r="787" spans="9:11" x14ac:dyDescent="0.2">
      <c r="J787" s="79"/>
      <c r="K787" s="79"/>
    </row>
    <row r="788" spans="9:11" x14ac:dyDescent="0.2">
      <c r="J788" s="79"/>
      <c r="K788" s="79"/>
    </row>
    <row r="789" spans="9:11" x14ac:dyDescent="0.2">
      <c r="J789" s="79"/>
      <c r="K789" s="79"/>
    </row>
    <row r="790" spans="9:11" x14ac:dyDescent="0.2">
      <c r="J790" s="79"/>
      <c r="K790" s="79"/>
    </row>
    <row r="791" spans="9:11" x14ac:dyDescent="0.2">
      <c r="J791" s="79"/>
      <c r="K791" s="79"/>
    </row>
    <row r="792" spans="9:11" x14ac:dyDescent="0.2">
      <c r="J792" s="79"/>
      <c r="K792" s="79"/>
    </row>
    <row r="793" spans="9:11" x14ac:dyDescent="0.2">
      <c r="J793" s="79"/>
      <c r="K793" s="79"/>
    </row>
    <row r="794" spans="9:11" x14ac:dyDescent="0.2">
      <c r="J794" s="79"/>
      <c r="K794" s="79"/>
    </row>
    <row r="795" spans="9:11" x14ac:dyDescent="0.2">
      <c r="J795" s="79"/>
      <c r="K795" s="79"/>
    </row>
    <row r="796" spans="9:11" x14ac:dyDescent="0.2">
      <c r="J796" s="79"/>
      <c r="K796" s="79"/>
    </row>
    <row r="797" spans="9:11" x14ac:dyDescent="0.2">
      <c r="J797" s="79"/>
      <c r="K797" s="79"/>
    </row>
    <row r="798" spans="9:11" x14ac:dyDescent="0.2">
      <c r="J798" s="79"/>
      <c r="K798" s="79"/>
    </row>
    <row r="799" spans="9:11" x14ac:dyDescent="0.2">
      <c r="J799" s="79"/>
      <c r="K799" s="79"/>
    </row>
    <row r="800" spans="9:11" x14ac:dyDescent="0.2">
      <c r="J800" s="79"/>
      <c r="K800" s="79"/>
    </row>
    <row r="801" spans="10:11" x14ac:dyDescent="0.2">
      <c r="J801" s="79"/>
      <c r="K801" s="79"/>
    </row>
    <row r="802" spans="10:11" x14ac:dyDescent="0.2">
      <c r="J802" s="79"/>
      <c r="K802" s="79"/>
    </row>
    <row r="803" spans="10:11" x14ac:dyDescent="0.2">
      <c r="J803" s="79"/>
      <c r="K803" s="79"/>
    </row>
    <row r="804" spans="10:11" x14ac:dyDescent="0.2">
      <c r="J804" s="79"/>
      <c r="K804" s="79"/>
    </row>
    <row r="805" spans="10:11" x14ac:dyDescent="0.2">
      <c r="J805" s="79"/>
      <c r="K805" s="79"/>
    </row>
    <row r="806" spans="10:11" x14ac:dyDescent="0.2">
      <c r="J806" s="79"/>
      <c r="K806" s="79"/>
    </row>
    <row r="807" spans="10:11" x14ac:dyDescent="0.2">
      <c r="J807" s="79"/>
      <c r="K807" s="79"/>
    </row>
    <row r="808" spans="10:11" x14ac:dyDescent="0.2">
      <c r="J808" s="79"/>
      <c r="K808" s="79"/>
    </row>
    <row r="809" spans="10:11" x14ac:dyDescent="0.2">
      <c r="J809" s="79"/>
      <c r="K809" s="79"/>
    </row>
    <row r="810" spans="10:11" x14ac:dyDescent="0.2">
      <c r="J810" s="79"/>
      <c r="K810" s="79"/>
    </row>
    <row r="811" spans="10:11" x14ac:dyDescent="0.2">
      <c r="J811" s="79"/>
      <c r="K811" s="79"/>
    </row>
    <row r="812" spans="10:11" x14ac:dyDescent="0.2">
      <c r="J812" s="79"/>
      <c r="K812" s="79"/>
    </row>
    <row r="813" spans="10:11" x14ac:dyDescent="0.2">
      <c r="J813" s="79"/>
      <c r="K813" s="79"/>
    </row>
    <row r="814" spans="10:11" x14ac:dyDescent="0.2">
      <c r="J814" s="79"/>
      <c r="K814" s="79"/>
    </row>
    <row r="815" spans="10:11" x14ac:dyDescent="0.2">
      <c r="J815" s="79"/>
      <c r="K815" s="79"/>
    </row>
    <row r="816" spans="10:11" x14ac:dyDescent="0.2">
      <c r="J816" s="79"/>
      <c r="K816" s="79"/>
    </row>
    <row r="817" spans="10:11" x14ac:dyDescent="0.2">
      <c r="J817" s="79"/>
      <c r="K817" s="79"/>
    </row>
    <row r="818" spans="10:11" x14ac:dyDescent="0.2">
      <c r="J818" s="79"/>
      <c r="K818" s="79"/>
    </row>
    <row r="819" spans="10:11" x14ac:dyDescent="0.2">
      <c r="J819" s="79"/>
      <c r="K819" s="79"/>
    </row>
    <row r="820" spans="10:11" x14ac:dyDescent="0.2">
      <c r="J820" s="79"/>
      <c r="K820" s="79"/>
    </row>
    <row r="821" spans="10:11" x14ac:dyDescent="0.2">
      <c r="J821" s="79"/>
      <c r="K821" s="79"/>
    </row>
    <row r="822" spans="10:11" x14ac:dyDescent="0.2">
      <c r="J822" s="79"/>
      <c r="K822" s="79"/>
    </row>
    <row r="823" spans="10:11" x14ac:dyDescent="0.2">
      <c r="J823" s="79"/>
      <c r="K823" s="79"/>
    </row>
    <row r="824" spans="10:11" x14ac:dyDescent="0.2">
      <c r="J824" s="79"/>
      <c r="K824" s="79"/>
    </row>
    <row r="825" spans="10:11" x14ac:dyDescent="0.2">
      <c r="J825" s="79"/>
      <c r="K825" s="79"/>
    </row>
    <row r="826" spans="10:11" x14ac:dyDescent="0.2">
      <c r="J826" s="79"/>
      <c r="K826" s="79"/>
    </row>
    <row r="827" spans="10:11" x14ac:dyDescent="0.2">
      <c r="J827" s="79"/>
      <c r="K827" s="79"/>
    </row>
    <row r="828" spans="10:11" x14ac:dyDescent="0.2">
      <c r="J828" s="79"/>
      <c r="K828" s="79"/>
    </row>
    <row r="829" spans="10:11" x14ac:dyDescent="0.2">
      <c r="J829" s="79"/>
      <c r="K829" s="79"/>
    </row>
    <row r="830" spans="10:11" x14ac:dyDescent="0.2">
      <c r="J830" s="79"/>
      <c r="K830" s="79"/>
    </row>
    <row r="831" spans="10:11" x14ac:dyDescent="0.2">
      <c r="J831" s="79"/>
      <c r="K831" s="79"/>
    </row>
    <row r="832" spans="10:11" x14ac:dyDescent="0.2">
      <c r="J832" s="79"/>
      <c r="K832" s="79"/>
    </row>
    <row r="833" spans="10:11" x14ac:dyDescent="0.2">
      <c r="J833" s="79"/>
      <c r="K833" s="79"/>
    </row>
    <row r="834" spans="10:11" x14ac:dyDescent="0.2">
      <c r="J834" s="79"/>
      <c r="K834" s="79"/>
    </row>
    <row r="835" spans="10:11" x14ac:dyDescent="0.2">
      <c r="J835" s="79"/>
      <c r="K835" s="79"/>
    </row>
    <row r="836" spans="10:11" x14ac:dyDescent="0.2">
      <c r="J836" s="79"/>
      <c r="K836" s="79"/>
    </row>
    <row r="837" spans="10:11" x14ac:dyDescent="0.2">
      <c r="J837" s="79"/>
      <c r="K837" s="79"/>
    </row>
    <row r="838" spans="10:11" x14ac:dyDescent="0.2">
      <c r="J838" s="79"/>
      <c r="K838" s="79"/>
    </row>
    <row r="839" spans="10:11" x14ac:dyDescent="0.2">
      <c r="J839" s="79"/>
      <c r="K839" s="79"/>
    </row>
    <row r="840" spans="10:11" x14ac:dyDescent="0.2">
      <c r="J840" s="79"/>
      <c r="K840" s="79"/>
    </row>
    <row r="841" spans="10:11" x14ac:dyDescent="0.2">
      <c r="J841" s="79"/>
      <c r="K841" s="79"/>
    </row>
    <row r="842" spans="10:11" x14ac:dyDescent="0.2">
      <c r="J842" s="79"/>
      <c r="K842" s="79"/>
    </row>
    <row r="843" spans="10:11" x14ac:dyDescent="0.2">
      <c r="J843" s="79"/>
      <c r="K843" s="79"/>
    </row>
    <row r="844" spans="10:11" x14ac:dyDescent="0.2">
      <c r="J844" s="79"/>
      <c r="K844" s="79"/>
    </row>
    <row r="845" spans="10:11" x14ac:dyDescent="0.2">
      <c r="J845" s="79"/>
      <c r="K845" s="79"/>
    </row>
    <row r="846" spans="10:11" x14ac:dyDescent="0.2">
      <c r="J846" s="79"/>
      <c r="K846" s="79"/>
    </row>
    <row r="847" spans="10:11" x14ac:dyDescent="0.2">
      <c r="J847" s="79"/>
      <c r="K847" s="79"/>
    </row>
    <row r="848" spans="10:11" x14ac:dyDescent="0.2">
      <c r="J848" s="79"/>
      <c r="K848" s="79"/>
    </row>
    <row r="849" spans="10:11" x14ac:dyDescent="0.2">
      <c r="J849" s="79"/>
      <c r="K849" s="79"/>
    </row>
    <row r="850" spans="10:11" x14ac:dyDescent="0.2">
      <c r="J850" s="79"/>
      <c r="K850" s="79"/>
    </row>
    <row r="851" spans="10:11" x14ac:dyDescent="0.2">
      <c r="J851" s="79"/>
      <c r="K851" s="79"/>
    </row>
    <row r="852" spans="10:11" x14ac:dyDescent="0.2">
      <c r="J852" s="79"/>
      <c r="K852" s="79"/>
    </row>
    <row r="853" spans="10:11" x14ac:dyDescent="0.2">
      <c r="J853" s="79"/>
      <c r="K853" s="79"/>
    </row>
    <row r="854" spans="10:11" x14ac:dyDescent="0.2">
      <c r="J854" s="79"/>
      <c r="K854" s="79"/>
    </row>
    <row r="855" spans="10:11" x14ac:dyDescent="0.2">
      <c r="J855" s="79"/>
      <c r="K855" s="79"/>
    </row>
    <row r="856" spans="10:11" x14ac:dyDescent="0.2">
      <c r="J856" s="79"/>
      <c r="K856" s="79"/>
    </row>
    <row r="857" spans="10:11" x14ac:dyDescent="0.2">
      <c r="J857" s="79"/>
      <c r="K857" s="79"/>
    </row>
    <row r="858" spans="10:11" x14ac:dyDescent="0.2">
      <c r="J858" s="79"/>
      <c r="K858" s="79"/>
    </row>
    <row r="859" spans="10:11" x14ac:dyDescent="0.2">
      <c r="J859" s="79"/>
      <c r="K859" s="79"/>
    </row>
    <row r="860" spans="10:11" x14ac:dyDescent="0.2">
      <c r="J860" s="79"/>
      <c r="K860" s="79"/>
    </row>
    <row r="861" spans="10:11" x14ac:dyDescent="0.2">
      <c r="J861" s="79"/>
      <c r="K861" s="79"/>
    </row>
    <row r="862" spans="10:11" x14ac:dyDescent="0.2">
      <c r="J862" s="79"/>
      <c r="K862" s="79"/>
    </row>
    <row r="863" spans="10:11" x14ac:dyDescent="0.2">
      <c r="J863" s="79"/>
      <c r="K863" s="79"/>
    </row>
    <row r="864" spans="10:11" x14ac:dyDescent="0.2">
      <c r="J864" s="79"/>
      <c r="K864" s="79"/>
    </row>
    <row r="865" spans="10:11" x14ac:dyDescent="0.2">
      <c r="J865" s="79"/>
      <c r="K865" s="79"/>
    </row>
    <row r="866" spans="10:11" x14ac:dyDescent="0.2">
      <c r="J866" s="79"/>
      <c r="K866" s="79"/>
    </row>
    <row r="867" spans="10:11" x14ac:dyDescent="0.2">
      <c r="J867" s="79"/>
      <c r="K867" s="79"/>
    </row>
    <row r="868" spans="10:11" x14ac:dyDescent="0.2">
      <c r="J868" s="79"/>
      <c r="K868" s="79"/>
    </row>
    <row r="869" spans="10:11" x14ac:dyDescent="0.2">
      <c r="J869" s="79"/>
      <c r="K869" s="79"/>
    </row>
    <row r="870" spans="10:11" x14ac:dyDescent="0.2">
      <c r="J870" s="79"/>
      <c r="K870" s="79"/>
    </row>
    <row r="871" spans="10:11" x14ac:dyDescent="0.2">
      <c r="J871" s="79"/>
      <c r="K871" s="79"/>
    </row>
    <row r="872" spans="10:11" x14ac:dyDescent="0.2">
      <c r="J872" s="79"/>
      <c r="K872" s="79"/>
    </row>
    <row r="873" spans="10:11" x14ac:dyDescent="0.2">
      <c r="J873" s="79"/>
      <c r="K873" s="79"/>
    </row>
    <row r="874" spans="10:11" x14ac:dyDescent="0.2">
      <c r="J874" s="79"/>
      <c r="K874" s="79"/>
    </row>
    <row r="875" spans="10:11" x14ac:dyDescent="0.2">
      <c r="J875" s="79"/>
      <c r="K875" s="79"/>
    </row>
    <row r="876" spans="10:11" x14ac:dyDescent="0.2">
      <c r="J876" s="79"/>
      <c r="K876" s="79"/>
    </row>
    <row r="877" spans="10:11" x14ac:dyDescent="0.2">
      <c r="J877" s="79"/>
      <c r="K877" s="79"/>
    </row>
    <row r="878" spans="10:11" x14ac:dyDescent="0.2">
      <c r="J878" s="79"/>
      <c r="K878" s="79"/>
    </row>
    <row r="879" spans="10:11" x14ac:dyDescent="0.2">
      <c r="J879" s="79"/>
      <c r="K879" s="79"/>
    </row>
    <row r="880" spans="10:11" x14ac:dyDescent="0.2">
      <c r="J880" s="79"/>
      <c r="K880" s="79"/>
    </row>
    <row r="881" spans="10:11" x14ac:dyDescent="0.2">
      <c r="J881" s="79"/>
      <c r="K881" s="79"/>
    </row>
    <row r="882" spans="10:11" x14ac:dyDescent="0.2">
      <c r="J882" s="79"/>
      <c r="K882" s="79"/>
    </row>
    <row r="883" spans="10:11" x14ac:dyDescent="0.2">
      <c r="J883" s="79"/>
      <c r="K883" s="79"/>
    </row>
    <row r="884" spans="10:11" x14ac:dyDescent="0.2">
      <c r="J884" s="79"/>
      <c r="K884" s="79"/>
    </row>
    <row r="885" spans="10:11" x14ac:dyDescent="0.2">
      <c r="J885" s="79"/>
      <c r="K885" s="79"/>
    </row>
    <row r="886" spans="10:11" x14ac:dyDescent="0.2">
      <c r="J886" s="79"/>
      <c r="K886" s="79"/>
    </row>
    <row r="887" spans="10:11" x14ac:dyDescent="0.2">
      <c r="J887" s="79"/>
      <c r="K887" s="79"/>
    </row>
    <row r="888" spans="10:11" x14ac:dyDescent="0.2">
      <c r="J888" s="79"/>
      <c r="K888" s="79"/>
    </row>
    <row r="889" spans="10:11" x14ac:dyDescent="0.2">
      <c r="J889" s="79"/>
      <c r="K889" s="79"/>
    </row>
    <row r="890" spans="10:11" x14ac:dyDescent="0.2">
      <c r="J890" s="79"/>
      <c r="K890" s="79"/>
    </row>
    <row r="891" spans="10:11" x14ac:dyDescent="0.2">
      <c r="J891" s="79"/>
      <c r="K891" s="79"/>
    </row>
    <row r="892" spans="10:11" x14ac:dyDescent="0.2">
      <c r="J892" s="79"/>
      <c r="K892" s="79"/>
    </row>
    <row r="893" spans="10:11" x14ac:dyDescent="0.2">
      <c r="J893" s="79"/>
      <c r="K893" s="79"/>
    </row>
    <row r="894" spans="10:11" x14ac:dyDescent="0.2">
      <c r="J894" s="79"/>
      <c r="K894" s="79"/>
    </row>
    <row r="895" spans="10:11" x14ac:dyDescent="0.2">
      <c r="J895" s="79"/>
      <c r="K895" s="79"/>
    </row>
    <row r="896" spans="10:11" x14ac:dyDescent="0.2">
      <c r="J896" s="79"/>
      <c r="K896" s="79"/>
    </row>
    <row r="897" spans="10:11" x14ac:dyDescent="0.2">
      <c r="J897" s="79"/>
      <c r="K897" s="79"/>
    </row>
    <row r="898" spans="10:11" x14ac:dyDescent="0.2">
      <c r="J898" s="79"/>
      <c r="K898" s="79"/>
    </row>
    <row r="899" spans="10:11" x14ac:dyDescent="0.2">
      <c r="J899" s="79"/>
      <c r="K899" s="79"/>
    </row>
    <row r="900" spans="10:11" x14ac:dyDescent="0.2">
      <c r="J900" s="79"/>
      <c r="K900" s="79"/>
    </row>
    <row r="901" spans="10:11" x14ac:dyDescent="0.2">
      <c r="J901" s="79"/>
      <c r="K901" s="79"/>
    </row>
    <row r="902" spans="10:11" x14ac:dyDescent="0.2">
      <c r="J902" s="79"/>
      <c r="K902" s="79"/>
    </row>
    <row r="903" spans="10:11" x14ac:dyDescent="0.2">
      <c r="J903" s="79"/>
      <c r="K903" s="79"/>
    </row>
    <row r="904" spans="10:11" x14ac:dyDescent="0.2">
      <c r="J904" s="79"/>
      <c r="K904" s="79"/>
    </row>
    <row r="905" spans="10:11" x14ac:dyDescent="0.2">
      <c r="J905" s="79"/>
      <c r="K905" s="79"/>
    </row>
    <row r="906" spans="10:11" x14ac:dyDescent="0.2">
      <c r="J906" s="79"/>
      <c r="K906" s="79"/>
    </row>
    <row r="907" spans="10:11" x14ac:dyDescent="0.2">
      <c r="J907" s="79"/>
      <c r="K907" s="79"/>
    </row>
    <row r="908" spans="10:11" x14ac:dyDescent="0.2">
      <c r="J908" s="79"/>
      <c r="K908" s="79"/>
    </row>
    <row r="909" spans="10:11" x14ac:dyDescent="0.2">
      <c r="J909" s="79"/>
      <c r="K909" s="79"/>
    </row>
    <row r="910" spans="10:11" x14ac:dyDescent="0.2">
      <c r="J910" s="79"/>
      <c r="K910" s="79"/>
    </row>
    <row r="911" spans="10:11" x14ac:dyDescent="0.2">
      <c r="J911" s="79"/>
      <c r="K911" s="79"/>
    </row>
    <row r="912" spans="10:11" x14ac:dyDescent="0.2">
      <c r="J912" s="79"/>
      <c r="K912" s="79"/>
    </row>
    <row r="913" spans="10:11" x14ac:dyDescent="0.2">
      <c r="J913" s="79"/>
      <c r="K913" s="79"/>
    </row>
    <row r="914" spans="10:11" x14ac:dyDescent="0.2">
      <c r="J914" s="79"/>
      <c r="K914" s="79"/>
    </row>
    <row r="915" spans="10:11" x14ac:dyDescent="0.2">
      <c r="J915" s="79"/>
      <c r="K915" s="79"/>
    </row>
    <row r="916" spans="10:11" x14ac:dyDescent="0.2">
      <c r="J916" s="79"/>
      <c r="K916" s="79"/>
    </row>
    <row r="917" spans="10:11" x14ac:dyDescent="0.2">
      <c r="J917" s="79"/>
      <c r="K917" s="79"/>
    </row>
    <row r="918" spans="10:11" x14ac:dyDescent="0.2">
      <c r="J918" s="79"/>
      <c r="K918" s="79"/>
    </row>
    <row r="919" spans="10:11" x14ac:dyDescent="0.2">
      <c r="J919" s="79"/>
      <c r="K919" s="79"/>
    </row>
    <row r="920" spans="10:11" x14ac:dyDescent="0.2">
      <c r="J920" s="79"/>
      <c r="K920" s="79"/>
    </row>
    <row r="921" spans="10:11" x14ac:dyDescent="0.2">
      <c r="J921" s="79"/>
      <c r="K921" s="79"/>
    </row>
    <row r="922" spans="10:11" x14ac:dyDescent="0.2">
      <c r="J922" s="79"/>
      <c r="K922" s="79"/>
    </row>
    <row r="923" spans="10:11" x14ac:dyDescent="0.2">
      <c r="J923" s="79"/>
      <c r="K923" s="79"/>
    </row>
    <row r="924" spans="10:11" x14ac:dyDescent="0.2">
      <c r="J924" s="79"/>
      <c r="K924" s="79"/>
    </row>
    <row r="925" spans="10:11" x14ac:dyDescent="0.2">
      <c r="J925" s="79"/>
      <c r="K925" s="79"/>
    </row>
    <row r="926" spans="10:11" x14ac:dyDescent="0.2">
      <c r="J926" s="79"/>
      <c r="K926" s="79"/>
    </row>
    <row r="927" spans="10:11" x14ac:dyDescent="0.2">
      <c r="J927" s="79"/>
      <c r="K927" s="79"/>
    </row>
    <row r="928" spans="10:11" x14ac:dyDescent="0.2">
      <c r="J928" s="79"/>
      <c r="K928" s="79"/>
    </row>
    <row r="929" spans="10:11" x14ac:dyDescent="0.2">
      <c r="J929" s="79"/>
      <c r="K929" s="79"/>
    </row>
    <row r="930" spans="10:11" x14ac:dyDescent="0.2">
      <c r="J930" s="79"/>
      <c r="K930" s="79"/>
    </row>
    <row r="931" spans="10:11" x14ac:dyDescent="0.2">
      <c r="J931" s="79"/>
      <c r="K931" s="79"/>
    </row>
    <row r="932" spans="10:11" x14ac:dyDescent="0.2">
      <c r="J932" s="79"/>
      <c r="K932" s="79"/>
    </row>
    <row r="933" spans="10:11" x14ac:dyDescent="0.2">
      <c r="J933" s="79"/>
      <c r="K933" s="79"/>
    </row>
    <row r="934" spans="10:11" x14ac:dyDescent="0.2">
      <c r="J934" s="79"/>
      <c r="K934" s="79"/>
    </row>
    <row r="935" spans="10:11" x14ac:dyDescent="0.2">
      <c r="J935" s="79"/>
      <c r="K935" s="79"/>
    </row>
    <row r="936" spans="10:11" x14ac:dyDescent="0.2">
      <c r="J936" s="79"/>
      <c r="K936" s="79"/>
    </row>
    <row r="937" spans="10:11" x14ac:dyDescent="0.2">
      <c r="J937" s="79"/>
      <c r="K937" s="79"/>
    </row>
    <row r="938" spans="10:11" x14ac:dyDescent="0.2">
      <c r="J938" s="79"/>
      <c r="K938" s="79"/>
    </row>
    <row r="939" spans="10:11" x14ac:dyDescent="0.2">
      <c r="J939" s="79"/>
      <c r="K939" s="79"/>
    </row>
    <row r="940" spans="10:11" x14ac:dyDescent="0.2">
      <c r="J940" s="79"/>
      <c r="K940" s="79"/>
    </row>
    <row r="941" spans="10:11" x14ac:dyDescent="0.2">
      <c r="J941" s="79"/>
      <c r="K941" s="79"/>
    </row>
    <row r="942" spans="10:11" x14ac:dyDescent="0.2">
      <c r="J942" s="79"/>
      <c r="K942" s="79"/>
    </row>
    <row r="943" spans="10:11" x14ac:dyDescent="0.2">
      <c r="J943" s="79"/>
      <c r="K943" s="79"/>
    </row>
    <row r="944" spans="10:11" x14ac:dyDescent="0.2">
      <c r="J944" s="79"/>
      <c r="K944" s="79"/>
    </row>
    <row r="945" spans="10:11" x14ac:dyDescent="0.2">
      <c r="J945" s="79"/>
      <c r="K945" s="79"/>
    </row>
    <row r="946" spans="10:11" x14ac:dyDescent="0.2">
      <c r="J946" s="79"/>
      <c r="K946" s="79"/>
    </row>
    <row r="947" spans="10:11" x14ac:dyDescent="0.2">
      <c r="J947" s="79"/>
      <c r="K947" s="79"/>
    </row>
    <row r="948" spans="10:11" x14ac:dyDescent="0.2">
      <c r="J948" s="79"/>
      <c r="K948" s="79"/>
    </row>
    <row r="949" spans="10:11" x14ac:dyDescent="0.2">
      <c r="J949" s="79"/>
      <c r="K949" s="79"/>
    </row>
    <row r="950" spans="10:11" x14ac:dyDescent="0.2">
      <c r="J950" s="79"/>
      <c r="K950" s="79"/>
    </row>
    <row r="951" spans="10:11" x14ac:dyDescent="0.2">
      <c r="J951" s="79"/>
      <c r="K951" s="79"/>
    </row>
    <row r="952" spans="10:11" x14ac:dyDescent="0.2">
      <c r="J952" s="79"/>
      <c r="K952" s="79"/>
    </row>
    <row r="953" spans="10:11" x14ac:dyDescent="0.2">
      <c r="J953" s="79"/>
      <c r="K953" s="79"/>
    </row>
    <row r="954" spans="10:11" x14ac:dyDescent="0.2">
      <c r="J954" s="79"/>
      <c r="K954" s="79"/>
    </row>
    <row r="955" spans="10:11" x14ac:dyDescent="0.2">
      <c r="J955" s="79"/>
      <c r="K955" s="79"/>
    </row>
    <row r="956" spans="10:11" x14ac:dyDescent="0.2">
      <c r="J956" s="79"/>
      <c r="K956" s="79"/>
    </row>
    <row r="957" spans="10:11" x14ac:dyDescent="0.2">
      <c r="J957" s="79"/>
      <c r="K957" s="79"/>
    </row>
    <row r="958" spans="10:11" x14ac:dyDescent="0.2">
      <c r="J958" s="79"/>
      <c r="K958" s="79"/>
    </row>
    <row r="959" spans="10:11" x14ac:dyDescent="0.2">
      <c r="J959" s="79"/>
      <c r="K959" s="79"/>
    </row>
    <row r="960" spans="10:11" x14ac:dyDescent="0.2">
      <c r="J960" s="79"/>
      <c r="K960" s="79"/>
    </row>
    <row r="961" spans="10:11" x14ac:dyDescent="0.2">
      <c r="J961" s="79"/>
      <c r="K961" s="79"/>
    </row>
    <row r="962" spans="10:11" x14ac:dyDescent="0.2">
      <c r="J962" s="79"/>
      <c r="K962" s="79"/>
    </row>
    <row r="963" spans="10:11" x14ac:dyDescent="0.2">
      <c r="J963" s="79"/>
      <c r="K963" s="79"/>
    </row>
    <row r="964" spans="10:11" x14ac:dyDescent="0.2">
      <c r="J964" s="79"/>
      <c r="K964" s="79"/>
    </row>
    <row r="965" spans="10:11" x14ac:dyDescent="0.2">
      <c r="J965" s="79"/>
      <c r="K965" s="79"/>
    </row>
    <row r="966" spans="10:11" x14ac:dyDescent="0.2">
      <c r="J966" s="79"/>
      <c r="K966" s="79"/>
    </row>
    <row r="967" spans="10:11" x14ac:dyDescent="0.2">
      <c r="J967" s="79"/>
      <c r="K967" s="79"/>
    </row>
    <row r="968" spans="10:11" x14ac:dyDescent="0.2">
      <c r="J968" s="79"/>
      <c r="K968" s="79"/>
    </row>
    <row r="969" spans="10:11" x14ac:dyDescent="0.2">
      <c r="J969" s="79"/>
      <c r="K969" s="79"/>
    </row>
    <row r="970" spans="10:11" x14ac:dyDescent="0.2">
      <c r="J970" s="79"/>
      <c r="K970" s="79"/>
    </row>
    <row r="971" spans="10:11" x14ac:dyDescent="0.2">
      <c r="J971" s="79"/>
      <c r="K971" s="79"/>
    </row>
    <row r="972" spans="10:11" x14ac:dyDescent="0.2">
      <c r="J972" s="79"/>
      <c r="K972" s="79"/>
    </row>
    <row r="973" spans="10:11" x14ac:dyDescent="0.2">
      <c r="J973" s="79"/>
      <c r="K973" s="79"/>
    </row>
    <row r="974" spans="10:11" x14ac:dyDescent="0.2">
      <c r="J974" s="79"/>
      <c r="K974" s="79"/>
    </row>
    <row r="975" spans="10:11" x14ac:dyDescent="0.2">
      <c r="J975" s="79"/>
      <c r="K975" s="79"/>
    </row>
    <row r="976" spans="10:11" x14ac:dyDescent="0.2">
      <c r="J976" s="79"/>
      <c r="K976" s="79"/>
    </row>
    <row r="977" spans="10:11" x14ac:dyDescent="0.2">
      <c r="J977" s="79"/>
      <c r="K977" s="79"/>
    </row>
    <row r="978" spans="10:11" x14ac:dyDescent="0.2">
      <c r="J978" s="79"/>
      <c r="K978" s="79"/>
    </row>
    <row r="979" spans="10:11" x14ac:dyDescent="0.2">
      <c r="J979" s="79"/>
      <c r="K979" s="79"/>
    </row>
    <row r="980" spans="10:11" x14ac:dyDescent="0.2">
      <c r="J980" s="79"/>
      <c r="K980" s="79"/>
    </row>
    <row r="981" spans="10:11" x14ac:dyDescent="0.2">
      <c r="J981" s="79"/>
      <c r="K981" s="79"/>
    </row>
    <row r="982" spans="10:11" x14ac:dyDescent="0.2">
      <c r="J982" s="79"/>
      <c r="K982" s="79"/>
    </row>
    <row r="983" spans="10:11" x14ac:dyDescent="0.2">
      <c r="J983" s="79"/>
      <c r="K983" s="79"/>
    </row>
    <row r="984" spans="10:11" x14ac:dyDescent="0.2">
      <c r="J984" s="79"/>
      <c r="K984" s="79"/>
    </row>
    <row r="985" spans="10:11" x14ac:dyDescent="0.2">
      <c r="J985" s="79"/>
      <c r="K985" s="79"/>
    </row>
    <row r="986" spans="10:11" x14ac:dyDescent="0.2">
      <c r="J986" s="81"/>
      <c r="K986" s="81"/>
    </row>
    <row r="987" spans="10:11" x14ac:dyDescent="0.2">
      <c r="J987" s="81"/>
      <c r="K987" s="81"/>
    </row>
    <row r="988" spans="10:11" x14ac:dyDescent="0.2">
      <c r="J988" s="81"/>
      <c r="K988" s="81"/>
    </row>
    <row r="989" spans="10:11" x14ac:dyDescent="0.2">
      <c r="J989" s="81"/>
      <c r="K989" s="81"/>
    </row>
    <row r="990" spans="10:11" x14ac:dyDescent="0.2">
      <c r="J990" s="81"/>
      <c r="K990" s="81"/>
    </row>
    <row r="991" spans="10:11" x14ac:dyDescent="0.2">
      <c r="J991" s="81"/>
      <c r="K991" s="81"/>
    </row>
    <row r="992" spans="10:11" x14ac:dyDescent="0.2">
      <c r="J992" s="81"/>
      <c r="K992" s="81"/>
    </row>
    <row r="993" spans="10:11" x14ac:dyDescent="0.2">
      <c r="J993" s="81"/>
      <c r="K993" s="81"/>
    </row>
    <row r="994" spans="10:11" x14ac:dyDescent="0.2">
      <c r="J994" s="81"/>
      <c r="K994" s="81"/>
    </row>
    <row r="995" spans="10:11" x14ac:dyDescent="0.2">
      <c r="J995" s="81"/>
      <c r="K995" s="81"/>
    </row>
    <row r="996" spans="10:11" x14ac:dyDescent="0.2">
      <c r="J996" s="81"/>
      <c r="K996" s="81"/>
    </row>
    <row r="997" spans="10:11" x14ac:dyDescent="0.2">
      <c r="J997" s="81"/>
      <c r="K997" s="81"/>
    </row>
    <row r="998" spans="10:11" x14ac:dyDescent="0.2">
      <c r="J998" s="81"/>
      <c r="K998" s="81"/>
    </row>
    <row r="999" spans="10:11" x14ac:dyDescent="0.2">
      <c r="J999" s="81"/>
      <c r="K999" s="81"/>
    </row>
    <row r="1000" spans="10:11" x14ac:dyDescent="0.2">
      <c r="J1000" s="81"/>
      <c r="K1000" s="81"/>
    </row>
    <row r="1001" spans="10:11" x14ac:dyDescent="0.2">
      <c r="J1001" s="81"/>
      <c r="K1001" s="81"/>
    </row>
    <row r="1002" spans="10:11" x14ac:dyDescent="0.2">
      <c r="J1002" s="81"/>
      <c r="K1002" s="81"/>
    </row>
    <row r="1003" spans="10:11" x14ac:dyDescent="0.2">
      <c r="J1003" s="81"/>
      <c r="K1003" s="81"/>
    </row>
    <row r="1004" spans="10:11" x14ac:dyDescent="0.2">
      <c r="J1004" s="81"/>
      <c r="K1004" s="81"/>
    </row>
    <row r="1005" spans="10:11" x14ac:dyDescent="0.2">
      <c r="J1005" s="81"/>
      <c r="K1005" s="81"/>
    </row>
    <row r="1006" spans="10:11" x14ac:dyDescent="0.2">
      <c r="J1006" s="81"/>
      <c r="K1006" s="81"/>
    </row>
    <row r="1007" spans="10:11" x14ac:dyDescent="0.2">
      <c r="J1007" s="81"/>
      <c r="K1007" s="81"/>
    </row>
    <row r="1008" spans="10:11" x14ac:dyDescent="0.2">
      <c r="J1008" s="81"/>
      <c r="K1008" s="81"/>
    </row>
    <row r="1009" spans="10:11" x14ac:dyDescent="0.2">
      <c r="J1009" s="81"/>
      <c r="K1009" s="81"/>
    </row>
    <row r="1010" spans="10:11" x14ac:dyDescent="0.2">
      <c r="J1010" s="81"/>
      <c r="K1010" s="81"/>
    </row>
    <row r="1011" spans="10:11" x14ac:dyDescent="0.2">
      <c r="J1011" s="81"/>
      <c r="K1011" s="81"/>
    </row>
    <row r="1012" spans="10:11" x14ac:dyDescent="0.2">
      <c r="J1012" s="81"/>
      <c r="K1012" s="81"/>
    </row>
    <row r="1013" spans="10:11" x14ac:dyDescent="0.2">
      <c r="J1013" s="81"/>
      <c r="K1013" s="81"/>
    </row>
    <row r="1014" spans="10:11" x14ac:dyDescent="0.2">
      <c r="J1014" s="81"/>
      <c r="K1014" s="81"/>
    </row>
    <row r="1015" spans="10:11" x14ac:dyDescent="0.2">
      <c r="J1015" s="81"/>
      <c r="K1015" s="81"/>
    </row>
    <row r="1016" spans="10:11" x14ac:dyDescent="0.2">
      <c r="J1016" s="81"/>
      <c r="K1016" s="81"/>
    </row>
    <row r="1017" spans="10:11" x14ac:dyDescent="0.2">
      <c r="J1017" s="81"/>
      <c r="K1017" s="81"/>
    </row>
    <row r="1018" spans="10:11" x14ac:dyDescent="0.2">
      <c r="J1018" s="81"/>
      <c r="K1018" s="81"/>
    </row>
    <row r="1019" spans="10:11" x14ac:dyDescent="0.2">
      <c r="J1019" s="81"/>
      <c r="K1019" s="81"/>
    </row>
    <row r="1020" spans="10:11" x14ac:dyDescent="0.2">
      <c r="J1020" s="81"/>
      <c r="K1020" s="81"/>
    </row>
    <row r="1021" spans="10:11" x14ac:dyDescent="0.2">
      <c r="J1021" s="81"/>
      <c r="K1021" s="81"/>
    </row>
    <row r="1022" spans="10:11" x14ac:dyDescent="0.2">
      <c r="J1022" s="81"/>
      <c r="K1022" s="81"/>
    </row>
    <row r="1023" spans="10:11" x14ac:dyDescent="0.2">
      <c r="J1023" s="81"/>
      <c r="K1023" s="81"/>
    </row>
    <row r="1024" spans="10:11" x14ac:dyDescent="0.2">
      <c r="J1024" s="81"/>
      <c r="K1024" s="81"/>
    </row>
    <row r="1025" spans="10:11" x14ac:dyDescent="0.2">
      <c r="J1025" s="81"/>
      <c r="K1025" s="81"/>
    </row>
    <row r="1026" spans="10:11" x14ac:dyDescent="0.2">
      <c r="J1026" s="81"/>
      <c r="K1026" s="81"/>
    </row>
    <row r="1027" spans="10:11" x14ac:dyDescent="0.2">
      <c r="J1027" s="81"/>
      <c r="K1027" s="81"/>
    </row>
    <row r="1028" spans="10:11" x14ac:dyDescent="0.2">
      <c r="J1028" s="81"/>
      <c r="K1028" s="81"/>
    </row>
    <row r="1029" spans="10:11" x14ac:dyDescent="0.2">
      <c r="J1029" s="81"/>
      <c r="K1029" s="81"/>
    </row>
    <row r="1030" spans="10:11" x14ac:dyDescent="0.2">
      <c r="J1030" s="81"/>
      <c r="K1030" s="81"/>
    </row>
    <row r="1031" spans="10:11" x14ac:dyDescent="0.2">
      <c r="J1031" s="81"/>
      <c r="K1031" s="81"/>
    </row>
    <row r="1032" spans="10:11" x14ac:dyDescent="0.2">
      <c r="J1032" s="81"/>
      <c r="K1032" s="81"/>
    </row>
    <row r="1033" spans="10:11" x14ac:dyDescent="0.2">
      <c r="J1033" s="81"/>
      <c r="K1033" s="81"/>
    </row>
    <row r="1034" spans="10:11" x14ac:dyDescent="0.2">
      <c r="J1034" s="81"/>
      <c r="K1034" s="81"/>
    </row>
    <row r="1035" spans="10:11" x14ac:dyDescent="0.2">
      <c r="J1035" s="81"/>
      <c r="K1035" s="81"/>
    </row>
    <row r="1036" spans="10:11" x14ac:dyDescent="0.2">
      <c r="J1036" s="81"/>
      <c r="K1036" s="81"/>
    </row>
    <row r="1037" spans="10:11" x14ac:dyDescent="0.2">
      <c r="J1037" s="79"/>
      <c r="K1037" s="79"/>
    </row>
    <row r="1038" spans="10:11" x14ac:dyDescent="0.2">
      <c r="J1038" s="79"/>
      <c r="K1038" s="79"/>
    </row>
    <row r="1039" spans="10:11" x14ac:dyDescent="0.2">
      <c r="J1039" s="79"/>
      <c r="K1039" s="79"/>
    </row>
    <row r="1040" spans="10:11" x14ac:dyDescent="0.2">
      <c r="J1040" s="79"/>
      <c r="K1040" s="79"/>
    </row>
    <row r="1041" spans="10:11" x14ac:dyDescent="0.2">
      <c r="J1041" s="79"/>
      <c r="K1041" s="79"/>
    </row>
    <row r="1042" spans="10:11" x14ac:dyDescent="0.2">
      <c r="J1042" s="79"/>
      <c r="K1042" s="79"/>
    </row>
    <row r="1043" spans="10:11" x14ac:dyDescent="0.2">
      <c r="J1043" s="79"/>
      <c r="K1043" s="79"/>
    </row>
    <row r="1044" spans="10:11" x14ac:dyDescent="0.2">
      <c r="J1044" s="79"/>
      <c r="K1044" s="79"/>
    </row>
    <row r="1045" spans="10:11" x14ac:dyDescent="0.2">
      <c r="J1045" s="79"/>
      <c r="K1045" s="79"/>
    </row>
    <row r="1046" spans="10:11" x14ac:dyDescent="0.2">
      <c r="J1046" s="79"/>
      <c r="K1046" s="79"/>
    </row>
    <row r="1047" spans="10:11" x14ac:dyDescent="0.2">
      <c r="J1047" s="79"/>
      <c r="K1047" s="79"/>
    </row>
    <row r="1048" spans="10:11" x14ac:dyDescent="0.2">
      <c r="J1048" s="79"/>
      <c r="K1048" s="79"/>
    </row>
    <row r="1049" spans="10:11" x14ac:dyDescent="0.2">
      <c r="J1049" s="79"/>
      <c r="K1049" s="79"/>
    </row>
    <row r="1050" spans="10:11" x14ac:dyDescent="0.2">
      <c r="J1050" s="79"/>
      <c r="K1050" s="79"/>
    </row>
    <row r="1051" spans="10:11" x14ac:dyDescent="0.2">
      <c r="J1051" s="79"/>
      <c r="K1051" s="79"/>
    </row>
    <row r="1052" spans="10:11" x14ac:dyDescent="0.2">
      <c r="J1052" s="79"/>
      <c r="K1052" s="79"/>
    </row>
    <row r="1053" spans="10:11" x14ac:dyDescent="0.2">
      <c r="J1053" s="79"/>
      <c r="K1053" s="79"/>
    </row>
    <row r="1054" spans="10:11" x14ac:dyDescent="0.2">
      <c r="J1054" s="79"/>
      <c r="K1054" s="79"/>
    </row>
    <row r="1055" spans="10:11" x14ac:dyDescent="0.2">
      <c r="J1055" s="79"/>
      <c r="K1055" s="79"/>
    </row>
    <row r="1056" spans="10:11" x14ac:dyDescent="0.2">
      <c r="J1056" s="79"/>
      <c r="K1056" s="79"/>
    </row>
    <row r="1057" spans="10:11" x14ac:dyDescent="0.2">
      <c r="J1057" s="79"/>
      <c r="K1057" s="79"/>
    </row>
    <row r="1058" spans="10:11" x14ac:dyDescent="0.2">
      <c r="J1058" s="79"/>
      <c r="K1058" s="79"/>
    </row>
    <row r="1059" spans="10:11" x14ac:dyDescent="0.2">
      <c r="J1059" s="79"/>
      <c r="K1059" s="79"/>
    </row>
    <row r="1060" spans="10:11" x14ac:dyDescent="0.2">
      <c r="J1060" s="79"/>
      <c r="K1060" s="79"/>
    </row>
    <row r="1061" spans="10:11" x14ac:dyDescent="0.2">
      <c r="J1061" s="79"/>
      <c r="K1061" s="79"/>
    </row>
    <row r="1062" spans="10:11" x14ac:dyDescent="0.2">
      <c r="J1062" s="79"/>
      <c r="K1062" s="79"/>
    </row>
    <row r="1063" spans="10:11" x14ac:dyDescent="0.2">
      <c r="J1063" s="79"/>
      <c r="K1063" s="79"/>
    </row>
    <row r="1064" spans="10:11" x14ac:dyDescent="0.2">
      <c r="J1064" s="79"/>
      <c r="K1064" s="79"/>
    </row>
    <row r="1065" spans="10:11" x14ac:dyDescent="0.2">
      <c r="J1065" s="79"/>
      <c r="K1065" s="79"/>
    </row>
    <row r="1066" spans="10:11" x14ac:dyDescent="0.2">
      <c r="J1066" s="79"/>
      <c r="K1066" s="79"/>
    </row>
    <row r="1067" spans="10:11" x14ac:dyDescent="0.2">
      <c r="J1067" s="79"/>
      <c r="K1067" s="79"/>
    </row>
    <row r="1068" spans="10:11" x14ac:dyDescent="0.2">
      <c r="J1068" s="79"/>
      <c r="K1068" s="79"/>
    </row>
    <row r="1069" spans="10:11" x14ac:dyDescent="0.2">
      <c r="J1069" s="79"/>
      <c r="K1069" s="79"/>
    </row>
    <row r="1070" spans="10:11" x14ac:dyDescent="0.2">
      <c r="J1070" s="79"/>
      <c r="K1070" s="79"/>
    </row>
    <row r="1071" spans="10:11" x14ac:dyDescent="0.2">
      <c r="J1071" s="79"/>
      <c r="K1071" s="79"/>
    </row>
    <row r="1072" spans="10:11" x14ac:dyDescent="0.2">
      <c r="J1072" s="79"/>
      <c r="K1072" s="79"/>
    </row>
    <row r="1073" spans="10:11" x14ac:dyDescent="0.2">
      <c r="J1073" s="79"/>
      <c r="K1073" s="79"/>
    </row>
    <row r="1074" spans="10:11" x14ac:dyDescent="0.2">
      <c r="J1074" s="79"/>
      <c r="K1074" s="79"/>
    </row>
    <row r="1075" spans="10:11" x14ac:dyDescent="0.2">
      <c r="J1075" s="79"/>
      <c r="K1075" s="79"/>
    </row>
    <row r="1076" spans="10:11" x14ac:dyDescent="0.2">
      <c r="J1076" s="79"/>
      <c r="K1076" s="79"/>
    </row>
    <row r="1077" spans="10:11" x14ac:dyDescent="0.2">
      <c r="J1077" s="79"/>
      <c r="K1077" s="79"/>
    </row>
    <row r="1078" spans="10:11" x14ac:dyDescent="0.2">
      <c r="J1078" s="79"/>
      <c r="K1078" s="79"/>
    </row>
    <row r="1079" spans="10:11" x14ac:dyDescent="0.2">
      <c r="J1079" s="79"/>
      <c r="K1079" s="79"/>
    </row>
    <row r="1080" spans="10:11" x14ac:dyDescent="0.2">
      <c r="J1080" s="79"/>
      <c r="K1080" s="79"/>
    </row>
    <row r="1081" spans="10:11" x14ac:dyDescent="0.2">
      <c r="J1081" s="79"/>
      <c r="K1081" s="79"/>
    </row>
    <row r="1082" spans="10:11" x14ac:dyDescent="0.2">
      <c r="J1082" s="79"/>
      <c r="K1082" s="79"/>
    </row>
    <row r="1083" spans="10:11" x14ac:dyDescent="0.2">
      <c r="J1083" s="79"/>
      <c r="K1083" s="79"/>
    </row>
    <row r="1084" spans="10:11" x14ac:dyDescent="0.2">
      <c r="J1084" s="79"/>
      <c r="K1084" s="79"/>
    </row>
    <row r="1085" spans="10:11" x14ac:dyDescent="0.2">
      <c r="J1085" s="79"/>
      <c r="K1085" s="79"/>
    </row>
    <row r="1086" spans="10:11" x14ac:dyDescent="0.2">
      <c r="J1086" s="79"/>
      <c r="K1086" s="79"/>
    </row>
    <row r="1087" spans="10:11" x14ac:dyDescent="0.2">
      <c r="J1087" s="79"/>
      <c r="K1087" s="79"/>
    </row>
    <row r="1088" spans="10:11" x14ac:dyDescent="0.2">
      <c r="J1088" s="79"/>
      <c r="K1088" s="79"/>
    </row>
    <row r="1089" spans="10:11" x14ac:dyDescent="0.2">
      <c r="J1089" s="79"/>
      <c r="K1089" s="79"/>
    </row>
    <row r="1090" spans="10:11" x14ac:dyDescent="0.2">
      <c r="J1090" s="79"/>
      <c r="K1090" s="79"/>
    </row>
    <row r="1091" spans="10:11" x14ac:dyDescent="0.2">
      <c r="J1091" s="79"/>
      <c r="K1091" s="79"/>
    </row>
    <row r="1092" spans="10:11" x14ac:dyDescent="0.2">
      <c r="J1092" s="79"/>
      <c r="K1092" s="79"/>
    </row>
    <row r="1093" spans="10:11" x14ac:dyDescent="0.2">
      <c r="J1093" s="79"/>
      <c r="K1093" s="79"/>
    </row>
    <row r="1094" spans="10:11" x14ac:dyDescent="0.2">
      <c r="J1094" s="79"/>
      <c r="K1094" s="79"/>
    </row>
    <row r="1095" spans="10:11" x14ac:dyDescent="0.2">
      <c r="J1095" s="79"/>
      <c r="K1095" s="79"/>
    </row>
    <row r="1096" spans="10:11" x14ac:dyDescent="0.2">
      <c r="J1096" s="79"/>
      <c r="K1096" s="79"/>
    </row>
    <row r="1097" spans="10:11" x14ac:dyDescent="0.2">
      <c r="J1097" s="79"/>
      <c r="K1097" s="79"/>
    </row>
    <row r="1098" spans="10:11" x14ac:dyDescent="0.2">
      <c r="J1098" s="79"/>
      <c r="K1098" s="79"/>
    </row>
    <row r="1099" spans="10:11" x14ac:dyDescent="0.2">
      <c r="J1099" s="79"/>
      <c r="K1099" s="79"/>
    </row>
    <row r="1100" spans="10:11" x14ac:dyDescent="0.2">
      <c r="J1100" s="79"/>
      <c r="K1100" s="79"/>
    </row>
    <row r="1101" spans="10:11" x14ac:dyDescent="0.2">
      <c r="J1101" s="79"/>
      <c r="K1101" s="79"/>
    </row>
    <row r="1102" spans="10:11" x14ac:dyDescent="0.2">
      <c r="J1102" s="79"/>
      <c r="K1102" s="79"/>
    </row>
    <row r="1103" spans="10:11" x14ac:dyDescent="0.2">
      <c r="J1103" s="79"/>
      <c r="K1103" s="79"/>
    </row>
    <row r="1104" spans="10:11" x14ac:dyDescent="0.2">
      <c r="J1104" s="79"/>
      <c r="K1104" s="79"/>
    </row>
    <row r="1105" spans="10:11" x14ac:dyDescent="0.2">
      <c r="J1105" s="79"/>
      <c r="K1105" s="79"/>
    </row>
    <row r="1106" spans="10:11" x14ac:dyDescent="0.2">
      <c r="J1106" s="79"/>
      <c r="K1106" s="79"/>
    </row>
    <row r="1107" spans="10:11" x14ac:dyDescent="0.2">
      <c r="J1107" s="79"/>
      <c r="K1107" s="79"/>
    </row>
    <row r="1108" spans="10:11" x14ac:dyDescent="0.2">
      <c r="J1108" s="79"/>
      <c r="K1108" s="79"/>
    </row>
    <row r="1109" spans="10:11" x14ac:dyDescent="0.2">
      <c r="J1109" s="79"/>
      <c r="K1109" s="79"/>
    </row>
    <row r="1110" spans="10:11" x14ac:dyDescent="0.2">
      <c r="J1110" s="79"/>
      <c r="K1110" s="79"/>
    </row>
    <row r="1111" spans="10:11" x14ac:dyDescent="0.2">
      <c r="J1111" s="79"/>
      <c r="K1111" s="79"/>
    </row>
    <row r="1112" spans="10:11" x14ac:dyDescent="0.2">
      <c r="J1112" s="79"/>
      <c r="K1112" s="79"/>
    </row>
    <row r="1113" spans="10:11" x14ac:dyDescent="0.2">
      <c r="J1113" s="79"/>
      <c r="K1113" s="79"/>
    </row>
    <row r="1114" spans="10:11" x14ac:dyDescent="0.2">
      <c r="J1114" s="79"/>
      <c r="K1114" s="79"/>
    </row>
    <row r="1115" spans="10:11" x14ac:dyDescent="0.2">
      <c r="J1115" s="79"/>
      <c r="K1115" s="79"/>
    </row>
    <row r="1116" spans="10:11" x14ac:dyDescent="0.2">
      <c r="J1116" s="79"/>
      <c r="K1116" s="79"/>
    </row>
    <row r="1117" spans="10:11" x14ac:dyDescent="0.2">
      <c r="J1117" s="79"/>
      <c r="K1117" s="79"/>
    </row>
    <row r="1118" spans="10:11" x14ac:dyDescent="0.2">
      <c r="J1118" s="79"/>
      <c r="K1118" s="79"/>
    </row>
    <row r="1119" spans="10:11" x14ac:dyDescent="0.2">
      <c r="J1119" s="79"/>
      <c r="K1119" s="79"/>
    </row>
    <row r="1120" spans="10:11" x14ac:dyDescent="0.2">
      <c r="J1120" s="79"/>
      <c r="K1120" s="79"/>
    </row>
    <row r="1121" spans="10:11" x14ac:dyDescent="0.2">
      <c r="J1121" s="79"/>
      <c r="K1121" s="79"/>
    </row>
    <row r="1122" spans="10:11" x14ac:dyDescent="0.2">
      <c r="J1122" s="79"/>
      <c r="K1122" s="79"/>
    </row>
    <row r="1123" spans="10:11" x14ac:dyDescent="0.2">
      <c r="J1123" s="79"/>
      <c r="K1123" s="79"/>
    </row>
    <row r="1124" spans="10:11" x14ac:dyDescent="0.2">
      <c r="J1124" s="79"/>
      <c r="K1124" s="79"/>
    </row>
    <row r="1125" spans="10:11" x14ac:dyDescent="0.2">
      <c r="J1125" s="79"/>
      <c r="K1125" s="79"/>
    </row>
    <row r="1126" spans="10:11" x14ac:dyDescent="0.2">
      <c r="J1126" s="79"/>
      <c r="K1126" s="79"/>
    </row>
    <row r="1127" spans="10:11" x14ac:dyDescent="0.2">
      <c r="J1127" s="79"/>
      <c r="K1127" s="79"/>
    </row>
    <row r="1128" spans="10:11" x14ac:dyDescent="0.2">
      <c r="J1128" s="79"/>
      <c r="K1128" s="79"/>
    </row>
    <row r="1129" spans="10:11" x14ac:dyDescent="0.2">
      <c r="J1129" s="79"/>
      <c r="K1129" s="79"/>
    </row>
    <row r="1130" spans="10:11" x14ac:dyDescent="0.2">
      <c r="J1130" s="79"/>
      <c r="K1130" s="79"/>
    </row>
    <row r="1131" spans="10:11" x14ac:dyDescent="0.2">
      <c r="J1131" s="79"/>
      <c r="K1131" s="79"/>
    </row>
    <row r="1132" spans="10:11" x14ac:dyDescent="0.2">
      <c r="J1132" s="79"/>
      <c r="K1132" s="79"/>
    </row>
    <row r="1133" spans="10:11" x14ac:dyDescent="0.2">
      <c r="J1133" s="79"/>
      <c r="K1133" s="79"/>
    </row>
    <row r="1134" spans="10:11" x14ac:dyDescent="0.2">
      <c r="J1134" s="79"/>
      <c r="K1134" s="79"/>
    </row>
    <row r="1135" spans="10:11" x14ac:dyDescent="0.2">
      <c r="J1135" s="79"/>
      <c r="K1135" s="79"/>
    </row>
    <row r="1136" spans="10:11" x14ac:dyDescent="0.2">
      <c r="J1136" s="79"/>
      <c r="K1136" s="79"/>
    </row>
    <row r="1137" spans="10:11" x14ac:dyDescent="0.2">
      <c r="J1137" s="79"/>
      <c r="K1137" s="79"/>
    </row>
    <row r="1138" spans="10:11" x14ac:dyDescent="0.2">
      <c r="J1138" s="79"/>
      <c r="K1138" s="79"/>
    </row>
    <row r="1139" spans="10:11" x14ac:dyDescent="0.2">
      <c r="J1139" s="79"/>
      <c r="K1139" s="79"/>
    </row>
    <row r="1140" spans="10:11" x14ac:dyDescent="0.2">
      <c r="J1140" s="79"/>
      <c r="K1140" s="79"/>
    </row>
    <row r="1141" spans="10:11" x14ac:dyDescent="0.2">
      <c r="J1141" s="79"/>
      <c r="K1141" s="79"/>
    </row>
    <row r="1142" spans="10:11" x14ac:dyDescent="0.2">
      <c r="J1142" s="79"/>
      <c r="K1142" s="79"/>
    </row>
    <row r="1143" spans="10:11" x14ac:dyDescent="0.2">
      <c r="J1143" s="79"/>
      <c r="K1143" s="79"/>
    </row>
    <row r="1144" spans="10:11" x14ac:dyDescent="0.2">
      <c r="J1144" s="79"/>
      <c r="K1144" s="79"/>
    </row>
    <row r="1145" spans="10:11" x14ac:dyDescent="0.2">
      <c r="J1145" s="79"/>
      <c r="K1145" s="79"/>
    </row>
    <row r="1146" spans="10:11" x14ac:dyDescent="0.2">
      <c r="J1146" s="79"/>
      <c r="K1146" s="79"/>
    </row>
    <row r="1147" spans="10:11" x14ac:dyDescent="0.2">
      <c r="J1147" s="79"/>
      <c r="K1147" s="79"/>
    </row>
    <row r="1148" spans="10:11" x14ac:dyDescent="0.2">
      <c r="J1148" s="79"/>
      <c r="K1148" s="79"/>
    </row>
    <row r="1149" spans="10:11" x14ac:dyDescent="0.2">
      <c r="J1149" s="79"/>
      <c r="K1149" s="79"/>
    </row>
    <row r="1150" spans="10:11" x14ac:dyDescent="0.2">
      <c r="J1150" s="79"/>
      <c r="K1150" s="79"/>
    </row>
    <row r="1151" spans="10:11" x14ac:dyDescent="0.2">
      <c r="J1151" s="79"/>
      <c r="K1151" s="79"/>
    </row>
    <row r="1152" spans="10:11" x14ac:dyDescent="0.2">
      <c r="J1152" s="79"/>
      <c r="K1152" s="79"/>
    </row>
    <row r="1153" spans="10:11" x14ac:dyDescent="0.2">
      <c r="J1153" s="79"/>
      <c r="K1153" s="79"/>
    </row>
    <row r="1154" spans="10:11" x14ac:dyDescent="0.2">
      <c r="J1154" s="79"/>
      <c r="K1154" s="79"/>
    </row>
    <row r="1155" spans="10:11" x14ac:dyDescent="0.2">
      <c r="J1155" s="79"/>
      <c r="K1155" s="79"/>
    </row>
    <row r="1156" spans="10:11" x14ac:dyDescent="0.2">
      <c r="J1156" s="79"/>
      <c r="K1156" s="79"/>
    </row>
    <row r="1157" spans="10:11" x14ac:dyDescent="0.2">
      <c r="J1157" s="79"/>
      <c r="K1157" s="79"/>
    </row>
    <row r="1158" spans="10:11" x14ac:dyDescent="0.2">
      <c r="J1158" s="79"/>
      <c r="K1158" s="79"/>
    </row>
    <row r="1159" spans="10:11" x14ac:dyDescent="0.2">
      <c r="J1159" s="79"/>
      <c r="K1159" s="79"/>
    </row>
    <row r="1160" spans="10:11" x14ac:dyDescent="0.2">
      <c r="J1160" s="79"/>
      <c r="K1160" s="79"/>
    </row>
    <row r="1161" spans="10:11" x14ac:dyDescent="0.2">
      <c r="J1161" s="79"/>
      <c r="K1161" s="79"/>
    </row>
    <row r="1162" spans="10:11" x14ac:dyDescent="0.2">
      <c r="J1162" s="81"/>
      <c r="K1162" s="81"/>
    </row>
    <row r="1163" spans="10:11" x14ac:dyDescent="0.2">
      <c r="J1163" s="81"/>
      <c r="K1163" s="81"/>
    </row>
    <row r="1164" spans="10:11" x14ac:dyDescent="0.2">
      <c r="J1164" s="81"/>
      <c r="K1164" s="81"/>
    </row>
    <row r="1165" spans="10:11" x14ac:dyDescent="0.2">
      <c r="J1165" s="81"/>
      <c r="K1165" s="81"/>
    </row>
    <row r="1166" spans="10:11" x14ac:dyDescent="0.2">
      <c r="J1166" s="81"/>
      <c r="K1166" s="81"/>
    </row>
    <row r="1167" spans="10:11" x14ac:dyDescent="0.2">
      <c r="J1167" s="81"/>
      <c r="K1167" s="81"/>
    </row>
    <row r="1168" spans="10:11" x14ac:dyDescent="0.2">
      <c r="J1168" s="81"/>
      <c r="K1168" s="81"/>
    </row>
    <row r="1169" spans="10:11" x14ac:dyDescent="0.2">
      <c r="J1169" s="81"/>
      <c r="K1169" s="81"/>
    </row>
    <row r="1170" spans="10:11" x14ac:dyDescent="0.2">
      <c r="J1170" s="81"/>
      <c r="K1170" s="81"/>
    </row>
    <row r="1171" spans="10:11" x14ac:dyDescent="0.2">
      <c r="J1171" s="81"/>
      <c r="K1171" s="81"/>
    </row>
    <row r="1172" spans="10:11" x14ac:dyDescent="0.2">
      <c r="J1172" s="81"/>
      <c r="K1172" s="81"/>
    </row>
    <row r="1173" spans="10:11" x14ac:dyDescent="0.2">
      <c r="J1173" s="81"/>
      <c r="K1173" s="81"/>
    </row>
    <row r="1174" spans="10:11" x14ac:dyDescent="0.2">
      <c r="J1174" s="81"/>
      <c r="K1174" s="81"/>
    </row>
    <row r="1175" spans="10:11" x14ac:dyDescent="0.2">
      <c r="J1175" s="81"/>
      <c r="K1175" s="81"/>
    </row>
    <row r="1176" spans="10:11" x14ac:dyDescent="0.2">
      <c r="J1176" s="81"/>
      <c r="K1176" s="81"/>
    </row>
    <row r="1177" spans="10:11" x14ac:dyDescent="0.2">
      <c r="J1177" s="81"/>
      <c r="K1177" s="81"/>
    </row>
    <row r="1178" spans="10:11" x14ac:dyDescent="0.2">
      <c r="J1178" s="81"/>
      <c r="K1178" s="81"/>
    </row>
    <row r="1179" spans="10:11" x14ac:dyDescent="0.2">
      <c r="J1179" s="81"/>
      <c r="K1179" s="81"/>
    </row>
    <row r="1180" spans="10:11" x14ac:dyDescent="0.2">
      <c r="J1180" s="81"/>
      <c r="K1180" s="81"/>
    </row>
    <row r="1181" spans="10:11" x14ac:dyDescent="0.2">
      <c r="J1181" s="81"/>
      <c r="K1181" s="81"/>
    </row>
    <row r="1182" spans="10:11" x14ac:dyDescent="0.2">
      <c r="J1182" s="81"/>
      <c r="K1182" s="81"/>
    </row>
    <row r="1183" spans="10:11" x14ac:dyDescent="0.2">
      <c r="J1183" s="81"/>
      <c r="K1183" s="81"/>
    </row>
    <row r="1184" spans="10:11" x14ac:dyDescent="0.2">
      <c r="J1184" s="81"/>
      <c r="K1184" s="81"/>
    </row>
    <row r="1185" spans="10:11" x14ac:dyDescent="0.2">
      <c r="J1185" s="81"/>
      <c r="K1185" s="81"/>
    </row>
    <row r="1186" spans="10:11" x14ac:dyDescent="0.2">
      <c r="J1186" s="81"/>
      <c r="K1186" s="81"/>
    </row>
    <row r="1187" spans="10:11" x14ac:dyDescent="0.2">
      <c r="J1187" s="81"/>
      <c r="K1187" s="81"/>
    </row>
    <row r="1188" spans="10:11" x14ac:dyDescent="0.2">
      <c r="J1188" s="81"/>
      <c r="K1188" s="81"/>
    </row>
    <row r="1189" spans="10:11" x14ac:dyDescent="0.2">
      <c r="J1189" s="81"/>
      <c r="K1189" s="81"/>
    </row>
    <row r="1190" spans="10:11" x14ac:dyDescent="0.2">
      <c r="J1190" s="81"/>
      <c r="K1190" s="81"/>
    </row>
    <row r="1191" spans="10:11" x14ac:dyDescent="0.2">
      <c r="J1191" s="81"/>
      <c r="K1191" s="81"/>
    </row>
    <row r="1192" spans="10:11" x14ac:dyDescent="0.2">
      <c r="J1192" s="81"/>
      <c r="K1192" s="81"/>
    </row>
    <row r="1193" spans="10:11" x14ac:dyDescent="0.2">
      <c r="J1193" s="81"/>
      <c r="K1193" s="81"/>
    </row>
    <row r="1194" spans="10:11" x14ac:dyDescent="0.2">
      <c r="J1194" s="81"/>
      <c r="K1194" s="81"/>
    </row>
    <row r="1195" spans="10:11" x14ac:dyDescent="0.2">
      <c r="J1195" s="81"/>
      <c r="K1195" s="81"/>
    </row>
    <row r="1196" spans="10:11" x14ac:dyDescent="0.2">
      <c r="J1196" s="81"/>
      <c r="K1196" s="81"/>
    </row>
    <row r="1197" spans="10:11" x14ac:dyDescent="0.2">
      <c r="J1197" s="81"/>
      <c r="K1197" s="81"/>
    </row>
    <row r="1198" spans="10:11" x14ac:dyDescent="0.2">
      <c r="J1198" s="81"/>
      <c r="K1198" s="81"/>
    </row>
    <row r="1199" spans="10:11" x14ac:dyDescent="0.2">
      <c r="J1199" s="81"/>
      <c r="K1199" s="81"/>
    </row>
    <row r="1200" spans="10:11" x14ac:dyDescent="0.2">
      <c r="J1200" s="81"/>
      <c r="K1200" s="81"/>
    </row>
    <row r="1201" spans="10:11" x14ac:dyDescent="0.2">
      <c r="J1201" s="81"/>
      <c r="K1201" s="81"/>
    </row>
    <row r="1202" spans="10:11" x14ac:dyDescent="0.2">
      <c r="J1202" s="81"/>
      <c r="K1202" s="81"/>
    </row>
    <row r="1203" spans="10:11" x14ac:dyDescent="0.2">
      <c r="J1203" s="81"/>
      <c r="K1203" s="81"/>
    </row>
    <row r="1204" spans="10:11" x14ac:dyDescent="0.2">
      <c r="J1204" s="81"/>
      <c r="K1204" s="81"/>
    </row>
    <row r="1205" spans="10:11" x14ac:dyDescent="0.2">
      <c r="J1205" s="81"/>
      <c r="K1205" s="81"/>
    </row>
  </sheetData>
  <mergeCells count="280">
    <mergeCell ref="B711:B712"/>
    <mergeCell ref="C711:E711"/>
    <mergeCell ref="C712:E712"/>
    <mergeCell ref="C714:E714"/>
    <mergeCell ref="C366:E366"/>
    <mergeCell ref="C374:E374"/>
    <mergeCell ref="C376:E376"/>
    <mergeCell ref="C381:E381"/>
    <mergeCell ref="C387:E387"/>
    <mergeCell ref="C392:E392"/>
    <mergeCell ref="C445:E445"/>
    <mergeCell ref="C455:E455"/>
    <mergeCell ref="C463:E463"/>
    <mergeCell ref="C468:E468"/>
    <mergeCell ref="C478:E478"/>
    <mergeCell ref="C490:E490"/>
    <mergeCell ref="C397:E397"/>
    <mergeCell ref="C405:E405"/>
    <mergeCell ref="C413:E413"/>
    <mergeCell ref="C421:E421"/>
    <mergeCell ref="C429:E429"/>
    <mergeCell ref="C437:E437"/>
    <mergeCell ref="C526:E526"/>
    <mergeCell ref="C530:E530"/>
    <mergeCell ref="C22:E22"/>
    <mergeCell ref="C23:E23"/>
    <mergeCell ref="C53:E53"/>
    <mergeCell ref="C42:E42"/>
    <mergeCell ref="C24:E24"/>
    <mergeCell ref="C29:E29"/>
    <mergeCell ref="C35:E35"/>
    <mergeCell ref="C36:E36"/>
    <mergeCell ref="B616:B620"/>
    <mergeCell ref="C89:E89"/>
    <mergeCell ref="C90:E90"/>
    <mergeCell ref="C111:E111"/>
    <mergeCell ref="C120:E120"/>
    <mergeCell ref="C326:E326"/>
    <mergeCell ref="C334:E334"/>
    <mergeCell ref="C344:E344"/>
    <mergeCell ref="C352:E352"/>
    <mergeCell ref="C362:E362"/>
    <mergeCell ref="C364:E364"/>
    <mergeCell ref="C536:E536"/>
    <mergeCell ref="C548:E548"/>
    <mergeCell ref="C552:E552"/>
    <mergeCell ref="C555:E555"/>
    <mergeCell ref="C496:E496"/>
    <mergeCell ref="B774:C774"/>
    <mergeCell ref="D774:G774"/>
    <mergeCell ref="C761:E761"/>
    <mergeCell ref="C730:E730"/>
    <mergeCell ref="C731:E731"/>
    <mergeCell ref="C752:E752"/>
    <mergeCell ref="C726:E726"/>
    <mergeCell ref="C727:E727"/>
    <mergeCell ref="C728:E728"/>
    <mergeCell ref="C729:E729"/>
    <mergeCell ref="B728:B730"/>
    <mergeCell ref="C753:E753"/>
    <mergeCell ref="C754:E754"/>
    <mergeCell ref="C755:E755"/>
    <mergeCell ref="C756:E756"/>
    <mergeCell ref="C757:E757"/>
    <mergeCell ref="C758:E758"/>
    <mergeCell ref="C759:E759"/>
    <mergeCell ref="C760:E760"/>
    <mergeCell ref="C768:E768"/>
    <mergeCell ref="B769:B773"/>
    <mergeCell ref="C769:E769"/>
    <mergeCell ref="C770:E770"/>
    <mergeCell ref="C771:E771"/>
    <mergeCell ref="C30:E30"/>
    <mergeCell ref="C31:E31"/>
    <mergeCell ref="C32:E32"/>
    <mergeCell ref="C33:E33"/>
    <mergeCell ref="C133:E133"/>
    <mergeCell ref="C709:E709"/>
    <mergeCell ref="C710:E710"/>
    <mergeCell ref="C138:E138"/>
    <mergeCell ref="C139:E139"/>
    <mergeCell ref="C146:E146"/>
    <mergeCell ref="C157:E157"/>
    <mergeCell ref="C703:E703"/>
    <mergeCell ref="C34:E34"/>
    <mergeCell ref="C55:E55"/>
    <mergeCell ref="C502:E502"/>
    <mergeCell ref="C506:E506"/>
    <mergeCell ref="C511:E511"/>
    <mergeCell ref="C516:E516"/>
    <mergeCell ref="C522:E522"/>
    <mergeCell ref="C600:E600"/>
    <mergeCell ref="C602:E602"/>
    <mergeCell ref="C574:E574"/>
    <mergeCell ref="C578:E578"/>
    <mergeCell ref="C583:E583"/>
    <mergeCell ref="C49:E49"/>
    <mergeCell ref="C50:E50"/>
    <mergeCell ref="C51:E51"/>
    <mergeCell ref="C52:E52"/>
    <mergeCell ref="C723:E723"/>
    <mergeCell ref="C724:E724"/>
    <mergeCell ref="C725:E725"/>
    <mergeCell ref="C716:E716"/>
    <mergeCell ref="C717:E717"/>
    <mergeCell ref="C718:E718"/>
    <mergeCell ref="C719:E719"/>
    <mergeCell ref="C720:E720"/>
    <mergeCell ref="C721:E721"/>
    <mergeCell ref="C722:E722"/>
    <mergeCell ref="C588:E588"/>
    <mergeCell ref="C596:E596"/>
    <mergeCell ref="C598:E598"/>
    <mergeCell ref="B558:E558"/>
    <mergeCell ref="C559:E559"/>
    <mergeCell ref="C562:E562"/>
    <mergeCell ref="C566:E566"/>
    <mergeCell ref="C569:E569"/>
    <mergeCell ref="B573:E573"/>
    <mergeCell ref="C704:E704"/>
    <mergeCell ref="C772:E772"/>
    <mergeCell ref="C773:E773"/>
    <mergeCell ref="C762:E762"/>
    <mergeCell ref="C763:E763"/>
    <mergeCell ref="C764:E764"/>
    <mergeCell ref="C765:E765"/>
    <mergeCell ref="C766:E766"/>
    <mergeCell ref="C767:E767"/>
    <mergeCell ref="B715:B718"/>
    <mergeCell ref="C715:E715"/>
    <mergeCell ref="B721:B722"/>
    <mergeCell ref="C705:E705"/>
    <mergeCell ref="C706:E706"/>
    <mergeCell ref="C707:E707"/>
    <mergeCell ref="C708:E708"/>
    <mergeCell ref="C697:E697"/>
    <mergeCell ref="C698:E698"/>
    <mergeCell ref="C699:E699"/>
    <mergeCell ref="C700:E700"/>
    <mergeCell ref="C701:E701"/>
    <mergeCell ref="C702:E702"/>
    <mergeCell ref="C691:E691"/>
    <mergeCell ref="C692:E692"/>
    <mergeCell ref="C693:E693"/>
    <mergeCell ref="C694:E694"/>
    <mergeCell ref="C695:E695"/>
    <mergeCell ref="C696:E696"/>
    <mergeCell ref="C685:E685"/>
    <mergeCell ref="C686:E686"/>
    <mergeCell ref="C687:E687"/>
    <mergeCell ref="C688:E688"/>
    <mergeCell ref="C689:E689"/>
    <mergeCell ref="C690:E690"/>
    <mergeCell ref="C679:E679"/>
    <mergeCell ref="C680:E680"/>
    <mergeCell ref="C681:E681"/>
    <mergeCell ref="C682:E682"/>
    <mergeCell ref="C683:E683"/>
    <mergeCell ref="C684:E684"/>
    <mergeCell ref="C673:E673"/>
    <mergeCell ref="C674:E674"/>
    <mergeCell ref="C675:E675"/>
    <mergeCell ref="C676:E676"/>
    <mergeCell ref="C677:E677"/>
    <mergeCell ref="C678:E678"/>
    <mergeCell ref="C670:E670"/>
    <mergeCell ref="C671:E671"/>
    <mergeCell ref="C672:E672"/>
    <mergeCell ref="C661:E661"/>
    <mergeCell ref="C662:E662"/>
    <mergeCell ref="C663:E663"/>
    <mergeCell ref="C664:E664"/>
    <mergeCell ref="C665:E665"/>
    <mergeCell ref="C666:E666"/>
    <mergeCell ref="C641:E641"/>
    <mergeCell ref="C642:E642"/>
    <mergeCell ref="B643:B706"/>
    <mergeCell ref="C643:E643"/>
    <mergeCell ref="C644:E644"/>
    <mergeCell ref="C645:E645"/>
    <mergeCell ref="C646:E646"/>
    <mergeCell ref="C647:E647"/>
    <mergeCell ref="C648:E648"/>
    <mergeCell ref="C655:E655"/>
    <mergeCell ref="C656:E656"/>
    <mergeCell ref="C657:E657"/>
    <mergeCell ref="C658:E658"/>
    <mergeCell ref="C659:E659"/>
    <mergeCell ref="C660:E660"/>
    <mergeCell ref="C649:E649"/>
    <mergeCell ref="C650:E650"/>
    <mergeCell ref="C651:E651"/>
    <mergeCell ref="C652:E652"/>
    <mergeCell ref="C653:E653"/>
    <mergeCell ref="C654:E654"/>
    <mergeCell ref="C667:E667"/>
    <mergeCell ref="C668:E668"/>
    <mergeCell ref="C669:E669"/>
    <mergeCell ref="C639:E639"/>
    <mergeCell ref="C640:E640"/>
    <mergeCell ref="C638:E638"/>
    <mergeCell ref="C635:E635"/>
    <mergeCell ref="C636:E636"/>
    <mergeCell ref="C637:E637"/>
    <mergeCell ref="C169:E169"/>
    <mergeCell ref="C186:E186"/>
    <mergeCell ref="C197:E197"/>
    <mergeCell ref="C198:E198"/>
    <mergeCell ref="C632:E632"/>
    <mergeCell ref="C633:E633"/>
    <mergeCell ref="C634:E634"/>
    <mergeCell ref="C206:E206"/>
    <mergeCell ref="C213:E213"/>
    <mergeCell ref="C222:E222"/>
    <mergeCell ref="C228:E228"/>
    <mergeCell ref="C631:E631"/>
    <mergeCell ref="C248:E248"/>
    <mergeCell ref="C620:E620"/>
    <mergeCell ref="C621:E621"/>
    <mergeCell ref="C622:E622"/>
    <mergeCell ref="C617:E617"/>
    <mergeCell ref="C618:E618"/>
    <mergeCell ref="B632:B637"/>
    <mergeCell ref="C623:E623"/>
    <mergeCell ref="C624:E624"/>
    <mergeCell ref="C625:E625"/>
    <mergeCell ref="C626:E626"/>
    <mergeCell ref="C627:E627"/>
    <mergeCell ref="C628:E628"/>
    <mergeCell ref="C629:E629"/>
    <mergeCell ref="C630:E630"/>
    <mergeCell ref="B622:B630"/>
    <mergeCell ref="C619:E619"/>
    <mergeCell ref="C256:E256"/>
    <mergeCell ref="C264:E264"/>
    <mergeCell ref="C274:E274"/>
    <mergeCell ref="C284:E284"/>
    <mergeCell ref="C615:E615"/>
    <mergeCell ref="C616:E616"/>
    <mergeCell ref="C73:E73"/>
    <mergeCell ref="C37:E37"/>
    <mergeCell ref="C38:E38"/>
    <mergeCell ref="C39:E39"/>
    <mergeCell ref="C40:E40"/>
    <mergeCell ref="C41:E41"/>
    <mergeCell ref="C44:E44"/>
    <mergeCell ref="C45:E45"/>
    <mergeCell ref="C46:E46"/>
    <mergeCell ref="C47:E47"/>
    <mergeCell ref="C56:E56"/>
    <mergeCell ref="C286:E286"/>
    <mergeCell ref="C294:E294"/>
    <mergeCell ref="C304:E304"/>
    <mergeCell ref="C312:E312"/>
    <mergeCell ref="C322:E322"/>
    <mergeCell ref="C324:E324"/>
    <mergeCell ref="C12:E12"/>
    <mergeCell ref="C17:E17"/>
    <mergeCell ref="C8:E8"/>
    <mergeCell ref="C25:E25"/>
    <mergeCell ref="C26:E26"/>
    <mergeCell ref="C28:E28"/>
    <mergeCell ref="C7:E7"/>
    <mergeCell ref="A2:J3"/>
    <mergeCell ref="A4:B4"/>
    <mergeCell ref="C5:E5"/>
    <mergeCell ref="I5:J5"/>
    <mergeCell ref="C6:E6"/>
    <mergeCell ref="C9:E9"/>
    <mergeCell ref="C10:E10"/>
    <mergeCell ref="C11:E11"/>
    <mergeCell ref="C14:E14"/>
    <mergeCell ref="C13:E13"/>
    <mergeCell ref="C15:E15"/>
    <mergeCell ref="C16:E16"/>
    <mergeCell ref="C27:E27"/>
    <mergeCell ref="C18:E18"/>
    <mergeCell ref="C19:E19"/>
    <mergeCell ref="C20:E20"/>
    <mergeCell ref="C21:E21"/>
  </mergeCells>
  <dataValidations disablePrompts="1" count="1">
    <dataValidation allowBlank="1" showInputMessage="1" showErrorMessage="1" promptTitle="必填项：" prompt="仪表位号，与P&amp;ID对应，不能出现重号，命名规则按照项目统一规定。" sqref="B57:B63 B65 B74:B75 B91:B96 B158 B170:B171 B199:B200 B207:B208 B456 B464 B479:B480 B469:B470 B160 B214:B215 B217 B491:B494 B497:B500 B512:B514 B517:B521 B549:B550 B563:B564 B56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</vt:lpstr>
      <vt:lpstr>Cable Sizing</vt:lpstr>
      <vt:lpstr>Cable length details</vt:lpstr>
      <vt:lpstr>Cable Length Summary</vt:lpstr>
      <vt:lpstr>BOQ</vt:lpstr>
      <vt:lpstr>Instrumentation BOQ</vt:lpstr>
      <vt:lpstr>'Cable Length Summary'!Print_Area</vt:lpstr>
      <vt:lpstr>'Cable Length Summary'!Print_Titles</vt:lpstr>
    </vt:vector>
  </TitlesOfParts>
  <Company>Tripatra Engineering, 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indri_an</dc:creator>
  <cp:lastModifiedBy>Saimoon Quazi</cp:lastModifiedBy>
  <cp:lastPrinted>2015-10-02T10:05:03Z</cp:lastPrinted>
  <dcterms:created xsi:type="dcterms:W3CDTF">2008-09-08T00:58:31Z</dcterms:created>
  <dcterms:modified xsi:type="dcterms:W3CDTF">2015-11-17T07:00:30Z</dcterms:modified>
</cp:coreProperties>
</file>