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BOQ FROM RISAT\"/>
    </mc:Choice>
  </mc:AlternateContent>
  <bookViews>
    <workbookView xWindow="0" yWindow="0" windowWidth="14085" windowHeight="11820" firstSheet="2" activeTab="5"/>
  </bookViews>
  <sheets>
    <sheet name="COVER" sheetId="7" r:id="rId1"/>
    <sheet name="Cable Sizing" sheetId="24" r:id="rId2"/>
    <sheet name="Cable length details" sheetId="22" r:id="rId3"/>
    <sheet name="Cable Length Summary" sheetId="21" r:id="rId4"/>
    <sheet name="OLD BOQ" sheetId="25" r:id="rId5"/>
    <sheet name="NEW BOQ" sheetId="27" r:id="rId6"/>
    <sheet name="Gland Information" sheetId="28" r:id="rId7"/>
  </sheets>
  <externalReferences>
    <externalReference r:id="rId8"/>
    <externalReference r:id="rId9"/>
    <externalReference r:id="rId10"/>
  </externalReferences>
  <definedNames>
    <definedName name="\0" localSheetId="3">#REF!</definedName>
    <definedName name="\0" localSheetId="6">#REF!</definedName>
    <definedName name="\0">#REF!</definedName>
    <definedName name="\C" localSheetId="3">#REF!</definedName>
    <definedName name="\C" localSheetId="6">#REF!</definedName>
    <definedName name="\C">#REF!</definedName>
    <definedName name="\G" localSheetId="3">#REF!</definedName>
    <definedName name="\G" localSheetId="6">#REF!</definedName>
    <definedName name="\G">#REF!</definedName>
    <definedName name="\O" localSheetId="3">#REF!</definedName>
    <definedName name="\O" localSheetId="6">#REF!</definedName>
    <definedName name="\O">#REF!</definedName>
    <definedName name="\P" localSheetId="3">#REF!</definedName>
    <definedName name="\P" localSheetId="6">#REF!</definedName>
    <definedName name="\P">#REF!</definedName>
    <definedName name="\R" localSheetId="3">#REF!</definedName>
    <definedName name="\R" localSheetId="6">#REF!</definedName>
    <definedName name="\R">#REF!</definedName>
    <definedName name="_A100000" localSheetId="3">#REF!</definedName>
    <definedName name="_A100000" localSheetId="6">#REF!</definedName>
    <definedName name="_A100000">#REF!</definedName>
    <definedName name="_A99999" localSheetId="3">#REF!</definedName>
    <definedName name="_A99999" localSheetId="6">#REF!</definedName>
    <definedName name="_A99999">#REF!</definedName>
    <definedName name="_fs1" localSheetId="3">#REF!</definedName>
    <definedName name="_fs1" localSheetId="6">#REF!</definedName>
    <definedName name="_fs1">#REF!</definedName>
    <definedName name="_fs2" localSheetId="3">#REF!</definedName>
    <definedName name="_fs2" localSheetId="6">#REF!</definedName>
    <definedName name="_fs2">#REF!</definedName>
    <definedName name="_fs3" localSheetId="3">#REF!</definedName>
    <definedName name="_fs3" localSheetId="6">#REF!</definedName>
    <definedName name="_fs3">#REF!</definedName>
    <definedName name="_fs4" localSheetId="3">#REF!</definedName>
    <definedName name="_fs4" localSheetId="6">#REF!</definedName>
    <definedName name="_fs4">#REF!</definedName>
    <definedName name="_fs5" localSheetId="3">#REF!</definedName>
    <definedName name="_fs5" localSheetId="6">#REF!</definedName>
    <definedName name="_fs5">#REF!</definedName>
    <definedName name="_fs6" localSheetId="3">#REF!</definedName>
    <definedName name="_fs6" localSheetId="6">#REF!</definedName>
    <definedName name="_fs6">#REF!</definedName>
    <definedName name="_Table1_In1" localSheetId="3" hidden="1">#REF!</definedName>
    <definedName name="_Table1_In1" localSheetId="6" hidden="1">#REF!</definedName>
    <definedName name="_Table1_In1" hidden="1">#REF!</definedName>
    <definedName name="_Table2_In1" localSheetId="3" hidden="1">#REF!</definedName>
    <definedName name="_Table2_In1" localSheetId="6" hidden="1">#REF!</definedName>
    <definedName name="_Table2_In1" hidden="1">#REF!</definedName>
    <definedName name="a" localSheetId="6" hidden="1">{"'two phase'!$A$1:$U$63"}</definedName>
    <definedName name="a" hidden="1">{"'two phase'!$A$1:$U$63"}</definedName>
    <definedName name="A10000000000000" localSheetId="3">#REF!</definedName>
    <definedName name="A10000000000000" localSheetId="6">#REF!</definedName>
    <definedName name="A10000000000000">#REF!</definedName>
    <definedName name="Area">'[1]V-1-1002bid'!$A$1:$L$59</definedName>
    <definedName name="BACKPRESSURE" localSheetId="3">#REF!</definedName>
    <definedName name="BACKPRESSURE" localSheetId="6">#REF!</definedName>
    <definedName name="BACKPRESSURE">#REF!</definedName>
    <definedName name="BOQ">#REF!</definedName>
    <definedName name="BY" localSheetId="3">#REF!</definedName>
    <definedName name="BY" localSheetId="6">#REF!</definedName>
    <definedName name="BY">#REF!</definedName>
    <definedName name="C_nz" localSheetId="3">#REF!</definedName>
    <definedName name="C_nz" localSheetId="6">#REF!</definedName>
    <definedName name="C_nz">#REF!</definedName>
    <definedName name="CLIENT" localSheetId="3">#REF!</definedName>
    <definedName name="CLIENT" localSheetId="6">#REF!</definedName>
    <definedName name="CLIENT">#REF!</definedName>
    <definedName name="coba" localSheetId="6" hidden="1">{"'two phase'!$A$1:$U$63"}</definedName>
    <definedName name="coba" hidden="1">{"'two phase'!$A$1:$U$63"}</definedName>
    <definedName name="CONTRACT" localSheetId="3">#REF!</definedName>
    <definedName name="CONTRACT" localSheetId="6">#REF!</definedName>
    <definedName name="CONTRACT">#REF!</definedName>
    <definedName name="DATE" localSheetId="3">#REF!</definedName>
    <definedName name="DATE" localSheetId="6">#REF!</definedName>
    <definedName name="DATE">#REF!</definedName>
    <definedName name="DIAM" localSheetId="3">#REF!</definedName>
    <definedName name="DIAM" localSheetId="6">#REF!</definedName>
    <definedName name="DIAM">#REF!</definedName>
    <definedName name="DRYWEIGHT" localSheetId="3">#REF!</definedName>
    <definedName name="DRYWEIGHT" localSheetId="6">#REF!</definedName>
    <definedName name="DRYWEIGHT">#REF!</definedName>
    <definedName name="FOOTER" localSheetId="3">#REF!</definedName>
    <definedName name="FOOTER" localSheetId="6">#REF!</definedName>
    <definedName name="FOOTER">#REF!</definedName>
    <definedName name="ghh">#REF!</definedName>
    <definedName name="HTML_CodePage" hidden="1">1252</definedName>
    <definedName name="HTML_Control" localSheetId="6" hidden="1">{"'Overflow Tank '!$A$1:$Q$58"}</definedName>
    <definedName name="HTML_Control" hidden="1">{"'Overflow Tank '!$A$1:$Q$58"}</definedName>
    <definedName name="HTML_Description" hidden="1">""</definedName>
    <definedName name="HTML_Email" hidden="1">""</definedName>
    <definedName name="HTML_Header" hidden="1">"Overflow Tank"</definedName>
    <definedName name="HTML_LastUpdate" hidden="1">"12/20/99"</definedName>
    <definedName name="HTML_LineAfter" hidden="1">FALSE</definedName>
    <definedName name="HTML_LineBefore" hidden="1">FALSE</definedName>
    <definedName name="HTML_Name" hidden="1">"Angela Dian S. Dewi"</definedName>
    <definedName name="HTML_OBDlg2" hidden="1">TRUE</definedName>
    <definedName name="HTML_OBDlg4" hidden="1">TRUE</definedName>
    <definedName name="HTML_OS" hidden="1">0</definedName>
    <definedName name="HTML_PathFile" hidden="1">"C:\DIC\HTML\Resources\References\Manuals\Equipment\Tank.htm"</definedName>
    <definedName name="HTML_Title" hidden="1">"Tank sizing"</definedName>
    <definedName name="j" localSheetId="6" hidden="1">{"'Overflow Tank '!$A$1:$Q$58"}</definedName>
    <definedName name="j" hidden="1">{"'Overflow Tank '!$A$1:$Q$58"}</definedName>
    <definedName name="k" localSheetId="3">#REF!</definedName>
    <definedName name="k" localSheetId="6">#REF!</definedName>
    <definedName name="k">#REF!</definedName>
    <definedName name="LAMA" localSheetId="6" hidden="1">{"'two phase'!$A$1:$U$63"}</definedName>
    <definedName name="LAMA" hidden="1">{"'two phase'!$A$1:$U$63"}</definedName>
    <definedName name="LENGTH" localSheetId="3">#REF!</definedName>
    <definedName name="LENGTH" localSheetId="6">#REF!</definedName>
    <definedName name="LENGTH">#REF!</definedName>
    <definedName name="P_1" localSheetId="3">#REF!</definedName>
    <definedName name="P_1" localSheetId="6">#REF!</definedName>
    <definedName name="P_1">#REF!</definedName>
    <definedName name="P_2" localSheetId="3">#REF!</definedName>
    <definedName name="P_2" localSheetId="6">#REF!</definedName>
    <definedName name="P_2">#REF!</definedName>
    <definedName name="P_ID_NO." localSheetId="3">#REF!</definedName>
    <definedName name="P_ID_NO." localSheetId="6">#REF!</definedName>
    <definedName name="P_ID_NO.">#REF!</definedName>
    <definedName name="PAGE" localSheetId="3">#REF!</definedName>
    <definedName name="PAGE" localSheetId="6">#REF!</definedName>
    <definedName name="PAGE">#REF!</definedName>
    <definedName name="pid">[2]SUMMARY!$T$14</definedName>
    <definedName name="PIPENB" localSheetId="3">#REF!</definedName>
    <definedName name="PIPENB" localSheetId="6">#REF!</definedName>
    <definedName name="PIPENB">#REF!</definedName>
    <definedName name="PLANT" localSheetId="3">#REF!</definedName>
    <definedName name="PLANT" localSheetId="6">#REF!</definedName>
    <definedName name="PLANT">#REF!</definedName>
    <definedName name="Press_1" localSheetId="3">#REF!</definedName>
    <definedName name="Press_1" localSheetId="6">#REF!</definedName>
    <definedName name="Press_1">#REF!</definedName>
    <definedName name="press_2" localSheetId="3">#REF!</definedName>
    <definedName name="press_2" localSheetId="6">#REF!</definedName>
    <definedName name="press_2">#REF!</definedName>
    <definedName name="PRINT" localSheetId="3">#REF!</definedName>
    <definedName name="PRINT" localSheetId="6">#REF!</definedName>
    <definedName name="PRINT">#REF!</definedName>
    <definedName name="_xlnm.Print_Area" localSheetId="3">'Cable Length Summary'!$A$1:$L$43</definedName>
    <definedName name="_xlnm.Print_Area" localSheetId="6">'Gland Information'!$A$1:$L$69</definedName>
    <definedName name="_xlnm.Print_Area">#REF!</definedName>
    <definedName name="PRINT_AREA_MI" localSheetId="3">#REF!</definedName>
    <definedName name="PRINT_AREA_MI" localSheetId="6">#REF!</definedName>
    <definedName name="PRINT_AREA_MI">#REF!</definedName>
    <definedName name="Print_Line_Sizing_Vapor" localSheetId="3">#REF!</definedName>
    <definedName name="Print_Line_Sizing_Vapor" localSheetId="6">#REF!</definedName>
    <definedName name="Print_Line_Sizing_Vapor">#REF!</definedName>
    <definedName name="Print_PSV_SIZE_LIQUID" localSheetId="3">#REF!</definedName>
    <definedName name="Print_PSV_SIZE_LIQUID" localSheetId="6">#REF!</definedName>
    <definedName name="Print_PSV_SIZE_LIQUID">#REF!</definedName>
    <definedName name="Print_PSVSIZE_VAPOR" localSheetId="3">#REF!</definedName>
    <definedName name="Print_PSVSIZE_VAPOR" localSheetId="6">#REF!</definedName>
    <definedName name="Print_PSVSIZE_VAPOR">#REF!</definedName>
    <definedName name="Print_Summary" localSheetId="3">#REF!</definedName>
    <definedName name="Print_Summary" localSheetId="6">#REF!</definedName>
    <definedName name="Print_Summary">#REF!</definedName>
    <definedName name="_xlnm.Print_Titles" localSheetId="3">'Cable Length Summary'!$1:$10</definedName>
    <definedName name="_xlnm.Print_Titles" localSheetId="6">'Gland Information'!$1:$2</definedName>
    <definedName name="Print2" localSheetId="3">#REF!</definedName>
    <definedName name="Print2" localSheetId="6">#REF!</definedName>
    <definedName name="Print2">#REF!</definedName>
    <definedName name="PSV_NUMBER" localSheetId="3">#REF!</definedName>
    <definedName name="PSV_NUMBER" localSheetId="6">#REF!</definedName>
    <definedName name="PSV_NUMBER">#REF!</definedName>
    <definedName name="_xlnm.Recorder" localSheetId="3">#REF!</definedName>
    <definedName name="_xlnm.Recorder" localSheetId="6">#REF!</definedName>
    <definedName name="_xlnm.Recorder">#REF!</definedName>
    <definedName name="rho_1" localSheetId="3">#REF!</definedName>
    <definedName name="rho_1" localSheetId="6">#REF!</definedName>
    <definedName name="rho_1">#REF!</definedName>
    <definedName name="set_prssr">[2]SUMMARY!$T$17</definedName>
    <definedName name="SITE" localSheetId="3">#REF!</definedName>
    <definedName name="SITE" localSheetId="6">#REF!</definedName>
    <definedName name="SITE">#REF!</definedName>
    <definedName name="syl" localSheetId="3">#REF!</definedName>
    <definedName name="syl" localSheetId="6">#REF!</definedName>
    <definedName name="syl">#REF!</definedName>
    <definedName name="TABLE" localSheetId="3">#REF!</definedName>
    <definedName name="TABLE" localSheetId="6">#REF!</definedName>
    <definedName name="TABLE">#REF!</definedName>
    <definedName name="TABLE2" localSheetId="3">#REF!</definedName>
    <definedName name="TABLE2" localSheetId="6">#REF!</definedName>
    <definedName name="TABLE2">#REF!</definedName>
    <definedName name="tag_number">[2]SUMMARY!$T$9</definedName>
    <definedName name="tube_ID" localSheetId="3">#REF!</definedName>
    <definedName name="tube_ID" localSheetId="6">#REF!</definedName>
    <definedName name="tube_ID">#REF!</definedName>
    <definedName name="TYPE" localSheetId="3">#REF!</definedName>
    <definedName name="TYPE" localSheetId="6">#REF!</definedName>
    <definedName name="TYPE">#REF!</definedName>
    <definedName name="W_FACT" localSheetId="3">#REF!</definedName>
    <definedName name="W_FACT" localSheetId="6">#REF!</definedName>
    <definedName name="W_FACT">#REF!</definedName>
    <definedName name="Y" localSheetId="3">#REF!</definedName>
    <definedName name="Y" localSheetId="6">#REF!</definedName>
    <definedName name="Y">#REF!</definedName>
    <definedName name="zq_syst" localSheetId="3">'[3]CASE A1 CPP'!#REF!</definedName>
    <definedName name="zq_syst" localSheetId="6">'[3]CASE A1 CPP'!#REF!</definedName>
    <definedName name="zq_syst">'[3]CASE A1 CPP'!#REF!</definedName>
  </definedNames>
  <calcPr calcId="152511"/>
</workbook>
</file>

<file path=xl/calcChain.xml><?xml version="1.0" encoding="utf-8"?>
<calcChain xmlns="http://schemas.openxmlformats.org/spreadsheetml/2006/main">
  <c r="I142" i="22" l="1"/>
  <c r="I80" i="22" l="1"/>
  <c r="I151" i="22" l="1"/>
  <c r="I38" i="21" s="1"/>
  <c r="I145" i="22" l="1"/>
  <c r="I140" i="22"/>
  <c r="I139" i="22"/>
  <c r="I138" i="22"/>
  <c r="I137" i="22"/>
  <c r="I136" i="22"/>
  <c r="I135" i="22"/>
  <c r="I134" i="22"/>
  <c r="I133" i="22"/>
  <c r="I132" i="22"/>
  <c r="I129" i="22"/>
  <c r="I130" i="22"/>
  <c r="I131" i="22"/>
  <c r="I128" i="22"/>
  <c r="I127" i="22"/>
  <c r="I126" i="22"/>
  <c r="I125" i="22"/>
  <c r="I124" i="22"/>
  <c r="I123" i="22"/>
  <c r="I122" i="22"/>
  <c r="I121" i="22"/>
  <c r="I120" i="22"/>
  <c r="I119" i="22"/>
  <c r="I118" i="22"/>
  <c r="I117" i="22"/>
  <c r="I116" i="22"/>
  <c r="I115" i="22"/>
  <c r="I110" i="22"/>
  <c r="I15" i="22" l="1"/>
  <c r="I111" i="22" l="1"/>
  <c r="I114" i="22" l="1"/>
  <c r="I113" i="22"/>
  <c r="I112" i="22"/>
  <c r="I109" i="22"/>
  <c r="I108" i="22"/>
  <c r="I107" i="22"/>
  <c r="I105" i="22"/>
  <c r="I106" i="22"/>
  <c r="I104" i="22"/>
  <c r="I103" i="22"/>
  <c r="I102" i="22"/>
  <c r="I101" i="22"/>
  <c r="I100" i="22"/>
  <c r="I99" i="22"/>
  <c r="I98" i="22" l="1"/>
  <c r="I97" i="22"/>
  <c r="I79" i="22"/>
  <c r="I78" i="22"/>
  <c r="I77" i="22"/>
  <c r="I76" i="22"/>
  <c r="I75" i="22"/>
  <c r="I74" i="22"/>
  <c r="I73" i="22"/>
  <c r="I72" i="22"/>
  <c r="I71" i="22"/>
  <c r="I70" i="22"/>
  <c r="I69" i="22"/>
  <c r="I68" i="22"/>
  <c r="I67" i="22"/>
  <c r="I66" i="22"/>
  <c r="I65" i="22"/>
  <c r="I147" i="22"/>
  <c r="I36" i="21" s="1"/>
  <c r="I92" i="22" l="1"/>
  <c r="I91" i="22"/>
  <c r="I90" i="22"/>
  <c r="I85" i="22"/>
  <c r="I87" i="22" s="1"/>
  <c r="I60" i="22"/>
  <c r="I59" i="22"/>
  <c r="I58" i="22"/>
  <c r="I57" i="22"/>
  <c r="I56" i="22"/>
  <c r="I55" i="22"/>
  <c r="I54" i="22"/>
  <c r="I53" i="22"/>
  <c r="I52" i="22"/>
  <c r="I94" i="22" l="1"/>
  <c r="I46" i="22"/>
  <c r="I45" i="22"/>
  <c r="I44" i="22"/>
  <c r="I43" i="22"/>
  <c r="I47" i="22"/>
  <c r="I42" i="22"/>
  <c r="I37" i="22"/>
  <c r="I36" i="22"/>
  <c r="I35" i="22"/>
  <c r="I34" i="22"/>
  <c r="I29" i="22"/>
  <c r="I24" i="22"/>
  <c r="I23" i="22"/>
  <c r="I22" i="22"/>
  <c r="I19" i="22"/>
  <c r="I14" i="22"/>
  <c r="I13" i="22"/>
  <c r="I16" i="22" l="1"/>
  <c r="I49" i="22"/>
  <c r="I34" i="21" l="1"/>
  <c r="I30" i="21"/>
  <c r="I14" i="21" l="1"/>
  <c r="I26" i="22"/>
  <c r="I24" i="21" s="1"/>
  <c r="I62" i="22" l="1"/>
  <c r="I18" i="21" s="1"/>
  <c r="I16" i="21"/>
  <c r="I81" i="22"/>
  <c r="I28" i="21" s="1"/>
  <c r="I20" i="21"/>
  <c r="I31" i="22"/>
  <c r="I39" i="22"/>
  <c r="I22" i="21" s="1"/>
  <c r="I32" i="21"/>
  <c r="I26" i="21" l="1"/>
</calcChain>
</file>

<file path=xl/sharedStrings.xml><?xml version="1.0" encoding="utf-8"?>
<sst xmlns="http://schemas.openxmlformats.org/spreadsheetml/2006/main" count="3414" uniqueCount="1160">
  <si>
    <t>:</t>
  </si>
  <si>
    <t>Rev.</t>
  </si>
  <si>
    <t>CONSORTIUM OF</t>
  </si>
  <si>
    <t>AND</t>
  </si>
  <si>
    <t>ZICOM EQUIPMENT PTE. LTD.</t>
  </si>
  <si>
    <t>29 Tuas Avenue 3 Singapore 639420</t>
  </si>
  <si>
    <t>Tel</t>
  </si>
  <si>
    <t>: +65 6865 1765</t>
  </si>
  <si>
    <t>E-mail</t>
  </si>
  <si>
    <t>: zepl@zicomgroup.com</t>
  </si>
  <si>
    <t>Fax</t>
  </si>
  <si>
    <t>: +65 6865 1764</t>
  </si>
  <si>
    <t>Doc. No:</t>
  </si>
  <si>
    <t>Job  No.</t>
  </si>
  <si>
    <t>Client</t>
  </si>
  <si>
    <t>Location</t>
  </si>
  <si>
    <t>Item No.</t>
  </si>
  <si>
    <t>Project  Title.</t>
  </si>
  <si>
    <t>Year Built</t>
  </si>
  <si>
    <t>-</t>
  </si>
  <si>
    <t>Date</t>
  </si>
  <si>
    <t>Page</t>
  </si>
  <si>
    <t>Description of Revision</t>
  </si>
  <si>
    <t>Prepared</t>
  </si>
  <si>
    <t>Checked</t>
  </si>
  <si>
    <t>Approved</t>
  </si>
  <si>
    <t>Description</t>
  </si>
  <si>
    <t>USER</t>
  </si>
  <si>
    <t>LOCATION</t>
  </si>
  <si>
    <t>PROJECT</t>
  </si>
  <si>
    <t>JOB NO.</t>
  </si>
  <si>
    <t>REV</t>
  </si>
  <si>
    <t>APPROVED</t>
  </si>
  <si>
    <t>CHECKED</t>
  </si>
  <si>
    <t>DATE</t>
  </si>
  <si>
    <t>PREPARED</t>
  </si>
  <si>
    <t>ELECTRICAL CALCULATION SHEET</t>
  </si>
  <si>
    <t>REMARKS</t>
  </si>
  <si>
    <t xml:space="preserve">ELECTRICAL LOAD CALCULATION  </t>
  </si>
  <si>
    <t>SINOPEC PETROLEUM ENGINEERING CORPORATION.</t>
  </si>
  <si>
    <t>DESCRIPTION OF REVISION</t>
  </si>
  <si>
    <t>QUANTITY</t>
  </si>
  <si>
    <t>N/A</t>
  </si>
  <si>
    <t xml:space="preserve">DOC NO. </t>
  </si>
  <si>
    <t xml:space="preserve">SERVICE </t>
  </si>
  <si>
    <t xml:space="preserve">TAG NO. </t>
  </si>
  <si>
    <t>Sl.No</t>
  </si>
  <si>
    <t>TAG NO.</t>
  </si>
  <si>
    <t xml:space="preserve">DISCRIPTION </t>
  </si>
  <si>
    <t>CONDENSATE TRANSFER PUMP</t>
  </si>
  <si>
    <t>CONDENSATE RECYCLE  PUMP</t>
  </si>
  <si>
    <t>KOD PUMP</t>
  </si>
  <si>
    <t xml:space="preserve">DEEP WELL PUMP </t>
  </si>
  <si>
    <t>WATER BATH HEATER</t>
  </si>
  <si>
    <t>KW</t>
  </si>
  <si>
    <t>11 KW</t>
  </si>
  <si>
    <t>1.5 KW</t>
  </si>
  <si>
    <t>15 KW</t>
  </si>
  <si>
    <t>3 KW</t>
  </si>
  <si>
    <t>7.5 KW</t>
  </si>
  <si>
    <t>5.5 KW</t>
  </si>
  <si>
    <t>11</t>
  </si>
  <si>
    <t>12</t>
  </si>
  <si>
    <t xml:space="preserve">REV : </t>
  </si>
  <si>
    <t>FROM</t>
  </si>
  <si>
    <t>TO</t>
  </si>
  <si>
    <t>02-UPS-1201-I</t>
  </si>
  <si>
    <t>UPS SYSTEM 1</t>
  </si>
  <si>
    <t>02-UPS-1202-I</t>
  </si>
  <si>
    <t>UPS SYSTEM 2</t>
  </si>
  <si>
    <t>CONDENSATE TRANSFER PUMP-LCS</t>
  </si>
  <si>
    <t>CONDENSATE RECYCLE  PUMP-LCS</t>
  </si>
  <si>
    <t>KOD PUMP-LCS</t>
  </si>
  <si>
    <t>DEEP WELL PUMP -LCS</t>
  </si>
  <si>
    <t>GENERATOR 01</t>
  </si>
  <si>
    <t>GENERATOR 02</t>
  </si>
  <si>
    <t>G-01</t>
  </si>
  <si>
    <t>G-02</t>
  </si>
  <si>
    <t>BURN PIT  PANEL</t>
  </si>
  <si>
    <t>PIPE RACK LIGHT-1</t>
  </si>
  <si>
    <t>PIPE RACK LIGHT-2</t>
  </si>
  <si>
    <t>JOCKEY PUMP CONTROL PANEL</t>
  </si>
  <si>
    <t>FIRE PANEL</t>
  </si>
  <si>
    <t>FIRE MIMIC PANEL</t>
  </si>
  <si>
    <t>ALARM SYSTEM</t>
  </si>
  <si>
    <t>POWER SUPPLY</t>
  </si>
  <si>
    <t xml:space="preserve">G1 </t>
  </si>
  <si>
    <t>MCC</t>
  </si>
  <si>
    <t>G2</t>
  </si>
  <si>
    <t>LIGHT PANEL</t>
  </si>
  <si>
    <t>6 KW</t>
  </si>
  <si>
    <t>UPS-3</t>
  </si>
  <si>
    <t>UPS-2</t>
  </si>
  <si>
    <t>UPS-3-DB</t>
  </si>
  <si>
    <t>1</t>
  </si>
  <si>
    <t>2</t>
  </si>
  <si>
    <t>3</t>
  </si>
  <si>
    <t>5</t>
  </si>
  <si>
    <t>6</t>
  </si>
  <si>
    <t>7</t>
  </si>
  <si>
    <t>9</t>
  </si>
  <si>
    <t>CABLE  SIZE (sqmm)</t>
  </si>
  <si>
    <t>CABLE LENGTH (METER)</t>
  </si>
  <si>
    <t>PUMP TO CONTROL PANEL(Flat Cable)</t>
  </si>
  <si>
    <t>UPS-1&amp;2-DB</t>
  </si>
  <si>
    <t>UPS-1&amp;2</t>
  </si>
  <si>
    <t>12CX1.5mm2</t>
  </si>
  <si>
    <t>4C X 6mm2</t>
  </si>
  <si>
    <t>4C X10mm2</t>
  </si>
  <si>
    <t>4CX 2.5mm2</t>
  </si>
  <si>
    <t>4C X 4mm2</t>
  </si>
  <si>
    <t>4CX 6mm2</t>
  </si>
  <si>
    <t>4CX 4mm2</t>
  </si>
  <si>
    <t>4CX 16mm2</t>
  </si>
  <si>
    <t>4CX 10mm2</t>
  </si>
  <si>
    <t>LIGHTING DISTRIBUTION PANEL</t>
  </si>
  <si>
    <t>3CX 4mm2</t>
  </si>
  <si>
    <t>3CX 2.5mm2</t>
  </si>
  <si>
    <t>UPS-1</t>
  </si>
  <si>
    <t>2 (3C x 4 mm2)</t>
  </si>
  <si>
    <t>PUMP CONTROL PANEL</t>
  </si>
  <si>
    <t>PUMP</t>
  </si>
  <si>
    <t>GRID LINE</t>
  </si>
  <si>
    <t>NATIONAL GRID LINE</t>
  </si>
  <si>
    <t>3C x 4 mm2(Flat)</t>
  </si>
  <si>
    <t>Armoured Power cable</t>
  </si>
  <si>
    <t>Cable type</t>
  </si>
  <si>
    <t>4</t>
  </si>
  <si>
    <t>1C X 150mm2</t>
  </si>
  <si>
    <t>276 KW</t>
  </si>
  <si>
    <t>GRID</t>
  </si>
  <si>
    <t>4C X 16mm2</t>
  </si>
  <si>
    <t>12C X 1.5mm2</t>
  </si>
  <si>
    <t>22 KW</t>
  </si>
  <si>
    <t>3C X 2.5mm2</t>
  </si>
  <si>
    <t>6 KVA</t>
  </si>
  <si>
    <t>50 W</t>
  </si>
  <si>
    <t>Category</t>
  </si>
  <si>
    <t>Description of Materials</t>
  </si>
  <si>
    <t>Quantity</t>
  </si>
  <si>
    <t>Unit</t>
  </si>
  <si>
    <t>Remarks</t>
  </si>
  <si>
    <t>Equipment</t>
  </si>
  <si>
    <t>Sets</t>
  </si>
  <si>
    <t>Nos</t>
  </si>
  <si>
    <t>MCC Room</t>
  </si>
  <si>
    <t>Incoming Panel</t>
  </si>
  <si>
    <t>Feeder (Incoming Panel)</t>
  </si>
  <si>
    <t>MCC Panel</t>
  </si>
  <si>
    <t>Set</t>
  </si>
  <si>
    <t>PFI Panel</t>
  </si>
  <si>
    <t>Light Distribution Panel</t>
  </si>
  <si>
    <t>Battery Charger 12 volt &amp; 24 Volt, 20Amp</t>
  </si>
  <si>
    <t>Distribution Panel for generation Building</t>
  </si>
  <si>
    <t>At Dhaka. (PSI not needed)</t>
  </si>
  <si>
    <t>Distribution Panel for Operation Building</t>
  </si>
  <si>
    <t>UPS(6kVA)</t>
  </si>
  <si>
    <t>UPS(1kVA)</t>
  </si>
  <si>
    <t>Newly Added</t>
  </si>
  <si>
    <t xml:space="preserve">TOWER LIGHT(200W light </t>
  </si>
  <si>
    <t>Pipe Rack Light (100W light)</t>
  </si>
  <si>
    <t>PIPE RACK LIGHT (100W light)</t>
  </si>
  <si>
    <t>AIR-CRAFT WARNING LIGHT (50W light)</t>
  </si>
  <si>
    <t>SHED LIGHT (2 No.36W each light)</t>
  </si>
  <si>
    <t>LOADING AREA SHED LIGHT (200W each light)</t>
  </si>
  <si>
    <t xml:space="preserve">Surge protection Device </t>
  </si>
  <si>
    <t>Cathodic Protection</t>
  </si>
  <si>
    <t>Cathodic Protection for Condensate Tank</t>
  </si>
  <si>
    <t>lot</t>
  </si>
  <si>
    <t>Details BOQ Required</t>
  </si>
  <si>
    <t>Cathodic Protection for Underground Pipe</t>
  </si>
  <si>
    <t>LCS</t>
  </si>
  <si>
    <t>LCS (Local Control Station)</t>
  </si>
  <si>
    <t>LCS without selector switch</t>
  </si>
  <si>
    <t>pcs</t>
  </si>
  <si>
    <t>Datasheet needed</t>
  </si>
  <si>
    <t>LCS with selector switch</t>
  </si>
  <si>
    <t>Grounding Systems</t>
  </si>
  <si>
    <t>Grounding Cable for Generator 1 ,Size 95 sqmm, RM ( two boring )</t>
  </si>
  <si>
    <t>Grounding Cable for Generator 1 ,Size 95 RM ( two boring )</t>
  </si>
  <si>
    <t>meter</t>
  </si>
  <si>
    <t>Grounding Cable for Generator 2 ,Size 95 RM ( two boring )</t>
  </si>
  <si>
    <t>Grounding Cable for MCC Room Size 95 RM ( two boring )</t>
  </si>
  <si>
    <t>Grounding Cable for Control Panel Size 95 RM ( two boring )</t>
  </si>
  <si>
    <t>Grounding Cable for Flare Stack Size 95 sqmm RM ( Two boring )</t>
  </si>
  <si>
    <t>Grounding Cable for Flare Stack Size 95 RM ( Two boring )</t>
  </si>
  <si>
    <t>Grounding Cable for Loading Station Size 95 RM ( Two boring )</t>
  </si>
  <si>
    <t>Grounding Cable for Tank Size 95 RM ( Two boring )</t>
  </si>
  <si>
    <t>Grounding Cable for Condenset Pump Size 95 RM ( One boring )</t>
  </si>
  <si>
    <t>Grounding Cable for Fire Water Pump Sheed Size 95 RM ( One boring )</t>
  </si>
  <si>
    <t>Skid inter-connection Cable, PVC Insulated Cable Size 16 RM</t>
  </si>
  <si>
    <t>Solid Copper Rod (8mm Dia) for MCC &amp; Generator  Building Top</t>
  </si>
  <si>
    <t xml:space="preserve">Solid Copper Rod (8mm Dia) for Control Building Top </t>
  </si>
  <si>
    <t>Solid Copper Rod (8mm Dia) for Transfer Pump Shed Top</t>
  </si>
  <si>
    <t>Solid Copper Rod (8mm Dia) for Recycle Pump Shed Top</t>
  </si>
  <si>
    <t>Solid Copper Rod (8mm Dia) for Fire Water Pump Shed Top</t>
  </si>
  <si>
    <t>Solid Copper Rod (8mm Dia) for Loading Area Shed Top</t>
  </si>
  <si>
    <t>Grounding Rod, Each two meter length, Dia. 25mm</t>
  </si>
  <si>
    <t>Grounding Rod,  Each two meter length</t>
  </si>
  <si>
    <t xml:space="preserve">Nos </t>
  </si>
  <si>
    <t>5m Static Grounding Clamp 40mm Jaw Opening. (For Loading Station)</t>
  </si>
  <si>
    <t>5m Static Grounding Clamp 40mm Jaw Opening.</t>
  </si>
  <si>
    <t>RS Component</t>
  </si>
  <si>
    <t>Joint Nut &amp; Bolt 8mm Dia  ( Short Length )</t>
  </si>
  <si>
    <t>Cable Tray</t>
  </si>
  <si>
    <t>Cable tray 400x150</t>
  </si>
  <si>
    <t>GI Pipe</t>
  </si>
  <si>
    <t xml:space="preserve">GI Pipe ,Size 1'' For Tower Light-1  </t>
  </si>
  <si>
    <t>GI Pipe ,Size 1'' For Recycle Pump Shed light,</t>
  </si>
  <si>
    <t>GI Pipe ,Size 1'' For Fire Water Pump Shed Light</t>
  </si>
  <si>
    <t xml:space="preserve">GI Pipe ,Size 1'' For Loading Area Shed Light </t>
  </si>
  <si>
    <t>GI Pipe ,Size 1'' For WBH,(Power)</t>
  </si>
  <si>
    <t>GI Pipe ,Size 2'' For WBH,(JB)</t>
  </si>
  <si>
    <t>GI Pipe ,Size 1'' For Regeneration Gas Heater(Power)</t>
  </si>
  <si>
    <t>GI Pipe ,Size 2'' For Regeneration Gas Heater(JB)</t>
  </si>
  <si>
    <t>GI fittings</t>
  </si>
  <si>
    <t>GI Elbow ,Size 2''</t>
  </si>
  <si>
    <t>GI Union ,Size 2''</t>
  </si>
  <si>
    <t>GI Tee, Size 2''</t>
  </si>
  <si>
    <t>GI Socket, Size 2''</t>
  </si>
  <si>
    <t>GI Socket, Size 1''</t>
  </si>
  <si>
    <t>GI Elbow ,Size 1''</t>
  </si>
  <si>
    <t>GI Union ,Size 1''</t>
  </si>
  <si>
    <t>GI Tee, Size 1''</t>
  </si>
  <si>
    <t>Cable Lugs</t>
  </si>
  <si>
    <t>Ring lugs 4mm2</t>
  </si>
  <si>
    <t>Ring lugs 6mm2</t>
  </si>
  <si>
    <t>Ring lugs 10mm2</t>
  </si>
  <si>
    <t>Ring lugs 16mm2</t>
  </si>
  <si>
    <t>Ring lugs 150mm2 for Generator</t>
  </si>
  <si>
    <t>Ring lugs 300mm2 for National Grid Line</t>
  </si>
  <si>
    <t>I lugs 1.5 mm2 for others use</t>
  </si>
  <si>
    <t>I lugs 2 mm2 for others use</t>
  </si>
  <si>
    <t>I lugs 2.5 mm2 for others use</t>
  </si>
  <si>
    <t>I lugs 4 mm2 for others use</t>
  </si>
  <si>
    <t>I lugs 6 mm2 for others use</t>
  </si>
  <si>
    <t>Y lugs 2.5 mm2 for others use</t>
  </si>
  <si>
    <t xml:space="preserve">Y lugs 4 mm2 for others use </t>
  </si>
  <si>
    <t>Y lugs 6 mm2 for others use</t>
  </si>
  <si>
    <t>PVC Tape</t>
  </si>
  <si>
    <t>PVC Tape,size:3/4''(RED)</t>
  </si>
  <si>
    <t>PVC Tape,size:3/4''(YELLOW)</t>
  </si>
  <si>
    <t>PVC Tape,size:3/4''(BLUE)</t>
  </si>
  <si>
    <t>PVC Tape,size:3/4''(BLACK)</t>
  </si>
  <si>
    <t>PIB Tape</t>
  </si>
  <si>
    <t>Shrink Tube</t>
  </si>
  <si>
    <t>1.5 inch Red color</t>
  </si>
  <si>
    <t>1.5 inch Yellow color</t>
  </si>
  <si>
    <t>1.5 inch Blue color</t>
  </si>
  <si>
    <t>1.5 inch Black color</t>
  </si>
  <si>
    <t>1 inch Red color</t>
  </si>
  <si>
    <t>1 inch Yellow color</t>
  </si>
  <si>
    <t>1 inch Blue color</t>
  </si>
  <si>
    <t>1 inch Black color</t>
  </si>
  <si>
    <t>1/2 inch Red color</t>
  </si>
  <si>
    <t>1/2 inch Yellow color</t>
  </si>
  <si>
    <t>1/2 inch Blue color</t>
  </si>
  <si>
    <t>1/2 inch Black color</t>
  </si>
  <si>
    <t>3/4 inch Red color</t>
  </si>
  <si>
    <t>3/4 inch Yellow color</t>
  </si>
  <si>
    <t>3/4 inch Blue color</t>
  </si>
  <si>
    <t>3/4 inch Black color</t>
  </si>
  <si>
    <t>1/4 inch Red color</t>
  </si>
  <si>
    <t>1/4 inch Yellow color</t>
  </si>
  <si>
    <t>1/4 inch Blue color</t>
  </si>
  <si>
    <t>1/4 inch Black color</t>
  </si>
  <si>
    <t>Metal Gland for Field Side</t>
  </si>
  <si>
    <t>Cable Gland</t>
  </si>
  <si>
    <t>RAD 2</t>
  </si>
  <si>
    <t>Information</t>
  </si>
  <si>
    <t>RAD 3</t>
  </si>
  <si>
    <t>PG Gland for MCC Side</t>
  </si>
  <si>
    <t>For National Grid (4C X 300mm2), OD:70.4mm</t>
  </si>
  <si>
    <t>No.</t>
  </si>
  <si>
    <t>PG-29 for 18mm to25mm Overall Dia Cable</t>
  </si>
  <si>
    <t>PG-21 for UPS System-1 (3C X 4mm2), OD:15.8mm</t>
  </si>
  <si>
    <t>PG-21 for 13mm to18mm Overall Dia Cable</t>
  </si>
  <si>
    <t>PG-21 for UPS System-2 (3C X 4mm2), OD:15.8mm</t>
  </si>
  <si>
    <t>PG-21 for UPS System-3 (3C X 2.5mm2), OD:14.6mm</t>
  </si>
  <si>
    <t>PG-36 for 22mm to32mm Overall Dia Cable</t>
  </si>
  <si>
    <t>Light Distribution panel</t>
  </si>
  <si>
    <t>PG-21 for Transfer Pump Shed Light(3C X 2.5mm2), OD:14.6mm</t>
  </si>
  <si>
    <t>PG-21 for Fire Water Pump Shed Light(3C X 2.5mm2), OD:14.6mm</t>
  </si>
  <si>
    <t>PG-21 for Loading Arm Shed Light(3C X 2.5mm2), OD:14.6mm</t>
  </si>
  <si>
    <t>PG-21 for Air Craft Warning Light(3C X 2.5mm2), OD:14.6mm</t>
  </si>
  <si>
    <t>Lightning Protection</t>
  </si>
  <si>
    <t>Angle Bar</t>
  </si>
  <si>
    <t>Angle bar (Cable Tray support) 1''x1''</t>
  </si>
  <si>
    <t>Thickness 3 mm</t>
  </si>
  <si>
    <t>Angle bar (Cable Tray support) 1.5''x1.5''</t>
  </si>
  <si>
    <t>PVC Conduit</t>
  </si>
  <si>
    <t>PVC Conduit Size 2''</t>
  </si>
  <si>
    <t>BD</t>
  </si>
  <si>
    <t>PVC Conduit Size 1.5''</t>
  </si>
  <si>
    <t>PVC Conduit Size 3/4''</t>
  </si>
  <si>
    <t>PVC Coted Alluminium Flexible Hose pipe 1 Inch</t>
  </si>
  <si>
    <t>Hose pipe</t>
  </si>
  <si>
    <t>PVC Coted Alluminium Flexible Hose pipe 1.5 inch</t>
  </si>
  <si>
    <t>Royal Bolt</t>
  </si>
  <si>
    <t>Royal Bolt(6mm)</t>
  </si>
  <si>
    <t>Royal Bolt(8mm)</t>
  </si>
  <si>
    <t>Royal Bolt(12mm)</t>
  </si>
  <si>
    <t>Cable Tie</t>
  </si>
  <si>
    <t>Cable Tie , Size 24''</t>
  </si>
  <si>
    <t xml:space="preserve">Packet </t>
  </si>
  <si>
    <t>Cable Tie , Size 12''</t>
  </si>
  <si>
    <t>Cable Tie , Size 8 ''</t>
  </si>
  <si>
    <t>Cable Tie , Size 6''</t>
  </si>
  <si>
    <t>U-Bolt</t>
  </si>
  <si>
    <t>U-bolt, Size 2'' (As per GI pipe size)</t>
  </si>
  <si>
    <t>U-bolt, Size 1.5'' (As per GI pipe size)</t>
  </si>
  <si>
    <t>U-bolt, Size 1'' (As per GI pipe size)</t>
  </si>
  <si>
    <t>Cable tagging</t>
  </si>
  <si>
    <t>Cable Tagging &amp; Marking</t>
  </si>
  <si>
    <t xml:space="preserve">Ferrule 4 mm </t>
  </si>
  <si>
    <t>Roll</t>
  </si>
  <si>
    <t xml:space="preserve">Ferrule 6 mm </t>
  </si>
  <si>
    <t>TOTAL</t>
  </si>
  <si>
    <t xml:space="preserve">CABLE SIZING </t>
  </si>
  <si>
    <t>CABLE LENGTH DETAILS</t>
  </si>
  <si>
    <t>CABLE LENGTH SUMMARY</t>
  </si>
  <si>
    <t>P-300A-I</t>
  </si>
  <si>
    <t>P-300B-I</t>
  </si>
  <si>
    <t>P-300A-I-LCS</t>
  </si>
  <si>
    <t>P-300B-I-LCS</t>
  </si>
  <si>
    <t>P-200A-I</t>
  </si>
  <si>
    <t>P-200B-I</t>
  </si>
  <si>
    <t>P-200A-I-LCS</t>
  </si>
  <si>
    <t>P-200B-I-LCS</t>
  </si>
  <si>
    <t>AC-100A-I</t>
  </si>
  <si>
    <t>INLET AIR COOLER</t>
  </si>
  <si>
    <t>AC-100B-I</t>
  </si>
  <si>
    <t>AC-100A-I-LCS</t>
  </si>
  <si>
    <t>INLET AIR COOLER-LCS</t>
  </si>
  <si>
    <t>AC-100B-I-LCS</t>
  </si>
  <si>
    <t>E-300-I</t>
  </si>
  <si>
    <t>OVERHEAD GAS COOLER</t>
  </si>
  <si>
    <t>E-300-I-LCS</t>
  </si>
  <si>
    <t>OVERHEAD GAS COOLER-LCS</t>
  </si>
  <si>
    <t>P-400-I</t>
  </si>
  <si>
    <t>1.1 KW</t>
  </si>
  <si>
    <t>P-400-I-LCS</t>
  </si>
  <si>
    <t>P-700-I</t>
  </si>
  <si>
    <t>P-700-I-LCS</t>
  </si>
  <si>
    <t>P-800-I</t>
  </si>
  <si>
    <t>P-800-I-LCS</t>
  </si>
  <si>
    <t>P-500A-I</t>
  </si>
  <si>
    <t>ELECTRIC FIRE WATER PUMP</t>
  </si>
  <si>
    <t>4C X 185mm2</t>
  </si>
  <si>
    <t>134 KW</t>
  </si>
  <si>
    <t>P-500A-I-LCS</t>
  </si>
  <si>
    <t>ELECTRIC FIRE WATER PUMP-LCS</t>
  </si>
  <si>
    <t>P-500B-I</t>
  </si>
  <si>
    <t xml:space="preserve">CONTROL PANEL  DIESEL FIRE PUMP </t>
  </si>
  <si>
    <t>0.5 KW</t>
  </si>
  <si>
    <t>P-600-I</t>
  </si>
  <si>
    <t>G-1201-P-I</t>
  </si>
  <si>
    <t>GENERATOR-1 COOLING TOWER PUMP</t>
  </si>
  <si>
    <t>G-1201-P-I-LCS</t>
  </si>
  <si>
    <t>GENERATOR-1 COOLING TOWER PUMP-LCS</t>
  </si>
  <si>
    <t>G-1201-F-I</t>
  </si>
  <si>
    <t>GENERATOR-1 COOLING TOWER FAN</t>
  </si>
  <si>
    <t>G-1201-F-I-LCS</t>
  </si>
  <si>
    <t>GENERATOR-1 COOLING TOWER FAN-LCS</t>
  </si>
  <si>
    <t>G-1202-P-I</t>
  </si>
  <si>
    <t>GENERATOR-2 COOLING TOWER PUMP</t>
  </si>
  <si>
    <t>G-1202-P-I-LCS</t>
  </si>
  <si>
    <t>GENERATOR-2 COOLING TOWER PUMP-LCS</t>
  </si>
  <si>
    <t>G-1202-F-I</t>
  </si>
  <si>
    <t>GENERATOR-2 COOLING TOWER FAN</t>
  </si>
  <si>
    <t>G-1202-F-I-LCS</t>
  </si>
  <si>
    <t>GENERATOR-2 COOLING TOWER FAN-LCS</t>
  </si>
  <si>
    <t>UTILITY POWER OPERATION BULDING</t>
  </si>
  <si>
    <t>UTILITY POWER WORKSHOP BULDING</t>
  </si>
  <si>
    <t>10KW</t>
  </si>
  <si>
    <t>UTILITY POWER GENERATOR BULDING</t>
  </si>
  <si>
    <t>LCP-0701-I</t>
  </si>
  <si>
    <t>FLARE &amp; BURN PIT CONTROL PANEL</t>
  </si>
  <si>
    <t>CONTROL PANEL</t>
  </si>
  <si>
    <t>FLARE   PANEL</t>
  </si>
  <si>
    <t>TOWER LIGHT-1 (3 No. 200W light each pole)</t>
  </si>
  <si>
    <t>TOWER LIGHT-1</t>
  </si>
  <si>
    <t>0.6KW</t>
  </si>
  <si>
    <t>TOWER LIGHT-2 (3 No. 200W light each pole)</t>
  </si>
  <si>
    <t>TOWER LIGHT-2</t>
  </si>
  <si>
    <t>TOWER LIGHT-3 (3 No. 200W light each pole)</t>
  </si>
  <si>
    <t>TOWER LIGHT-3</t>
  </si>
  <si>
    <t>TOWER LIGHT-4 (3 No. 200W light each pole)</t>
  </si>
  <si>
    <t>TOWER LIGHT-4</t>
  </si>
  <si>
    <t>TOWER LIGHT-5 (3 No. 200W light each pole)</t>
  </si>
  <si>
    <t>TOWER LIGHT-5</t>
  </si>
  <si>
    <t>TOWER LIGHT-6 (3 No. 200W light each pole)</t>
  </si>
  <si>
    <t>TOWER LIGHT-6</t>
  </si>
  <si>
    <t>TOWER LIGHT INTERNAL WIRING</t>
  </si>
  <si>
    <t>LIGHT</t>
  </si>
  <si>
    <t>TOWER JB</t>
  </si>
  <si>
    <t>PIPE RACK LIGHT-1 (8 No. 100W light)</t>
  </si>
  <si>
    <t>0.8KW</t>
  </si>
  <si>
    <t>PIPE RACK LIGHT-2(8 No. 100W light)</t>
  </si>
  <si>
    <t>TRANSFER PUMP SHED LIGHT (2 No.36W each light)</t>
  </si>
  <si>
    <t>TRANSFER PUMP SHED LIGHT</t>
  </si>
  <si>
    <t>RECYCLE PUMP SHED LIGHT (2 No.36W each light)</t>
  </si>
  <si>
    <t>RECYCLE PUMP SHED LIGHT</t>
  </si>
  <si>
    <t>FIRE WATER PUMP SHED LIGHT  (2set.72W each light)</t>
  </si>
  <si>
    <t>FIRE WATER PUMP SHED LIGHT</t>
  </si>
  <si>
    <t>TEG TOWER LIGHT (2 No. 100W light)</t>
  </si>
  <si>
    <t>TEG TOWER</t>
  </si>
  <si>
    <t>200 W</t>
  </si>
  <si>
    <t>AIR-CRAFT WARNING LIGHT(50W)</t>
  </si>
  <si>
    <t>AIR-CRAFT WARNING LIGHT</t>
  </si>
  <si>
    <t>LOADING AREA SHED LIGHT (3 No. 200W each light)</t>
  </si>
  <si>
    <t>LOADING AREA SHED LIGHT</t>
  </si>
  <si>
    <t>R-100-I</t>
  </si>
  <si>
    <t>GLYCOL REBOILER (5kw)</t>
  </si>
  <si>
    <t>GLYCOL REBOILER</t>
  </si>
  <si>
    <t>5 KW</t>
  </si>
  <si>
    <t>H-100-I</t>
  </si>
  <si>
    <t>WATER BATH HEATER (6 KW) X 2.5</t>
  </si>
  <si>
    <t>WBH PANEL</t>
  </si>
  <si>
    <t xml:space="preserve">BLOWER FOR WBH </t>
  </si>
  <si>
    <t>02-UPS-1201 &amp; 2-I</t>
  </si>
  <si>
    <t>PLANT MIMIC BOARD</t>
  </si>
  <si>
    <t>INTERCOM SYSTEM</t>
  </si>
  <si>
    <t>FLARE CONTROL</t>
  </si>
  <si>
    <t>1 KVA</t>
  </si>
  <si>
    <t>UPS-4</t>
  </si>
  <si>
    <t>2 KVA</t>
  </si>
  <si>
    <t>UPS-4-DB</t>
  </si>
  <si>
    <t>CONTROL ROOM</t>
  </si>
  <si>
    <t>UTILITY POWER GENERATOR BUILDING</t>
  </si>
  <si>
    <t>As per plot plan</t>
  </si>
  <si>
    <t>4C x 185 mm2</t>
  </si>
  <si>
    <t>1C X 150 mm2</t>
  </si>
  <si>
    <t>BANGLADESH GAS FIELDS COMPANY LIMITED</t>
  </si>
  <si>
    <t>TITAS GAS FIELD, BRAHMANBARIA, BANGLADESH</t>
  </si>
  <si>
    <t>2 X 75 MMSCFD GLYCOL DEHYDRATION TYPE  GAS PROCESS PLANT</t>
  </si>
  <si>
    <t>2 X 75 MMSCFD GLYCOL DEHYDRATION TYPE GAS PROCESS PLANT</t>
  </si>
  <si>
    <t>2 X 75  MMSCFD GLYCOL DEHYDRATION TYPE GAS PROCESS PLANT</t>
  </si>
  <si>
    <t>P-300A-J</t>
  </si>
  <si>
    <t>P-300B-J</t>
  </si>
  <si>
    <t>P-300A-J-LCS</t>
  </si>
  <si>
    <t>P-300B-J-LCS</t>
  </si>
  <si>
    <t>P-200A-J</t>
  </si>
  <si>
    <t>P-200B-J</t>
  </si>
  <si>
    <t>AC-100A-J</t>
  </si>
  <si>
    <t>AC-100B-J</t>
  </si>
  <si>
    <t>AC-100A-J-LCS</t>
  </si>
  <si>
    <t>AC-100B-J-LCS</t>
  </si>
  <si>
    <t>E-300-J</t>
  </si>
  <si>
    <t>E-300-J-LCS</t>
  </si>
  <si>
    <t>P-400-J</t>
  </si>
  <si>
    <t>P-400-J-LCS</t>
  </si>
  <si>
    <t>P-700-J</t>
  </si>
  <si>
    <t>P-700-J-LCS</t>
  </si>
  <si>
    <t>P-800-J</t>
  </si>
  <si>
    <t>P-800-J-LCS</t>
  </si>
  <si>
    <t>P-500A-J</t>
  </si>
  <si>
    <t>P-500A-J-LCS</t>
  </si>
  <si>
    <t>P-500B-J</t>
  </si>
  <si>
    <t>P-600-J</t>
  </si>
  <si>
    <t>G-1201-P-J</t>
  </si>
  <si>
    <t>G-1201-P-J-LCS</t>
  </si>
  <si>
    <t>G-1201-F-J</t>
  </si>
  <si>
    <t>G-1201-F-J-LCS</t>
  </si>
  <si>
    <t>G-1202-P-J</t>
  </si>
  <si>
    <t>G-1202-P-J-LCS</t>
  </si>
  <si>
    <t>G-1202-F-J</t>
  </si>
  <si>
    <t>G-1202-F-J-LCS</t>
  </si>
  <si>
    <t>UTILITY POWER OPERATION BUILDING</t>
  </si>
  <si>
    <t>UTILITY POWER WORKSHOP BUILDING</t>
  </si>
  <si>
    <t>FIRE PUMP SHED</t>
  </si>
  <si>
    <t>DELUGE VALVE &amp; FOAM TANK (2 No.36W each light)</t>
  </si>
  <si>
    <t>PIPE RACK LIGHT-2 (8 No. 100W light)</t>
  </si>
  <si>
    <t>BLOWER FOR WBH 4 x 2.5</t>
  </si>
  <si>
    <t>UPS (FIRE &amp; GAS)</t>
  </si>
  <si>
    <t>UPS (EMERGENCY LIGHTING)</t>
  </si>
  <si>
    <t>P-200A-J-LCS</t>
  </si>
  <si>
    <t>P-200B-J-LCS</t>
  </si>
  <si>
    <t>LCP-0701-J</t>
  </si>
  <si>
    <t>LDP-1401-J</t>
  </si>
  <si>
    <t>R-100-J</t>
  </si>
  <si>
    <t>H-100-J</t>
  </si>
  <si>
    <t>02-UPS-1201-J</t>
  </si>
  <si>
    <t>02-UPS-1202-J</t>
  </si>
  <si>
    <t>02-UPS-1201 &amp; 2-J</t>
  </si>
  <si>
    <t>02-UPS-1203-J</t>
  </si>
  <si>
    <t>02-UPS-1204-J</t>
  </si>
  <si>
    <t>LOCATION: J</t>
  </si>
  <si>
    <t>252-J</t>
  </si>
  <si>
    <t>DCS PANEL</t>
  </si>
  <si>
    <t>ENGINEERING STATION</t>
  </si>
  <si>
    <t>ENG STATION</t>
  </si>
  <si>
    <t>OPERATOR STATION</t>
  </si>
  <si>
    <t>OP STATION</t>
  </si>
  <si>
    <t>MCC I/O RIO-001</t>
  </si>
  <si>
    <t>MCC ROOM,</t>
  </si>
  <si>
    <t>FLARE CONTROL PANEL</t>
  </si>
  <si>
    <t>PLANT MIMIC PANEL</t>
  </si>
  <si>
    <t>LASER PRINTER</t>
  </si>
  <si>
    <t>PRINTER</t>
  </si>
  <si>
    <t>FLOW COMPUTER</t>
  </si>
  <si>
    <t>WBH</t>
  </si>
  <si>
    <t>REBOILER</t>
  </si>
  <si>
    <t>WORKSHOP BUILDING LIGHT</t>
  </si>
  <si>
    <t>WORKSHOP BUILD.</t>
  </si>
  <si>
    <t>MCC ROOM</t>
  </si>
  <si>
    <t>GENERATOR ROOM</t>
  </si>
  <si>
    <t>FIRE WATER PUMP SHED</t>
  </si>
  <si>
    <t>GENERATOR BATTERY CHARGER</t>
  </si>
  <si>
    <t>BATT CHARGER</t>
  </si>
  <si>
    <t>GEN ROOM</t>
  </si>
  <si>
    <t>DELUGE VALVE &amp; FOAM TANK SHED LIGHT (2 No.36W each light)</t>
  </si>
  <si>
    <t>36 W</t>
  </si>
  <si>
    <t>0.072KW</t>
  </si>
  <si>
    <t>0.4KW</t>
  </si>
  <si>
    <t>0.25KW</t>
  </si>
  <si>
    <t>0.2KW</t>
  </si>
  <si>
    <t>0.2 KW</t>
  </si>
  <si>
    <t>0.05 KW</t>
  </si>
  <si>
    <t>0.1 KW</t>
  </si>
  <si>
    <t>0.052 KW</t>
  </si>
  <si>
    <t>0.14 KW</t>
  </si>
  <si>
    <t>0.072 KW</t>
  </si>
  <si>
    <t>0.4 KW</t>
  </si>
  <si>
    <t>0.24 KW</t>
  </si>
  <si>
    <t>0.16 KW</t>
  </si>
  <si>
    <t>4C X 95mm2</t>
  </si>
  <si>
    <t>MCC PANEL CONNECTION</t>
  </si>
  <si>
    <t>MCC 1</t>
  </si>
  <si>
    <t>MCC 2</t>
  </si>
  <si>
    <t>LOADING AREA SHED LIGHT (2 No. 200W each light)</t>
  </si>
  <si>
    <t>4C X 95 mm2</t>
  </si>
  <si>
    <t>INSTRUMENT CABLE 24 CORE X 1.5</t>
  </si>
  <si>
    <t>24CX 1.5mm2</t>
  </si>
  <si>
    <t>INSTRUMENT CABLE 12 CORE 1.5</t>
  </si>
  <si>
    <t>12CX 1.5mm2</t>
  </si>
  <si>
    <t>24C x 1.5 mm2</t>
  </si>
  <si>
    <t>Distribution Panel for Workshop Building</t>
  </si>
  <si>
    <t>COOLER COOLING FAN MOTOR POWER</t>
  </si>
  <si>
    <t>0.25 KW</t>
  </si>
  <si>
    <t>E-300</t>
  </si>
  <si>
    <t>PO</t>
  </si>
  <si>
    <t>2 x 75 MMSCFD GLYCOL DEHYDRATION TYPE GAS PROCESS PLANT</t>
  </si>
  <si>
    <t>J LOCATION</t>
  </si>
  <si>
    <t>No</t>
  </si>
  <si>
    <t xml:space="preserve">Star Delta motor starter panel for P700 </t>
  </si>
  <si>
    <t>Star Delta motor starter panel for P800</t>
  </si>
  <si>
    <t>UPS(2kVA)</t>
  </si>
  <si>
    <t xml:space="preserve">UPS Power Distribution Box </t>
  </si>
  <si>
    <t xml:space="preserve">Plant Light Poles with fitting fixing accessories. (3 No. 200 W light in each pole) </t>
  </si>
  <si>
    <t>Deluge Valve &amp; Foam Tank(36W)</t>
  </si>
  <si>
    <t>TEG Tower Light (100W light)</t>
  </si>
  <si>
    <t>TEG TOWER LIGHT (100W light)</t>
  </si>
  <si>
    <t>Air-Craft Warning Light for Flare (50W light)</t>
  </si>
  <si>
    <t xml:space="preserve">Shed Light (2 No.18W each light) Explosion Proof </t>
  </si>
  <si>
    <t xml:space="preserve">Loading Area Shed Light (200W each light) Pxplosion proof </t>
  </si>
  <si>
    <t>Surge Protection Device Three Phase (Type 1 SPD)</t>
  </si>
  <si>
    <t xml:space="preserve">Surge Protection Device Single Phase (Type 1 SPD) </t>
  </si>
  <si>
    <t>Water Softener Plant for Cooling Tower</t>
  </si>
  <si>
    <t>LCS (Local Control Station)  with Three Position Selector Switch.</t>
  </si>
  <si>
    <t>Grounding Cable for Generator 2 ,Size 95 sqmm, RM ( two boring )</t>
  </si>
  <si>
    <t>Grounding Cable for MCC Room Size 95 sqmm, RM ( two boring )</t>
  </si>
  <si>
    <t>Grounding Cable for Control Panel Size 95 sqmm, RM ( two boring )</t>
  </si>
  <si>
    <t>Grounding Cable for Workshop Building  Size 95 sqmm, RM ( One boring )</t>
  </si>
  <si>
    <t>Grounding Cable for Workshop Building  Size 95 RM ( One boring )</t>
  </si>
  <si>
    <t>Grounding Cable for Loading Station Size 95 sqmm, RM ( Two boring )</t>
  </si>
  <si>
    <t>Grounding Cable for Tank Size 95 sqmm, RM ( Two boring )</t>
  </si>
  <si>
    <t>Grounding Cable for Condenset Pump Size 95 sqmm, RM ( One boring )</t>
  </si>
  <si>
    <t>Grounding Cable for Fire Water Pump Sheed Size 95 sqmm, RM ( One boring )</t>
  </si>
  <si>
    <t>Skid inter-connection Cable, PVC Insulated Cable Size 16 sqmm, RM</t>
  </si>
  <si>
    <t>Grounding Cable for lightning protection Size 95 sqmm, RM ( Ten boring )</t>
  </si>
  <si>
    <t xml:space="preserve">Solid Copper Rod (8mm Dia) for Work Shoop Building Top </t>
  </si>
  <si>
    <t>Joint connector (25mm dia to 95sqmm cable)</t>
  </si>
  <si>
    <t>Copper Nut Bolt With Washer</t>
  </si>
  <si>
    <t>Cable Tray With Cover Size 400 X 200 for Power Cable (Each 3 meter length)</t>
  </si>
  <si>
    <t>Cable Tray With Cover Size 400 X 150 for Instrumentation Cable (Each 3 meter length)</t>
  </si>
  <si>
    <t>Elbow 400 x 200 X 400 for Cable Tray Size 400 X 200</t>
  </si>
  <si>
    <t>Elbow 400 x 150 X 400 for Cable Tray Size 400 X 150</t>
  </si>
  <si>
    <t>Flexible Riser 400 x 200 X 400 for Cable Tray Size 400 X 200</t>
  </si>
  <si>
    <t>90deg Vertical Outside bend</t>
  </si>
  <si>
    <t>90deg Vertical Inside bend</t>
  </si>
  <si>
    <t>Flexible Riser 400 x 150 X 400 for Cable Tray Size 400 X 150</t>
  </si>
  <si>
    <t>Equal Tee 400 X 400 X 400 for Cable Tray Size 400 X 200</t>
  </si>
  <si>
    <t>EqualTee 400x400x400</t>
  </si>
  <si>
    <t>Equal Tee 400 X 400 X 400 for Cable Tray Size 400 X 150</t>
  </si>
  <si>
    <t xml:space="preserve">Cable Tray Joint Plate For Cable Tray Size 400 X 200 </t>
  </si>
  <si>
    <t xml:space="preserve">Cable Tray Joint Plate For Cable Tray Size 400 X 150 </t>
  </si>
  <si>
    <t xml:space="preserve">Cable Tray Joint Nut &amp; Bolt With Washer For Cable Tray Size 400 X 200 </t>
  </si>
  <si>
    <t xml:space="preserve">Cable Tray Joint Nut &amp; Bolt With Washer For Cable Tray Size 400 X 150 </t>
  </si>
  <si>
    <t xml:space="preserve">Flex Strap Thief Hatch Bonding Kit, Tin Coted, Size  200 mm [L] X 20 mm [W] with 10 mm Hole at Both End  </t>
  </si>
  <si>
    <t xml:space="preserve">GI Pipe ,Size 1'' For Tower Light-5 </t>
  </si>
  <si>
    <t xml:space="preserve">GI Pipe ,Size 1'' For Tower Light-6 </t>
  </si>
  <si>
    <t>GI Pipe ,Size 2'' For Pipe Rack Light-1 &amp; 2</t>
  </si>
  <si>
    <t>PIPE RACK LIGHT-1 (15 No. 100W light), Size : 1''</t>
  </si>
  <si>
    <t xml:space="preserve">GI Pipe ,Size 1'' For Transfer Pump shed light </t>
  </si>
  <si>
    <t>TRANSFER PUMP SHED LIGHT (2 No.36W each light), Size : 1''</t>
  </si>
  <si>
    <t>RECYCLE PUMP SHED LIGHT, Size : 1''</t>
  </si>
  <si>
    <t>FIRE WATER PUMP SHED LIGHT  (2set.72W each light), Size : 1''</t>
  </si>
  <si>
    <t xml:space="preserve">GI Pipe ,Size 1'' For TEG Tower Light </t>
  </si>
  <si>
    <t>TEG TOWER LIGHT (2 No. 100W light), Size : 1''</t>
  </si>
  <si>
    <t>GI Pipe ,Size 1'' For Inlet Air Cooler</t>
  </si>
  <si>
    <t>INLET AIR COOLER, Size : 1''</t>
  </si>
  <si>
    <t>GI elbow ,Size 1''</t>
  </si>
  <si>
    <t>GI union ,Size 1''</t>
  </si>
  <si>
    <t>GI tee, Size 1''</t>
  </si>
  <si>
    <t>Ring lugs 2.5mm2</t>
  </si>
  <si>
    <t xml:space="preserve">Ring lugs 1.5mm2 </t>
  </si>
  <si>
    <t>Ring lugs 1.5mm2 for LCS</t>
  </si>
  <si>
    <t>Ring lugs 150mm2 for Generator 1 &amp; 2</t>
  </si>
  <si>
    <t>Gland Model No.</t>
  </si>
  <si>
    <t>Range</t>
  </si>
  <si>
    <t>3/4'' NPT for Generator-1 Cooling Tower Pump (4C X 4mm2), OD:16.8mm</t>
  </si>
  <si>
    <t>15mm to 24mm</t>
  </si>
  <si>
    <t>3/4'' NPT for Generator-1 Cooling Tower Fan (4C X 4mm2), OD:16.8mm</t>
  </si>
  <si>
    <t>1'' NPT for Generator-2 Cooling Tower Pump (4C X 16mm2) OD:24.3mm</t>
  </si>
  <si>
    <t>21mm to 31mm</t>
  </si>
  <si>
    <t>1'' NPT for Generator-2 Cooling Tower Fan (4C X 16mm2) OD:24.3mm</t>
  </si>
  <si>
    <t>2 1/2'' NPT Control Panel Electric Fire Water Pump(4C X 185mm2), OD:57.2mm</t>
  </si>
  <si>
    <t>RAD 7</t>
  </si>
  <si>
    <t>51mm to 64mm</t>
  </si>
  <si>
    <t>3/4'' NPT for Condensate Transfer Pump P-300A/B(4C X 6mm2), OD:18.8mm</t>
  </si>
  <si>
    <t>3/4'' NPT for Condensate Recycle Pump P-200A/B(4C X 2.5mm2) OD:15.4mm</t>
  </si>
  <si>
    <t>3/4'' NPT for Inlet Air Cooler AC-100A/B(4C X 10mm2), OD:21mm</t>
  </si>
  <si>
    <t>3/4'' NPT for Overhead Gas Cooler E-300(4C X 2.5mm2), OD:15.4mm</t>
  </si>
  <si>
    <t>3/4'' NPT for KOD Pump P-400(4C X 2.5mm2), OD:15.4mm</t>
  </si>
  <si>
    <t>3/4'' NPT for Deep Well Pump P-700(4C X 4mm2), OD:16.8mm</t>
  </si>
  <si>
    <t>3/4'' NPT for Deep Well Pump P-800(4C X 4mm2), OD:16.8mm</t>
  </si>
  <si>
    <t>3/4'' NPT for star-delta starter for P-700 &amp; P-800 (3C X 4mm2), OD:16.8mm</t>
  </si>
  <si>
    <t>Incoming Panel (1C X 150mm2) for Generator-1 &amp; 2</t>
  </si>
  <si>
    <t>No Information for PG size</t>
  </si>
  <si>
    <t>Nos.</t>
  </si>
  <si>
    <t>Outlet for Location Use 100kW(4C X 120mm2), OD:47.1mm</t>
  </si>
  <si>
    <t>Spare Outlet for a similar future plant 100kW(4C X 120mm2), OD:47.1mm</t>
  </si>
  <si>
    <t>PG-29 for Spare Outlet-1 (25A)(4C X 6mm2), OD:18.8mm</t>
  </si>
  <si>
    <t>PG-36 for Spare Outlet-2 (50A)(4C X 16mm2), OD:24.3mm</t>
  </si>
  <si>
    <t>PG-21 for Glycol Reboiler (4C X 2.5mm2), OD:15.4mm</t>
  </si>
  <si>
    <t>PG-21 for Water Bath Heater Panel (4C X 2.5mm2), OD:15.4mm</t>
  </si>
  <si>
    <t>PG-21 for UPS System-4 (3C X 4mm2), OD:15.8mm</t>
  </si>
  <si>
    <t>PG-36 for Utility Power Operation Building(4C X 16mm2) OD:24.3mm</t>
  </si>
  <si>
    <t>PG-29 for Utility Power Workshop Building(4C X 6mm2), OD:18.8mm</t>
  </si>
  <si>
    <t>PG-29 for Utility Power Generator Building(4C X 10mm2), OD:21mm</t>
  </si>
  <si>
    <t>PG-21 for Control Panel Diesel Fire Water Pump(4C X 2.5mm2) OD:15.4mm</t>
  </si>
  <si>
    <t>PG-29 for Control Panel Jockey Pump(4C X 6mm2) OD:18.8mm</t>
  </si>
  <si>
    <t>PG-63 for Control Panel Electric Fire Water Pump(4C X 185mm2), OD:57.2mm</t>
  </si>
  <si>
    <t>PG-21 for Generator-1 Cooling Tower Pump (4C X 4mm2), OD:16.8mm</t>
  </si>
  <si>
    <t>PG-21 for Generator-1 Cooling Tower Fan (4C X 4mm2), OD:16.8mm</t>
  </si>
  <si>
    <t>PG-36 for Generator-2 Cooling Tower Pump (4C X 16mm2) OD:24.3mm</t>
  </si>
  <si>
    <t>PG-36 for Generator-2 Cooling Tower Fan (4C X 16mm2) OD:24.3mm</t>
  </si>
  <si>
    <t>PG-21 for Flare and Burn Pit Control Panel(4C X 2.5mm2) OD:15.4mm</t>
  </si>
  <si>
    <t>PG-29 for Condensate Transfer Pump P-300A/B(4C X 6mm2), OD:18.8mm</t>
  </si>
  <si>
    <t>PG-21 for Condensate Recycle Pump P-200A/B(4C X 2.5mm2) OD:15.4mm</t>
  </si>
  <si>
    <t>PG-29 for Inlet Air Cooler AC-100A/B(4C X 10mm2), OD:21mm</t>
  </si>
  <si>
    <t>PG-21 for Overhead Gas Cooler E-300(4C X 2.5mm2), OD:15.4mm</t>
  </si>
  <si>
    <t>PG-21 for KOD Pump P-400(4C X 2.5mm2), OD:15.4mm</t>
  </si>
  <si>
    <t>PG-21 for Deep Well Pump P-700(4C X 4mm2), OD:16.8mm</t>
  </si>
  <si>
    <t>PG-21 for Deep Well Pump P-800(4C X 4mm2), OD:16.8mm</t>
  </si>
  <si>
    <t>PG-29 for Light Distribution Panel Power(5C X 10mm2) OD:18.8mm</t>
  </si>
  <si>
    <t>PG-21 for Tower Light-1,2,3,4,5,6(3C X 2.5mm2), OD:14.6mm</t>
  </si>
  <si>
    <t>PG-21 for Pipe rack Light-1 (3C X 2.5mm2), OD:14.6mm</t>
  </si>
  <si>
    <t>PG-21 for Pipe rack Light-2 (3C X 2.5mm2), OD:14.6mm</t>
  </si>
  <si>
    <t>PG-21 for Recycle Pump Shed light(3C X 2.5mm2), OD:14.6mm</t>
  </si>
  <si>
    <t>Lightning Arrestor For Generator Building 1 meter each</t>
  </si>
  <si>
    <t xml:space="preserve">Lightning Protection For Generator Building </t>
  </si>
  <si>
    <t>Lightning Arrestor For Operator Building 1 meter each</t>
  </si>
  <si>
    <t xml:space="preserve">Lightning Protection For Control Building </t>
  </si>
  <si>
    <t>Lightning Arrestor For TANK 1 meter each</t>
  </si>
  <si>
    <t>Lightning Protection For TANK</t>
  </si>
  <si>
    <t>Bangladesh</t>
  </si>
  <si>
    <t xml:space="preserve">Fittings for 1 Inch PVC Coted Alluminium Flexible Hose pipe </t>
  </si>
  <si>
    <t xml:space="preserve">Fittings for 1.5 Inch PVC Coted Alluminium Flexible Hose pipe </t>
  </si>
  <si>
    <t>Royal Bolt(10mm)</t>
  </si>
  <si>
    <t>Accessories</t>
  </si>
  <si>
    <t>PO Issued</t>
  </si>
  <si>
    <t>Generators</t>
  </si>
  <si>
    <t>276KW, 400/230 VAC, 3 phase 4 wire, 50Hz</t>
  </si>
  <si>
    <t>0.8PF, 1500RPM</t>
  </si>
  <si>
    <t>Model No: PG345B3</t>
  </si>
  <si>
    <t>Complete with all accessories &amp; without Radiator</t>
  </si>
  <si>
    <t>Cooling Towers</t>
  </si>
  <si>
    <t>Ocean Cooling tower</t>
  </si>
  <si>
    <t>POL000284-1</t>
  </si>
  <si>
    <t>Model YC150H Cells:01, Cooling capacity RT:150</t>
  </si>
  <si>
    <t>Heat Rejection: Kcal/hr:585000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</si>
  <si>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</si>
  <si>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</si>
  <si>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</si>
  <si>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</si>
  <si>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</si>
  <si>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</si>
  <si>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</si>
  <si>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</si>
  <si>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</si>
  <si>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</si>
  <si>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Control Panel Electric Fire Water Pump</t>
  </si>
  <si>
    <t>Side Wall Exhaust Fan for Generator Room (Model:WEX-750D6-1.1)</t>
  </si>
  <si>
    <t>Electric Pole</t>
  </si>
  <si>
    <t>4.0</t>
  </si>
  <si>
    <t>UPS</t>
  </si>
  <si>
    <t>4.1</t>
  </si>
  <si>
    <t>UPS (6kVA)</t>
  </si>
  <si>
    <t>4.2</t>
  </si>
  <si>
    <t>UPS (2kVA)</t>
  </si>
  <si>
    <t>4.3</t>
  </si>
  <si>
    <t>UPS (1kVA)</t>
  </si>
  <si>
    <t>5.0</t>
  </si>
  <si>
    <t>Area Lighting</t>
  </si>
  <si>
    <t>UPS Power Distribution Box</t>
  </si>
  <si>
    <t>5.1</t>
  </si>
  <si>
    <t>5.2</t>
  </si>
  <si>
    <t>5.3</t>
  </si>
  <si>
    <t>5.4</t>
  </si>
  <si>
    <t>EXIT Light</t>
  </si>
  <si>
    <t>5.5</t>
  </si>
  <si>
    <t>5.6</t>
  </si>
  <si>
    <t>Shed Light for Loading Arm with 200W Sodium Vapor lamp</t>
  </si>
  <si>
    <t>5.7</t>
  </si>
  <si>
    <t>Air-Craft Warning Light for flare (50W light)</t>
  </si>
  <si>
    <t>5.8</t>
  </si>
  <si>
    <t xml:space="preserve">Shed Light (2 No.36W each light) explosion proof </t>
  </si>
  <si>
    <t>5.9</t>
  </si>
  <si>
    <t xml:space="preserve">Loading Area Shed Light (200W each light) explosion proof </t>
  </si>
  <si>
    <t>6.1</t>
  </si>
  <si>
    <t>Cathodic Protection for condensate tank</t>
  </si>
  <si>
    <t>6.2</t>
  </si>
  <si>
    <t>Cathodic Protection for underground pipe</t>
  </si>
  <si>
    <t>7.0</t>
  </si>
  <si>
    <t>Generator Installation</t>
  </si>
  <si>
    <t xml:space="preserve">Water Softener Plant for Cooling Tower </t>
  </si>
  <si>
    <t>Dhaka</t>
  </si>
  <si>
    <t>7.1</t>
  </si>
  <si>
    <t>Procurment to be done in Dhaka</t>
  </si>
  <si>
    <t>8.0</t>
  </si>
  <si>
    <t>8.1</t>
  </si>
  <si>
    <t>LCS (Local Control Station)  with Three Position selector switch.</t>
  </si>
  <si>
    <t>9.0</t>
  </si>
  <si>
    <t>9.1</t>
  </si>
  <si>
    <t>Bare Grounding Copper Cable (95 sqmm/RM)</t>
  </si>
  <si>
    <t>9.2</t>
  </si>
  <si>
    <t>PVC Insulated Cable for Skid inter-connection (16 sqmm/RM)</t>
  </si>
  <si>
    <t>9.3</t>
  </si>
  <si>
    <t>Solid Copper Rod (8 mm Dia)</t>
  </si>
  <si>
    <t>9.4</t>
  </si>
  <si>
    <t>9.5</t>
  </si>
  <si>
    <t>8mm Solid Copper Cable Joint connector</t>
  </si>
  <si>
    <t>9.6</t>
  </si>
  <si>
    <t>Joint connector  (25mm dia to 95sqmm cable)</t>
  </si>
  <si>
    <t>9.7</t>
  </si>
  <si>
    <t xml:space="preserve">Copper Nut Bolt with washer L=40mm, OD=12mm, </t>
  </si>
  <si>
    <t>9.8</t>
  </si>
  <si>
    <t>Earthing cable termination Busbar with hole(14mm). Busbar Size: L=250mm, W=75mm, T=8mm</t>
  </si>
  <si>
    <t>9.9</t>
  </si>
  <si>
    <t xml:space="preserve">Busbar mounting Isolator with threaded bolt. Size: H=60mm, D1=40mm, M8, A=20mm </t>
  </si>
  <si>
    <t>9.10</t>
  </si>
  <si>
    <t xml:space="preserve">Copper Nut Bolt with washer. Size: L=40mm, OD=10mm, </t>
  </si>
  <si>
    <t>9.11</t>
  </si>
  <si>
    <t>10.0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</si>
  <si>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</si>
  <si>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</si>
  <si>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</si>
  <si>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</si>
  <si>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</si>
  <si>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</si>
  <si>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</si>
  <si>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</si>
  <si>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</si>
  <si>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</si>
  <si>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</si>
  <si>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</si>
  <si>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</si>
  <si>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</si>
  <si>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</si>
  <si>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</si>
  <si>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</si>
  <si>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</si>
  <si>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 xml:space="preserve">GI Pipe, Size 1'' For Tower Light-1 </t>
  </si>
  <si>
    <t xml:space="preserve">GI Pipe, Size 1'' For Tower Light-2 </t>
  </si>
  <si>
    <t>TOWER LIGHT-2 (3 No. 200W light each pole), Size : 1''</t>
  </si>
  <si>
    <t xml:space="preserve">GI Pipe, Size 1'' For Tower Light-3 </t>
  </si>
  <si>
    <t>TOWER LIGHT-3 (3 No. 200W light each pole), Size : 1''</t>
  </si>
  <si>
    <t xml:space="preserve">GI Pipe, Size 1'' For Tower Light-4 </t>
  </si>
  <si>
    <t>TOWER LIGHT-4 (3 No. 200W light each pole), Size : 1''</t>
  </si>
  <si>
    <t xml:space="preserve">GI Pipe, Size 1'' For Tower Light-5 </t>
  </si>
  <si>
    <t>TOWER LIGHT-5 (3 No. 200W light each pole), Size : 1''</t>
  </si>
  <si>
    <t xml:space="preserve">GI Pipe, Size 1'' For Tower Light-6 </t>
  </si>
  <si>
    <t>TOWER LIGHT-6 (3 No. 200W light each pole), Size : 1''</t>
  </si>
  <si>
    <t xml:space="preserve">GI Pipe, Size 1'' For Transfer Pump Shed light </t>
  </si>
  <si>
    <t>GI Pipe, Size 1'' For Recycle Pump Shed light</t>
  </si>
  <si>
    <t>GI Pipe, Size 1'' For Fire Water Pump Shed Light</t>
  </si>
  <si>
    <t xml:space="preserve">GI Pipe, Size 1'' For TEG Tower Light </t>
  </si>
  <si>
    <t>AIR-CRAFT WARNING LIGHT, Size : 1''</t>
  </si>
  <si>
    <t>GI Pipe, Size 1'' For Loading area Shed Light</t>
  </si>
  <si>
    <t>LOADING AREA SHED LIGHT (3 No. 200W each light), Size : 1''</t>
  </si>
  <si>
    <t>GI Pipe, Size 1'' For Inlet Air Cooler</t>
  </si>
  <si>
    <t>GI Pipe, Size 1'' For WBH</t>
  </si>
  <si>
    <t>WBH,  Size : 1''</t>
  </si>
  <si>
    <t>GI Pipe ,Size 1 '' For Flare Panel Power ( 1CP800 To 1CP803 )</t>
  </si>
  <si>
    <t>GI Pipe ,Size 1 '' For Burn Pit Panel Power ( 1CP800 To 1CP807 )</t>
  </si>
  <si>
    <t>GI Pipe ,Size 1 '' For Thermocouple ( Flare )</t>
  </si>
  <si>
    <t>GI Pipe ,Size 1 '' For Thermocouple ( Burn Pit )</t>
  </si>
  <si>
    <t>GI Pipe, Size 1-1/2'' For Pipe Rack Light-1 &amp; 2</t>
  </si>
  <si>
    <t>GI Pipe ,Size 1-1/2" For F&amp;G,  Power Cable Installation</t>
  </si>
  <si>
    <t>GI Pipe ,Size 2" For F&amp;G Stand</t>
  </si>
  <si>
    <t xml:space="preserve">GI Pipe ,Size 2" For Skid To Cable Tray </t>
  </si>
  <si>
    <t>GI Pipe ,Size 4'' For Loading Arm, National Grid Line,Compressor Station Road Crossing Area</t>
  </si>
  <si>
    <t>GI Fittings</t>
  </si>
  <si>
    <t>GI Socket ,Size 1''</t>
  </si>
  <si>
    <t>GI Tee ,Size 1''</t>
  </si>
  <si>
    <t>GI Reducer ,Size 1'' to 3/4''</t>
  </si>
  <si>
    <t>GI Elbow ,Size 1-1/2''</t>
  </si>
  <si>
    <t>GI Socket ,Size 1-1/2''</t>
  </si>
  <si>
    <t>GI Tee ,Size 1-1/2''</t>
  </si>
  <si>
    <t>GI Union ,Size1-1/2''</t>
  </si>
  <si>
    <t>GI Socket ,Size 2''</t>
  </si>
  <si>
    <t>GI Tee ,Size 2''</t>
  </si>
  <si>
    <t>GI Socket ,Size 4''</t>
  </si>
  <si>
    <t>Insulated Ring lugs 1.5mm2</t>
  </si>
  <si>
    <t xml:space="preserve">Insulated Ring lugs 2.5mm2 </t>
  </si>
  <si>
    <t>Insulated Ring lugs 4mm2</t>
  </si>
  <si>
    <t>Insulated Ring lugs 6mm2</t>
  </si>
  <si>
    <t>Ring lugs 10mm2 ( Nickel Coated )</t>
  </si>
  <si>
    <t>Ring lugs 16mm2 ( Nickel Coated )</t>
  </si>
  <si>
    <t>Ring lugs 95mm2 for National Grid Line ( Nickel Coated )</t>
  </si>
  <si>
    <t>Ring lugs 185mm2 ( Nickel Coated )</t>
  </si>
  <si>
    <t>Ring lugs 150mm2 for Generator( Nickel Coated )</t>
  </si>
  <si>
    <t>Insulated I lugs 1.5 mm2 for others use</t>
  </si>
  <si>
    <t>Insulated I lugs 2 mm2 for others use</t>
  </si>
  <si>
    <t>Insulated I lugs 2.5 mm2 for others use</t>
  </si>
  <si>
    <t>Insulated I lugs 4 mm2 for others use</t>
  </si>
  <si>
    <t>Insulated I lugs 6 mm2 for others use</t>
  </si>
  <si>
    <t>Insulated Y lugs 1.5 mm2 for others use</t>
  </si>
  <si>
    <t>Insulated Y lugs 2.5 mm2 for others use</t>
  </si>
  <si>
    <t xml:space="preserve">Insulated Y lugs 4 mm2 for others use </t>
  </si>
  <si>
    <t>Insulated Y lugs 6 mm2 for others use</t>
  </si>
  <si>
    <t>14.0</t>
  </si>
  <si>
    <t>14.1</t>
  </si>
  <si>
    <t>14.2</t>
  </si>
  <si>
    <t>14.3</t>
  </si>
  <si>
    <t>14.4</t>
  </si>
  <si>
    <t>14.5</t>
  </si>
  <si>
    <t>15.0</t>
  </si>
  <si>
    <t>15.1</t>
  </si>
  <si>
    <t>15.2</t>
  </si>
  <si>
    <t>15.3</t>
  </si>
  <si>
    <t>15.4</t>
  </si>
  <si>
    <t>15.5</t>
  </si>
  <si>
    <t>15.6</t>
  </si>
  <si>
    <t>15.7</t>
  </si>
  <si>
    <t>15.8</t>
  </si>
  <si>
    <t>15.9</t>
  </si>
  <si>
    <t>15.10</t>
  </si>
  <si>
    <t>15.11</t>
  </si>
  <si>
    <t>15.12</t>
  </si>
  <si>
    <t>15.13</t>
  </si>
  <si>
    <t>15.14</t>
  </si>
  <si>
    <t>15.15</t>
  </si>
  <si>
    <t>15.16</t>
  </si>
  <si>
    <t>15.17</t>
  </si>
  <si>
    <t>15.18</t>
  </si>
  <si>
    <t>15.19</t>
  </si>
  <si>
    <t>15.20</t>
  </si>
  <si>
    <t>16.0</t>
  </si>
  <si>
    <t>16.1</t>
  </si>
  <si>
    <t>16.2</t>
  </si>
  <si>
    <t>16.3</t>
  </si>
  <si>
    <t>16.4</t>
  </si>
  <si>
    <t>16.5</t>
  </si>
  <si>
    <t>16.6</t>
  </si>
  <si>
    <t>16.7</t>
  </si>
  <si>
    <t>16.8</t>
  </si>
  <si>
    <t>16.9</t>
  </si>
  <si>
    <t>16.10</t>
  </si>
  <si>
    <t>16.11</t>
  </si>
  <si>
    <t>16.12</t>
  </si>
  <si>
    <t>16.13</t>
  </si>
  <si>
    <t>19.0</t>
  </si>
  <si>
    <t>19.1</t>
  </si>
  <si>
    <t>Lightning Arrestor For Generator Building  (Height:1 meter; Dia: 25mm)</t>
  </si>
  <si>
    <t>19.2</t>
  </si>
  <si>
    <t>Lightning Arrestor For Operator Building (Height:1 meter; Dia: 25mm)</t>
  </si>
  <si>
    <t>19.3</t>
  </si>
  <si>
    <t>Lightning Arrestor For Tank (Height:1 meter; Dia: 25mm)</t>
  </si>
  <si>
    <t>20.0</t>
  </si>
  <si>
    <t>20.1</t>
  </si>
  <si>
    <t>Angle bar (Cable  Support) 1''x1''</t>
  </si>
  <si>
    <t>20.2</t>
  </si>
  <si>
    <t>Angle bar (Cable  Support) 1.5''x1.5''</t>
  </si>
  <si>
    <t>21.0</t>
  </si>
  <si>
    <t>Angle bar (Generator Silenser Support) 2'' x 2''</t>
  </si>
  <si>
    <t>C-channel for Panel Installation (base) Size: D=100mm, B=50mm, t=5mm, T=7.7mm</t>
  </si>
  <si>
    <t>21.1</t>
  </si>
  <si>
    <t>21.2</t>
  </si>
  <si>
    <t>21.3</t>
  </si>
  <si>
    <t>21.4</t>
  </si>
  <si>
    <t>22.0</t>
  </si>
  <si>
    <t>22.1</t>
  </si>
  <si>
    <t>22.2</t>
  </si>
  <si>
    <t>22.3</t>
  </si>
  <si>
    <t>22.4</t>
  </si>
  <si>
    <t>Royal Bolt(12mm)  FOR CABLE TRENCH ANGLE SUPPORT</t>
  </si>
  <si>
    <t>23.0</t>
  </si>
  <si>
    <t>23.1</t>
  </si>
  <si>
    <t>23.2</t>
  </si>
  <si>
    <t>23.3</t>
  </si>
  <si>
    <t>23.4</t>
  </si>
  <si>
    <t>24.0</t>
  </si>
  <si>
    <t>24.1</t>
  </si>
  <si>
    <t>24.2</t>
  </si>
  <si>
    <t>24.3</t>
  </si>
  <si>
    <t>U-bolt, Size 3/4'' (As per GI pipe size)</t>
  </si>
  <si>
    <t>25.0</t>
  </si>
  <si>
    <t>25.1</t>
  </si>
  <si>
    <t>Cable tagging &amp; marking</t>
  </si>
  <si>
    <t>25.2</t>
  </si>
  <si>
    <t>25.3</t>
  </si>
  <si>
    <t xml:space="preserve">Power Cable </t>
  </si>
  <si>
    <t>26.0</t>
  </si>
  <si>
    <t>Field Fire &amp; Gas Equipment</t>
  </si>
  <si>
    <t>26.1</t>
  </si>
  <si>
    <t>IR Combustible Gas Detector (Model: IR4000S)</t>
  </si>
  <si>
    <t>26.2</t>
  </si>
  <si>
    <t>316 SS 2" Pipe Moutning Bracket</t>
  </si>
  <si>
    <t>26.3</t>
  </si>
  <si>
    <t>UV/IR Flame Detector (Model No: FL3100H)</t>
  </si>
  <si>
    <t>26.4</t>
  </si>
  <si>
    <t>26.5</t>
  </si>
  <si>
    <t>Manual Alarm Call Point (Model No: BGE)</t>
  </si>
  <si>
    <t>26.6</t>
  </si>
  <si>
    <t>2" Pipe Moutning Bracker</t>
  </si>
  <si>
    <t>26.7</t>
  </si>
  <si>
    <t>Beacon &amp; Horn (Model No: DB3BDGD048T1BNR)</t>
  </si>
  <si>
    <t>26.8</t>
  </si>
  <si>
    <t>2" Pipe mounting bracket</t>
  </si>
  <si>
    <t>26.9</t>
  </si>
  <si>
    <t>ESD Push Button (Model: PBE)</t>
  </si>
  <si>
    <t>26.10</t>
  </si>
  <si>
    <t>2" pipe mounting bracket</t>
  </si>
  <si>
    <t>27.0</t>
  </si>
  <si>
    <t>Building Fire &amp; Gas Equipment</t>
  </si>
  <si>
    <t>27.1</t>
  </si>
  <si>
    <t>Adressable Fire Alarm Master Panel</t>
  </si>
  <si>
    <t>27.2</t>
  </si>
  <si>
    <t xml:space="preserve">Model: LD128E(Q)I64C </t>
  </si>
  <si>
    <t>27.3</t>
  </si>
  <si>
    <t>Addressable Photoelectric Smoke Detector with Base (Model: LD300EN/A)</t>
  </si>
  <si>
    <t>27.4</t>
  </si>
  <si>
    <t>Intelligent Heat  Detector with Base (Model: LD3300EN)</t>
  </si>
  <si>
    <t>27.5</t>
  </si>
  <si>
    <t>Addressable Manual Call Point (Model: LD2000EN)</t>
  </si>
  <si>
    <t>27.6</t>
  </si>
  <si>
    <t>Horn &amp; Strobe (Model No: LD8402)</t>
  </si>
  <si>
    <t>27.7</t>
  </si>
  <si>
    <t>Supervisory Output Module (Model: LD6800EC-1)</t>
  </si>
  <si>
    <t>27.8</t>
  </si>
  <si>
    <t>Power Supply (Model No: LD5801E)</t>
  </si>
  <si>
    <t>27.9</t>
  </si>
  <si>
    <t>Battery (38Ah12V)</t>
  </si>
  <si>
    <t>27.10</t>
  </si>
  <si>
    <t>Alarm Annunciator Panel (LD128E)</t>
  </si>
  <si>
    <t>27.11</t>
  </si>
  <si>
    <t>Standard Cabinet (LD5900EL)</t>
  </si>
  <si>
    <t>27.12</t>
  </si>
  <si>
    <t>Bus Device Programmer (LD128EN-100)</t>
  </si>
  <si>
    <t>27.13</t>
  </si>
  <si>
    <t>Communication Conversion Card (LD6907EN)</t>
  </si>
  <si>
    <t>27.14</t>
  </si>
  <si>
    <t>CRT Software</t>
  </si>
  <si>
    <t>28.0</t>
  </si>
  <si>
    <t>28.1</t>
  </si>
  <si>
    <t>Moisture Transmitter (Hygrpro 11R)</t>
  </si>
  <si>
    <t>28.2</t>
  </si>
  <si>
    <t>Sample Cell 2830</t>
  </si>
  <si>
    <t>29.0</t>
  </si>
  <si>
    <t>Instrument Panels</t>
  </si>
  <si>
    <t>29.1</t>
  </si>
  <si>
    <t>Process Mimic Panel</t>
  </si>
  <si>
    <t>29.2</t>
  </si>
  <si>
    <t>F&amp;G Mimic Panel</t>
  </si>
  <si>
    <t>29.3</t>
  </si>
  <si>
    <t>ESD Hard Wire Console</t>
  </si>
  <si>
    <t>29.4</t>
  </si>
  <si>
    <t>DCS Main Control Panel</t>
  </si>
  <si>
    <t>29.5</t>
  </si>
  <si>
    <t>Control Panel for ESD and F&amp;G</t>
  </si>
  <si>
    <t>29.6</t>
  </si>
  <si>
    <t>Remote IO Control Panel at MCC Room</t>
  </si>
  <si>
    <t>Engineering Station,Operator Station</t>
  </si>
  <si>
    <t xml:space="preserve">Dextop Monitor </t>
  </si>
  <si>
    <t>Color Laser  Jet Printer</t>
  </si>
  <si>
    <t>Dot Printer</t>
  </si>
  <si>
    <t xml:space="preserve">Flow Computer </t>
  </si>
  <si>
    <t>30.0</t>
  </si>
  <si>
    <t>Instrument Junction Boxes as per 252-I JB_14122015</t>
  </si>
  <si>
    <t>30.1</t>
  </si>
  <si>
    <t>PCS Marshilling Junction Box</t>
  </si>
  <si>
    <t>sets</t>
  </si>
  <si>
    <t>30.2</t>
  </si>
  <si>
    <t>Tag Number: JB-01I, JB-02I, JB-03I, JB-04I, JB-05I</t>
  </si>
  <si>
    <t>30.3</t>
  </si>
  <si>
    <t>ESD Junction Box</t>
  </si>
  <si>
    <t>30.4</t>
  </si>
  <si>
    <t>Tag Number: JB-06I, JB-07I,</t>
  </si>
  <si>
    <t>30.5</t>
  </si>
  <si>
    <t>F&amp;G Junction Box</t>
  </si>
  <si>
    <t>30.6</t>
  </si>
  <si>
    <t>Tag Number: JB-08I, JB-09I, JB-10I, JB-11I, JB-12I</t>
  </si>
  <si>
    <t>30.7</t>
  </si>
  <si>
    <t xml:space="preserve">Flow Computer Junction Box </t>
  </si>
  <si>
    <t>30.8</t>
  </si>
  <si>
    <t>Tag Number : JB-013I</t>
  </si>
  <si>
    <t>Telecommunication System</t>
  </si>
  <si>
    <t>PABX</t>
  </si>
  <si>
    <t>Master Dextop Telephone Hand Set</t>
  </si>
  <si>
    <t>Dextop Telephone Hand Set</t>
  </si>
  <si>
    <t>Walki-Talki</t>
  </si>
  <si>
    <t xml:space="preserve">Instrument Cable </t>
  </si>
  <si>
    <t>18X2X1.5mm2</t>
  </si>
  <si>
    <t>Meter</t>
  </si>
  <si>
    <t>10X2X1.5mm2</t>
  </si>
  <si>
    <t>5X2X1.5mm2</t>
  </si>
  <si>
    <t>2X2X1.5mm2</t>
  </si>
  <si>
    <t>1X2X1.5mm2</t>
  </si>
  <si>
    <t>Instrument Cable For FGS System</t>
  </si>
  <si>
    <t>Fire Retardant Cable For FGS System</t>
  </si>
  <si>
    <t>4X2X1.5mm2</t>
  </si>
  <si>
    <t>3X2X1.5mm2</t>
  </si>
  <si>
    <t>1X3X1.5mm2</t>
  </si>
  <si>
    <t>Optical Fiber Cable For REMOTE IO</t>
  </si>
  <si>
    <t>OPTICAL FIBER CABLE</t>
  </si>
  <si>
    <t xml:space="preserve">Ethernet cable </t>
  </si>
  <si>
    <t>CAT - 6</t>
  </si>
  <si>
    <t>Telephone Cable</t>
  </si>
  <si>
    <t xml:space="preserve"> 4X2X1.5mm2</t>
  </si>
  <si>
    <t xml:space="preserve"> K- TypeThermo couple Cable</t>
  </si>
  <si>
    <t>Cable Tray With Cover Size 400(W) X 200(H) for Power Cable (Each 3 meter length)</t>
  </si>
  <si>
    <t>Cable Tray With Cover Size 400(W) X 150(H) for Instrumentation Cable (Each 3 meter length)</t>
  </si>
  <si>
    <t>Horizontal  Elbow 400(W) x 200 X 400(W) for Cable Tray Size 400(W) X 200(H)</t>
  </si>
  <si>
    <t>Horizontal  Elbow 400(W) x 150 X 400(W) for Cable Tray Size 400(W) X 150(H)</t>
  </si>
  <si>
    <t>Flexible Riser (90deg Vertical Outside bend)  400(W) x 200 X 400(W) for Cable Tray Size 400(W) X 200(H)</t>
  </si>
  <si>
    <t>Flexible Riser (90deg Vertical Inside bend) 400(W) x 200 X 400(W) for Cable Tray Size 400(W) X 200(H)</t>
  </si>
  <si>
    <t>Flexible Riser (90deg Vertical Outside bend) 400(W) x 150 X 400(W) for Cable Tray Size 400(W) X 150(H)</t>
  </si>
  <si>
    <t>Flexible Riser (90deg Vertical Inside bend) 400(W) x 150 X 400(W) for Cable Tray Size 400(W) X 150(H)</t>
  </si>
  <si>
    <t>Equal Tee 400(W) X 400(W) X 400(W) for Cable Tray Size 400(W) X 200(H)</t>
  </si>
  <si>
    <t>Equal Tee 400(W) X 400(W) X 400(W) for Cable Tray Size 400 X 150(H)</t>
  </si>
  <si>
    <t xml:space="preserve">End Cape For  Cable Tray  Size 400(W) X 200(H)   </t>
  </si>
  <si>
    <t>End Cape For Cable Tray  Size 400(W) X 150(H)</t>
  </si>
  <si>
    <t xml:space="preserve">Cable Tray Joint Plate For Cable Tray Size 400(W) X 200(H) </t>
  </si>
  <si>
    <t xml:space="preserve">Cable Tray Joint Plate For Cable Tray Size 400(W) X 150(H) </t>
  </si>
  <si>
    <t xml:space="preserve">Cable Tray Joint Nut &amp; Bolt With Washer For Cable Tray Size 400(W) X 200(H) </t>
  </si>
  <si>
    <t xml:space="preserve">Cable Tray Joint Nut &amp; Bolt With Washer For Cable Tray Size 400(W) X 150(H) </t>
  </si>
  <si>
    <t>1X24X1.5mm2</t>
  </si>
  <si>
    <t xml:space="preserve"> 1X2X1mm2</t>
  </si>
  <si>
    <t>MASTER BOQ  2 x 75 MMSCFD GLYCOL DEHYDRATION TYPE GAS PROCESS PLANTT
BANGLADESH GAS FIELDS COMPANY LIMITED. LOCATION : J</t>
  </si>
  <si>
    <t>For Generator-1 Cooling Tower Pump</t>
  </si>
  <si>
    <t>Information Required</t>
  </si>
  <si>
    <t>For Generator-1 Cooling Tower Fan</t>
  </si>
  <si>
    <t>For Generator-2 Cooling Tower Pump</t>
  </si>
  <si>
    <t>For Generator-2 Cooling Tower Fan</t>
  </si>
  <si>
    <t>For Control Panel Electric Fire Water Pump</t>
  </si>
  <si>
    <t>For Condensate Transfer Pump P-300A/B</t>
  </si>
  <si>
    <t>For Condensate Recycle Pump P-200A/B</t>
  </si>
  <si>
    <t>For Inlet Air Cooler AC-100A/B</t>
  </si>
  <si>
    <t>For Overhead Gas Cooler E-300</t>
  </si>
  <si>
    <t>For KOD Pump P-400</t>
  </si>
  <si>
    <t>For Deep Well Pump P-700</t>
  </si>
  <si>
    <t>For Deep Well Pump P-800</t>
  </si>
  <si>
    <t>For star-delta starter for P-700 &amp; P-800</t>
  </si>
  <si>
    <t>Gland for Instrument Connection(TIT)</t>
  </si>
  <si>
    <t xml:space="preserve">Gland for Instrument Connection(PIT) </t>
  </si>
  <si>
    <t>Gland for Instrument Connection(PDIT)</t>
  </si>
  <si>
    <t>Gland for Instrument Connection(LILIT)</t>
  </si>
  <si>
    <t xml:space="preserve">Gland for Instrument Connection(LDIT) </t>
  </si>
  <si>
    <t xml:space="preserve">Gland for Instrument Connection(FIT) </t>
  </si>
  <si>
    <t xml:space="preserve">Gland for Instrument Connection(AT) </t>
  </si>
  <si>
    <t xml:space="preserve">Gland for Instrument Connection Position Switch (ZSC, ZSO) </t>
  </si>
  <si>
    <t>Gland for Instrument Connection Solenoid Valve (SDY,LY,FY,TY, PY,XY)</t>
  </si>
  <si>
    <t xml:space="preserve">Gland for Instrument Connection(GD) </t>
  </si>
  <si>
    <t xml:space="preserve">Gland for Instrument Connection(FD) </t>
  </si>
  <si>
    <t xml:space="preserve">Gland for Instrument Connection(MAC) </t>
  </si>
  <si>
    <t xml:space="preserve">Gland for Instrument Connection(BL) </t>
  </si>
  <si>
    <t xml:space="preserve">Gland for Instrument Connection(ESD switch) </t>
  </si>
  <si>
    <t xml:space="preserve">Gland for Vibration Switch </t>
  </si>
  <si>
    <t>Spare Metal Cable Gland</t>
  </si>
  <si>
    <t>1/2''NPT Cable Gland</t>
  </si>
  <si>
    <t>3/4''NPT Cable Gland</t>
  </si>
  <si>
    <t>1''NPT Cable Gland</t>
  </si>
  <si>
    <t>1-1/4''NPT Cable Gland</t>
  </si>
  <si>
    <t>1-1/2''NPT Cable Gland</t>
  </si>
  <si>
    <t>M12 Cable Gland</t>
  </si>
  <si>
    <t>M20 Cable Gland</t>
  </si>
  <si>
    <t>Blind Plug with locknut , size 1/2''</t>
  </si>
  <si>
    <t xml:space="preserve">Blind Plug with locknut , size 3/4'' </t>
  </si>
  <si>
    <t>Blind Plug with locknut , size 1''</t>
  </si>
  <si>
    <t xml:space="preserve">Blind Plug with locknut , size 1-1/4'' </t>
  </si>
  <si>
    <t>Blind Plug with locknut , size 1-1/2''</t>
  </si>
  <si>
    <t>Blind Plug with locknut , size M12</t>
  </si>
  <si>
    <t>Blind Plug with locknut , size M20</t>
  </si>
  <si>
    <t>CW PVC Shroud for 1/2''NPT Gland</t>
  </si>
  <si>
    <t>CW PVC Shroud for 3/4''NPT Gland</t>
  </si>
  <si>
    <t>CW PVC Shroud for 1''NPT Gland</t>
  </si>
  <si>
    <t>CW PVC Shroud for 1-1/4''NPT Gland</t>
  </si>
  <si>
    <t>CW PVC Shroud for 1-1/2''NPT Gland</t>
  </si>
  <si>
    <t xml:space="preserve">PG Gland </t>
  </si>
  <si>
    <t>PG-10 with Lock Nut</t>
  </si>
  <si>
    <t>PG-13 with Lock Nut</t>
  </si>
  <si>
    <t>PG-21 with Lock Nut</t>
  </si>
  <si>
    <t>PG-29 with Lock Nut</t>
  </si>
  <si>
    <t>PG-36 with Lock Nut</t>
  </si>
  <si>
    <t>PG-42 with Lock Nut</t>
  </si>
  <si>
    <t>PG-48 with Lock Nut</t>
  </si>
  <si>
    <t>PVC Tape,size:3/4''(GREEN)</t>
  </si>
  <si>
    <t>GI Socket ,Size 3/4 ''</t>
  </si>
  <si>
    <t>GI Elbow ,Size 3/4 ''</t>
  </si>
  <si>
    <t>GI Union ,Size 3/4 ''</t>
  </si>
  <si>
    <t>GI Pipe Mounting Clamp ,Size 3/4 ''</t>
  </si>
  <si>
    <t>GI Pipe ,Size 3/4 '' For Building Fire Detection System</t>
  </si>
  <si>
    <t>GI Pipe, Size 1'' For Air-Craft Light</t>
  </si>
  <si>
    <t>As per material list provided by SPE Doc No. 252-0201-EMCC-BM00-0003</t>
  </si>
  <si>
    <t>Shed Light (2 No.28W each light) explosion proof (T5 Fluorescent Light)</t>
  </si>
  <si>
    <t>High Mast Light (Circular) Height 15m, with 3 ex-proof sodium vapor lamp 400W each</t>
  </si>
  <si>
    <t>High Mast Light (Sectoral) Height 15m, with 3 ex-proof sodium vapor lamp 400W each</t>
  </si>
  <si>
    <t>Control Panel for Generator Exhaust Fan (Generator Room)</t>
  </si>
  <si>
    <t>Gland Material</t>
  </si>
  <si>
    <t>Cable Diameter</t>
  </si>
  <si>
    <t>Thread Type</t>
  </si>
  <si>
    <t>Thread Size</t>
  </si>
  <si>
    <t>Qty</t>
  </si>
  <si>
    <t>Brass Nickel</t>
  </si>
  <si>
    <t>16.8mm</t>
  </si>
  <si>
    <t>Info Required</t>
  </si>
  <si>
    <t>24.3mm</t>
  </si>
  <si>
    <t>57.2mm</t>
  </si>
  <si>
    <t>18.8mm</t>
  </si>
  <si>
    <t>15.4mm</t>
  </si>
  <si>
    <t>21mm</t>
  </si>
  <si>
    <t>10mm</t>
  </si>
  <si>
    <t>NPT</t>
  </si>
  <si>
    <t>1/2''</t>
  </si>
  <si>
    <t>16mm</t>
  </si>
  <si>
    <t>3/4''</t>
  </si>
  <si>
    <t>11mm</t>
  </si>
  <si>
    <t>18mm</t>
  </si>
  <si>
    <t>Metric</t>
  </si>
  <si>
    <t>M20</t>
  </si>
  <si>
    <t>Brass Nickel/SS</t>
  </si>
  <si>
    <t>1''</t>
  </si>
  <si>
    <t>1-1/4''</t>
  </si>
  <si>
    <t>1-1/2''</t>
  </si>
  <si>
    <t>M12</t>
  </si>
  <si>
    <t>PVC</t>
  </si>
  <si>
    <t>GLAND INFORMATION  2 x 75 MMSCFD GLYCOL DEHYDRATION TYPE GAS PROCESS PLANTT
BANGLADESH GAS FIELDS COMPANY LIMITED. LOCATION : J</t>
  </si>
  <si>
    <t>Mimic Panel For Building F&amp;G</t>
  </si>
  <si>
    <t>UTILITY POWER WORKSHOP BUILDING (CABLE SIZE 4CX 10mm2)</t>
  </si>
  <si>
    <t xml:space="preserve">Here considered double cable for welding generator </t>
  </si>
  <si>
    <t>For Aircraft warning light  (3CX 2.5mm2)</t>
  </si>
  <si>
    <t>Spec. required from Aircraft warning light vendor</t>
  </si>
  <si>
    <t>4 Way Small JB(Hole Size 1/2'' NPT)</t>
  </si>
  <si>
    <t>3 Way Small JB(Hole Size 1/2'' NPT)</t>
  </si>
  <si>
    <t>4 Way Small JB(Hole Size 3/4'' NPT)</t>
  </si>
  <si>
    <t>3 Way Small JB(Hole Size 3/4'' NPT)</t>
  </si>
  <si>
    <t>Generator Installation materials (As per list provided by Genset Vendor)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</si>
</sst>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164" formatCode="General_)"/>
    <numFmt numFmtId="165" formatCode="mm/dd/yyyy"/>
    <numFmt numFmtId="166" formatCode="[$-409]dd\-mmm\-yy;@"/>
  </numFmts>
  <fonts count="25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name val="Times New Roman"/>
      <family val="1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i/>
      <sz val="10"/>
      <color theme="0"/>
      <name val="Arial"/>
      <family val="2"/>
    </font>
    <font>
      <b/>
      <sz val="20"/>
      <name val="Arial"/>
      <family val="2"/>
    </font>
    <font>
      <sz val="11.5"/>
      <name val="Arial"/>
      <family val="2"/>
    </font>
    <font>
      <b/>
      <sz val="11.5"/>
      <name val="Arial"/>
      <family val="2"/>
    </font>
    <font>
      <i/>
      <sz val="10"/>
      <name val="Arial"/>
      <family val="2"/>
    </font>
    <font>
      <sz val="10"/>
      <name val="Times New Roman"/>
      <family val="1"/>
    </font>
    <font>
      <i/>
      <sz val="11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0"/>
      <color theme="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7FC2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7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3">
    <xf numFmtId="0" fontId="0" fillId="0" borderId="0"/>
    <xf numFmtId="2" fontId="2" fillId="0" borderId="0">
      <alignment vertical="center"/>
    </xf>
    <xf numFmtId="2" fontId="3" fillId="0" borderId="0"/>
    <xf numFmtId="164" fontId="4" fillId="0" borderId="1" applyNumberFormat="0" applyBorder="0">
      <alignment horizontal="right"/>
    </xf>
    <xf numFmtId="0" fontId="3" fillId="0" borderId="0"/>
    <xf numFmtId="0" fontId="2" fillId="0" borderId="0"/>
    <xf numFmtId="0" fontId="3" fillId="0" borderId="0"/>
    <xf numFmtId="5" fontId="14" fillId="0" borderId="0"/>
    <xf numFmtId="0" fontId="1" fillId="0" borderId="0"/>
    <xf numFmtId="2" fontId="1" fillId="0" borderId="0"/>
    <xf numFmtId="0" fontId="1" fillId="0" borderId="0"/>
    <xf numFmtId="0" fontId="1" fillId="0" borderId="0"/>
    <xf numFmtId="0" fontId="1" fillId="0" borderId="0"/>
  </cellStyleXfs>
  <cellXfs count="1260">
    <xf numFmtId="0" fontId="0" fillId="0" borderId="0" xfId="0"/>
    <xf numFmtId="0" fontId="3" fillId="0" borderId="0" xfId="4" applyFont="1"/>
    <xf numFmtId="0" fontId="3" fillId="0" borderId="0" xfId="4" applyFont="1" applyBorder="1"/>
    <xf numFmtId="0" fontId="7" fillId="0" borderId="0" xfId="4" quotePrefix="1" applyFont="1" applyBorder="1" applyAlignment="1">
      <alignment horizontal="right"/>
    </xf>
    <xf numFmtId="0" fontId="3" fillId="0" borderId="0" xfId="4" applyFont="1" applyBorder="1" applyAlignment="1"/>
    <xf numFmtId="0" fontId="2" fillId="0" borderId="0" xfId="5"/>
    <xf numFmtId="0" fontId="3" fillId="0" borderId="10" xfId="4" applyFont="1" applyBorder="1"/>
    <xf numFmtId="0" fontId="3" fillId="0" borderId="0" xfId="4" applyFont="1" applyBorder="1" applyAlignment="1">
      <alignment horizontal="left" indent="1"/>
    </xf>
    <xf numFmtId="0" fontId="3" fillId="0" borderId="0" xfId="4" quotePrefix="1" applyFont="1" applyBorder="1"/>
    <xf numFmtId="0" fontId="3" fillId="0" borderId="8" xfId="4" applyFont="1" applyBorder="1"/>
    <xf numFmtId="0" fontId="9" fillId="3" borderId="10" xfId="4" applyFont="1" applyFill="1" applyBorder="1" applyAlignment="1">
      <alignment horizontal="left" vertical="center" indent="2"/>
    </xf>
    <xf numFmtId="0" fontId="9" fillId="3" borderId="0" xfId="4" applyFont="1" applyFill="1" applyBorder="1" applyAlignment="1">
      <alignment horizontal="left" vertical="center"/>
    </xf>
    <xf numFmtId="0" fontId="9" fillId="3" borderId="0" xfId="4" quotePrefix="1" applyFont="1" applyFill="1" applyBorder="1" applyAlignment="1">
      <alignment vertical="center"/>
    </xf>
    <xf numFmtId="0" fontId="9" fillId="3" borderId="0" xfId="4" applyFont="1" applyFill="1" applyBorder="1" applyAlignment="1">
      <alignment vertical="center"/>
    </xf>
    <xf numFmtId="0" fontId="9" fillId="3" borderId="0" xfId="4" applyFont="1" applyFill="1" applyBorder="1" applyAlignment="1">
      <alignment horizontal="left" vertical="center" indent="2"/>
    </xf>
    <xf numFmtId="0" fontId="9" fillId="3" borderId="8" xfId="4" applyFont="1" applyFill="1" applyBorder="1" applyAlignment="1">
      <alignment vertical="center"/>
    </xf>
    <xf numFmtId="0" fontId="9" fillId="3" borderId="30" xfId="4" applyFont="1" applyFill="1" applyBorder="1" applyAlignment="1">
      <alignment horizontal="left" vertical="center" indent="2"/>
    </xf>
    <xf numFmtId="0" fontId="9" fillId="3" borderId="15" xfId="4" applyFont="1" applyFill="1" applyBorder="1" applyAlignment="1">
      <alignment horizontal="left" vertical="center"/>
    </xf>
    <xf numFmtId="0" fontId="9" fillId="3" borderId="15" xfId="4" applyFont="1" applyFill="1" applyBorder="1" applyAlignment="1">
      <alignment vertical="center"/>
    </xf>
    <xf numFmtId="0" fontId="9" fillId="3" borderId="15" xfId="4" applyFont="1" applyFill="1" applyBorder="1" applyAlignment="1">
      <alignment horizontal="left" vertical="center" indent="2"/>
    </xf>
    <xf numFmtId="0" fontId="9" fillId="3" borderId="17" xfId="4" applyFont="1" applyFill="1" applyBorder="1" applyAlignment="1">
      <alignment vertical="center"/>
    </xf>
    <xf numFmtId="0" fontId="3" fillId="0" borderId="0" xfId="6" applyFont="1" applyBorder="1"/>
    <xf numFmtId="0" fontId="7" fillId="0" borderId="0" xfId="6" applyFont="1" applyBorder="1"/>
    <xf numFmtId="0" fontId="5" fillId="0" borderId="2" xfId="6" applyFont="1" applyBorder="1"/>
    <xf numFmtId="0" fontId="5" fillId="0" borderId="3" xfId="6" applyFont="1" applyBorder="1"/>
    <xf numFmtId="0" fontId="6" fillId="0" borderId="3" xfId="6" applyFont="1" applyBorder="1"/>
    <xf numFmtId="0" fontId="5" fillId="0" borderId="6" xfId="6" applyFont="1" applyBorder="1"/>
    <xf numFmtId="0" fontId="5" fillId="0" borderId="7" xfId="6" applyFont="1" applyBorder="1"/>
    <xf numFmtId="0" fontId="5" fillId="0" borderId="0" xfId="6" applyFont="1" applyBorder="1"/>
    <xf numFmtId="0" fontId="6" fillId="0" borderId="0" xfId="6" applyFont="1" applyBorder="1"/>
    <xf numFmtId="0" fontId="8" fillId="0" borderId="31" xfId="6" applyFont="1" applyBorder="1" applyAlignment="1">
      <alignment vertical="center"/>
    </xf>
    <xf numFmtId="0" fontId="8" fillId="0" borderId="8" xfId="6" applyFont="1" applyBorder="1" applyAlignment="1">
      <alignment horizontal="right" vertical="top" indent="3"/>
    </xf>
    <xf numFmtId="0" fontId="5" fillId="0" borderId="8" xfId="6" applyFont="1" applyBorder="1"/>
    <xf numFmtId="0" fontId="11" fillId="0" borderId="0" xfId="6" quotePrefix="1" applyFont="1" applyBorder="1" applyAlignment="1">
      <alignment horizontal="left"/>
    </xf>
    <xf numFmtId="0" fontId="11" fillId="0" borderId="0" xfId="6" applyFont="1"/>
    <xf numFmtId="0" fontId="12" fillId="0" borderId="0" xfId="6" applyFont="1" applyBorder="1" applyAlignment="1">
      <alignment horizontal="right"/>
    </xf>
    <xf numFmtId="0" fontId="11" fillId="0" borderId="0" xfId="6" applyFont="1" applyBorder="1"/>
    <xf numFmtId="0" fontId="11" fillId="0" borderId="0" xfId="6" applyFont="1" applyBorder="1" applyAlignment="1">
      <alignment horizontal="right"/>
    </xf>
    <xf numFmtId="0" fontId="12" fillId="0" borderId="0" xfId="6" applyFont="1" applyBorder="1" applyAlignment="1">
      <alignment horizontal="left"/>
    </xf>
    <xf numFmtId="0" fontId="11" fillId="0" borderId="0" xfId="6" applyFont="1" applyBorder="1" applyAlignment="1">
      <alignment horizontal="left"/>
    </xf>
    <xf numFmtId="0" fontId="12" fillId="0" borderId="0" xfId="6" quotePrefix="1" applyFont="1" applyBorder="1" applyAlignment="1">
      <alignment horizontal="left"/>
    </xf>
    <xf numFmtId="0" fontId="12" fillId="0" borderId="0" xfId="6" applyFont="1" applyBorder="1"/>
    <xf numFmtId="0" fontId="5" fillId="0" borderId="0" xfId="6" quotePrefix="1" applyFont="1" applyBorder="1" applyAlignment="1">
      <alignment horizontal="left"/>
    </xf>
    <xf numFmtId="0" fontId="6" fillId="0" borderId="0" xfId="6" applyFont="1" applyBorder="1" applyAlignment="1">
      <alignment horizontal="center"/>
    </xf>
    <xf numFmtId="0" fontId="6" fillId="0" borderId="0" xfId="6" applyFont="1" applyBorder="1" applyAlignment="1">
      <alignment horizontal="left"/>
    </xf>
    <xf numFmtId="0" fontId="5" fillId="0" borderId="4" xfId="6" applyFont="1" applyBorder="1"/>
    <xf numFmtId="0" fontId="5" fillId="0" borderId="5" xfId="6" applyFont="1" applyBorder="1"/>
    <xf numFmtId="0" fontId="5" fillId="0" borderId="9" xfId="6" applyFont="1" applyBorder="1"/>
    <xf numFmtId="0" fontId="3" fillId="0" borderId="0" xfId="6" applyFont="1"/>
    <xf numFmtId="0" fontId="3" fillId="0" borderId="7" xfId="6" applyFont="1" applyBorder="1" applyAlignment="1">
      <alignment vertical="center"/>
    </xf>
    <xf numFmtId="165" fontId="3" fillId="0" borderId="34" xfId="6" applyNumberFormat="1" applyFont="1" applyBorder="1" applyAlignment="1">
      <alignment horizontal="centerContinuous" vertical="center"/>
    </xf>
    <xf numFmtId="165" fontId="3" fillId="0" borderId="35" xfId="6" applyNumberFormat="1" applyFont="1" applyBorder="1" applyAlignment="1">
      <alignment horizontal="centerContinuous" vertical="center"/>
    </xf>
    <xf numFmtId="0" fontId="3" fillId="0" borderId="28" xfId="6" applyFont="1" applyBorder="1" applyAlignment="1">
      <alignment horizontal="center" vertical="center"/>
    </xf>
    <xf numFmtId="0" fontId="3" fillId="0" borderId="28" xfId="6" applyFont="1" applyBorder="1" applyAlignment="1">
      <alignment vertical="center"/>
    </xf>
    <xf numFmtId="0" fontId="3" fillId="0" borderId="12" xfId="6" applyFont="1" applyBorder="1" applyAlignment="1">
      <alignment vertical="center"/>
    </xf>
    <xf numFmtId="0" fontId="3" fillId="0" borderId="13" xfId="6" applyFont="1" applyBorder="1" applyAlignment="1">
      <alignment horizontal="center" vertical="center"/>
    </xf>
    <xf numFmtId="0" fontId="3" fillId="0" borderId="23" xfId="6" applyFont="1" applyBorder="1" applyAlignment="1">
      <alignment vertical="center"/>
    </xf>
    <xf numFmtId="165" fontId="3" fillId="0" borderId="25" xfId="6" applyNumberFormat="1" applyFont="1" applyBorder="1" applyAlignment="1">
      <alignment horizontal="centerContinuous" vertical="center"/>
    </xf>
    <xf numFmtId="165" fontId="3" fillId="0" borderId="37" xfId="6" applyNumberFormat="1" applyFont="1" applyBorder="1" applyAlignment="1">
      <alignment horizontal="centerContinuous" vertical="center"/>
    </xf>
    <xf numFmtId="0" fontId="3" fillId="0" borderId="25" xfId="6" applyFont="1" applyBorder="1" applyAlignment="1">
      <alignment horizontal="center" vertical="center"/>
    </xf>
    <xf numFmtId="0" fontId="3" fillId="0" borderId="24" xfId="6" applyFont="1" applyBorder="1" applyAlignment="1">
      <alignment horizontal="center" vertical="center"/>
    </xf>
    <xf numFmtId="0" fontId="3" fillId="0" borderId="37" xfId="6" applyFont="1" applyBorder="1" applyAlignment="1">
      <alignment horizontal="center" vertical="center"/>
    </xf>
    <xf numFmtId="0" fontId="3" fillId="0" borderId="23" xfId="6" quotePrefix="1" applyFont="1" applyBorder="1" applyAlignment="1">
      <alignment horizontal="center" vertical="center"/>
    </xf>
    <xf numFmtId="165" fontId="3" fillId="0" borderId="25" xfId="6" quotePrefix="1" applyNumberFormat="1" applyFont="1" applyBorder="1" applyAlignment="1">
      <alignment horizontal="centerContinuous" vertical="center"/>
    </xf>
    <xf numFmtId="165" fontId="3" fillId="0" borderId="37" xfId="6" quotePrefix="1" applyNumberFormat="1" applyFont="1" applyBorder="1" applyAlignment="1">
      <alignment horizontal="centerContinuous" vertical="center"/>
    </xf>
    <xf numFmtId="0" fontId="3" fillId="0" borderId="25" xfId="6" quotePrefix="1" applyFont="1" applyBorder="1" applyAlignment="1">
      <alignment horizontal="center" vertical="center"/>
    </xf>
    <xf numFmtId="0" fontId="13" fillId="0" borderId="23" xfId="6" applyFont="1" applyBorder="1" applyAlignment="1">
      <alignment horizontal="center" vertical="center"/>
    </xf>
    <xf numFmtId="15" fontId="15" fillId="2" borderId="25" xfId="7" applyNumberFormat="1" applyFont="1" applyFill="1" applyBorder="1" applyAlignment="1">
      <alignment horizontal="centerContinuous" vertical="center"/>
    </xf>
    <xf numFmtId="15" fontId="15" fillId="2" borderId="37" xfId="7" applyNumberFormat="1" applyFont="1" applyFill="1" applyBorder="1" applyAlignment="1">
      <alignment horizontal="centerContinuous" vertical="center"/>
    </xf>
    <xf numFmtId="0" fontId="13" fillId="0" borderId="25" xfId="6" applyFont="1" applyBorder="1" applyAlignment="1">
      <alignment horizontal="center" vertical="center"/>
    </xf>
    <xf numFmtId="0" fontId="13" fillId="0" borderId="25" xfId="6" applyFont="1" applyBorder="1" applyAlignment="1">
      <alignment horizontal="left" vertical="center"/>
    </xf>
    <xf numFmtId="0" fontId="13" fillId="0" borderId="24" xfId="6" applyFont="1" applyBorder="1" applyAlignment="1">
      <alignment horizontal="left" vertical="center"/>
    </xf>
    <xf numFmtId="0" fontId="13" fillId="0" borderId="37" xfId="6" applyFont="1" applyBorder="1" applyAlignment="1">
      <alignment horizontal="center" vertical="center"/>
    </xf>
    <xf numFmtId="15" fontId="15" fillId="2" borderId="1" xfId="7" applyNumberFormat="1" applyFont="1" applyFill="1" applyBorder="1" applyAlignment="1">
      <alignment horizontal="centerContinuous" vertical="center"/>
    </xf>
    <xf numFmtId="0" fontId="13" fillId="0" borderId="27" xfId="6" applyFont="1" applyBorder="1" applyAlignment="1">
      <alignment horizontal="center" vertical="center"/>
    </xf>
    <xf numFmtId="0" fontId="8" fillId="0" borderId="20" xfId="6" applyFont="1" applyBorder="1" applyAlignment="1">
      <alignment horizontal="center" vertical="center"/>
    </xf>
    <xf numFmtId="0" fontId="8" fillId="0" borderId="30" xfId="6" applyFont="1" applyBorder="1" applyAlignment="1">
      <alignment horizontal="centerContinuous" vertical="center"/>
    </xf>
    <xf numFmtId="0" fontId="8" fillId="0" borderId="15" xfId="6" applyFont="1" applyBorder="1" applyAlignment="1">
      <alignment horizontal="centerContinuous" vertical="center"/>
    </xf>
    <xf numFmtId="0" fontId="8" fillId="0" borderId="22" xfId="6" applyFont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Fill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Border="1" applyAlignment="1">
      <alignment horizontal="center"/>
    </xf>
    <xf numFmtId="49" fontId="0" fillId="0" borderId="14" xfId="0" applyNumberFormat="1" applyBorder="1"/>
    <xf numFmtId="49" fontId="0" fillId="0" borderId="15" xfId="0" applyNumberFormat="1" applyBorder="1"/>
    <xf numFmtId="49" fontId="1" fillId="0" borderId="3" xfId="0" applyNumberFormat="1" applyFont="1" applyBorder="1" applyAlignment="1">
      <alignment vertical="center"/>
    </xf>
    <xf numFmtId="49" fontId="0" fillId="0" borderId="3" xfId="0" applyNumberFormat="1" applyBorder="1" applyAlignment="1">
      <alignment vertical="center"/>
    </xf>
    <xf numFmtId="49" fontId="0" fillId="0" borderId="2" xfId="0" applyNumberFormat="1" applyBorder="1"/>
    <xf numFmtId="49" fontId="0" fillId="0" borderId="6" xfId="0" applyNumberFormat="1" applyBorder="1"/>
    <xf numFmtId="49" fontId="0" fillId="0" borderId="3" xfId="0" applyNumberFormat="1" applyBorder="1"/>
    <xf numFmtId="49" fontId="0" fillId="0" borderId="41" xfId="0" applyNumberFormat="1" applyBorder="1"/>
    <xf numFmtId="49" fontId="7" fillId="0" borderId="40" xfId="0" applyNumberFormat="1" applyFont="1" applyBorder="1"/>
    <xf numFmtId="49" fontId="1" fillId="0" borderId="0" xfId="0" applyNumberFormat="1" applyFont="1"/>
    <xf numFmtId="49" fontId="0" fillId="0" borderId="3" xfId="0" applyNumberFormat="1" applyBorder="1" applyAlignment="1">
      <alignment horizontal="center"/>
    </xf>
    <xf numFmtId="49" fontId="0" fillId="0" borderId="7" xfId="0" applyNumberFormat="1" applyBorder="1" applyAlignment="1">
      <alignment vertical="center" wrapText="1"/>
    </xf>
    <xf numFmtId="49" fontId="0" fillId="0" borderId="0" xfId="0" applyNumberFormat="1" applyBorder="1" applyAlignment="1">
      <alignment vertical="center" wrapText="1"/>
    </xf>
    <xf numFmtId="49" fontId="13" fillId="0" borderId="42" xfId="0" applyNumberFormat="1" applyFont="1" applyBorder="1" applyAlignment="1">
      <alignment horizontal="center" vertical="center"/>
    </xf>
    <xf numFmtId="49" fontId="13" fillId="0" borderId="42" xfId="0" applyNumberFormat="1" applyFont="1" applyBorder="1" applyAlignment="1">
      <alignment horizontal="center"/>
    </xf>
    <xf numFmtId="49" fontId="0" fillId="0" borderId="45" xfId="0" applyNumberFormat="1" applyBorder="1"/>
    <xf numFmtId="166" fontId="15" fillId="2" borderId="29" xfId="7" applyNumberFormat="1" applyFont="1" applyFill="1" applyBorder="1" applyAlignment="1">
      <alignment horizontal="centerContinuous" vertical="center"/>
    </xf>
    <xf numFmtId="49" fontId="0" fillId="0" borderId="41" xfId="0" applyNumberFormat="1" applyBorder="1" applyAlignment="1">
      <alignment horizontal="center"/>
    </xf>
    <xf numFmtId="49" fontId="7" fillId="0" borderId="40" xfId="0" applyNumberFormat="1" applyFont="1" applyBorder="1" applyAlignment="1"/>
    <xf numFmtId="49" fontId="7" fillId="0" borderId="40" xfId="0" applyNumberFormat="1" applyFont="1" applyBorder="1" applyAlignment="1">
      <alignment horizontal="center"/>
    </xf>
    <xf numFmtId="0" fontId="12" fillId="0" borderId="0" xfId="6" applyNumberFormat="1" applyFont="1" applyBorder="1" applyAlignment="1">
      <alignment horizontal="left"/>
    </xf>
    <xf numFmtId="49" fontId="1" fillId="0" borderId="10" xfId="0" applyNumberFormat="1" applyFont="1" applyBorder="1"/>
    <xf numFmtId="0" fontId="1" fillId="0" borderId="0" xfId="0" applyNumberFormat="1" applyFont="1" applyBorder="1" applyAlignment="1">
      <alignment horizontal="left"/>
    </xf>
    <xf numFmtId="49" fontId="1" fillId="0" borderId="11" xfId="0" applyNumberFormat="1" applyFont="1" applyBorder="1" applyAlignment="1">
      <alignment horizontal="right"/>
    </xf>
    <xf numFmtId="49" fontId="1" fillId="0" borderId="18" xfId="0" applyNumberFormat="1" applyFont="1" applyBorder="1" applyAlignment="1">
      <alignment horizontal="right"/>
    </xf>
    <xf numFmtId="49" fontId="1" fillId="0" borderId="6" xfId="0" applyNumberFormat="1" applyFont="1" applyBorder="1"/>
    <xf numFmtId="49" fontId="0" fillId="0" borderId="18" xfId="0" applyNumberFormat="1" applyBorder="1"/>
    <xf numFmtId="49" fontId="0" fillId="0" borderId="10" xfId="0" applyNumberFormat="1" applyBorder="1"/>
    <xf numFmtId="49" fontId="0" fillId="0" borderId="10" xfId="0" applyNumberFormat="1" applyBorder="1" applyAlignment="1">
      <alignment horizontal="center"/>
    </xf>
    <xf numFmtId="49" fontId="0" fillId="0" borderId="49" xfId="0" applyNumberFormat="1" applyBorder="1" applyAlignment="1"/>
    <xf numFmtId="49" fontId="1" fillId="0" borderId="49" xfId="0" applyNumberFormat="1" applyFont="1" applyBorder="1" applyAlignment="1"/>
    <xf numFmtId="49" fontId="7" fillId="0" borderId="40" xfId="0" applyNumberFormat="1" applyFont="1" applyBorder="1" applyAlignment="1">
      <alignment horizontal="center" vertical="center"/>
    </xf>
    <xf numFmtId="49" fontId="0" fillId="0" borderId="54" xfId="0" applyNumberFormat="1" applyFill="1" applyBorder="1"/>
    <xf numFmtId="49" fontId="0" fillId="0" borderId="22" xfId="0" applyNumberFormat="1" applyBorder="1" applyAlignment="1"/>
    <xf numFmtId="49" fontId="0" fillId="0" borderId="54" xfId="0" applyNumberFormat="1" applyBorder="1" applyAlignment="1"/>
    <xf numFmtId="49" fontId="1" fillId="0" borderId="29" xfId="0" applyNumberFormat="1" applyFont="1" applyBorder="1" applyAlignment="1"/>
    <xf numFmtId="49" fontId="1" fillId="0" borderId="49" xfId="0" applyNumberFormat="1" applyFont="1" applyBorder="1" applyAlignment="1">
      <alignment vertical="center"/>
    </xf>
    <xf numFmtId="49" fontId="0" fillId="0" borderId="52" xfId="0" applyNumberFormat="1" applyBorder="1" applyAlignment="1"/>
    <xf numFmtId="49" fontId="0" fillId="0" borderId="52" xfId="0" applyNumberFormat="1" applyBorder="1"/>
    <xf numFmtId="49" fontId="7" fillId="0" borderId="56" xfId="0" applyNumberFormat="1" applyFont="1" applyBorder="1" applyAlignment="1">
      <alignment horizontal="center" vertical="center"/>
    </xf>
    <xf numFmtId="49" fontId="7" fillId="0" borderId="57" xfId="0" applyNumberFormat="1" applyFont="1" applyBorder="1" applyAlignment="1">
      <alignment horizontal="center" vertical="center"/>
    </xf>
    <xf numFmtId="49" fontId="7" fillId="0" borderId="40" xfId="0" applyNumberFormat="1" applyFont="1" applyBorder="1" applyAlignment="1">
      <alignment horizontal="center" vertical="center" wrapText="1"/>
    </xf>
    <xf numFmtId="49" fontId="7" fillId="0" borderId="32" xfId="0" applyNumberFormat="1" applyFont="1" applyBorder="1" applyAlignment="1">
      <alignment horizontal="center" vertical="center" wrapText="1"/>
    </xf>
    <xf numFmtId="49" fontId="1" fillId="0" borderId="52" xfId="0" applyNumberFormat="1" applyFont="1" applyBorder="1" applyAlignment="1">
      <alignment vertical="center"/>
    </xf>
    <xf numFmtId="49" fontId="1" fillId="0" borderId="52" xfId="0" applyNumberFormat="1" applyFont="1" applyBorder="1" applyAlignment="1"/>
    <xf numFmtId="49" fontId="0" fillId="0" borderId="49" xfId="0" applyNumberFormat="1" applyBorder="1" applyAlignment="1">
      <alignment horizontal="center"/>
    </xf>
    <xf numFmtId="49" fontId="0" fillId="0" borderId="54" xfId="0" applyNumberFormat="1" applyBorder="1" applyAlignment="1">
      <alignment horizontal="center"/>
    </xf>
    <xf numFmtId="49" fontId="0" fillId="0" borderId="28" xfId="0" applyNumberFormat="1" applyBorder="1" applyAlignment="1"/>
    <xf numFmtId="49" fontId="0" fillId="0" borderId="53" xfId="0" applyNumberFormat="1" applyBorder="1" applyAlignment="1"/>
    <xf numFmtId="49" fontId="1" fillId="4" borderId="52" xfId="0" applyNumberFormat="1" applyFont="1" applyFill="1" applyBorder="1" applyAlignment="1"/>
    <xf numFmtId="49" fontId="1" fillId="4" borderId="49" xfId="0" applyNumberFormat="1" applyFont="1" applyFill="1" applyBorder="1" applyAlignment="1">
      <alignment horizontal="center"/>
    </xf>
    <xf numFmtId="49" fontId="1" fillId="4" borderId="52" xfId="0" applyNumberFormat="1" applyFont="1" applyFill="1" applyBorder="1" applyAlignment="1">
      <alignment vertical="center"/>
    </xf>
    <xf numFmtId="49" fontId="0" fillId="4" borderId="53" xfId="0" applyNumberFormat="1" applyFill="1" applyBorder="1" applyAlignment="1"/>
    <xf numFmtId="49" fontId="1" fillId="6" borderId="49" xfId="0" applyNumberFormat="1" applyFont="1" applyFill="1" applyBorder="1" applyAlignment="1"/>
    <xf numFmtId="49" fontId="1" fillId="6" borderId="52" xfId="0" applyNumberFormat="1" applyFont="1" applyFill="1" applyBorder="1" applyAlignment="1">
      <alignment vertical="center"/>
    </xf>
    <xf numFmtId="49" fontId="1" fillId="0" borderId="53" xfId="0" applyNumberFormat="1" applyFont="1" applyBorder="1" applyAlignment="1"/>
    <xf numFmtId="49" fontId="0" fillId="0" borderId="53" xfId="0" applyNumberFormat="1" applyBorder="1" applyAlignment="1">
      <alignment horizontal="left"/>
    </xf>
    <xf numFmtId="49" fontId="1" fillId="7" borderId="52" xfId="0" applyNumberFormat="1" applyFont="1" applyFill="1" applyBorder="1" applyAlignment="1"/>
    <xf numFmtId="49" fontId="1" fillId="7" borderId="49" xfId="0" applyNumberFormat="1" applyFont="1" applyFill="1" applyBorder="1" applyAlignment="1"/>
    <xf numFmtId="49" fontId="0" fillId="7" borderId="29" xfId="0" applyNumberFormat="1" applyFill="1" applyBorder="1" applyAlignment="1"/>
    <xf numFmtId="49" fontId="0" fillId="7" borderId="50" xfId="0" applyNumberFormat="1" applyFill="1" applyBorder="1" applyAlignment="1"/>
    <xf numFmtId="49" fontId="1" fillId="7" borderId="52" xfId="0" applyNumberFormat="1" applyFont="1" applyFill="1" applyBorder="1" applyAlignment="1">
      <alignment vertical="center"/>
    </xf>
    <xf numFmtId="49" fontId="1" fillId="7" borderId="49" xfId="0" applyNumberFormat="1" applyFont="1" applyFill="1" applyBorder="1" applyAlignment="1">
      <alignment vertical="center"/>
    </xf>
    <xf numFmtId="49" fontId="1" fillId="7" borderId="49" xfId="0" applyNumberFormat="1" applyFont="1" applyFill="1" applyBorder="1" applyAlignment="1">
      <alignment wrapText="1"/>
    </xf>
    <xf numFmtId="0" fontId="1" fillId="4" borderId="49" xfId="0" applyFont="1" applyFill="1" applyBorder="1" applyAlignment="1">
      <alignment vertical="center"/>
    </xf>
    <xf numFmtId="49" fontId="18" fillId="4" borderId="49" xfId="0" applyNumberFormat="1" applyFont="1" applyFill="1" applyBorder="1" applyAlignment="1"/>
    <xf numFmtId="49" fontId="1" fillId="0" borderId="28" xfId="0" applyNumberFormat="1" applyFont="1" applyBorder="1" applyAlignment="1"/>
    <xf numFmtId="49" fontId="7" fillId="0" borderId="58" xfId="0" applyNumberFormat="1" applyFont="1" applyBorder="1" applyAlignment="1">
      <alignment horizontal="center" vertical="center"/>
    </xf>
    <xf numFmtId="49" fontId="0" fillId="0" borderId="7" xfId="0" applyNumberFormat="1" applyBorder="1"/>
    <xf numFmtId="49" fontId="0" fillId="0" borderId="0" xfId="0" applyNumberFormat="1" applyBorder="1"/>
    <xf numFmtId="49" fontId="0" fillId="0" borderId="8" xfId="0" applyNumberFormat="1" applyBorder="1"/>
    <xf numFmtId="49" fontId="1" fillId="0" borderId="45" xfId="0" applyNumberFormat="1" applyFont="1" applyBorder="1" applyAlignment="1">
      <alignment horizontal="center" vertical="center"/>
    </xf>
    <xf numFmtId="0" fontId="2" fillId="4" borderId="50" xfId="0" applyFont="1" applyFill="1" applyBorder="1" applyAlignment="1">
      <alignment horizontal="left" vertical="center"/>
    </xf>
    <xf numFmtId="49" fontId="0" fillId="0" borderId="0" xfId="0" applyNumberFormat="1" applyBorder="1" applyAlignment="1"/>
    <xf numFmtId="49" fontId="13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/>
    <xf numFmtId="0" fontId="2" fillId="4" borderId="49" xfId="0" applyFont="1" applyFill="1" applyBorder="1" applyAlignment="1">
      <alignment horizontal="center" vertical="center"/>
    </xf>
    <xf numFmtId="0" fontId="1" fillId="4" borderId="49" xfId="0" applyNumberFormat="1" applyFont="1" applyFill="1" applyBorder="1" applyAlignment="1">
      <alignment horizontal="center" vertical="center"/>
    </xf>
    <xf numFmtId="0" fontId="2" fillId="4" borderId="49" xfId="0" applyFont="1" applyFill="1" applyBorder="1" applyAlignment="1">
      <alignment horizontal="center" vertical="center" wrapText="1"/>
    </xf>
    <xf numFmtId="0" fontId="1" fillId="4" borderId="49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49" fontId="1" fillId="0" borderId="0" xfId="0" applyNumberFormat="1" applyFont="1" applyBorder="1"/>
    <xf numFmtId="49" fontId="18" fillId="0" borderId="49" xfId="0" applyNumberFormat="1" applyFont="1" applyFill="1" applyBorder="1" applyAlignment="1"/>
    <xf numFmtId="49" fontId="1" fillId="0" borderId="53" xfId="0" applyNumberFormat="1" applyFont="1" applyFill="1" applyBorder="1" applyAlignment="1"/>
    <xf numFmtId="49" fontId="1" fillId="0" borderId="49" xfId="0" applyNumberFormat="1" applyFont="1" applyBorder="1" applyAlignment="1">
      <alignment horizontal="center"/>
    </xf>
    <xf numFmtId="0" fontId="5" fillId="0" borderId="53" xfId="0" applyNumberFormat="1" applyFont="1" applyBorder="1" applyAlignment="1">
      <alignment horizontal="center"/>
    </xf>
    <xf numFmtId="49" fontId="0" fillId="4" borderId="0" xfId="0" applyNumberFormat="1" applyFill="1"/>
    <xf numFmtId="0" fontId="0" fillId="7" borderId="49" xfId="0" applyNumberFormat="1" applyFill="1" applyBorder="1" applyAlignment="1">
      <alignment horizontal="center" vertical="center"/>
    </xf>
    <xf numFmtId="49" fontId="1" fillId="4" borderId="45" xfId="0" applyNumberFormat="1" applyFont="1" applyFill="1" applyBorder="1" applyAlignment="1">
      <alignment horizontal="center" vertical="center"/>
    </xf>
    <xf numFmtId="49" fontId="0" fillId="4" borderId="28" xfId="0" applyNumberFormat="1" applyFill="1" applyBorder="1" applyAlignment="1"/>
    <xf numFmtId="49" fontId="1" fillId="0" borderId="50" xfId="0" applyNumberFormat="1" applyFont="1" applyBorder="1" applyAlignment="1">
      <alignment horizontal="left" vertical="center"/>
    </xf>
    <xf numFmtId="49" fontId="1" fillId="0" borderId="49" xfId="0" applyNumberFormat="1" applyFont="1" applyFill="1" applyBorder="1" applyAlignment="1">
      <alignment horizontal="center" vertical="center" wrapText="1"/>
    </xf>
    <xf numFmtId="49" fontId="1" fillId="6" borderId="49" xfId="0" applyNumberFormat="1" applyFont="1" applyFill="1" applyBorder="1" applyAlignment="1">
      <alignment wrapText="1"/>
    </xf>
    <xf numFmtId="49" fontId="0" fillId="4" borderId="6" xfId="0" applyNumberFormat="1" applyFill="1" applyBorder="1"/>
    <xf numFmtId="49" fontId="1" fillId="4" borderId="6" xfId="0" applyNumberFormat="1" applyFont="1" applyFill="1" applyBorder="1"/>
    <xf numFmtId="49" fontId="0" fillId="4" borderId="8" xfId="0" applyNumberFormat="1" applyFill="1" applyBorder="1"/>
    <xf numFmtId="49" fontId="0" fillId="4" borderId="41" xfId="0" applyNumberFormat="1" applyFill="1" applyBorder="1" applyAlignment="1">
      <alignment horizontal="center"/>
    </xf>
    <xf numFmtId="49" fontId="13" fillId="4" borderId="42" xfId="0" applyNumberFormat="1" applyFont="1" applyFill="1" applyBorder="1" applyAlignment="1">
      <alignment horizontal="center" vertical="center"/>
    </xf>
    <xf numFmtId="49" fontId="7" fillId="4" borderId="40" xfId="0" applyNumberFormat="1" applyFont="1" applyFill="1" applyBorder="1" applyAlignment="1"/>
    <xf numFmtId="49" fontId="0" fillId="4" borderId="0" xfId="0" applyNumberFormat="1" applyFill="1" applyBorder="1"/>
    <xf numFmtId="49" fontId="0" fillId="4" borderId="0" xfId="0" applyNumberFormat="1" applyFill="1" applyAlignment="1">
      <alignment horizontal="center"/>
    </xf>
    <xf numFmtId="49" fontId="0" fillId="4" borderId="45" xfId="0" applyNumberFormat="1" applyFill="1" applyBorder="1"/>
    <xf numFmtId="49" fontId="7" fillId="4" borderId="40" xfId="0" applyNumberFormat="1" applyFont="1" applyFill="1" applyBorder="1" applyAlignment="1">
      <alignment horizontal="center" vertical="center" wrapText="1"/>
    </xf>
    <xf numFmtId="49" fontId="0" fillId="4" borderId="29" xfId="0" applyNumberFormat="1" applyFill="1" applyBorder="1" applyAlignment="1"/>
    <xf numFmtId="49" fontId="0" fillId="4" borderId="50" xfId="0" applyNumberFormat="1" applyFill="1" applyBorder="1" applyAlignment="1"/>
    <xf numFmtId="49" fontId="0" fillId="4" borderId="22" xfId="0" applyNumberFormat="1" applyFill="1" applyBorder="1" applyAlignment="1"/>
    <xf numFmtId="49" fontId="0" fillId="0" borderId="49" xfId="0" applyNumberFormat="1" applyBorder="1"/>
    <xf numFmtId="0" fontId="1" fillId="5" borderId="49" xfId="0" applyNumberFormat="1" applyFont="1" applyFill="1" applyBorder="1" applyAlignment="1">
      <alignment horizontal="center" vertical="center"/>
    </xf>
    <xf numFmtId="49" fontId="1" fillId="5" borderId="49" xfId="0" applyNumberFormat="1" applyFont="1" applyFill="1" applyBorder="1" applyAlignment="1"/>
    <xf numFmtId="0" fontId="0" fillId="4" borderId="29" xfId="0" applyNumberFormat="1" applyFill="1" applyBorder="1" applyAlignment="1">
      <alignment horizontal="center"/>
    </xf>
    <xf numFmtId="49" fontId="1" fillId="5" borderId="49" xfId="0" applyNumberFormat="1" applyFont="1" applyFill="1" applyBorder="1" applyAlignment="1">
      <alignment vertical="center"/>
    </xf>
    <xf numFmtId="0" fontId="0" fillId="0" borderId="53" xfId="0" applyNumberFormat="1" applyFill="1" applyBorder="1" applyAlignment="1">
      <alignment horizontal="center" vertical="center"/>
    </xf>
    <xf numFmtId="49" fontId="0" fillId="0" borderId="53" xfId="0" applyNumberFormat="1" applyFill="1" applyBorder="1" applyAlignment="1"/>
    <xf numFmtId="0" fontId="0" fillId="0" borderId="53" xfId="0" applyNumberFormat="1" applyFill="1" applyBorder="1" applyAlignment="1">
      <alignment horizontal="center"/>
    </xf>
    <xf numFmtId="49" fontId="0" fillId="0" borderId="53" xfId="0" applyNumberFormat="1" applyFill="1" applyBorder="1" applyAlignment="1">
      <alignment horizontal="center"/>
    </xf>
    <xf numFmtId="0" fontId="1" fillId="0" borderId="49" xfId="0" applyNumberFormat="1" applyFont="1" applyFill="1" applyBorder="1" applyAlignment="1">
      <alignment horizontal="center" vertical="center"/>
    </xf>
    <xf numFmtId="49" fontId="1" fillId="0" borderId="52" xfId="0" applyNumberFormat="1" applyFont="1" applyFill="1" applyBorder="1" applyAlignment="1">
      <alignment vertical="center"/>
    </xf>
    <xf numFmtId="49" fontId="1" fillId="0" borderId="49" xfId="0" applyNumberFormat="1" applyFont="1" applyFill="1" applyBorder="1" applyAlignment="1"/>
    <xf numFmtId="0" fontId="1" fillId="0" borderId="49" xfId="0" applyNumberFormat="1" applyFont="1" applyFill="1" applyBorder="1" applyAlignment="1">
      <alignment horizontal="center" vertical="center" wrapText="1"/>
    </xf>
    <xf numFmtId="49" fontId="1" fillId="0" borderId="49" xfId="0" applyNumberFormat="1" applyFont="1" applyFill="1" applyBorder="1" applyAlignment="1">
      <alignment vertical="center"/>
    </xf>
    <xf numFmtId="49" fontId="1" fillId="0" borderId="49" xfId="0" applyNumberFormat="1" applyFont="1" applyFill="1" applyBorder="1" applyAlignment="1">
      <alignment wrapText="1"/>
    </xf>
    <xf numFmtId="49" fontId="1" fillId="0" borderId="49" xfId="0" applyNumberFormat="1" applyFont="1" applyFill="1" applyBorder="1" applyAlignment="1">
      <alignment vertical="center" wrapText="1"/>
    </xf>
    <xf numFmtId="0" fontId="0" fillId="0" borderId="29" xfId="0" applyNumberFormat="1" applyFill="1" applyBorder="1" applyAlignment="1">
      <alignment horizontal="center"/>
    </xf>
    <xf numFmtId="49" fontId="1" fillId="0" borderId="52" xfId="0" applyNumberFormat="1" applyFont="1" applyFill="1" applyBorder="1" applyAlignment="1"/>
    <xf numFmtId="0" fontId="1" fillId="0" borderId="29" xfId="0" applyNumberFormat="1" applyFont="1" applyFill="1" applyBorder="1" applyAlignment="1">
      <alignment horizontal="center"/>
    </xf>
    <xf numFmtId="0" fontId="0" fillId="0" borderId="50" xfId="0" applyNumberFormat="1" applyFill="1" applyBorder="1" applyAlignment="1">
      <alignment horizontal="center" vertical="center"/>
    </xf>
    <xf numFmtId="0" fontId="0" fillId="0" borderId="50" xfId="0" applyNumberFormat="1" applyFill="1" applyBorder="1" applyAlignment="1">
      <alignment horizontal="center"/>
    </xf>
    <xf numFmtId="0" fontId="7" fillId="0" borderId="57" xfId="8" applyFont="1" applyBorder="1" applyAlignment="1">
      <alignment horizontal="center" vertical="center" wrapText="1"/>
    </xf>
    <xf numFmtId="0" fontId="0" fillId="0" borderId="49" xfId="0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0" borderId="49" xfId="0" applyFont="1" applyBorder="1" applyAlignment="1">
      <alignment horizontal="center" vertical="center" wrapText="1"/>
    </xf>
    <xf numFmtId="49" fontId="7" fillId="0" borderId="49" xfId="0" applyNumberFormat="1" applyFont="1" applyBorder="1" applyAlignment="1">
      <alignment horizontal="center" vertical="center" wrapText="1"/>
    </xf>
    <xf numFmtId="49" fontId="1" fillId="4" borderId="49" xfId="0" applyNumberFormat="1" applyFont="1" applyFill="1" applyBorder="1" applyAlignment="1">
      <alignment horizontal="center" vertical="center" wrapText="1"/>
    </xf>
    <xf numFmtId="0" fontId="0" fillId="5" borderId="49" xfId="0" applyFill="1" applyBorder="1" applyAlignment="1">
      <alignment horizontal="center"/>
    </xf>
    <xf numFmtId="0" fontId="2" fillId="0" borderId="49" xfId="0" applyFont="1" applyFill="1" applyBorder="1" applyAlignment="1">
      <alignment horizontal="center" vertical="center"/>
    </xf>
    <xf numFmtId="0" fontId="0" fillId="0" borderId="49" xfId="0" applyFill="1" applyBorder="1" applyAlignment="1">
      <alignment horizontal="center"/>
    </xf>
    <xf numFmtId="0" fontId="1" fillId="4" borderId="49" xfId="0" applyFont="1" applyFill="1" applyBorder="1" applyAlignment="1">
      <alignment horizontal="center"/>
    </xf>
    <xf numFmtId="49" fontId="7" fillId="4" borderId="49" xfId="0" applyNumberFormat="1" applyFont="1" applyFill="1" applyBorder="1" applyAlignment="1">
      <alignment horizontal="center" vertical="center" wrapText="1"/>
    </xf>
    <xf numFmtId="49" fontId="7" fillId="4" borderId="49" xfId="0" applyNumberFormat="1" applyFont="1" applyFill="1" applyBorder="1" applyAlignment="1">
      <alignment horizontal="center" vertical="center"/>
    </xf>
    <xf numFmtId="0" fontId="0" fillId="4" borderId="49" xfId="0" applyFill="1" applyBorder="1" applyAlignment="1">
      <alignment horizontal="center"/>
    </xf>
    <xf numFmtId="0" fontId="1" fillId="4" borderId="49" xfId="0" applyFont="1" applyFill="1" applyBorder="1" applyAlignment="1">
      <alignment horizontal="center" vertical="center"/>
    </xf>
    <xf numFmtId="0" fontId="0" fillId="4" borderId="49" xfId="0" applyFill="1" applyBorder="1" applyAlignment="1">
      <alignment horizontal="center" vertical="center"/>
    </xf>
    <xf numFmtId="0" fontId="7" fillId="0" borderId="49" xfId="8" applyFont="1" applyBorder="1" applyAlignment="1">
      <alignment vertical="center" wrapText="1"/>
    </xf>
    <xf numFmtId="49" fontId="1" fillId="0" borderId="49" xfId="0" applyNumberFormat="1" applyFont="1" applyBorder="1" applyAlignment="1">
      <alignment horizontal="center" vertical="center" wrapText="1"/>
    </xf>
    <xf numFmtId="0" fontId="7" fillId="0" borderId="50" xfId="8" applyFont="1" applyBorder="1" applyAlignment="1">
      <alignment vertical="center" wrapText="1"/>
    </xf>
    <xf numFmtId="0" fontId="1" fillId="4" borderId="49" xfId="0" applyFont="1" applyFill="1" applyBorder="1" applyAlignment="1">
      <alignment horizontal="center" vertical="center" wrapText="1"/>
    </xf>
    <xf numFmtId="0" fontId="0" fillId="4" borderId="49" xfId="0" applyNumberFormat="1" applyFill="1" applyBorder="1" applyAlignment="1">
      <alignment horizontal="center"/>
    </xf>
    <xf numFmtId="49" fontId="7" fillId="4" borderId="0" xfId="0" applyNumberFormat="1" applyFont="1" applyFill="1" applyBorder="1" applyAlignment="1">
      <alignment horizontal="center" vertical="center"/>
    </xf>
    <xf numFmtId="49" fontId="17" fillId="4" borderId="49" xfId="0" applyNumberFormat="1" applyFont="1" applyFill="1" applyBorder="1" applyAlignment="1">
      <alignment horizontal="center" vertical="center" wrapText="1"/>
    </xf>
    <xf numFmtId="0" fontId="1" fillId="5" borderId="49" xfId="0" applyFont="1" applyFill="1" applyBorder="1" applyAlignment="1">
      <alignment horizontal="center"/>
    </xf>
    <xf numFmtId="49" fontId="1" fillId="0" borderId="49" xfId="0" applyNumberFormat="1" applyFont="1" applyFill="1" applyBorder="1" applyAlignment="1">
      <alignment horizontal="center"/>
    </xf>
    <xf numFmtId="0" fontId="1" fillId="0" borderId="53" xfId="0" applyNumberFormat="1" applyFont="1" applyBorder="1" applyAlignment="1"/>
    <xf numFmtId="49" fontId="0" fillId="0" borderId="7" xfId="0" applyNumberFormat="1" applyBorder="1"/>
    <xf numFmtId="49" fontId="0" fillId="0" borderId="0" xfId="0" applyNumberFormat="1" applyBorder="1"/>
    <xf numFmtId="49" fontId="0" fillId="0" borderId="8" xfId="0" applyNumberFormat="1" applyBorder="1"/>
    <xf numFmtId="49" fontId="0" fillId="0" borderId="50" xfId="0" applyNumberFormat="1" applyFill="1" applyBorder="1" applyAlignment="1">
      <alignment horizontal="left"/>
    </xf>
    <xf numFmtId="49" fontId="16" fillId="0" borderId="0" xfId="0" applyNumberFormat="1" applyFont="1" applyBorder="1" applyAlignment="1">
      <alignment horizontal="center" vertical="center" wrapText="1"/>
    </xf>
    <xf numFmtId="49" fontId="17" fillId="0" borderId="0" xfId="0" applyNumberFormat="1" applyFont="1" applyBorder="1" applyAlignment="1">
      <alignment horizontal="center"/>
    </xf>
    <xf numFmtId="49" fontId="16" fillId="0" borderId="0" xfId="0" applyNumberFormat="1" applyFont="1" applyBorder="1" applyAlignment="1">
      <alignment horizontal="center"/>
    </xf>
    <xf numFmtId="49" fontId="1" fillId="0" borderId="0" xfId="0" applyNumberFormat="1" applyFont="1" applyBorder="1"/>
    <xf numFmtId="49" fontId="1" fillId="0" borderId="45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0" fillId="0" borderId="50" xfId="0" applyNumberFormat="1" applyFill="1" applyBorder="1" applyAlignment="1"/>
    <xf numFmtId="0" fontId="1" fillId="0" borderId="52" xfId="0" applyNumberFormat="1" applyFont="1" applyFill="1" applyBorder="1" applyAlignment="1">
      <alignment horizontal="center" vertical="center"/>
    </xf>
    <xf numFmtId="49" fontId="1" fillId="0" borderId="45" xfId="0" applyNumberFormat="1" applyFont="1" applyFill="1" applyBorder="1" applyAlignment="1">
      <alignment vertical="center"/>
    </xf>
    <xf numFmtId="0" fontId="0" fillId="0" borderId="28" xfId="0" applyNumberFormat="1" applyFill="1" applyBorder="1" applyAlignment="1">
      <alignment horizontal="center"/>
    </xf>
    <xf numFmtId="0" fontId="0" fillId="0" borderId="49" xfId="0" applyNumberFormat="1" applyFill="1" applyBorder="1" applyAlignment="1">
      <alignment horizontal="center"/>
    </xf>
    <xf numFmtId="0" fontId="1" fillId="0" borderId="49" xfId="0" applyNumberFormat="1" applyFont="1" applyFill="1" applyBorder="1" applyAlignment="1">
      <alignment horizontal="center"/>
    </xf>
    <xf numFmtId="0" fontId="1" fillId="0" borderId="60" xfId="0" applyNumberFormat="1" applyFont="1" applyFill="1" applyBorder="1" applyAlignment="1">
      <alignment horizontal="center" vertical="center"/>
    </xf>
    <xf numFmtId="49" fontId="0" fillId="0" borderId="49" xfId="0" applyNumberFormat="1" applyFill="1" applyBorder="1" applyAlignment="1"/>
    <xf numFmtId="0" fontId="0" fillId="0" borderId="49" xfId="0" applyNumberFormat="1" applyFill="1" applyBorder="1" applyAlignment="1">
      <alignment horizontal="center" vertical="center"/>
    </xf>
    <xf numFmtId="0" fontId="1" fillId="0" borderId="61" xfId="0" applyNumberFormat="1" applyFont="1" applyFill="1" applyBorder="1" applyAlignment="1">
      <alignment vertical="center"/>
    </xf>
    <xf numFmtId="0" fontId="1" fillId="0" borderId="62" xfId="0" applyNumberFormat="1" applyFont="1" applyFill="1" applyBorder="1" applyAlignment="1">
      <alignment vertical="center"/>
    </xf>
    <xf numFmtId="49" fontId="1" fillId="0" borderId="49" xfId="0" applyNumberFormat="1" applyFont="1" applyFill="1" applyBorder="1" applyAlignment="1">
      <alignment horizontal="left"/>
    </xf>
    <xf numFmtId="0" fontId="0" fillId="0" borderId="45" xfId="0" applyNumberFormat="1" applyFill="1" applyBorder="1" applyAlignment="1">
      <alignment horizontal="center" vertical="center"/>
    </xf>
    <xf numFmtId="0" fontId="1" fillId="0" borderId="53" xfId="0" applyNumberFormat="1" applyFont="1" applyFill="1" applyBorder="1" applyAlignment="1">
      <alignment horizontal="center" vertical="center"/>
    </xf>
    <xf numFmtId="0" fontId="7" fillId="7" borderId="64" xfId="0" applyNumberFormat="1" applyFont="1" applyFill="1" applyBorder="1" applyAlignment="1">
      <alignment horizontal="center" vertical="center"/>
    </xf>
    <xf numFmtId="0" fontId="1" fillId="0" borderId="29" xfId="0" applyNumberFormat="1" applyFont="1" applyFill="1" applyBorder="1" applyAlignment="1">
      <alignment horizontal="center" vertical="center" wrapText="1"/>
    </xf>
    <xf numFmtId="0" fontId="7" fillId="7" borderId="64" xfId="0" applyNumberFormat="1" applyFont="1" applyFill="1" applyBorder="1" applyAlignment="1">
      <alignment horizontal="center" vertical="center" wrapText="1"/>
    </xf>
    <xf numFmtId="0" fontId="7" fillId="0" borderId="52" xfId="0" applyNumberFormat="1" applyFont="1" applyFill="1" applyBorder="1" applyAlignment="1">
      <alignment horizontal="center" vertical="center"/>
    </xf>
    <xf numFmtId="0" fontId="7" fillId="7" borderId="64" xfId="0" applyNumberFormat="1" applyFont="1" applyFill="1" applyBorder="1" applyAlignment="1">
      <alignment horizontal="center"/>
    </xf>
    <xf numFmtId="49" fontId="0" fillId="0" borderId="49" xfId="0" applyNumberFormat="1" applyFill="1" applyBorder="1" applyAlignment="1">
      <alignment horizontal="center" vertical="center"/>
    </xf>
    <xf numFmtId="0" fontId="1" fillId="0" borderId="65" xfId="0" applyNumberFormat="1" applyFont="1" applyFill="1" applyBorder="1" applyAlignment="1">
      <alignment vertical="center"/>
    </xf>
    <xf numFmtId="49" fontId="0" fillId="0" borderId="49" xfId="0" applyNumberFormat="1" applyFill="1" applyBorder="1" applyAlignment="1">
      <alignment horizontal="center"/>
    </xf>
    <xf numFmtId="49" fontId="1" fillId="5" borderId="49" xfId="0" applyNumberFormat="1" applyFont="1" applyFill="1" applyBorder="1" applyAlignment="1">
      <alignment vertical="center" wrapText="1"/>
    </xf>
    <xf numFmtId="49" fontId="0" fillId="5" borderId="49" xfId="0" applyNumberFormat="1" applyFill="1" applyBorder="1" applyAlignment="1">
      <alignment horizontal="center"/>
    </xf>
    <xf numFmtId="49" fontId="1" fillId="5" borderId="49" xfId="0" applyNumberFormat="1" applyFont="1" applyFill="1" applyBorder="1" applyAlignment="1">
      <alignment wrapText="1"/>
    </xf>
    <xf numFmtId="0" fontId="1" fillId="0" borderId="53" xfId="0" applyNumberFormat="1" applyFont="1" applyFill="1" applyBorder="1" applyAlignment="1">
      <alignment horizontal="center" vertical="center" wrapText="1"/>
    </xf>
    <xf numFmtId="0" fontId="1" fillId="0" borderId="52" xfId="0" applyNumberFormat="1" applyFont="1" applyFill="1" applyBorder="1" applyAlignment="1">
      <alignment horizontal="center" vertical="center" wrapText="1"/>
    </xf>
    <xf numFmtId="49" fontId="5" fillId="0" borderId="53" xfId="0" applyNumberFormat="1" applyFont="1" applyFill="1" applyBorder="1" applyAlignment="1">
      <alignment horizontal="center"/>
    </xf>
    <xf numFmtId="0" fontId="5" fillId="0" borderId="53" xfId="0" applyNumberFormat="1" applyFont="1" applyFill="1" applyBorder="1" applyAlignment="1">
      <alignment horizontal="center"/>
    </xf>
    <xf numFmtId="0" fontId="0" fillId="0" borderId="53" xfId="0" applyNumberFormat="1" applyBorder="1" applyAlignment="1"/>
    <xf numFmtId="0" fontId="1" fillId="0" borderId="49" xfId="0" applyNumberFormat="1" applyFont="1" applyBorder="1" applyAlignment="1">
      <alignment horizontal="center"/>
    </xf>
    <xf numFmtId="0" fontId="1" fillId="0" borderId="61" xfId="0" applyNumberFormat="1" applyFont="1" applyFill="1" applyBorder="1" applyAlignment="1">
      <alignment horizontal="center" vertical="center"/>
    </xf>
    <xf numFmtId="49" fontId="1" fillId="0" borderId="49" xfId="0" applyNumberFormat="1" applyFont="1" applyFill="1" applyBorder="1" applyAlignment="1">
      <alignment horizontal="center" vertical="center"/>
    </xf>
    <xf numFmtId="49" fontId="1" fillId="0" borderId="49" xfId="0" applyNumberFormat="1" applyFont="1" applyBorder="1" applyAlignment="1">
      <alignment horizontal="center" vertical="center"/>
    </xf>
    <xf numFmtId="49" fontId="1" fillId="0" borderId="50" xfId="0" applyNumberFormat="1" applyFont="1" applyBorder="1" applyAlignment="1">
      <alignment horizontal="left"/>
    </xf>
    <xf numFmtId="49" fontId="0" fillId="0" borderId="29" xfId="0" applyNumberFormat="1" applyBorder="1" applyAlignment="1"/>
    <xf numFmtId="0" fontId="0" fillId="7" borderId="52" xfId="0" applyNumberFormat="1" applyFill="1" applyBorder="1" applyAlignment="1">
      <alignment horizontal="center"/>
    </xf>
    <xf numFmtId="49" fontId="0" fillId="0" borderId="50" xfId="0" applyNumberFormat="1" applyBorder="1" applyAlignment="1"/>
    <xf numFmtId="49" fontId="1" fillId="10" borderId="49" xfId="0" applyNumberFormat="1" applyFont="1" applyFill="1" applyBorder="1" applyAlignment="1"/>
    <xf numFmtId="49" fontId="1" fillId="10" borderId="29" xfId="0" applyNumberFormat="1" applyFont="1" applyFill="1" applyBorder="1" applyAlignment="1"/>
    <xf numFmtId="49" fontId="1" fillId="0" borderId="50" xfId="0" applyNumberFormat="1" applyFont="1" applyBorder="1" applyAlignment="1"/>
    <xf numFmtId="49" fontId="1" fillId="10" borderId="50" xfId="0" applyNumberFormat="1" applyFont="1" applyFill="1" applyBorder="1" applyAlignment="1"/>
    <xf numFmtId="0" fontId="0" fillId="0" borderId="52" xfId="0" applyNumberFormat="1" applyFill="1" applyBorder="1" applyAlignment="1">
      <alignment horizontal="center"/>
    </xf>
    <xf numFmtId="0" fontId="1" fillId="0" borderId="49" xfId="0" applyNumberFormat="1" applyFont="1" applyBorder="1" applyAlignment="1">
      <alignment vertical="center"/>
    </xf>
    <xf numFmtId="49" fontId="1" fillId="6" borderId="52" xfId="0" applyNumberFormat="1" applyFont="1" applyFill="1" applyBorder="1" applyAlignment="1"/>
    <xf numFmtId="49" fontId="0" fillId="6" borderId="50" xfId="0" applyNumberFormat="1" applyFill="1" applyBorder="1" applyAlignment="1"/>
    <xf numFmtId="0" fontId="0" fillId="6" borderId="49" xfId="0" applyNumberFormat="1" applyFill="1" applyBorder="1" applyAlignment="1">
      <alignment horizontal="center"/>
    </xf>
    <xf numFmtId="49" fontId="0" fillId="10" borderId="50" xfId="0" applyNumberFormat="1" applyFill="1" applyBorder="1" applyAlignment="1"/>
    <xf numFmtId="0" fontId="0" fillId="10" borderId="49" xfId="0" applyNumberFormat="1" applyFill="1" applyBorder="1" applyAlignment="1">
      <alignment horizontal="center"/>
    </xf>
    <xf numFmtId="49" fontId="1" fillId="11" borderId="52" xfId="0" applyNumberFormat="1" applyFont="1" applyFill="1" applyBorder="1" applyAlignment="1"/>
    <xf numFmtId="49" fontId="1" fillId="11" borderId="49" xfId="0" applyNumberFormat="1" applyFont="1" applyFill="1" applyBorder="1" applyAlignment="1"/>
    <xf numFmtId="49" fontId="0" fillId="11" borderId="50" xfId="0" applyNumberFormat="1" applyFill="1" applyBorder="1" applyAlignment="1"/>
    <xf numFmtId="0" fontId="0" fillId="11" borderId="49" xfId="0" applyNumberFormat="1" applyFill="1" applyBorder="1" applyAlignment="1">
      <alignment horizontal="center"/>
    </xf>
    <xf numFmtId="49" fontId="0" fillId="0" borderId="50" xfId="0" applyNumberFormat="1" applyBorder="1" applyAlignment="1">
      <alignment horizontal="left"/>
    </xf>
    <xf numFmtId="0" fontId="1" fillId="6" borderId="49" xfId="0" applyNumberFormat="1" applyFont="1" applyFill="1" applyBorder="1" applyAlignment="1">
      <alignment horizontal="center"/>
    </xf>
    <xf numFmtId="49" fontId="1" fillId="12" borderId="52" xfId="0" applyNumberFormat="1" applyFont="1" applyFill="1" applyBorder="1" applyAlignment="1"/>
    <xf numFmtId="49" fontId="1" fillId="12" borderId="49" xfId="0" applyNumberFormat="1" applyFont="1" applyFill="1" applyBorder="1" applyAlignment="1"/>
    <xf numFmtId="49" fontId="0" fillId="12" borderId="50" xfId="0" applyNumberFormat="1" applyFill="1" applyBorder="1" applyAlignment="1"/>
    <xf numFmtId="0" fontId="0" fillId="12" borderId="49" xfId="0" applyNumberFormat="1" applyFill="1" applyBorder="1" applyAlignment="1">
      <alignment horizontal="center"/>
    </xf>
    <xf numFmtId="49" fontId="0" fillId="0" borderId="50" xfId="0" applyNumberFormat="1" applyBorder="1" applyAlignment="1">
      <alignment horizontal="left" vertical="center"/>
    </xf>
    <xf numFmtId="0" fontId="1" fillId="8" borderId="49" xfId="0" applyFont="1" applyFill="1" applyBorder="1" applyAlignment="1">
      <alignment vertical="center"/>
    </xf>
    <xf numFmtId="0" fontId="1" fillId="8" borderId="49" xfId="0" applyFont="1" applyFill="1" applyBorder="1" applyAlignment="1">
      <alignment vertical="center" wrapText="1"/>
    </xf>
    <xf numFmtId="49" fontId="1" fillId="13" borderId="52" xfId="0" applyNumberFormat="1" applyFont="1" applyFill="1" applyBorder="1" applyAlignment="1">
      <alignment vertical="center"/>
    </xf>
    <xf numFmtId="49" fontId="1" fillId="13" borderId="49" xfId="0" applyNumberFormat="1" applyFont="1" applyFill="1" applyBorder="1" applyAlignment="1">
      <alignment vertical="center"/>
    </xf>
    <xf numFmtId="49" fontId="1" fillId="13" borderId="49" xfId="0" applyNumberFormat="1" applyFont="1" applyFill="1" applyBorder="1" applyAlignment="1">
      <alignment wrapText="1"/>
    </xf>
    <xf numFmtId="0" fontId="0" fillId="13" borderId="49" xfId="0" applyNumberFormat="1" applyFill="1" applyBorder="1" applyAlignment="1">
      <alignment horizontal="center" vertical="center"/>
    </xf>
    <xf numFmtId="49" fontId="1" fillId="11" borderId="52" xfId="0" applyNumberFormat="1" applyFont="1" applyFill="1" applyBorder="1" applyAlignment="1">
      <alignment vertical="center"/>
    </xf>
    <xf numFmtId="49" fontId="1" fillId="11" borderId="49" xfId="0" applyNumberFormat="1" applyFont="1" applyFill="1" applyBorder="1" applyAlignment="1">
      <alignment vertical="center"/>
    </xf>
    <xf numFmtId="49" fontId="1" fillId="11" borderId="49" xfId="0" applyNumberFormat="1" applyFont="1" applyFill="1" applyBorder="1" applyAlignment="1">
      <alignment wrapText="1"/>
    </xf>
    <xf numFmtId="0" fontId="0" fillId="11" borderId="49" xfId="0" applyNumberFormat="1" applyFill="1" applyBorder="1" applyAlignment="1">
      <alignment horizontal="center" vertical="center"/>
    </xf>
    <xf numFmtId="49" fontId="1" fillId="6" borderId="49" xfId="0" applyNumberFormat="1" applyFont="1" applyFill="1" applyBorder="1" applyAlignment="1">
      <alignment horizontal="left"/>
    </xf>
    <xf numFmtId="49" fontId="1" fillId="5" borderId="52" xfId="0" applyNumberFormat="1" applyFont="1" applyFill="1" applyBorder="1" applyAlignment="1"/>
    <xf numFmtId="0" fontId="2" fillId="5" borderId="49" xfId="0" applyFont="1" applyFill="1" applyBorder="1" applyAlignment="1">
      <alignment vertical="center"/>
    </xf>
    <xf numFmtId="49" fontId="1" fillId="5" borderId="52" xfId="0" applyNumberFormat="1" applyFont="1" applyFill="1" applyBorder="1" applyAlignment="1">
      <alignment vertical="center"/>
    </xf>
    <xf numFmtId="0" fontId="2" fillId="5" borderId="49" xfId="0" applyFont="1" applyFill="1" applyBorder="1" applyAlignment="1">
      <alignment vertical="center" wrapText="1"/>
    </xf>
    <xf numFmtId="0" fontId="0" fillId="5" borderId="49" xfId="0" applyNumberFormat="1" applyFill="1" applyBorder="1" applyAlignment="1">
      <alignment horizontal="center" vertical="center"/>
    </xf>
    <xf numFmtId="49" fontId="1" fillId="0" borderId="53" xfId="0" applyNumberFormat="1" applyFont="1" applyBorder="1" applyAlignment="1">
      <alignment vertical="center"/>
    </xf>
    <xf numFmtId="49" fontId="1" fillId="6" borderId="49" xfId="0" applyNumberFormat="1" applyFont="1" applyFill="1" applyBorder="1" applyAlignment="1">
      <alignment vertical="center"/>
    </xf>
    <xf numFmtId="0" fontId="1" fillId="5" borderId="49" xfId="0" applyNumberFormat="1" applyFont="1" applyFill="1" applyBorder="1" applyAlignment="1">
      <alignment horizontal="center"/>
    </xf>
    <xf numFmtId="49" fontId="1" fillId="5" borderId="50" xfId="0" applyNumberFormat="1" applyFont="1" applyFill="1" applyBorder="1" applyAlignment="1"/>
    <xf numFmtId="0" fontId="1" fillId="0" borderId="49" xfId="0" applyNumberFormat="1" applyFont="1" applyFill="1" applyBorder="1" applyAlignment="1">
      <alignment vertical="center"/>
    </xf>
    <xf numFmtId="49" fontId="1" fillId="14" borderId="49" xfId="0" applyNumberFormat="1" applyFont="1" applyFill="1" applyBorder="1" applyAlignment="1"/>
    <xf numFmtId="0" fontId="0" fillId="14" borderId="49" xfId="0" applyNumberFormat="1" applyFill="1" applyBorder="1" applyAlignment="1">
      <alignment horizontal="center"/>
    </xf>
    <xf numFmtId="49" fontId="1" fillId="15" borderId="52" xfId="0" applyNumberFormat="1" applyFont="1" applyFill="1" applyBorder="1" applyAlignment="1"/>
    <xf numFmtId="49" fontId="1" fillId="15" borderId="49" xfId="0" applyNumberFormat="1" applyFont="1" applyFill="1" applyBorder="1" applyAlignment="1"/>
    <xf numFmtId="0" fontId="1" fillId="15" borderId="52" xfId="0" applyNumberFormat="1" applyFont="1" applyFill="1" applyBorder="1" applyAlignment="1">
      <alignment horizontal="center"/>
    </xf>
    <xf numFmtId="0" fontId="0" fillId="0" borderId="2" xfId="0" applyNumberFormat="1" applyBorder="1"/>
    <xf numFmtId="0" fontId="0" fillId="0" borderId="3" xfId="0" applyNumberFormat="1" applyBorder="1"/>
    <xf numFmtId="0" fontId="0" fillId="0" borderId="3" xfId="0" applyNumberFormat="1" applyBorder="1" applyAlignment="1">
      <alignment horizontal="center"/>
    </xf>
    <xf numFmtId="0" fontId="0" fillId="4" borderId="6" xfId="0" applyNumberFormat="1" applyFill="1" applyBorder="1"/>
    <xf numFmtId="0" fontId="0" fillId="0" borderId="8" xfId="0" applyNumberFormat="1" applyBorder="1"/>
    <xf numFmtId="0" fontId="0" fillId="0" borderId="0" xfId="0" applyNumberFormat="1" applyBorder="1"/>
    <xf numFmtId="0" fontId="0" fillId="0" borderId="0" xfId="0" applyNumberFormat="1"/>
    <xf numFmtId="0" fontId="0" fillId="0" borderId="7" xfId="0" applyNumberFormat="1" applyBorder="1" applyAlignment="1">
      <alignment vertical="center" wrapText="1"/>
    </xf>
    <xf numFmtId="0" fontId="0" fillId="0" borderId="0" xfId="0" applyNumberFormat="1" applyBorder="1" applyAlignment="1">
      <alignment vertical="center" wrapText="1"/>
    </xf>
    <xf numFmtId="0" fontId="16" fillId="0" borderId="0" xfId="0" applyNumberFormat="1" applyFont="1" applyBorder="1" applyAlignment="1">
      <alignment horizontal="center" vertical="center" wrapText="1"/>
    </xf>
    <xf numFmtId="0" fontId="0" fillId="0" borderId="0" xfId="0" applyNumberFormat="1" applyAlignment="1">
      <alignment vertical="center" wrapText="1"/>
    </xf>
    <xf numFmtId="0" fontId="0" fillId="0" borderId="7" xfId="0" applyNumberFormat="1" applyBorder="1"/>
    <xf numFmtId="0" fontId="17" fillId="0" borderId="0" xfId="0" applyNumberFormat="1" applyFont="1" applyBorder="1" applyAlignment="1">
      <alignment horizontal="center"/>
    </xf>
    <xf numFmtId="0" fontId="16" fillId="0" borderId="0" xfId="0" applyNumberFormat="1" applyFont="1" applyBorder="1" applyAlignment="1">
      <alignment horizontal="center"/>
    </xf>
    <xf numFmtId="0" fontId="0" fillId="0" borderId="14" xfId="0" applyNumberFormat="1" applyBorder="1"/>
    <xf numFmtId="0" fontId="0" fillId="0" borderId="15" xfId="0" applyNumberFormat="1" applyBorder="1"/>
    <xf numFmtId="0" fontId="1" fillId="0" borderId="0" xfId="0" applyNumberFormat="1" applyFont="1"/>
    <xf numFmtId="0" fontId="1" fillId="0" borderId="11" xfId="0" applyNumberFormat="1" applyFont="1" applyBorder="1" applyAlignment="1">
      <alignment horizontal="right"/>
    </xf>
    <xf numFmtId="0" fontId="1" fillId="0" borderId="3" xfId="0" applyNumberFormat="1" applyFont="1" applyBorder="1" applyAlignment="1">
      <alignment vertical="center"/>
    </xf>
    <xf numFmtId="0" fontId="0" fillId="0" borderId="3" xfId="0" applyNumberFormat="1" applyBorder="1" applyAlignment="1">
      <alignment vertical="center"/>
    </xf>
    <xf numFmtId="0" fontId="1" fillId="0" borderId="10" xfId="0" applyNumberFormat="1" applyFont="1" applyBorder="1"/>
    <xf numFmtId="0" fontId="1" fillId="4" borderId="6" xfId="0" applyNumberFormat="1" applyFont="1" applyFill="1" applyBorder="1"/>
    <xf numFmtId="0" fontId="1" fillId="0" borderId="0" xfId="0" applyNumberFormat="1" applyFont="1" applyBorder="1"/>
    <xf numFmtId="0" fontId="1" fillId="0" borderId="18" xfId="0" applyNumberFormat="1" applyFont="1" applyBorder="1" applyAlignment="1">
      <alignment horizontal="right"/>
    </xf>
    <xf numFmtId="0" fontId="0" fillId="4" borderId="8" xfId="0" applyNumberFormat="1" applyFill="1" applyBorder="1"/>
    <xf numFmtId="0" fontId="0" fillId="0" borderId="18" xfId="0" applyNumberFormat="1" applyBorder="1"/>
    <xf numFmtId="0" fontId="0" fillId="0" borderId="10" xfId="0" applyNumberFormat="1" applyBorder="1"/>
    <xf numFmtId="0" fontId="0" fillId="0" borderId="1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7" fillId="0" borderId="56" xfId="0" applyNumberFormat="1" applyFont="1" applyBorder="1" applyAlignment="1">
      <alignment horizontal="center" vertical="center"/>
    </xf>
    <xf numFmtId="0" fontId="7" fillId="0" borderId="57" xfId="0" applyNumberFormat="1" applyFont="1" applyBorder="1" applyAlignment="1">
      <alignment horizontal="center" vertical="center"/>
    </xf>
    <xf numFmtId="0" fontId="7" fillId="0" borderId="40" xfId="0" applyNumberFormat="1" applyFont="1" applyBorder="1" applyAlignment="1">
      <alignment horizontal="center" vertical="center" wrapText="1"/>
    </xf>
    <xf numFmtId="0" fontId="7" fillId="0" borderId="32" xfId="0" applyNumberFormat="1" applyFont="1" applyBorder="1" applyAlignment="1">
      <alignment horizontal="center" vertical="center" wrapText="1"/>
    </xf>
    <xf numFmtId="0" fontId="7" fillId="0" borderId="40" xfId="0" applyNumberFormat="1" applyFont="1" applyBorder="1" applyAlignment="1">
      <alignment horizontal="center" vertical="center"/>
    </xf>
    <xf numFmtId="0" fontId="7" fillId="4" borderId="40" xfId="0" applyNumberFormat="1" applyFont="1" applyFill="1" applyBorder="1" applyAlignment="1">
      <alignment horizontal="center" vertical="center" wrapText="1"/>
    </xf>
    <xf numFmtId="0" fontId="7" fillId="0" borderId="58" xfId="0" applyNumberFormat="1" applyFont="1" applyBorder="1" applyAlignment="1">
      <alignment horizontal="center" vertical="center"/>
    </xf>
    <xf numFmtId="0" fontId="7" fillId="0" borderId="0" xfId="0" applyNumberFormat="1" applyFont="1" applyBorder="1" applyAlignment="1">
      <alignment horizontal="center" vertical="center"/>
    </xf>
    <xf numFmtId="0" fontId="0" fillId="0" borderId="52" xfId="0" applyNumberFormat="1" applyBorder="1"/>
    <xf numFmtId="0" fontId="0" fillId="0" borderId="52" xfId="0" applyNumberFormat="1" applyBorder="1" applyAlignment="1"/>
    <xf numFmtId="0" fontId="0" fillId="4" borderId="29" xfId="0" applyNumberFormat="1" applyFill="1" applyBorder="1" applyAlignment="1"/>
    <xf numFmtId="0" fontId="0" fillId="0" borderId="49" xfId="0" applyNumberFormat="1" applyBorder="1"/>
    <xf numFmtId="0" fontId="0" fillId="0" borderId="0" xfId="0" applyNumberFormat="1" applyBorder="1" applyAlignment="1"/>
    <xf numFmtId="0" fontId="1" fillId="0" borderId="49" xfId="0" applyNumberFormat="1" applyFont="1" applyFill="1" applyBorder="1" applyAlignment="1"/>
    <xf numFmtId="0" fontId="0" fillId="0" borderId="49" xfId="0" applyNumberFormat="1" applyFill="1" applyBorder="1" applyAlignment="1"/>
    <xf numFmtId="0" fontId="0" fillId="0" borderId="50" xfId="0" applyNumberFormat="1" applyFill="1" applyBorder="1" applyAlignment="1"/>
    <xf numFmtId="0" fontId="0" fillId="0" borderId="49" xfId="0" applyNumberFormat="1" applyFill="1" applyBorder="1"/>
    <xf numFmtId="0" fontId="0" fillId="0" borderId="0" xfId="0" applyNumberFormat="1" applyFill="1"/>
    <xf numFmtId="0" fontId="1" fillId="0" borderId="29" xfId="0" applyNumberFormat="1" applyFont="1" applyFill="1" applyBorder="1" applyAlignment="1"/>
    <xf numFmtId="0" fontId="1" fillId="0" borderId="28" xfId="0" applyNumberFormat="1" applyFont="1" applyFill="1" applyBorder="1" applyAlignment="1">
      <alignment horizontal="left"/>
    </xf>
    <xf numFmtId="0" fontId="1" fillId="0" borderId="12" xfId="0" applyNumberFormat="1" applyFont="1" applyFill="1" applyBorder="1" applyAlignment="1">
      <alignment horizontal="left"/>
    </xf>
    <xf numFmtId="0" fontId="1" fillId="0" borderId="13" xfId="0" applyNumberFormat="1" applyFont="1" applyFill="1" applyBorder="1" applyAlignment="1">
      <alignment horizontal="left"/>
    </xf>
    <xf numFmtId="0" fontId="0" fillId="0" borderId="45" xfId="0" applyNumberFormat="1" applyFill="1" applyBorder="1" applyAlignment="1"/>
    <xf numFmtId="0" fontId="1" fillId="0" borderId="53" xfId="0" applyNumberFormat="1" applyFont="1" applyFill="1" applyBorder="1" applyAlignment="1"/>
    <xf numFmtId="0" fontId="7" fillId="7" borderId="63" xfId="0" applyNumberFormat="1" applyFont="1" applyFill="1" applyBorder="1" applyAlignment="1"/>
    <xf numFmtId="0" fontId="1" fillId="0" borderId="55" xfId="0" applyNumberFormat="1" applyFont="1" applyFill="1" applyBorder="1" applyAlignment="1">
      <alignment horizontal="center" vertical="center"/>
    </xf>
    <xf numFmtId="0" fontId="1" fillId="0" borderId="29" xfId="0" applyNumberFormat="1" applyFont="1" applyFill="1" applyBorder="1" applyAlignment="1">
      <alignment horizontal="left"/>
    </xf>
    <xf numFmtId="0" fontId="1" fillId="0" borderId="5" xfId="0" applyNumberFormat="1" applyFont="1" applyFill="1" applyBorder="1" applyAlignment="1">
      <alignment horizontal="left"/>
    </xf>
    <xf numFmtId="0" fontId="7" fillId="0" borderId="52" xfId="0" applyNumberFormat="1" applyFont="1" applyFill="1" applyBorder="1" applyAlignment="1"/>
    <xf numFmtId="0" fontId="1" fillId="0" borderId="50" xfId="0" applyNumberFormat="1" applyFont="1" applyFill="1" applyBorder="1" applyAlignment="1">
      <alignment horizontal="left"/>
    </xf>
    <xf numFmtId="0" fontId="1" fillId="0" borderId="51" xfId="0" applyNumberFormat="1" applyFont="1" applyFill="1" applyBorder="1" applyAlignment="1">
      <alignment horizontal="left"/>
    </xf>
    <xf numFmtId="0" fontId="1" fillId="0" borderId="55" xfId="0" applyNumberFormat="1" applyFont="1" applyFill="1" applyBorder="1" applyAlignment="1">
      <alignment horizontal="left"/>
    </xf>
    <xf numFmtId="0" fontId="0" fillId="0" borderId="52" xfId="0" applyNumberFormat="1" applyFill="1" applyBorder="1" applyAlignment="1"/>
    <xf numFmtId="0" fontId="1" fillId="0" borderId="52" xfId="0" applyNumberFormat="1" applyFont="1" applyFill="1" applyBorder="1" applyAlignment="1"/>
    <xf numFmtId="0" fontId="0" fillId="0" borderId="50" xfId="0" applyNumberFormat="1" applyFill="1" applyBorder="1" applyAlignment="1">
      <alignment horizontal="left"/>
    </xf>
    <xf numFmtId="0" fontId="1" fillId="0" borderId="52" xfId="0" applyNumberFormat="1" applyFont="1" applyFill="1" applyBorder="1" applyAlignment="1">
      <alignment vertical="center"/>
    </xf>
    <xf numFmtId="0" fontId="1" fillId="0" borderId="49" xfId="0" applyNumberFormat="1" applyFont="1" applyFill="1" applyBorder="1" applyAlignment="1">
      <alignment wrapText="1"/>
    </xf>
    <xf numFmtId="0" fontId="1" fillId="0" borderId="45" xfId="0" applyNumberFormat="1" applyFont="1" applyFill="1" applyBorder="1" applyAlignment="1">
      <alignment vertical="center"/>
    </xf>
    <xf numFmtId="0" fontId="19" fillId="0" borderId="29" xfId="0" applyNumberFormat="1" applyFont="1" applyFill="1" applyBorder="1" applyAlignment="1"/>
    <xf numFmtId="0" fontId="7" fillId="7" borderId="63" xfId="0" applyNumberFormat="1" applyFont="1" applyFill="1" applyBorder="1" applyAlignment="1">
      <alignment vertical="center"/>
    </xf>
    <xf numFmtId="0" fontId="20" fillId="7" borderId="63" xfId="0" applyNumberFormat="1" applyFont="1" applyFill="1" applyBorder="1" applyAlignment="1"/>
    <xf numFmtId="0" fontId="1" fillId="0" borderId="1" xfId="0" applyNumberFormat="1" applyFont="1" applyFill="1" applyBorder="1" applyAlignment="1">
      <alignment horizontal="left"/>
    </xf>
    <xf numFmtId="0" fontId="19" fillId="0" borderId="52" xfId="0" applyNumberFormat="1" applyFont="1" applyFill="1" applyBorder="1" applyAlignment="1"/>
    <xf numFmtId="0" fontId="1" fillId="0" borderId="50" xfId="0" applyNumberFormat="1" applyFont="1" applyFill="1" applyBorder="1" applyAlignment="1">
      <alignment horizontal="left" vertical="center"/>
    </xf>
    <xf numFmtId="0" fontId="1" fillId="0" borderId="51" xfId="0" applyNumberFormat="1" applyFont="1" applyFill="1" applyBorder="1" applyAlignment="1">
      <alignment horizontal="left" vertical="center"/>
    </xf>
    <xf numFmtId="0" fontId="1" fillId="0" borderId="55" xfId="0" applyNumberFormat="1" applyFont="1" applyFill="1" applyBorder="1" applyAlignment="1">
      <alignment horizontal="left" vertical="center"/>
    </xf>
    <xf numFmtId="0" fontId="1" fillId="0" borderId="29" xfId="0" applyNumberFormat="1" applyFont="1" applyFill="1" applyBorder="1" applyAlignment="1">
      <alignment wrapText="1"/>
    </xf>
    <xf numFmtId="0" fontId="0" fillId="0" borderId="29" xfId="0" applyNumberFormat="1" applyFill="1" applyBorder="1" applyAlignment="1"/>
    <xf numFmtId="0" fontId="2" fillId="0" borderId="50" xfId="0" applyNumberFormat="1" applyFont="1" applyFill="1" applyBorder="1" applyAlignment="1">
      <alignment horizontal="left" vertical="center"/>
    </xf>
    <xf numFmtId="0" fontId="2" fillId="0" borderId="51" xfId="0" applyNumberFormat="1" applyFont="1" applyFill="1" applyBorder="1" applyAlignment="1">
      <alignment horizontal="left" vertical="center"/>
    </xf>
    <xf numFmtId="0" fontId="2" fillId="0" borderId="55" xfId="0" applyNumberFormat="1" applyFont="1" applyFill="1" applyBorder="1" applyAlignment="1">
      <alignment horizontal="left" vertical="center"/>
    </xf>
    <xf numFmtId="0" fontId="7" fillId="7" borderId="63" xfId="0" applyNumberFormat="1" applyFont="1" applyFill="1" applyBorder="1" applyAlignment="1">
      <alignment vertical="center" wrapText="1"/>
    </xf>
    <xf numFmtId="0" fontId="1" fillId="0" borderId="13" xfId="0" applyNumberFormat="1" applyFont="1" applyFill="1" applyBorder="1" applyAlignment="1">
      <alignment horizontal="center" vertical="center" wrapText="1"/>
    </xf>
    <xf numFmtId="0" fontId="1" fillId="0" borderId="29" xfId="0" applyNumberFormat="1" applyFont="1" applyFill="1" applyBorder="1" applyAlignment="1">
      <alignment vertical="center" wrapText="1"/>
    </xf>
    <xf numFmtId="0" fontId="1" fillId="0" borderId="50" xfId="0" applyNumberFormat="1" applyFont="1" applyFill="1" applyBorder="1" applyAlignment="1">
      <alignment horizontal="left" vertical="center" wrapText="1"/>
    </xf>
    <xf numFmtId="0" fontId="1" fillId="0" borderId="51" xfId="0" applyNumberFormat="1" applyFont="1" applyFill="1" applyBorder="1" applyAlignment="1">
      <alignment horizontal="left" vertical="center" wrapText="1"/>
    </xf>
    <xf numFmtId="0" fontId="1" fillId="0" borderId="55" xfId="0" applyNumberFormat="1" applyFont="1" applyFill="1" applyBorder="1" applyAlignment="1">
      <alignment horizontal="left" vertical="center" wrapText="1"/>
    </xf>
    <xf numFmtId="0" fontId="1" fillId="0" borderId="53" xfId="0" applyNumberFormat="1" applyFont="1" applyFill="1" applyBorder="1" applyAlignment="1">
      <alignment vertical="center"/>
    </xf>
    <xf numFmtId="0" fontId="1" fillId="0" borderId="59" xfId="0" applyNumberFormat="1" applyFont="1" applyFill="1" applyBorder="1" applyAlignment="1">
      <alignment vertical="center"/>
    </xf>
    <xf numFmtId="0" fontId="0" fillId="0" borderId="50" xfId="0" applyNumberFormat="1" applyBorder="1" applyAlignment="1">
      <alignment horizontal="left"/>
    </xf>
    <xf numFmtId="0" fontId="0" fillId="0" borderId="50" xfId="0" applyNumberFormat="1" applyBorder="1" applyAlignment="1">
      <alignment horizontal="left" vertical="center"/>
    </xf>
    <xf numFmtId="0" fontId="2" fillId="0" borderId="28" xfId="0" applyNumberFormat="1" applyFont="1" applyFill="1" applyBorder="1" applyAlignment="1">
      <alignment horizontal="left" vertical="center"/>
    </xf>
    <xf numFmtId="0" fontId="2" fillId="0" borderId="12" xfId="0" applyNumberFormat="1" applyFont="1" applyFill="1" applyBorder="1" applyAlignment="1">
      <alignment horizontal="left" vertical="center"/>
    </xf>
    <xf numFmtId="0" fontId="2" fillId="0" borderId="13" xfId="0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/>
    <xf numFmtId="0" fontId="1" fillId="0" borderId="55" xfId="0" applyNumberFormat="1" applyFont="1" applyFill="1" applyBorder="1" applyAlignment="1">
      <alignment vertical="center"/>
    </xf>
    <xf numFmtId="0" fontId="2" fillId="0" borderId="29" xfId="0" applyNumberFormat="1" applyFont="1" applyFill="1" applyBorder="1" applyAlignment="1">
      <alignment horizontal="left" vertical="center"/>
    </xf>
    <xf numFmtId="0" fontId="2" fillId="0" borderId="5" xfId="0" applyNumberFormat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1" fillId="0" borderId="7" xfId="0" applyNumberFormat="1" applyFont="1" applyFill="1" applyBorder="1" applyAlignment="1">
      <alignment vertical="center"/>
    </xf>
    <xf numFmtId="0" fontId="1" fillId="0" borderId="49" xfId="0" applyNumberFormat="1" applyFont="1" applyFill="1" applyBorder="1" applyAlignment="1">
      <alignment horizontal="left"/>
    </xf>
    <xf numFmtId="0" fontId="1" fillId="0" borderId="49" xfId="0" applyNumberFormat="1" applyFont="1" applyFill="1" applyBorder="1" applyAlignment="1">
      <alignment vertical="center" wrapText="1"/>
    </xf>
    <xf numFmtId="0" fontId="0" fillId="0" borderId="49" xfId="0" applyNumberFormat="1" applyFill="1" applyBorder="1" applyAlignment="1">
      <alignment vertical="center"/>
    </xf>
    <xf numFmtId="0" fontId="0" fillId="0" borderId="0" xfId="0" applyNumberFormat="1" applyFill="1" applyBorder="1"/>
    <xf numFmtId="0" fontId="0" fillId="0" borderId="53" xfId="0" applyNumberFormat="1" applyFill="1" applyBorder="1"/>
    <xf numFmtId="0" fontId="0" fillId="0" borderId="50" xfId="0" applyNumberFormat="1" applyFill="1" applyBorder="1"/>
    <xf numFmtId="0" fontId="7" fillId="7" borderId="63" xfId="0" applyNumberFormat="1" applyFont="1" applyFill="1" applyBorder="1" applyAlignment="1">
      <alignment horizontal="left" vertical="center"/>
    </xf>
    <xf numFmtId="0" fontId="7" fillId="7" borderId="63" xfId="0" applyNumberFormat="1" applyFont="1" applyFill="1" applyBorder="1"/>
    <xf numFmtId="0" fontId="0" fillId="0" borderId="55" xfId="0" applyNumberFormat="1" applyFill="1" applyBorder="1" applyAlignment="1">
      <alignment horizontal="center"/>
    </xf>
    <xf numFmtId="0" fontId="0" fillId="0" borderId="52" xfId="0" applyNumberFormat="1" applyFill="1" applyBorder="1"/>
    <xf numFmtId="0" fontId="1" fillId="0" borderId="50" xfId="0" applyNumberFormat="1" applyFont="1" applyFill="1" applyBorder="1" applyAlignment="1"/>
    <xf numFmtId="0" fontId="1" fillId="0" borderId="53" xfId="0" applyNumberFormat="1" applyFont="1" applyFill="1" applyBorder="1" applyAlignment="1">
      <alignment vertical="center" wrapText="1"/>
    </xf>
    <xf numFmtId="0" fontId="1" fillId="0" borderId="45" xfId="0" applyNumberFormat="1" applyFont="1" applyFill="1" applyBorder="1" applyAlignment="1"/>
    <xf numFmtId="0" fontId="1" fillId="0" borderId="50" xfId="0" applyNumberFormat="1" applyFont="1" applyFill="1" applyBorder="1" applyAlignment="1">
      <alignment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0" fontId="2" fillId="0" borderId="49" xfId="0" applyNumberFormat="1" applyFont="1" applyFill="1" applyBorder="1" applyAlignment="1">
      <alignment vertical="center"/>
    </xf>
    <xf numFmtId="0" fontId="1" fillId="0" borderId="49" xfId="0" applyNumberFormat="1" applyFont="1" applyFill="1" applyBorder="1" applyAlignment="1">
      <alignment horizontal="center" vertical="center"/>
    </xf>
    <xf numFmtId="0" fontId="7" fillId="7" borderId="63" xfId="0" applyNumberFormat="1" applyFont="1" applyFill="1" applyBorder="1" applyAlignment="1">
      <alignment wrapText="1"/>
    </xf>
    <xf numFmtId="0" fontId="2" fillId="0" borderId="55" xfId="0" applyNumberFormat="1" applyFont="1" applyFill="1" applyBorder="1" applyAlignment="1">
      <alignment horizontal="center" vertical="center" wrapText="1"/>
    </xf>
    <xf numFmtId="0" fontId="0" fillId="0" borderId="29" xfId="0" applyNumberFormat="1" applyFill="1" applyBorder="1" applyAlignment="1">
      <alignment horizontal="left"/>
    </xf>
    <xf numFmtId="0" fontId="0" fillId="0" borderId="5" xfId="0" applyNumberFormat="1" applyFill="1" applyBorder="1" applyAlignment="1">
      <alignment horizontal="left"/>
    </xf>
    <xf numFmtId="0" fontId="0" fillId="0" borderId="1" xfId="0" applyNumberFormat="1" applyFill="1" applyBorder="1" applyAlignment="1">
      <alignment horizontal="left"/>
    </xf>
    <xf numFmtId="0" fontId="0" fillId="0" borderId="29" xfId="0" applyNumberFormat="1" applyFill="1" applyBorder="1" applyAlignment="1">
      <alignment wrapText="1"/>
    </xf>
    <xf numFmtId="0" fontId="2" fillId="4" borderId="49" xfId="0" applyNumberFormat="1" applyFont="1" applyFill="1" applyBorder="1" applyAlignment="1">
      <alignment horizontal="center" vertical="center" wrapText="1"/>
    </xf>
    <xf numFmtId="0" fontId="0" fillId="4" borderId="49" xfId="0" applyNumberFormat="1" applyFill="1" applyBorder="1" applyAlignment="1">
      <alignment horizontal="center" vertical="center"/>
    </xf>
    <xf numFmtId="0" fontId="1" fillId="0" borderId="18" xfId="0" applyNumberFormat="1" applyFont="1" applyBorder="1" applyAlignment="1">
      <alignment horizontal="center" vertical="center"/>
    </xf>
    <xf numFmtId="0" fontId="1" fillId="0" borderId="28" xfId="0" applyNumberFormat="1" applyFont="1" applyBorder="1" applyAlignment="1">
      <alignment horizontal="center" vertical="center"/>
    </xf>
    <xf numFmtId="0" fontId="0" fillId="4" borderId="28" xfId="0" applyNumberFormat="1" applyFill="1" applyBorder="1" applyAlignment="1">
      <alignment horizontal="center"/>
    </xf>
    <xf numFmtId="0" fontId="1" fillId="4" borderId="53" xfId="0" applyNumberFormat="1" applyFont="1" applyFill="1" applyBorder="1" applyAlignment="1">
      <alignment vertical="center"/>
    </xf>
    <xf numFmtId="0" fontId="0" fillId="0" borderId="49" xfId="0" applyNumberFormat="1" applyBorder="1" applyAlignment="1">
      <alignment horizontal="center"/>
    </xf>
    <xf numFmtId="0" fontId="0" fillId="0" borderId="49" xfId="0" applyNumberFormat="1" applyBorder="1" applyAlignment="1"/>
    <xf numFmtId="0" fontId="0" fillId="0" borderId="54" xfId="0" applyNumberFormat="1" applyFill="1" applyBorder="1"/>
    <xf numFmtId="0" fontId="0" fillId="0" borderId="22" xfId="0" applyNumberFormat="1" applyBorder="1" applyAlignment="1"/>
    <xf numFmtId="0" fontId="0" fillId="0" borderId="54" xfId="0" applyNumberFormat="1" applyBorder="1" applyAlignment="1"/>
    <xf numFmtId="0" fontId="0" fillId="0" borderId="54" xfId="0" applyNumberFormat="1" applyBorder="1" applyAlignment="1">
      <alignment horizontal="center"/>
    </xf>
    <xf numFmtId="0" fontId="0" fillId="4" borderId="22" xfId="0" applyNumberFormat="1" applyFill="1" applyBorder="1" applyAlignment="1"/>
    <xf numFmtId="0" fontId="0" fillId="0" borderId="41" xfId="0" applyNumberFormat="1" applyBorder="1"/>
    <xf numFmtId="0" fontId="0" fillId="0" borderId="41" xfId="0" applyNumberFormat="1" applyBorder="1" applyAlignment="1">
      <alignment horizontal="center"/>
    </xf>
    <xf numFmtId="0" fontId="0" fillId="4" borderId="41" xfId="0" applyNumberFormat="1" applyFill="1" applyBorder="1" applyAlignment="1">
      <alignment horizontal="center"/>
    </xf>
    <xf numFmtId="0" fontId="13" fillId="0" borderId="42" xfId="0" applyNumberFormat="1" applyFont="1" applyBorder="1" applyAlignment="1">
      <alignment horizontal="center"/>
    </xf>
    <xf numFmtId="0" fontId="13" fillId="0" borderId="42" xfId="0" applyNumberFormat="1" applyFont="1" applyBorder="1" applyAlignment="1">
      <alignment horizontal="center" vertical="center"/>
    </xf>
    <xf numFmtId="0" fontId="13" fillId="4" borderId="42" xfId="0" applyNumberFormat="1" applyFont="1" applyFill="1" applyBorder="1" applyAlignment="1">
      <alignment horizontal="center" vertical="center"/>
    </xf>
    <xf numFmtId="0" fontId="13" fillId="0" borderId="0" xfId="0" applyNumberFormat="1" applyFont="1" applyBorder="1" applyAlignment="1">
      <alignment horizontal="center" vertical="center"/>
    </xf>
    <xf numFmtId="0" fontId="7" fillId="0" borderId="40" xfId="0" applyNumberFormat="1" applyFont="1" applyBorder="1"/>
    <xf numFmtId="0" fontId="7" fillId="0" borderId="40" xfId="0" applyNumberFormat="1" applyFont="1" applyBorder="1" applyAlignment="1"/>
    <xf numFmtId="0" fontId="7" fillId="0" borderId="40" xfId="0" applyNumberFormat="1" applyFont="1" applyBorder="1" applyAlignment="1">
      <alignment horizontal="center"/>
    </xf>
    <xf numFmtId="0" fontId="7" fillId="4" borderId="40" xfId="0" applyNumberFormat="1" applyFont="1" applyFill="1" applyBorder="1" applyAlignment="1"/>
    <xf numFmtId="0" fontId="7" fillId="0" borderId="0" xfId="0" applyNumberFormat="1" applyFont="1" applyBorder="1" applyAlignment="1"/>
    <xf numFmtId="0" fontId="0" fillId="0" borderId="0" xfId="0" applyNumberFormat="1" applyAlignment="1">
      <alignment horizontal="center"/>
    </xf>
    <xf numFmtId="0" fontId="0" fillId="4" borderId="0" xfId="0" applyNumberFormat="1" applyFill="1" applyBorder="1"/>
    <xf numFmtId="0" fontId="0" fillId="4" borderId="0" xfId="0" applyNumberFormat="1" applyFill="1"/>
    <xf numFmtId="0" fontId="0" fillId="4" borderId="0" xfId="0" applyNumberFormat="1" applyFill="1" applyAlignment="1">
      <alignment horizontal="center"/>
    </xf>
    <xf numFmtId="0" fontId="0" fillId="4" borderId="45" xfId="0" applyNumberFormat="1" applyFill="1" applyBorder="1"/>
    <xf numFmtId="0" fontId="7" fillId="0" borderId="10" xfId="4" applyFont="1" applyBorder="1" applyAlignment="1">
      <alignment horizontal="center" vertical="top"/>
    </xf>
    <xf numFmtId="0" fontId="7" fillId="0" borderId="0" xfId="4" applyFont="1" applyBorder="1" applyAlignment="1">
      <alignment horizontal="center" vertical="top"/>
    </xf>
    <xf numFmtId="0" fontId="7" fillId="0" borderId="8" xfId="4" applyFont="1" applyBorder="1" applyAlignment="1">
      <alignment horizontal="center" vertical="top"/>
    </xf>
    <xf numFmtId="49" fontId="1" fillId="0" borderId="0" xfId="0" applyNumberFormat="1" applyFont="1" applyBorder="1"/>
    <xf numFmtId="0" fontId="1" fillId="0" borderId="0" xfId="0" applyNumberFormat="1" applyFont="1" applyBorder="1"/>
    <xf numFmtId="49" fontId="1" fillId="0" borderId="50" xfId="0" applyNumberFormat="1" applyFont="1" applyFill="1" applyBorder="1" applyAlignment="1"/>
    <xf numFmtId="49" fontId="0" fillId="0" borderId="53" xfId="0" applyNumberFormat="1" applyFill="1" applyBorder="1" applyAlignment="1">
      <alignment vertical="center"/>
    </xf>
    <xf numFmtId="49" fontId="1" fillId="0" borderId="53" xfId="0" applyNumberFormat="1" applyFont="1" applyFill="1" applyBorder="1" applyAlignment="1">
      <alignment vertical="center"/>
    </xf>
    <xf numFmtId="49" fontId="1" fillId="0" borderId="50" xfId="0" applyNumberFormat="1" applyFont="1" applyFill="1" applyBorder="1" applyAlignment="1">
      <alignment horizontal="center" vertical="center"/>
    </xf>
    <xf numFmtId="0" fontId="1" fillId="0" borderId="50" xfId="0" applyNumberFormat="1" applyFont="1" applyBorder="1" applyAlignment="1">
      <alignment vertical="center"/>
    </xf>
    <xf numFmtId="49" fontId="1" fillId="0" borderId="29" xfId="0" applyNumberFormat="1" applyFont="1" applyFill="1" applyBorder="1" applyAlignment="1"/>
    <xf numFmtId="0" fontId="2" fillId="0" borderId="50" xfId="0" applyFont="1" applyFill="1" applyBorder="1" applyAlignment="1">
      <alignment horizontal="left" vertical="center"/>
    </xf>
    <xf numFmtId="0" fontId="2" fillId="0" borderId="51" xfId="0" applyFont="1" applyFill="1" applyBorder="1" applyAlignment="1">
      <alignment horizontal="left" vertical="center"/>
    </xf>
    <xf numFmtId="0" fontId="1" fillId="0" borderId="66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/>
    <xf numFmtId="0" fontId="7" fillId="7" borderId="31" xfId="0" applyNumberFormat="1" applyFont="1" applyFill="1" applyBorder="1" applyAlignment="1"/>
    <xf numFmtId="0" fontId="1" fillId="0" borderId="49" xfId="0" applyFont="1" applyFill="1" applyBorder="1" applyAlignment="1">
      <alignment vertical="center"/>
    </xf>
    <xf numFmtId="0" fontId="1" fillId="0" borderId="49" xfId="0" applyFont="1" applyFill="1" applyBorder="1" applyAlignment="1">
      <alignment vertical="center" wrapText="1"/>
    </xf>
    <xf numFmtId="0" fontId="2" fillId="0" borderId="49" xfId="0" applyFont="1" applyFill="1" applyBorder="1" applyAlignment="1">
      <alignment vertical="center"/>
    </xf>
    <xf numFmtId="0" fontId="2" fillId="0" borderId="49" xfId="0" applyFont="1" applyFill="1" applyBorder="1" applyAlignment="1">
      <alignment vertical="center" wrapText="1"/>
    </xf>
    <xf numFmtId="0" fontId="1" fillId="0" borderId="53" xfId="0" applyNumberFormat="1" applyFont="1" applyFill="1" applyBorder="1" applyAlignment="1">
      <alignment horizontal="center"/>
    </xf>
    <xf numFmtId="0" fontId="2" fillId="10" borderId="50" xfId="0" applyFont="1" applyFill="1" applyBorder="1" applyAlignment="1">
      <alignment horizontal="left" vertical="center"/>
    </xf>
    <xf numFmtId="0" fontId="2" fillId="10" borderId="51" xfId="0" applyFont="1" applyFill="1" applyBorder="1" applyAlignment="1">
      <alignment horizontal="left" vertical="center"/>
    </xf>
    <xf numFmtId="49" fontId="1" fillId="0" borderId="50" xfId="0" applyNumberFormat="1" applyFont="1" applyBorder="1" applyAlignment="1">
      <alignment horizontal="left"/>
    </xf>
    <xf numFmtId="49" fontId="0" fillId="0" borderId="50" xfId="0" applyNumberFormat="1" applyBorder="1" applyAlignment="1">
      <alignment horizontal="center"/>
    </xf>
    <xf numFmtId="0" fontId="0" fillId="5" borderId="49" xfId="0" applyNumberFormat="1" applyFill="1" applyBorder="1" applyAlignment="1">
      <alignment horizontal="center"/>
    </xf>
    <xf numFmtId="0" fontId="0" fillId="5" borderId="52" xfId="0" applyNumberFormat="1" applyFill="1" applyBorder="1" applyAlignment="1">
      <alignment horizontal="center"/>
    </xf>
    <xf numFmtId="0" fontId="0" fillId="5" borderId="52" xfId="0" applyNumberFormat="1" applyFill="1" applyBorder="1" applyAlignment="1">
      <alignment horizontal="center" vertical="center"/>
    </xf>
    <xf numFmtId="49" fontId="1" fillId="0" borderId="52" xfId="0" applyNumberFormat="1" applyFont="1" applyBorder="1" applyAlignment="1">
      <alignment horizontal="center" vertical="center"/>
    </xf>
    <xf numFmtId="49" fontId="1" fillId="0" borderId="50" xfId="0" applyNumberFormat="1" applyFont="1" applyBorder="1" applyAlignment="1">
      <alignment horizontal="left"/>
    </xf>
    <xf numFmtId="0" fontId="0" fillId="0" borderId="49" xfId="0" applyNumberFormat="1" applyBorder="1" applyAlignment="1">
      <alignment horizontal="center" vertical="center"/>
    </xf>
    <xf numFmtId="49" fontId="0" fillId="0" borderId="49" xfId="0" applyNumberFormat="1" applyBorder="1" applyAlignment="1">
      <alignment horizontal="center" vertical="center"/>
    </xf>
    <xf numFmtId="0" fontId="0" fillId="16" borderId="49" xfId="0" applyNumberFormat="1" applyFill="1" applyBorder="1" applyAlignment="1">
      <alignment horizontal="center" vertical="center"/>
    </xf>
    <xf numFmtId="49" fontId="1" fillId="9" borderId="52" xfId="0" applyNumberFormat="1" applyFont="1" applyFill="1" applyBorder="1" applyAlignment="1"/>
    <xf numFmtId="49" fontId="1" fillId="9" borderId="49" xfId="0" applyNumberFormat="1" applyFont="1" applyFill="1" applyBorder="1" applyAlignment="1"/>
    <xf numFmtId="49" fontId="1" fillId="9" borderId="50" xfId="0" applyNumberFormat="1" applyFont="1" applyFill="1" applyBorder="1" applyAlignment="1"/>
    <xf numFmtId="0" fontId="0" fillId="9" borderId="49" xfId="0" applyNumberFormat="1" applyFill="1" applyBorder="1" applyAlignment="1">
      <alignment horizontal="center"/>
    </xf>
    <xf numFmtId="0" fontId="0" fillId="0" borderId="52" xfId="0" applyNumberFormat="1" applyFill="1" applyBorder="1" applyAlignment="1">
      <alignment horizontal="center" vertical="center"/>
    </xf>
    <xf numFmtId="49" fontId="1" fillId="0" borderId="49" xfId="0" applyNumberFormat="1" applyFont="1" applyBorder="1" applyAlignment="1">
      <alignment horizontal="left" vertical="center"/>
    </xf>
    <xf numFmtId="49" fontId="1" fillId="14" borderId="50" xfId="0" applyNumberFormat="1" applyFont="1" applyFill="1" applyBorder="1" applyAlignment="1">
      <alignment horizontal="left"/>
    </xf>
    <xf numFmtId="49" fontId="1" fillId="0" borderId="50" xfId="0" applyNumberFormat="1" applyFont="1" applyFill="1" applyBorder="1" applyAlignment="1">
      <alignment horizontal="left"/>
    </xf>
    <xf numFmtId="49" fontId="0" fillId="0" borderId="51" xfId="0" applyNumberFormat="1" applyFill="1" applyBorder="1" applyAlignment="1">
      <alignment horizontal="left"/>
    </xf>
    <xf numFmtId="49" fontId="0" fillId="0" borderId="50" xfId="0" applyNumberFormat="1" applyBorder="1" applyAlignment="1">
      <alignment horizontal="center"/>
    </xf>
    <xf numFmtId="49" fontId="1" fillId="13" borderId="52" xfId="0" applyNumberFormat="1" applyFont="1" applyFill="1" applyBorder="1" applyAlignment="1"/>
    <xf numFmtId="49" fontId="1" fillId="13" borderId="49" xfId="0" applyNumberFormat="1" applyFont="1" applyFill="1" applyBorder="1" applyAlignment="1">
      <alignment horizontal="left"/>
    </xf>
    <xf numFmtId="49" fontId="1" fillId="13" borderId="49" xfId="0" applyNumberFormat="1" applyFont="1" applyFill="1" applyBorder="1" applyAlignment="1"/>
    <xf numFmtId="0" fontId="0" fillId="13" borderId="49" xfId="0" applyNumberFormat="1" applyFill="1" applyBorder="1" applyAlignment="1">
      <alignment horizontal="center"/>
    </xf>
    <xf numFmtId="0" fontId="0" fillId="14" borderId="52" xfId="0" applyNumberFormat="1" applyFill="1" applyBorder="1" applyAlignment="1">
      <alignment horizontal="center"/>
    </xf>
    <xf numFmtId="49" fontId="0" fillId="14" borderId="51" xfId="0" applyNumberFormat="1" applyFill="1" applyBorder="1" applyAlignment="1">
      <alignment horizontal="left"/>
    </xf>
    <xf numFmtId="49" fontId="0" fillId="14" borderId="55" xfId="0" applyNumberFormat="1" applyFill="1" applyBorder="1" applyAlignment="1">
      <alignment horizontal="left"/>
    </xf>
    <xf numFmtId="49" fontId="1" fillId="0" borderId="45" xfId="0" applyNumberFormat="1" applyFont="1" applyBorder="1" applyAlignment="1">
      <alignment horizontal="center"/>
    </xf>
    <xf numFmtId="49" fontId="1" fillId="0" borderId="53" xfId="0" applyNumberFormat="1" applyFont="1" applyBorder="1" applyAlignment="1">
      <alignment horizontal="center" vertical="center"/>
    </xf>
    <xf numFmtId="49" fontId="22" fillId="0" borderId="49" xfId="0" applyNumberFormat="1" applyFont="1" applyBorder="1" applyAlignment="1">
      <alignment horizontal="center"/>
    </xf>
    <xf numFmtId="49" fontId="21" fillId="0" borderId="49" xfId="0" applyNumberFormat="1" applyFont="1" applyBorder="1" applyAlignment="1">
      <alignment horizontal="center"/>
    </xf>
    <xf numFmtId="49" fontId="22" fillId="0" borderId="49" xfId="0" applyNumberFormat="1" applyFont="1" applyBorder="1" applyAlignment="1">
      <alignment horizontal="center" wrapText="1"/>
    </xf>
    <xf numFmtId="49" fontId="0" fillId="0" borderId="55" xfId="0" applyNumberFormat="1" applyFill="1" applyBorder="1" applyAlignment="1">
      <alignment horizontal="left"/>
    </xf>
    <xf numFmtId="0" fontId="0" fillId="10" borderId="52" xfId="0" applyNumberFormat="1" applyFill="1" applyBorder="1" applyAlignment="1">
      <alignment horizontal="center"/>
    </xf>
    <xf numFmtId="0" fontId="1" fillId="10" borderId="49" xfId="0" applyNumberFormat="1" applyFont="1" applyFill="1" applyBorder="1" applyAlignment="1">
      <alignment horizontal="center"/>
    </xf>
    <xf numFmtId="0" fontId="0" fillId="12" borderId="52" xfId="0" applyNumberFormat="1" applyFill="1" applyBorder="1" applyAlignment="1">
      <alignment horizontal="center"/>
    </xf>
    <xf numFmtId="0" fontId="0" fillId="7" borderId="49" xfId="0" applyNumberFormat="1" applyFill="1" applyBorder="1" applyAlignment="1">
      <alignment horizontal="center"/>
    </xf>
    <xf numFmtId="0" fontId="1" fillId="8" borderId="49" xfId="0" applyNumberFormat="1" applyFont="1" applyFill="1" applyBorder="1" applyAlignment="1">
      <alignment horizontal="center" vertical="center"/>
    </xf>
    <xf numFmtId="49" fontId="1" fillId="9" borderId="52" xfId="0" applyNumberFormat="1" applyFont="1" applyFill="1" applyBorder="1" applyAlignment="1">
      <alignment vertical="center"/>
    </xf>
    <xf numFmtId="49" fontId="1" fillId="9" borderId="49" xfId="0" applyNumberFormat="1" applyFont="1" applyFill="1" applyBorder="1" applyAlignment="1">
      <alignment vertical="center"/>
    </xf>
    <xf numFmtId="0" fontId="2" fillId="9" borderId="49" xfId="0" applyFont="1" applyFill="1" applyBorder="1" applyAlignment="1">
      <alignment vertical="center" wrapText="1"/>
    </xf>
    <xf numFmtId="0" fontId="0" fillId="9" borderId="49" xfId="0" applyNumberFormat="1" applyFill="1" applyBorder="1" applyAlignment="1">
      <alignment horizontal="center" vertical="center"/>
    </xf>
    <xf numFmtId="49" fontId="5" fillId="0" borderId="49" xfId="0" applyNumberFormat="1" applyFont="1" applyFill="1" applyBorder="1" applyAlignment="1">
      <alignment horizontal="center"/>
    </xf>
    <xf numFmtId="49" fontId="0" fillId="0" borderId="0" xfId="0" applyNumberFormat="1"/>
    <xf numFmtId="49" fontId="0" fillId="0" borderId="0" xfId="0" applyNumberFormat="1" applyFill="1"/>
    <xf numFmtId="49" fontId="0" fillId="0" borderId="28" xfId="0" applyNumberFormat="1" applyBorder="1" applyAlignment="1"/>
    <xf numFmtId="49" fontId="0" fillId="0" borderId="53" xfId="0" applyNumberFormat="1" applyBorder="1" applyAlignment="1"/>
    <xf numFmtId="49" fontId="1" fillId="0" borderId="53" xfId="0" applyNumberFormat="1" applyFont="1" applyBorder="1" applyAlignment="1"/>
    <xf numFmtId="0" fontId="1" fillId="4" borderId="49" xfId="0" applyFont="1" applyFill="1" applyBorder="1" applyAlignment="1">
      <alignment vertical="center"/>
    </xf>
    <xf numFmtId="49" fontId="1" fillId="0" borderId="45" xfId="0" applyNumberFormat="1" applyFont="1" applyBorder="1" applyAlignment="1">
      <alignment horizontal="center" vertical="center"/>
    </xf>
    <xf numFmtId="0" fontId="5" fillId="0" borderId="53" xfId="0" applyNumberFormat="1" applyFont="1" applyBorder="1" applyAlignment="1">
      <alignment horizontal="center"/>
    </xf>
    <xf numFmtId="49" fontId="1" fillId="0" borderId="49" xfId="0" applyNumberFormat="1" applyFont="1" applyFill="1" applyBorder="1" applyAlignment="1"/>
    <xf numFmtId="49" fontId="1" fillId="0" borderId="52" xfId="0" applyNumberFormat="1" applyFont="1" applyFill="1" applyBorder="1" applyAlignment="1"/>
    <xf numFmtId="49" fontId="7" fillId="0" borderId="49" xfId="0" applyNumberFormat="1" applyFont="1" applyBorder="1" applyAlignment="1">
      <alignment horizontal="center" vertical="center"/>
    </xf>
    <xf numFmtId="0" fontId="1" fillId="0" borderId="49" xfId="0" applyFont="1" applyFill="1" applyBorder="1" applyAlignment="1">
      <alignment horizontal="center"/>
    </xf>
    <xf numFmtId="49" fontId="7" fillId="0" borderId="49" xfId="0" applyNumberFormat="1" applyFont="1" applyFill="1" applyBorder="1" applyAlignment="1">
      <alignment horizontal="center" vertical="center" wrapText="1"/>
    </xf>
    <xf numFmtId="49" fontId="7" fillId="0" borderId="49" xfId="0" applyNumberFormat="1" applyFont="1" applyFill="1" applyBorder="1" applyAlignment="1">
      <alignment horizontal="center" vertical="center"/>
    </xf>
    <xf numFmtId="0" fontId="1" fillId="0" borderId="49" xfId="0" applyNumberFormat="1" applyFont="1" applyFill="1" applyBorder="1" applyAlignment="1">
      <alignment horizontal="center"/>
    </xf>
    <xf numFmtId="0" fontId="1" fillId="0" borderId="53" xfId="0" applyNumberFormat="1" applyFont="1" applyFill="1" applyBorder="1" applyAlignment="1">
      <alignment horizontal="center" vertical="center"/>
    </xf>
    <xf numFmtId="0" fontId="7" fillId="7" borderId="64" xfId="0" applyNumberFormat="1" applyFont="1" applyFill="1" applyBorder="1" applyAlignment="1">
      <alignment horizontal="center"/>
    </xf>
    <xf numFmtId="49" fontId="1" fillId="10" borderId="49" xfId="0" applyNumberFormat="1" applyFont="1" applyFill="1" applyBorder="1" applyAlignment="1"/>
    <xf numFmtId="49" fontId="1" fillId="10" borderId="52" xfId="0" applyNumberFormat="1" applyFont="1" applyFill="1" applyBorder="1" applyAlignment="1"/>
    <xf numFmtId="0" fontId="0" fillId="0" borderId="0" xfId="0" applyNumberFormat="1"/>
    <xf numFmtId="0" fontId="0" fillId="0" borderId="49" xfId="0" applyNumberFormat="1" applyBorder="1"/>
    <xf numFmtId="0" fontId="1" fillId="0" borderId="45" xfId="0" applyNumberFormat="1" applyFont="1" applyFill="1" applyBorder="1" applyAlignment="1">
      <alignment vertical="center"/>
    </xf>
    <xf numFmtId="0" fontId="1" fillId="0" borderId="53" xfId="0" applyNumberFormat="1" applyFont="1" applyFill="1" applyBorder="1" applyAlignment="1">
      <alignment vertical="center"/>
    </xf>
    <xf numFmtId="0" fontId="1" fillId="0" borderId="53" xfId="0" applyNumberFormat="1" applyFont="1" applyFill="1" applyBorder="1" applyAlignment="1">
      <alignment vertical="center" wrapText="1"/>
    </xf>
    <xf numFmtId="0" fontId="1" fillId="0" borderId="18" xfId="0" applyNumberFormat="1" applyFont="1" applyBorder="1" applyAlignment="1">
      <alignment horizontal="center" vertical="center"/>
    </xf>
    <xf numFmtId="0" fontId="1" fillId="0" borderId="28" xfId="0" applyNumberFormat="1" applyFont="1" applyBorder="1" applyAlignment="1">
      <alignment horizontal="center" vertical="center"/>
    </xf>
    <xf numFmtId="0" fontId="1" fillId="4" borderId="13" xfId="0" applyNumberFormat="1" applyFont="1" applyFill="1" applyBorder="1" applyAlignment="1">
      <alignment vertical="center"/>
    </xf>
    <xf numFmtId="0" fontId="0" fillId="4" borderId="28" xfId="0" applyNumberFormat="1" applyFill="1" applyBorder="1" applyAlignment="1">
      <alignment horizontal="center"/>
    </xf>
    <xf numFmtId="0" fontId="1" fillId="0" borderId="45" xfId="0" applyNumberFormat="1" applyFont="1" applyFill="1" applyBorder="1" applyAlignment="1">
      <alignment vertical="center" wrapText="1"/>
    </xf>
    <xf numFmtId="0" fontId="1" fillId="4" borderId="53" xfId="0" applyNumberFormat="1" applyFont="1" applyFill="1" applyBorder="1" applyAlignment="1">
      <alignment vertical="center"/>
    </xf>
    <xf numFmtId="0" fontId="1" fillId="0" borderId="28" xfId="0" applyNumberFormat="1" applyFont="1" applyFill="1" applyBorder="1" applyAlignment="1">
      <alignment horizontal="left" vertical="center" wrapText="1"/>
    </xf>
    <xf numFmtId="0" fontId="1" fillId="0" borderId="12" xfId="0" applyNumberFormat="1" applyFont="1" applyFill="1" applyBorder="1" applyAlignment="1">
      <alignment horizontal="left" vertical="center" wrapText="1"/>
    </xf>
    <xf numFmtId="0" fontId="1" fillId="0" borderId="13" xfId="0" applyNumberFormat="1" applyFont="1" applyFill="1" applyBorder="1" applyAlignment="1">
      <alignment horizontal="left" vertical="center" wrapText="1"/>
    </xf>
    <xf numFmtId="0" fontId="1" fillId="0" borderId="10" xfId="0" applyNumberFormat="1" applyFont="1" applyFill="1" applyBorder="1" applyAlignment="1">
      <alignment horizontal="left" vertical="center" wrapText="1"/>
    </xf>
    <xf numFmtId="0" fontId="1" fillId="0" borderId="0" xfId="0" applyNumberFormat="1" applyFont="1" applyFill="1" applyBorder="1" applyAlignment="1">
      <alignment horizontal="left" vertical="center" wrapText="1"/>
    </xf>
    <xf numFmtId="0" fontId="1" fillId="0" borderId="18" xfId="0" applyNumberFormat="1" applyFont="1" applyFill="1" applyBorder="1" applyAlignment="1">
      <alignment horizontal="left" vertical="center" wrapText="1"/>
    </xf>
    <xf numFmtId="0" fontId="1" fillId="0" borderId="45" xfId="0" applyNumberFormat="1" applyFont="1" applyFill="1" applyBorder="1" applyAlignment="1">
      <alignment horizontal="center" vertical="center"/>
    </xf>
    <xf numFmtId="49" fontId="7" fillId="7" borderId="63" xfId="0" applyNumberFormat="1" applyFont="1" applyFill="1" applyBorder="1" applyAlignment="1"/>
    <xf numFmtId="49" fontId="1" fillId="0" borderId="28" xfId="0" applyNumberFormat="1" applyFont="1" applyBorder="1" applyAlignment="1">
      <alignment horizontal="left"/>
    </xf>
    <xf numFmtId="49" fontId="1" fillId="0" borderId="12" xfId="0" applyNumberFormat="1" applyFont="1" applyBorder="1" applyAlignment="1">
      <alignment horizontal="left"/>
    </xf>
    <xf numFmtId="49" fontId="1" fillId="0" borderId="13" xfId="0" applyNumberFormat="1" applyFont="1" applyBorder="1" applyAlignment="1">
      <alignment horizontal="left"/>
    </xf>
    <xf numFmtId="0" fontId="1" fillId="4" borderId="53" xfId="0" applyFont="1" applyFill="1" applyBorder="1" applyAlignment="1">
      <alignment vertical="center"/>
    </xf>
    <xf numFmtId="49" fontId="1" fillId="5" borderId="49" xfId="0" applyNumberFormat="1" applyFont="1" applyFill="1" applyBorder="1" applyAlignment="1">
      <alignment horizontal="center" vertical="center" wrapText="1"/>
    </xf>
    <xf numFmtId="49" fontId="7" fillId="5" borderId="49" xfId="0" applyNumberFormat="1" applyFont="1" applyFill="1" applyBorder="1" applyAlignment="1">
      <alignment horizontal="center" vertical="center"/>
    </xf>
    <xf numFmtId="49" fontId="7" fillId="5" borderId="49" xfId="0" applyNumberFormat="1" applyFont="1" applyFill="1" applyBorder="1" applyAlignment="1">
      <alignment horizontal="center" vertical="center" wrapText="1"/>
    </xf>
    <xf numFmtId="49" fontId="1" fillId="0" borderId="53" xfId="0" applyNumberFormat="1" applyFont="1" applyBorder="1" applyAlignment="1">
      <alignment horizontal="center"/>
    </xf>
    <xf numFmtId="49" fontId="0" fillId="0" borderId="53" xfId="0" applyNumberFormat="1" applyBorder="1" applyAlignment="1">
      <alignment horizontal="center"/>
    </xf>
    <xf numFmtId="0" fontId="1" fillId="0" borderId="53" xfId="0" applyNumberFormat="1" applyFont="1" applyBorder="1" applyAlignment="1">
      <alignment horizontal="center"/>
    </xf>
    <xf numFmtId="49" fontId="1" fillId="4" borderId="53" xfId="0" applyNumberFormat="1" applyFont="1" applyFill="1" applyBorder="1" applyAlignment="1">
      <alignment horizontal="center"/>
    </xf>
    <xf numFmtId="0" fontId="2" fillId="4" borderId="53" xfId="0" applyFont="1" applyFill="1" applyBorder="1" applyAlignment="1">
      <alignment horizontal="center" vertical="center" wrapText="1"/>
    </xf>
    <xf numFmtId="49" fontId="0" fillId="0" borderId="7" xfId="0" applyNumberFormat="1" applyBorder="1"/>
    <xf numFmtId="49" fontId="0" fillId="0" borderId="0" xfId="0" applyNumberFormat="1" applyBorder="1"/>
    <xf numFmtId="49" fontId="0" fillId="0" borderId="8" xfId="0" applyNumberFormat="1" applyBorder="1"/>
    <xf numFmtId="49" fontId="1" fillId="0" borderId="0" xfId="0" applyNumberFormat="1" applyFont="1" applyBorder="1"/>
    <xf numFmtId="49" fontId="1" fillId="0" borderId="49" xfId="0" applyNumberFormat="1" applyFont="1" applyBorder="1" applyAlignment="1">
      <alignment horizontal="center" vertical="center"/>
    </xf>
    <xf numFmtId="49" fontId="16" fillId="0" borderId="0" xfId="0" applyNumberFormat="1" applyFont="1" applyBorder="1" applyAlignment="1">
      <alignment horizontal="center" vertical="center" wrapText="1"/>
    </xf>
    <xf numFmtId="49" fontId="17" fillId="0" borderId="0" xfId="0" applyNumberFormat="1" applyFont="1" applyBorder="1" applyAlignment="1">
      <alignment horizontal="center"/>
    </xf>
    <xf numFmtId="49" fontId="16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7" fillId="0" borderId="49" xfId="8" applyFont="1" applyBorder="1" applyAlignment="1">
      <alignment horizontal="center" vertical="center" wrapText="1"/>
    </xf>
    <xf numFmtId="0" fontId="7" fillId="0" borderId="29" xfId="8" applyFont="1" applyBorder="1" applyAlignment="1">
      <alignment horizontal="center" vertical="center" wrapText="1"/>
    </xf>
    <xf numFmtId="0" fontId="7" fillId="0" borderId="45" xfId="8" applyFont="1" applyBorder="1" applyAlignment="1">
      <alignment horizontal="center" vertical="center" wrapText="1"/>
    </xf>
    <xf numFmtId="0" fontId="7" fillId="0" borderId="52" xfId="8" applyFont="1" applyBorder="1" applyAlignment="1">
      <alignment horizontal="center" vertical="center" wrapText="1"/>
    </xf>
    <xf numFmtId="49" fontId="1" fillId="4" borderId="50" xfId="8" applyNumberFormat="1" applyFont="1" applyFill="1" applyBorder="1" applyAlignment="1">
      <alignment horizontal="left" wrapText="1"/>
    </xf>
    <xf numFmtId="49" fontId="1" fillId="4" borderId="51" xfId="8" applyNumberFormat="1" applyFont="1" applyFill="1" applyBorder="1" applyAlignment="1">
      <alignment horizontal="left" wrapText="1"/>
    </xf>
    <xf numFmtId="49" fontId="1" fillId="4" borderId="55" xfId="8" applyNumberFormat="1" applyFont="1" applyFill="1" applyBorder="1" applyAlignment="1">
      <alignment horizontal="left" wrapText="1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52" xfId="0" applyNumberFormat="1" applyFont="1" applyBorder="1" applyAlignment="1">
      <alignment horizontal="center" vertical="center"/>
    </xf>
    <xf numFmtId="0" fontId="7" fillId="0" borderId="68" xfId="8" applyFont="1" applyBorder="1" applyAlignment="1">
      <alignment wrapText="1"/>
    </xf>
    <xf numFmtId="49" fontId="7" fillId="0" borderId="52" xfId="0" applyNumberFormat="1" applyFont="1" applyBorder="1" applyAlignment="1">
      <alignment horizontal="center" vertical="center" wrapText="1"/>
    </xf>
    <xf numFmtId="0" fontId="7" fillId="0" borderId="53" xfId="8" applyFont="1" applyBorder="1" applyAlignment="1">
      <alignment vertical="center" wrapText="1"/>
    </xf>
    <xf numFmtId="0" fontId="7" fillId="0" borderId="52" xfId="8" applyFont="1" applyBorder="1" applyAlignment="1">
      <alignment vertical="center" wrapText="1"/>
    </xf>
    <xf numFmtId="49" fontId="1" fillId="4" borderId="49" xfId="0" applyNumberFormat="1" applyFont="1" applyFill="1" applyBorder="1" applyAlignment="1">
      <alignment horizontal="center" vertical="center"/>
    </xf>
    <xf numFmtId="0" fontId="7" fillId="0" borderId="28" xfId="8" applyFont="1" applyBorder="1" applyAlignment="1">
      <alignment vertical="center" wrapText="1"/>
    </xf>
    <xf numFmtId="0" fontId="7" fillId="0" borderId="50" xfId="8" applyFont="1" applyBorder="1" applyAlignment="1">
      <alignment horizontal="center" vertical="center" wrapText="1"/>
    </xf>
    <xf numFmtId="49" fontId="7" fillId="0" borderId="0" xfId="0" applyNumberFormat="1" applyFont="1" applyBorder="1" applyAlignment="1">
      <alignment horizontal="left" vertical="center"/>
    </xf>
    <xf numFmtId="49" fontId="0" fillId="0" borderId="0" xfId="0" applyNumberFormat="1" applyBorder="1"/>
    <xf numFmtId="0" fontId="7" fillId="0" borderId="49" xfId="8" applyFont="1" applyBorder="1" applyAlignment="1">
      <alignment horizontal="center" vertical="center" wrapText="1"/>
    </xf>
    <xf numFmtId="0" fontId="1" fillId="0" borderId="50" xfId="8" applyFont="1" applyBorder="1" applyAlignment="1">
      <alignment horizontal="left" wrapText="1"/>
    </xf>
    <xf numFmtId="0" fontId="1" fillId="0" borderId="51" xfId="8" applyFont="1" applyBorder="1" applyAlignment="1">
      <alignment horizontal="left" wrapText="1"/>
    </xf>
    <xf numFmtId="0" fontId="1" fillId="0" borderId="55" xfId="8" applyFont="1" applyBorder="1" applyAlignment="1">
      <alignment horizontal="left" wrapText="1"/>
    </xf>
    <xf numFmtId="0" fontId="7" fillId="0" borderId="28" xfId="8" applyFont="1" applyBorder="1" applyAlignment="1">
      <alignment horizontal="center" vertical="center" wrapText="1"/>
    </xf>
    <xf numFmtId="0" fontId="7" fillId="0" borderId="10" xfId="8" applyFont="1" applyBorder="1" applyAlignment="1">
      <alignment horizontal="center" vertical="center" wrapText="1"/>
    </xf>
    <xf numFmtId="0" fontId="7" fillId="0" borderId="29" xfId="8" applyFont="1" applyBorder="1" applyAlignment="1">
      <alignment horizontal="center" vertical="center" wrapText="1"/>
    </xf>
    <xf numFmtId="0" fontId="7" fillId="0" borderId="53" xfId="8" applyFont="1" applyBorder="1" applyAlignment="1">
      <alignment horizontal="center" vertical="center" wrapText="1"/>
    </xf>
    <xf numFmtId="0" fontId="7" fillId="0" borderId="52" xfId="8" applyFont="1" applyBorder="1" applyAlignment="1">
      <alignment horizontal="center" vertical="center" wrapText="1"/>
    </xf>
    <xf numFmtId="0" fontId="1" fillId="4" borderId="50" xfId="8" applyFont="1" applyFill="1" applyBorder="1" applyAlignment="1">
      <alignment horizontal="left" wrapText="1"/>
    </xf>
    <xf numFmtId="0" fontId="1" fillId="4" borderId="51" xfId="8" applyFont="1" applyFill="1" applyBorder="1" applyAlignment="1">
      <alignment horizontal="left" wrapText="1"/>
    </xf>
    <xf numFmtId="0" fontId="1" fillId="4" borderId="55" xfId="8" applyFont="1" applyFill="1" applyBorder="1" applyAlignment="1">
      <alignment horizontal="left" wrapText="1"/>
    </xf>
    <xf numFmtId="0" fontId="1" fillId="0" borderId="50" xfId="8" applyFont="1" applyBorder="1" applyAlignment="1">
      <alignment wrapText="1"/>
    </xf>
    <xf numFmtId="0" fontId="1" fillId="0" borderId="51" xfId="8" applyFont="1" applyBorder="1" applyAlignment="1">
      <alignment wrapText="1"/>
    </xf>
    <xf numFmtId="0" fontId="1" fillId="0" borderId="55" xfId="8" applyFont="1" applyBorder="1" applyAlignment="1">
      <alignment wrapText="1"/>
    </xf>
    <xf numFmtId="49" fontId="7" fillId="0" borderId="69" xfId="0" applyNumberFormat="1" applyFont="1" applyBorder="1" applyAlignment="1">
      <alignment horizontal="center" vertical="center"/>
    </xf>
    <xf numFmtId="0" fontId="7" fillId="0" borderId="30" xfId="8" applyFont="1" applyBorder="1" applyAlignment="1">
      <alignment horizontal="center" vertical="center" wrapText="1"/>
    </xf>
    <xf numFmtId="49" fontId="7" fillId="0" borderId="42" xfId="0" applyNumberFormat="1" applyFont="1" applyBorder="1" applyAlignment="1">
      <alignment horizontal="center" vertical="center" wrapText="1"/>
    </xf>
    <xf numFmtId="49" fontId="7" fillId="0" borderId="15" xfId="0" applyNumberFormat="1" applyFont="1" applyBorder="1" applyAlignment="1">
      <alignment horizontal="center" vertical="center" wrapText="1"/>
    </xf>
    <xf numFmtId="49" fontId="7" fillId="0" borderId="14" xfId="0" applyNumberFormat="1" applyFont="1" applyBorder="1" applyAlignment="1">
      <alignment horizontal="center" vertical="center" wrapText="1"/>
    </xf>
    <xf numFmtId="49" fontId="7" fillId="0" borderId="70" xfId="0" applyNumberFormat="1" applyFont="1" applyBorder="1" applyAlignment="1">
      <alignment horizontal="center" vertical="center"/>
    </xf>
    <xf numFmtId="0" fontId="1" fillId="0" borderId="70" xfId="0" applyNumberFormat="1" applyFont="1" applyBorder="1" applyAlignment="1">
      <alignment horizontal="center" vertical="center" wrapText="1"/>
    </xf>
    <xf numFmtId="49" fontId="1" fillId="0" borderId="70" xfId="0" applyNumberFormat="1" applyFont="1" applyBorder="1" applyAlignment="1">
      <alignment horizontal="center" vertical="center" wrapText="1"/>
    </xf>
    <xf numFmtId="49" fontId="7" fillId="0" borderId="70" xfId="0" applyNumberFormat="1" applyFont="1" applyBorder="1" applyAlignment="1">
      <alignment horizontal="center" vertical="center" wrapText="1"/>
    </xf>
    <xf numFmtId="0" fontId="1" fillId="0" borderId="49" xfId="0" applyNumberFormat="1" applyFont="1" applyBorder="1" applyAlignment="1">
      <alignment horizontal="center" vertical="center" wrapText="1"/>
    </xf>
    <xf numFmtId="0" fontId="0" fillId="0" borderId="52" xfId="0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1" fillId="0" borderId="52" xfId="0" applyFont="1" applyBorder="1" applyAlignment="1">
      <alignment horizontal="center" vertical="center" wrapText="1"/>
    </xf>
    <xf numFmtId="0" fontId="0" fillId="7" borderId="49" xfId="0" applyFill="1" applyBorder="1" applyAlignment="1">
      <alignment horizontal="center"/>
    </xf>
    <xf numFmtId="49" fontId="1" fillId="7" borderId="49" xfId="0" applyNumberFormat="1" applyFont="1" applyFill="1" applyBorder="1" applyAlignment="1">
      <alignment horizontal="center" vertical="center" wrapText="1"/>
    </xf>
    <xf numFmtId="0" fontId="1" fillId="7" borderId="49" xfId="0" applyFont="1" applyFill="1" applyBorder="1" applyAlignment="1">
      <alignment horizontal="center" vertical="center" wrapText="1"/>
    </xf>
    <xf numFmtId="49" fontId="7" fillId="7" borderId="49" xfId="0" applyNumberFormat="1" applyFont="1" applyFill="1" applyBorder="1" applyAlignment="1">
      <alignment horizontal="center" vertical="center"/>
    </xf>
    <xf numFmtId="49" fontId="7" fillId="7" borderId="49" xfId="0" applyNumberFormat="1" applyFont="1" applyFill="1" applyBorder="1" applyAlignment="1">
      <alignment horizontal="center" vertical="center" wrapText="1"/>
    </xf>
    <xf numFmtId="0" fontId="1" fillId="7" borderId="49" xfId="0" applyFont="1" applyFill="1" applyBorder="1" applyAlignment="1">
      <alignment horizontal="center"/>
    </xf>
    <xf numFmtId="0" fontId="7" fillId="0" borderId="45" xfId="8" applyFont="1" applyBorder="1" applyAlignment="1">
      <alignment vertical="center" wrapText="1"/>
    </xf>
    <xf numFmtId="0" fontId="0" fillId="0" borderId="49" xfId="0" applyFill="1" applyBorder="1" applyAlignment="1">
      <alignment horizontal="center" vertical="center"/>
    </xf>
    <xf numFmtId="0" fontId="1" fillId="0" borderId="49" xfId="0" applyFont="1" applyFill="1" applyBorder="1" applyAlignment="1">
      <alignment horizontal="center" vertical="center"/>
    </xf>
    <xf numFmtId="0" fontId="23" fillId="0" borderId="49" xfId="0" applyFont="1" applyBorder="1" applyAlignment="1">
      <alignment horizontal="center"/>
    </xf>
    <xf numFmtId="49" fontId="7" fillId="4" borderId="0" xfId="0" applyNumberFormat="1" applyFont="1" applyFill="1" applyBorder="1" applyAlignment="1">
      <alignment horizontal="left" vertical="center"/>
    </xf>
    <xf numFmtId="0" fontId="0" fillId="0" borderId="53" xfId="0" applyFill="1" applyBorder="1" applyAlignment="1">
      <alignment horizontal="center"/>
    </xf>
    <xf numFmtId="0" fontId="1" fillId="0" borderId="53" xfId="0" applyFont="1" applyFill="1" applyBorder="1" applyAlignment="1">
      <alignment horizontal="center"/>
    </xf>
    <xf numFmtId="0" fontId="1" fillId="17" borderId="49" xfId="0" applyFont="1" applyFill="1" applyBorder="1" applyAlignment="1">
      <alignment horizontal="center" vertical="center"/>
    </xf>
    <xf numFmtId="0" fontId="1" fillId="17" borderId="49" xfId="0" applyFont="1" applyFill="1" applyBorder="1" applyAlignment="1">
      <alignment horizontal="center"/>
    </xf>
    <xf numFmtId="0" fontId="0" fillId="17" borderId="49" xfId="0" applyFill="1" applyBorder="1" applyAlignment="1">
      <alignment horizontal="center"/>
    </xf>
    <xf numFmtId="0" fontId="1" fillId="17" borderId="49" xfId="0" applyFont="1" applyFill="1" applyBorder="1" applyAlignment="1">
      <alignment horizontal="center" vertical="center" wrapText="1"/>
    </xf>
    <xf numFmtId="0" fontId="1" fillId="17" borderId="49" xfId="0" applyNumberFormat="1" applyFont="1" applyFill="1" applyBorder="1" applyAlignment="1">
      <alignment horizontal="center" vertical="center"/>
    </xf>
    <xf numFmtId="0" fontId="1" fillId="17" borderId="49" xfId="0" applyNumberFormat="1" applyFont="1" applyFill="1" applyBorder="1" applyAlignment="1">
      <alignment horizontal="center" vertical="center" wrapText="1"/>
    </xf>
    <xf numFmtId="0" fontId="1" fillId="7" borderId="49" xfId="0" applyNumberFormat="1" applyFont="1" applyFill="1" applyBorder="1" applyAlignment="1">
      <alignment horizontal="center" vertical="center"/>
    </xf>
    <xf numFmtId="0" fontId="1" fillId="7" borderId="49" xfId="0" applyFont="1" applyFill="1" applyBorder="1" applyAlignment="1">
      <alignment horizontal="center" vertical="center"/>
    </xf>
    <xf numFmtId="0" fontId="1" fillId="7" borderId="49" xfId="0" applyNumberFormat="1" applyFont="1" applyFill="1" applyBorder="1" applyAlignment="1">
      <alignment horizontal="center" vertical="center" wrapText="1"/>
    </xf>
    <xf numFmtId="0" fontId="1" fillId="18" borderId="49" xfId="0" applyNumberFormat="1" applyFont="1" applyFill="1" applyBorder="1" applyAlignment="1">
      <alignment horizontal="center" vertical="center" wrapText="1"/>
    </xf>
    <xf numFmtId="49" fontId="1" fillId="18" borderId="49" xfId="0" applyNumberFormat="1" applyFont="1" applyFill="1" applyBorder="1" applyAlignment="1">
      <alignment horizontal="center" vertical="center" wrapText="1"/>
    </xf>
    <xf numFmtId="0" fontId="0" fillId="18" borderId="49" xfId="0" applyFill="1" applyBorder="1" applyAlignment="1">
      <alignment horizontal="center"/>
    </xf>
    <xf numFmtId="0" fontId="1" fillId="18" borderId="49" xfId="0" applyFont="1" applyFill="1" applyBorder="1" applyAlignment="1">
      <alignment horizontal="center"/>
    </xf>
    <xf numFmtId="0" fontId="7" fillId="0" borderId="29" xfId="8" applyFont="1" applyFill="1" applyBorder="1" applyAlignment="1">
      <alignment horizontal="center" vertical="center" wrapText="1"/>
    </xf>
    <xf numFmtId="49" fontId="1" fillId="0" borderId="50" xfId="8" applyNumberFormat="1" applyFont="1" applyFill="1" applyBorder="1" applyAlignment="1">
      <alignment horizontal="left" wrapText="1"/>
    </xf>
    <xf numFmtId="49" fontId="1" fillId="0" borderId="51" xfId="8" applyNumberFormat="1" applyFont="1" applyFill="1" applyBorder="1" applyAlignment="1">
      <alignment horizontal="left" wrapText="1"/>
    </xf>
    <xf numFmtId="49" fontId="1" fillId="0" borderId="55" xfId="8" applyNumberFormat="1" applyFont="1" applyFill="1" applyBorder="1" applyAlignment="1">
      <alignment horizontal="left" wrapText="1"/>
    </xf>
    <xf numFmtId="0" fontId="1" fillId="0" borderId="51" xfId="8" applyFont="1" applyFill="1" applyBorder="1" applyAlignment="1">
      <alignment horizontal="left" wrapText="1"/>
    </xf>
    <xf numFmtId="0" fontId="1" fillId="0" borderId="55" xfId="8" applyFont="1" applyFill="1" applyBorder="1" applyAlignment="1">
      <alignment horizontal="left" wrapText="1"/>
    </xf>
    <xf numFmtId="49" fontId="7" fillId="0" borderId="53" xfId="0" applyNumberFormat="1" applyFont="1" applyBorder="1" applyAlignment="1">
      <alignment horizontal="center" vertical="center"/>
    </xf>
    <xf numFmtId="0" fontId="5" fillId="17" borderId="53" xfId="0" applyNumberFormat="1" applyFont="1" applyFill="1" applyBorder="1" applyAlignment="1">
      <alignment horizontal="center"/>
    </xf>
    <xf numFmtId="49" fontId="7" fillId="0" borderId="49" xfId="0" applyNumberFormat="1" applyFont="1" applyFill="1" applyBorder="1" applyAlignment="1">
      <alignment vertical="center"/>
    </xf>
    <xf numFmtId="49" fontId="7" fillId="0" borderId="49" xfId="0" applyNumberFormat="1" applyFont="1" applyBorder="1"/>
    <xf numFmtId="49" fontId="0" fillId="0" borderId="49" xfId="0" applyNumberFormat="1" applyBorder="1" applyAlignment="1">
      <alignment horizontal="left"/>
    </xf>
    <xf numFmtId="0" fontId="0" fillId="0" borderId="53" xfId="0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7" fillId="0" borderId="70" xfId="8" applyFont="1" applyBorder="1" applyAlignment="1">
      <alignment horizontal="center" vertical="center"/>
    </xf>
    <xf numFmtId="0" fontId="7" fillId="0" borderId="49" xfId="8" applyFont="1" applyBorder="1" applyAlignment="1">
      <alignment horizontal="center" vertical="center"/>
    </xf>
    <xf numFmtId="0" fontId="7" fillId="0" borderId="52" xfId="8" applyFont="1" applyFill="1" applyBorder="1" applyAlignment="1">
      <alignment horizontal="center" vertical="center"/>
    </xf>
    <xf numFmtId="0" fontId="7" fillId="0" borderId="52" xfId="0" applyNumberFormat="1" applyFont="1" applyFill="1" applyBorder="1" applyAlignment="1">
      <alignment horizontal="center"/>
    </xf>
    <xf numFmtId="0" fontId="7" fillId="0" borderId="49" xfId="8" applyFont="1" applyFill="1" applyBorder="1" applyAlignment="1">
      <alignment horizontal="center" vertical="center"/>
    </xf>
    <xf numFmtId="0" fontId="7" fillId="14" borderId="56" xfId="8" applyFont="1" applyFill="1" applyBorder="1" applyAlignment="1">
      <alignment vertical="center" wrapText="1"/>
    </xf>
    <xf numFmtId="49" fontId="7" fillId="14" borderId="57" xfId="12" applyNumberFormat="1" applyFont="1" applyFill="1" applyBorder="1" applyAlignment="1">
      <alignment horizontal="left"/>
    </xf>
    <xf numFmtId="49" fontId="7" fillId="14" borderId="32" xfId="12" applyNumberFormat="1" applyFont="1" applyFill="1" applyBorder="1" applyAlignment="1">
      <alignment horizontal="left"/>
    </xf>
    <xf numFmtId="49" fontId="7" fillId="14" borderId="67" xfId="12" applyNumberFormat="1" applyFont="1" applyFill="1" applyBorder="1" applyAlignment="1">
      <alignment horizontal="left"/>
    </xf>
    <xf numFmtId="0" fontId="7" fillId="14" borderId="63" xfId="0" applyNumberFormat="1" applyFont="1" applyFill="1" applyBorder="1" applyAlignment="1">
      <alignment horizontal="center"/>
    </xf>
    <xf numFmtId="0" fontId="7" fillId="14" borderId="63" xfId="8" applyFont="1" applyFill="1" applyBorder="1" applyAlignment="1">
      <alignment horizontal="center" vertical="center"/>
    </xf>
    <xf numFmtId="0" fontId="1" fillId="4" borderId="53" xfId="8" applyFont="1" applyFill="1" applyBorder="1" applyAlignment="1">
      <alignment horizontal="center"/>
    </xf>
    <xf numFmtId="0" fontId="1" fillId="0" borderId="53" xfId="8" applyFont="1" applyFill="1" applyBorder="1" applyAlignment="1">
      <alignment horizontal="center"/>
    </xf>
    <xf numFmtId="0" fontId="7" fillId="14" borderId="31" xfId="8" applyFont="1" applyFill="1" applyBorder="1" applyAlignment="1">
      <alignment horizontal="center" vertical="center" wrapText="1"/>
    </xf>
    <xf numFmtId="0" fontId="1" fillId="14" borderId="63" xfId="8" applyFont="1" applyFill="1" applyBorder="1" applyAlignment="1">
      <alignment horizontal="center"/>
    </xf>
    <xf numFmtId="49" fontId="7" fillId="0" borderId="50" xfId="0" applyNumberFormat="1" applyFont="1" applyBorder="1" applyAlignment="1">
      <alignment horizontal="center" vertical="center"/>
    </xf>
    <xf numFmtId="0" fontId="6" fillId="0" borderId="50" xfId="8" applyFont="1" applyFill="1" applyBorder="1" applyAlignment="1">
      <alignment horizontal="left" wrapText="1"/>
    </xf>
    <xf numFmtId="0" fontId="6" fillId="0" borderId="51" xfId="8" applyFont="1" applyFill="1" applyBorder="1" applyAlignment="1">
      <alignment horizontal="left" wrapText="1"/>
    </xf>
    <xf numFmtId="0" fontId="6" fillId="0" borderId="55" xfId="8" applyFont="1" applyFill="1" applyBorder="1" applyAlignment="1">
      <alignment horizontal="left" wrapText="1"/>
    </xf>
    <xf numFmtId="0" fontId="7" fillId="0" borderId="49" xfId="0" applyFont="1" applyFill="1" applyBorder="1" applyAlignment="1">
      <alignment horizontal="center"/>
    </xf>
    <xf numFmtId="49" fontId="7" fillId="0" borderId="0" xfId="0" applyNumberFormat="1" applyFont="1"/>
    <xf numFmtId="0" fontId="1" fillId="0" borderId="51" xfId="8" applyFont="1" applyFill="1" applyBorder="1" applyAlignment="1">
      <alignment horizontal="left" vertical="center" wrapText="1"/>
    </xf>
    <xf numFmtId="0" fontId="1" fillId="0" borderId="55" xfId="8" applyFont="1" applyFill="1" applyBorder="1" applyAlignment="1">
      <alignment horizontal="left" vertical="center" wrapText="1"/>
    </xf>
    <xf numFmtId="0" fontId="24" fillId="17" borderId="53" xfId="0" applyNumberFormat="1" applyFont="1" applyFill="1" applyBorder="1" applyAlignment="1">
      <alignment horizontal="center" vertical="center"/>
    </xf>
    <xf numFmtId="0" fontId="1" fillId="0" borderId="50" xfId="8" applyFont="1" applyFill="1" applyBorder="1" applyAlignment="1">
      <alignment horizontal="left" vertical="center"/>
    </xf>
    <xf numFmtId="0" fontId="7" fillId="7" borderId="45" xfId="8" applyFont="1" applyFill="1" applyBorder="1" applyAlignment="1">
      <alignment horizontal="center" vertical="center"/>
    </xf>
    <xf numFmtId="0" fontId="7" fillId="0" borderId="46" xfId="8" applyNumberFormat="1" applyFont="1" applyFill="1" applyBorder="1" applyAlignment="1">
      <alignment horizontal="center" vertical="center"/>
    </xf>
    <xf numFmtId="0" fontId="7" fillId="0" borderId="70" xfId="8" applyNumberFormat="1" applyFont="1" applyBorder="1" applyAlignment="1">
      <alignment horizontal="center" vertical="center" wrapText="1"/>
    </xf>
    <xf numFmtId="0" fontId="7" fillId="0" borderId="53" xfId="8" applyNumberFormat="1" applyFont="1" applyFill="1" applyBorder="1" applyAlignment="1">
      <alignment horizontal="center" vertical="center"/>
    </xf>
    <xf numFmtId="0" fontId="7" fillId="0" borderId="49" xfId="8" applyNumberFormat="1" applyFont="1" applyBorder="1" applyAlignment="1">
      <alignment horizontal="center" vertical="center" wrapText="1"/>
    </xf>
    <xf numFmtId="0" fontId="7" fillId="0" borderId="53" xfId="8" applyFont="1" applyBorder="1" applyAlignment="1">
      <alignment horizontal="center" vertical="center"/>
    </xf>
    <xf numFmtId="0" fontId="7" fillId="0" borderId="53" xfId="8" applyNumberFormat="1" applyFont="1" applyBorder="1" applyAlignment="1">
      <alignment horizontal="center" vertical="center" wrapText="1"/>
    </xf>
    <xf numFmtId="0" fontId="7" fillId="0" borderId="70" xfId="0" applyNumberFormat="1" applyFont="1" applyFill="1" applyBorder="1" applyAlignment="1">
      <alignment horizontal="center" vertical="center" wrapText="1"/>
    </xf>
    <xf numFmtId="0" fontId="7" fillId="0" borderId="70" xfId="8" applyFont="1" applyFill="1" applyBorder="1" applyAlignment="1">
      <alignment horizontal="center" vertical="center"/>
    </xf>
    <xf numFmtId="0" fontId="7" fillId="0" borderId="48" xfId="0" applyNumberFormat="1" applyFont="1" applyFill="1" applyBorder="1" applyAlignment="1">
      <alignment horizontal="center"/>
    </xf>
    <xf numFmtId="0" fontId="7" fillId="0" borderId="54" xfId="8" applyFont="1" applyFill="1" applyBorder="1" applyAlignment="1">
      <alignment horizontal="center" vertical="center"/>
    </xf>
    <xf numFmtId="0" fontId="7" fillId="0" borderId="54" xfId="8" applyNumberFormat="1" applyFont="1" applyFill="1" applyBorder="1" applyAlignment="1">
      <alignment horizontal="center" vertical="center" wrapText="1"/>
    </xf>
    <xf numFmtId="0" fontId="7" fillId="14" borderId="63" xfId="8" applyNumberFormat="1" applyFont="1" applyFill="1" applyBorder="1" applyAlignment="1">
      <alignment horizontal="center" vertical="center" wrapText="1"/>
    </xf>
    <xf numFmtId="0" fontId="7" fillId="0" borderId="52" xfId="8" applyNumberFormat="1" applyFont="1" applyBorder="1" applyAlignment="1">
      <alignment horizontal="center" vertical="center" wrapText="1"/>
    </xf>
    <xf numFmtId="0" fontId="7" fillId="0" borderId="7" xfId="8" applyFont="1" applyBorder="1" applyAlignment="1">
      <alignment horizontal="center" vertical="center" wrapText="1"/>
    </xf>
    <xf numFmtId="0" fontId="7" fillId="0" borderId="45" xfId="8" applyNumberFormat="1" applyFont="1" applyBorder="1" applyAlignment="1">
      <alignment horizontal="center" vertical="center"/>
    </xf>
    <xf numFmtId="0" fontId="7" fillId="0" borderId="45" xfId="8" applyFont="1" applyBorder="1" applyAlignment="1">
      <alignment horizontal="center" vertical="center"/>
    </xf>
    <xf numFmtId="0" fontId="7" fillId="0" borderId="45" xfId="8" applyNumberFormat="1" applyFont="1" applyBorder="1" applyAlignment="1">
      <alignment horizontal="center" vertical="center" wrapText="1"/>
    </xf>
    <xf numFmtId="49" fontId="7" fillId="0" borderId="49" xfId="8" applyNumberFormat="1" applyFont="1" applyBorder="1" applyAlignment="1">
      <alignment horizontal="left" vertical="center" wrapText="1"/>
    </xf>
    <xf numFmtId="0" fontId="7" fillId="0" borderId="49" xfId="8" applyNumberFormat="1" applyFont="1" applyBorder="1" applyAlignment="1">
      <alignment horizontal="center"/>
    </xf>
    <xf numFmtId="49" fontId="7" fillId="0" borderId="49" xfId="8" applyNumberFormat="1" applyFont="1" applyBorder="1" applyAlignment="1">
      <alignment horizontal="center" vertical="center"/>
    </xf>
    <xf numFmtId="49" fontId="7" fillId="0" borderId="53" xfId="8" applyNumberFormat="1" applyFont="1" applyBorder="1" applyAlignment="1">
      <alignment vertical="center"/>
    </xf>
    <xf numFmtId="0" fontId="7" fillId="0" borderId="49" xfId="8" applyNumberFormat="1" applyFont="1" applyBorder="1" applyAlignment="1">
      <alignment horizontal="center" vertical="center"/>
    </xf>
    <xf numFmtId="49" fontId="7" fillId="0" borderId="46" xfId="8" applyNumberFormat="1" applyFont="1" applyBorder="1" applyAlignment="1">
      <alignment horizontal="center"/>
    </xf>
    <xf numFmtId="49" fontId="7" fillId="0" borderId="54" xfId="8" applyNumberFormat="1" applyFont="1" applyBorder="1" applyAlignment="1">
      <alignment vertical="center"/>
    </xf>
    <xf numFmtId="49" fontId="7" fillId="0" borderId="54" xfId="8" applyNumberFormat="1" applyFont="1" applyBorder="1"/>
    <xf numFmtId="0" fontId="7" fillId="7" borderId="52" xfId="0" applyFont="1" applyFill="1" applyBorder="1" applyAlignment="1">
      <alignment horizontal="center"/>
    </xf>
    <xf numFmtId="0" fontId="7" fillId="0" borderId="54" xfId="8" applyNumberFormat="1" applyFont="1" applyBorder="1" applyAlignment="1">
      <alignment horizontal="center" vertical="center"/>
    </xf>
    <xf numFmtId="49" fontId="7" fillId="0" borderId="54" xfId="8" applyNumberFormat="1" applyFont="1" applyBorder="1" applyAlignment="1">
      <alignment horizontal="center" vertical="center"/>
    </xf>
    <xf numFmtId="0" fontId="1" fillId="0" borderId="55" xfId="8" applyFont="1" applyBorder="1" applyAlignment="1">
      <alignment horizontal="center" wrapText="1"/>
    </xf>
    <xf numFmtId="0" fontId="7" fillId="0" borderId="49" xfId="8" applyFont="1" applyBorder="1" applyAlignment="1">
      <alignment horizontal="center" vertical="center" wrapText="1"/>
    </xf>
    <xf numFmtId="0" fontId="7" fillId="0" borderId="29" xfId="8" applyFont="1" applyBorder="1" applyAlignment="1">
      <alignment horizontal="center" vertical="center" wrapText="1"/>
    </xf>
    <xf numFmtId="0" fontId="7" fillId="0" borderId="52" xfId="8" applyFont="1" applyBorder="1" applyAlignment="1">
      <alignment horizontal="center" vertical="center" wrapText="1"/>
    </xf>
    <xf numFmtId="0" fontId="7" fillId="4" borderId="55" xfId="8" applyFont="1" applyFill="1" applyBorder="1" applyAlignment="1">
      <alignment horizontal="left" wrapText="1"/>
    </xf>
    <xf numFmtId="0" fontId="1" fillId="4" borderId="50" xfId="8" applyFont="1" applyFill="1" applyBorder="1" applyAlignment="1">
      <alignment horizontal="left" wrapText="1"/>
    </xf>
    <xf numFmtId="0" fontId="1" fillId="4" borderId="51" xfId="8" applyFont="1" applyFill="1" applyBorder="1" applyAlignment="1">
      <alignment horizontal="left" wrapText="1"/>
    </xf>
    <xf numFmtId="0" fontId="1" fillId="4" borderId="55" xfId="8" applyFont="1" applyFill="1" applyBorder="1" applyAlignment="1">
      <alignment horizontal="left" wrapText="1"/>
    </xf>
    <xf numFmtId="0" fontId="7" fillId="0" borderId="49" xfId="8" applyFont="1" applyBorder="1" applyAlignment="1">
      <alignment horizontal="left" vertical="center" wrapText="1"/>
    </xf>
    <xf numFmtId="0" fontId="7" fillId="0" borderId="49" xfId="8" applyFont="1" applyBorder="1" applyAlignment="1">
      <alignment horizontal="center" wrapText="1"/>
    </xf>
    <xf numFmtId="0" fontId="1" fillId="0" borderId="55" xfId="8" applyFont="1" applyFill="1" applyBorder="1" applyAlignment="1">
      <alignment horizontal="center" wrapText="1"/>
    </xf>
    <xf numFmtId="49" fontId="0" fillId="7" borderId="49" xfId="0" applyNumberFormat="1" applyFill="1" applyBorder="1" applyAlignment="1">
      <alignment horizontal="center"/>
    </xf>
    <xf numFmtId="0" fontId="1" fillId="0" borderId="50" xfId="8" applyFont="1" applyFill="1" applyBorder="1" applyAlignment="1">
      <alignment horizontal="left" wrapText="1"/>
    </xf>
    <xf numFmtId="0" fontId="1" fillId="0" borderId="51" xfId="8" applyFont="1" applyFill="1" applyBorder="1" applyAlignment="1">
      <alignment horizontal="left" wrapText="1"/>
    </xf>
    <xf numFmtId="0" fontId="1" fillId="0" borderId="55" xfId="8" applyFont="1" applyFill="1" applyBorder="1" applyAlignment="1">
      <alignment horizontal="left" wrapText="1"/>
    </xf>
    <xf numFmtId="0" fontId="1" fillId="4" borderId="55" xfId="8" applyFont="1" applyFill="1" applyBorder="1" applyAlignment="1">
      <alignment horizontal="center" wrapText="1"/>
    </xf>
    <xf numFmtId="0" fontId="7" fillId="0" borderId="53" xfId="8" applyFont="1" applyBorder="1" applyAlignment="1">
      <alignment vertical="center" wrapText="1"/>
    </xf>
    <xf numFmtId="0" fontId="7" fillId="0" borderId="45" xfId="8" applyFont="1" applyBorder="1" applyAlignment="1">
      <alignment vertical="center" wrapText="1"/>
    </xf>
    <xf numFmtId="49" fontId="7" fillId="0" borderId="49" xfId="0" applyNumberFormat="1" applyFont="1" applyFill="1" applyBorder="1" applyAlignment="1">
      <alignment vertical="center" wrapText="1"/>
    </xf>
    <xf numFmtId="49" fontId="7" fillId="0" borderId="52" xfId="0" applyNumberFormat="1" applyFont="1" applyFill="1" applyBorder="1" applyAlignment="1">
      <alignment horizontal="center" vertical="center" wrapText="1"/>
    </xf>
    <xf numFmtId="0" fontId="1" fillId="18" borderId="49" xfId="0" applyNumberFormat="1" applyFont="1" applyFill="1" applyBorder="1" applyAlignment="1">
      <alignment horizontal="center" vertical="center"/>
    </xf>
    <xf numFmtId="0" fontId="0" fillId="18" borderId="49" xfId="0" applyFill="1" applyBorder="1" applyAlignment="1">
      <alignment horizontal="center" vertical="center"/>
    </xf>
    <xf numFmtId="0" fontId="1" fillId="18" borderId="49" xfId="0" applyFont="1" applyFill="1" applyBorder="1" applyAlignment="1">
      <alignment horizontal="center" vertical="center"/>
    </xf>
    <xf numFmtId="49" fontId="1" fillId="0" borderId="0" xfId="8" applyNumberFormat="1" applyBorder="1"/>
    <xf numFmtId="49" fontId="1" fillId="0" borderId="0" xfId="8" applyNumberFormat="1"/>
    <xf numFmtId="49" fontId="7" fillId="0" borderId="42" xfId="8" applyNumberFormat="1" applyFont="1" applyBorder="1" applyAlignment="1">
      <alignment horizontal="center" vertical="center" wrapText="1"/>
    </xf>
    <xf numFmtId="49" fontId="7" fillId="0" borderId="42" xfId="8" applyNumberFormat="1" applyFont="1" applyBorder="1" applyAlignment="1">
      <alignment horizontal="center" wrapText="1"/>
    </xf>
    <xf numFmtId="49" fontId="7" fillId="0" borderId="15" xfId="8" applyNumberFormat="1" applyFont="1" applyBorder="1" applyAlignment="1">
      <alignment horizontal="center" vertical="center" wrapText="1"/>
    </xf>
    <xf numFmtId="49" fontId="7" fillId="0" borderId="14" xfId="8" applyNumberFormat="1" applyFont="1" applyBorder="1" applyAlignment="1">
      <alignment horizontal="center" vertical="center" wrapText="1"/>
    </xf>
    <xf numFmtId="49" fontId="7" fillId="0" borderId="0" xfId="8" applyNumberFormat="1" applyFont="1" applyBorder="1" applyAlignment="1">
      <alignment horizontal="center" vertical="center"/>
    </xf>
    <xf numFmtId="0" fontId="1" fillId="0" borderId="49" xfId="8" applyBorder="1" applyAlignment="1">
      <alignment horizontal="center"/>
    </xf>
    <xf numFmtId="0" fontId="1" fillId="0" borderId="49" xfId="8" applyFont="1" applyBorder="1" applyAlignment="1">
      <alignment horizontal="center"/>
    </xf>
    <xf numFmtId="49" fontId="7" fillId="0" borderId="49" xfId="8" applyNumberFormat="1" applyFont="1" applyBorder="1" applyAlignment="1">
      <alignment horizontal="center" vertical="center" wrapText="1"/>
    </xf>
    <xf numFmtId="0" fontId="1" fillId="4" borderId="49" xfId="8" applyFill="1" applyBorder="1" applyAlignment="1">
      <alignment horizontal="center"/>
    </xf>
    <xf numFmtId="0" fontId="1" fillId="4" borderId="49" xfId="8" applyFont="1" applyFill="1" applyBorder="1" applyAlignment="1">
      <alignment horizontal="center"/>
    </xf>
    <xf numFmtId="49" fontId="7" fillId="4" borderId="49" xfId="8" applyNumberFormat="1" applyFont="1" applyFill="1" applyBorder="1" applyAlignment="1">
      <alignment horizontal="center" vertical="center" wrapText="1"/>
    </xf>
    <xf numFmtId="0" fontId="1" fillId="4" borderId="49" xfId="8" applyFill="1" applyBorder="1" applyAlignment="1">
      <alignment horizontal="center" vertical="center"/>
    </xf>
    <xf numFmtId="0" fontId="1" fillId="4" borderId="49" xfId="8" applyFont="1" applyFill="1" applyBorder="1" applyAlignment="1">
      <alignment horizontal="center" vertical="center"/>
    </xf>
    <xf numFmtId="0" fontId="5" fillId="0" borderId="55" xfId="8" applyFont="1" applyFill="1" applyBorder="1" applyAlignment="1">
      <alignment horizontal="left" wrapText="1"/>
    </xf>
    <xf numFmtId="0" fontId="1" fillId="0" borderId="49" xfId="8" applyFill="1" applyBorder="1" applyAlignment="1">
      <alignment horizontal="center"/>
    </xf>
    <xf numFmtId="0" fontId="1" fillId="0" borderId="49" xfId="8" applyFont="1" applyFill="1" applyBorder="1" applyAlignment="1">
      <alignment horizontal="center"/>
    </xf>
    <xf numFmtId="0" fontId="7" fillId="4" borderId="55" xfId="8" applyFont="1" applyFill="1" applyBorder="1" applyAlignment="1">
      <alignment horizontal="center" wrapText="1"/>
    </xf>
    <xf numFmtId="0" fontId="6" fillId="0" borderId="55" xfId="8" applyFont="1" applyFill="1" applyBorder="1" applyAlignment="1">
      <alignment horizontal="center" wrapText="1"/>
    </xf>
    <xf numFmtId="49" fontId="7" fillId="0" borderId="0" xfId="8" applyNumberFormat="1" applyFont="1"/>
    <xf numFmtId="49" fontId="1" fillId="0" borderId="0" xfId="8" applyNumberFormat="1" applyAlignment="1">
      <alignment horizontal="center"/>
    </xf>
    <xf numFmtId="0" fontId="0" fillId="19" borderId="49" xfId="0" applyFill="1" applyBorder="1" applyAlignment="1">
      <alignment horizontal="center" vertical="center"/>
    </xf>
    <xf numFmtId="0" fontId="1" fillId="19" borderId="49" xfId="0" applyFont="1" applyFill="1" applyBorder="1" applyAlignment="1">
      <alignment horizontal="center" vertical="center"/>
    </xf>
    <xf numFmtId="49" fontId="7" fillId="19" borderId="49" xfId="0" applyNumberFormat="1" applyFont="1" applyFill="1" applyBorder="1" applyAlignment="1">
      <alignment horizontal="center" vertical="center" wrapText="1"/>
    </xf>
    <xf numFmtId="49" fontId="7" fillId="19" borderId="49" xfId="0" applyNumberFormat="1" applyFont="1" applyFill="1" applyBorder="1" applyAlignment="1">
      <alignment horizontal="center" vertical="center"/>
    </xf>
    <xf numFmtId="49" fontId="0" fillId="4" borderId="49" xfId="0" applyNumberFormat="1" applyFill="1" applyBorder="1"/>
    <xf numFmtId="0" fontId="3" fillId="0" borderId="25" xfId="6" applyFont="1" applyBorder="1" applyAlignment="1">
      <alignment horizontal="center" vertical="center"/>
    </xf>
    <xf numFmtId="0" fontId="3" fillId="0" borderId="26" xfId="6" applyFont="1" applyBorder="1" applyAlignment="1">
      <alignment horizontal="center" vertical="center"/>
    </xf>
    <xf numFmtId="0" fontId="3" fillId="0" borderId="2" xfId="4" applyFont="1" applyBorder="1" applyAlignment="1">
      <alignment horizontal="center"/>
    </xf>
    <xf numFmtId="0" fontId="3" fillId="0" borderId="3" xfId="4" applyFont="1" applyBorder="1" applyAlignment="1">
      <alignment horizontal="center"/>
    </xf>
    <xf numFmtId="0" fontId="3" fillId="0" borderId="11" xfId="4" applyFont="1" applyBorder="1" applyAlignment="1">
      <alignment horizontal="center"/>
    </xf>
    <xf numFmtId="0" fontId="3" fillId="0" borderId="7" xfId="4" applyFont="1" applyBorder="1" applyAlignment="1">
      <alignment horizontal="center"/>
    </xf>
    <xf numFmtId="0" fontId="3" fillId="0" borderId="0" xfId="4" applyFont="1" applyBorder="1" applyAlignment="1">
      <alignment horizontal="center"/>
    </xf>
    <xf numFmtId="0" fontId="3" fillId="0" borderId="18" xfId="4" applyFont="1" applyBorder="1" applyAlignment="1">
      <alignment horizontal="center"/>
    </xf>
    <xf numFmtId="0" fontId="7" fillId="0" borderId="19" xfId="4" applyFont="1" applyBorder="1" applyAlignment="1">
      <alignment horizontal="center"/>
    </xf>
    <xf numFmtId="0" fontId="7" fillId="0" borderId="3" xfId="4" applyFont="1" applyBorder="1" applyAlignment="1">
      <alignment horizontal="center"/>
    </xf>
    <xf numFmtId="0" fontId="7" fillId="0" borderId="6" xfId="4" applyFont="1" applyBorder="1" applyAlignment="1">
      <alignment horizontal="center"/>
    </xf>
    <xf numFmtId="0" fontId="7" fillId="0" borderId="10" xfId="4" applyFont="1" applyBorder="1" applyAlignment="1">
      <alignment horizontal="center" vertical="top"/>
    </xf>
    <xf numFmtId="0" fontId="7" fillId="0" borderId="0" xfId="4" applyFont="1" applyBorder="1" applyAlignment="1">
      <alignment horizontal="center" vertical="top"/>
    </xf>
    <xf numFmtId="0" fontId="7" fillId="0" borderId="8" xfId="4" applyFont="1" applyBorder="1" applyAlignment="1">
      <alignment horizontal="center" vertical="top"/>
    </xf>
    <xf numFmtId="0" fontId="7" fillId="0" borderId="10" xfId="4" applyFont="1" applyBorder="1" applyAlignment="1">
      <alignment horizontal="center"/>
    </xf>
    <xf numFmtId="0" fontId="7" fillId="0" borderId="0" xfId="4" applyFont="1" applyBorder="1" applyAlignment="1">
      <alignment horizontal="center"/>
    </xf>
    <xf numFmtId="0" fontId="7" fillId="0" borderId="8" xfId="4" applyFont="1" applyBorder="1" applyAlignment="1">
      <alignment horizontal="center"/>
    </xf>
    <xf numFmtId="0" fontId="7" fillId="0" borderId="7" xfId="4" applyFont="1" applyBorder="1" applyAlignment="1">
      <alignment horizontal="center" vertical="center" wrapText="1"/>
    </xf>
    <xf numFmtId="0" fontId="0" fillId="0" borderId="0" xfId="0"/>
    <xf numFmtId="0" fontId="0" fillId="0" borderId="18" xfId="0" applyBorder="1"/>
    <xf numFmtId="0" fontId="0" fillId="0" borderId="7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0" fillId="0" borderId="31" xfId="6" applyFont="1" applyBorder="1" applyAlignment="1">
      <alignment horizontal="center" vertical="center"/>
    </xf>
    <xf numFmtId="0" fontId="10" fillId="0" borderId="32" xfId="6" applyFont="1" applyBorder="1" applyAlignment="1">
      <alignment horizontal="center" vertical="center"/>
    </xf>
    <xf numFmtId="0" fontId="10" fillId="0" borderId="33" xfId="6" applyFont="1" applyBorder="1" applyAlignment="1">
      <alignment horizontal="center" vertical="center"/>
    </xf>
    <xf numFmtId="0" fontId="8" fillId="0" borderId="32" xfId="6" applyFont="1" applyBorder="1" applyAlignment="1">
      <alignment horizontal="left" vertical="center" indent="1"/>
    </xf>
    <xf numFmtId="0" fontId="8" fillId="0" borderId="33" xfId="6" applyFont="1" applyBorder="1" applyAlignment="1">
      <alignment horizontal="left" vertical="center" indent="1"/>
    </xf>
    <xf numFmtId="0" fontId="3" fillId="0" borderId="34" xfId="6" applyFont="1" applyBorder="1" applyAlignment="1">
      <alignment horizontal="center" vertical="center"/>
    </xf>
    <xf numFmtId="0" fontId="3" fillId="0" borderId="36" xfId="6" applyFont="1" applyBorder="1" applyAlignment="1">
      <alignment horizontal="center" vertical="center"/>
    </xf>
    <xf numFmtId="0" fontId="13" fillId="0" borderId="25" xfId="6" applyFont="1" applyBorder="1" applyAlignment="1">
      <alignment horizontal="center" vertical="center"/>
    </xf>
    <xf numFmtId="0" fontId="13" fillId="0" borderId="26" xfId="6" applyFont="1" applyBorder="1" applyAlignment="1">
      <alignment horizontal="center" vertical="center"/>
    </xf>
    <xf numFmtId="0" fontId="13" fillId="0" borderId="29" xfId="6" applyFont="1" applyBorder="1" applyAlignment="1">
      <alignment horizontal="center" vertical="center"/>
    </xf>
    <xf numFmtId="0" fontId="13" fillId="0" borderId="9" xfId="6" applyFont="1" applyBorder="1" applyAlignment="1">
      <alignment horizontal="center" vertical="center"/>
    </xf>
    <xf numFmtId="0" fontId="8" fillId="0" borderId="22" xfId="6" applyFont="1" applyBorder="1" applyAlignment="1">
      <alignment horizontal="center" vertical="center"/>
    </xf>
    <xf numFmtId="0" fontId="8" fillId="0" borderId="21" xfId="6" applyFont="1" applyBorder="1" applyAlignment="1">
      <alignment horizontal="center" vertical="center"/>
    </xf>
    <xf numFmtId="0" fontId="8" fillId="0" borderId="38" xfId="6" applyFont="1" applyBorder="1" applyAlignment="1">
      <alignment horizontal="center" vertical="center"/>
    </xf>
    <xf numFmtId="0" fontId="8" fillId="0" borderId="39" xfId="6" applyFont="1" applyBorder="1" applyAlignment="1">
      <alignment horizontal="center" vertical="center"/>
    </xf>
    <xf numFmtId="0" fontId="13" fillId="0" borderId="43" xfId="6" applyFont="1" applyBorder="1" applyAlignment="1">
      <alignment horizontal="center" vertical="center"/>
    </xf>
    <xf numFmtId="0" fontId="13" fillId="0" borderId="47" xfId="6" applyFont="1" applyBorder="1" applyAlignment="1">
      <alignment horizontal="center" vertical="center"/>
    </xf>
    <xf numFmtId="0" fontId="13" fillId="0" borderId="44" xfId="6" applyFont="1" applyBorder="1" applyAlignment="1">
      <alignment horizontal="center" vertical="center"/>
    </xf>
    <xf numFmtId="49" fontId="0" fillId="0" borderId="22" xfId="0" applyNumberFormat="1" applyBorder="1" applyAlignment="1"/>
    <xf numFmtId="49" fontId="0" fillId="0" borderId="21" xfId="0" applyNumberFormat="1" applyBorder="1" applyAlignment="1"/>
    <xf numFmtId="49" fontId="0" fillId="0" borderId="38" xfId="0" applyNumberFormat="1" applyBorder="1" applyAlignment="1"/>
    <xf numFmtId="49" fontId="0" fillId="0" borderId="7" xfId="0" applyNumberFormat="1" applyBorder="1"/>
    <xf numFmtId="49" fontId="0" fillId="0" borderId="0" xfId="0" applyNumberFormat="1" applyBorder="1"/>
    <xf numFmtId="49" fontId="0" fillId="0" borderId="8" xfId="0" applyNumberFormat="1" applyBorder="1"/>
    <xf numFmtId="166" fontId="13" fillId="0" borderId="14" xfId="0" applyNumberFormat="1" applyFont="1" applyBorder="1" applyAlignment="1">
      <alignment horizontal="center"/>
    </xf>
    <xf numFmtId="166" fontId="13" fillId="0" borderId="15" xfId="0" applyNumberFormat="1" applyFont="1" applyBorder="1" applyAlignment="1">
      <alignment horizontal="center"/>
    </xf>
    <xf numFmtId="166" fontId="13" fillId="0" borderId="17" xfId="0" applyNumberFormat="1" applyFont="1" applyBorder="1" applyAlignment="1">
      <alignment horizontal="center"/>
    </xf>
    <xf numFmtId="49" fontId="13" fillId="0" borderId="14" xfId="0" applyNumberFormat="1" applyFont="1" applyBorder="1" applyAlignment="1">
      <alignment horizontal="center"/>
    </xf>
    <xf numFmtId="49" fontId="13" fillId="0" borderId="15" xfId="0" applyNumberFormat="1" applyFont="1" applyBorder="1" applyAlignment="1">
      <alignment horizontal="center"/>
    </xf>
    <xf numFmtId="49" fontId="13" fillId="0" borderId="17" xfId="0" applyNumberFormat="1" applyFont="1" applyBorder="1" applyAlignment="1">
      <alignment horizontal="center"/>
    </xf>
    <xf numFmtId="49" fontId="7" fillId="0" borderId="31" xfId="0" applyNumberFormat="1" applyFont="1" applyBorder="1" applyAlignment="1">
      <alignment horizontal="center"/>
    </xf>
    <xf numFmtId="49" fontId="7" fillId="0" borderId="32" xfId="0" applyNumberFormat="1" applyFont="1" applyBorder="1" applyAlignment="1">
      <alignment horizontal="center"/>
    </xf>
    <xf numFmtId="49" fontId="7" fillId="0" borderId="33" xfId="0" applyNumberFormat="1" applyFont="1" applyBorder="1" applyAlignment="1">
      <alignment horizontal="center"/>
    </xf>
    <xf numFmtId="49" fontId="7" fillId="0" borderId="31" xfId="0" applyNumberFormat="1" applyFont="1" applyBorder="1" applyAlignment="1">
      <alignment horizontal="center" vertical="center"/>
    </xf>
    <xf numFmtId="49" fontId="7" fillId="0" borderId="32" xfId="0" applyNumberFormat="1" applyFont="1" applyBorder="1" applyAlignment="1">
      <alignment horizontal="center" vertical="center"/>
    </xf>
    <xf numFmtId="49" fontId="7" fillId="0" borderId="33" xfId="0" applyNumberFormat="1" applyFont="1" applyBorder="1" applyAlignment="1">
      <alignment horizontal="center" vertical="center"/>
    </xf>
    <xf numFmtId="49" fontId="1" fillId="5" borderId="50" xfId="0" applyNumberFormat="1" applyFont="1" applyFill="1" applyBorder="1" applyAlignment="1">
      <alignment horizontal="left"/>
    </xf>
    <xf numFmtId="49" fontId="1" fillId="5" borderId="51" xfId="0" applyNumberFormat="1" applyFont="1" applyFill="1" applyBorder="1" applyAlignment="1">
      <alignment horizontal="left"/>
    </xf>
    <xf numFmtId="49" fontId="1" fillId="5" borderId="55" xfId="0" applyNumberFormat="1" applyFont="1" applyFill="1" applyBorder="1" applyAlignment="1">
      <alignment horizontal="left"/>
    </xf>
    <xf numFmtId="49" fontId="1" fillId="0" borderId="50" xfId="0" applyNumberFormat="1" applyFont="1" applyBorder="1" applyAlignment="1">
      <alignment horizontal="left"/>
    </xf>
    <xf numFmtId="49" fontId="0" fillId="0" borderId="51" xfId="0" applyNumberFormat="1" applyBorder="1" applyAlignment="1">
      <alignment horizontal="left"/>
    </xf>
    <xf numFmtId="49" fontId="1" fillId="0" borderId="53" xfId="0" applyNumberFormat="1" applyFont="1" applyBorder="1" applyAlignment="1">
      <alignment horizontal="left" vertical="center"/>
    </xf>
    <xf numFmtId="49" fontId="1" fillId="0" borderId="45" xfId="0" applyNumberFormat="1" applyFont="1" applyBorder="1" applyAlignment="1">
      <alignment horizontal="left" vertical="center"/>
    </xf>
    <xf numFmtId="49" fontId="1" fillId="0" borderId="50" xfId="0" applyNumberFormat="1" applyFont="1" applyBorder="1" applyAlignment="1">
      <alignment horizontal="center"/>
    </xf>
    <xf numFmtId="49" fontId="1" fillId="0" borderId="51" xfId="0" applyNumberFormat="1" applyFont="1" applyBorder="1" applyAlignment="1">
      <alignment horizontal="center"/>
    </xf>
    <xf numFmtId="49" fontId="1" fillId="0" borderId="55" xfId="0" applyNumberFormat="1" applyFont="1" applyBorder="1" applyAlignment="1">
      <alignment horizontal="center"/>
    </xf>
    <xf numFmtId="0" fontId="2" fillId="0" borderId="49" xfId="0" applyFont="1" applyFill="1" applyBorder="1" applyAlignment="1">
      <alignment horizontal="left" vertical="center"/>
    </xf>
    <xf numFmtId="0" fontId="2" fillId="0" borderId="50" xfId="0" applyFont="1" applyFill="1" applyBorder="1" applyAlignment="1">
      <alignment horizontal="center" vertical="center"/>
    </xf>
    <xf numFmtId="0" fontId="2" fillId="0" borderId="51" xfId="0" applyFont="1" applyFill="1" applyBorder="1" applyAlignment="1">
      <alignment horizontal="center" vertical="center"/>
    </xf>
    <xf numFmtId="0" fontId="2" fillId="0" borderId="55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left" vertical="center"/>
    </xf>
    <xf numFmtId="0" fontId="2" fillId="6" borderId="51" xfId="0" applyFont="1" applyFill="1" applyBorder="1" applyAlignment="1">
      <alignment horizontal="left" vertical="center"/>
    </xf>
    <xf numFmtId="0" fontId="2" fillId="6" borderId="55" xfId="0" applyFont="1" applyFill="1" applyBorder="1" applyAlignment="1">
      <alignment horizontal="left" vertical="center"/>
    </xf>
    <xf numFmtId="49" fontId="1" fillId="5" borderId="50" xfId="0" applyNumberFormat="1" applyFont="1" applyFill="1" applyBorder="1" applyAlignment="1">
      <alignment horizontal="left" vertical="center"/>
    </xf>
    <xf numFmtId="49" fontId="1" fillId="5" borderId="51" xfId="0" applyNumberFormat="1" applyFont="1" applyFill="1" applyBorder="1" applyAlignment="1">
      <alignment horizontal="left" vertical="center"/>
    </xf>
    <xf numFmtId="49" fontId="1" fillId="5" borderId="55" xfId="0" applyNumberFormat="1" applyFont="1" applyFill="1" applyBorder="1" applyAlignment="1">
      <alignment horizontal="left" vertical="center"/>
    </xf>
    <xf numFmtId="0" fontId="2" fillId="5" borderId="50" xfId="0" applyFont="1" applyFill="1" applyBorder="1" applyAlignment="1">
      <alignment horizontal="left" vertical="center"/>
    </xf>
    <xf numFmtId="0" fontId="2" fillId="5" borderId="51" xfId="0" applyFont="1" applyFill="1" applyBorder="1" applyAlignment="1">
      <alignment horizontal="left" vertical="center"/>
    </xf>
    <xf numFmtId="0" fontId="2" fillId="5" borderId="55" xfId="0" applyFont="1" applyFill="1" applyBorder="1" applyAlignment="1">
      <alignment horizontal="left" vertical="center"/>
    </xf>
    <xf numFmtId="0" fontId="2" fillId="5" borderId="50" xfId="0" applyFont="1" applyFill="1" applyBorder="1" applyAlignment="1">
      <alignment horizontal="left" vertical="center" wrapText="1"/>
    </xf>
    <xf numFmtId="0" fontId="2" fillId="5" borderId="51" xfId="0" applyFont="1" applyFill="1" applyBorder="1" applyAlignment="1">
      <alignment horizontal="left" vertical="center" wrapText="1"/>
    </xf>
    <xf numFmtId="0" fontId="2" fillId="5" borderId="55" xfId="0" applyFont="1" applyFill="1" applyBorder="1" applyAlignment="1">
      <alignment horizontal="left" vertical="center" wrapText="1"/>
    </xf>
    <xf numFmtId="0" fontId="2" fillId="9" borderId="50" xfId="0" applyFont="1" applyFill="1" applyBorder="1" applyAlignment="1">
      <alignment horizontal="left" vertical="center" wrapText="1"/>
    </xf>
    <xf numFmtId="0" fontId="2" fillId="9" borderId="51" xfId="0" applyFont="1" applyFill="1" applyBorder="1" applyAlignment="1">
      <alignment horizontal="left" vertical="center" wrapText="1"/>
    </xf>
    <xf numFmtId="0" fontId="2" fillId="9" borderId="55" xfId="0" applyFont="1" applyFill="1" applyBorder="1" applyAlignment="1">
      <alignment horizontal="left" vertical="center" wrapText="1"/>
    </xf>
    <xf numFmtId="0" fontId="2" fillId="10" borderId="50" xfId="0" applyFont="1" applyFill="1" applyBorder="1" applyAlignment="1">
      <alignment horizontal="left" vertical="center"/>
    </xf>
    <xf numFmtId="0" fontId="2" fillId="10" borderId="51" xfId="0" applyFont="1" applyFill="1" applyBorder="1" applyAlignment="1">
      <alignment horizontal="left" vertical="center"/>
    </xf>
    <xf numFmtId="0" fontId="2" fillId="10" borderId="55" xfId="0" applyFont="1" applyFill="1" applyBorder="1" applyAlignment="1">
      <alignment horizontal="left" vertical="center"/>
    </xf>
    <xf numFmtId="0" fontId="2" fillId="11" borderId="50" xfId="0" applyFont="1" applyFill="1" applyBorder="1" applyAlignment="1">
      <alignment horizontal="left" vertical="center"/>
    </xf>
    <xf numFmtId="0" fontId="2" fillId="11" borderId="51" xfId="0" applyFont="1" applyFill="1" applyBorder="1" applyAlignment="1">
      <alignment horizontal="left" vertical="center"/>
    </xf>
    <xf numFmtId="0" fontId="2" fillId="11" borderId="55" xfId="0" applyFont="1" applyFill="1" applyBorder="1" applyAlignment="1">
      <alignment horizontal="left" vertical="center"/>
    </xf>
    <xf numFmtId="0" fontId="2" fillId="12" borderId="50" xfId="0" applyFont="1" applyFill="1" applyBorder="1" applyAlignment="1">
      <alignment horizontal="left" vertical="center"/>
    </xf>
    <xf numFmtId="0" fontId="2" fillId="12" borderId="51" xfId="0" applyFont="1" applyFill="1" applyBorder="1" applyAlignment="1">
      <alignment horizontal="left" vertical="center"/>
    </xf>
    <xf numFmtId="0" fontId="2" fillId="12" borderId="55" xfId="0" applyFont="1" applyFill="1" applyBorder="1" applyAlignment="1">
      <alignment horizontal="left" vertical="center"/>
    </xf>
    <xf numFmtId="0" fontId="2" fillId="10" borderId="50" xfId="0" applyFont="1" applyFill="1" applyBorder="1" applyAlignment="1">
      <alignment horizontal="left"/>
    </xf>
    <xf numFmtId="0" fontId="2" fillId="10" borderId="51" xfId="0" applyFont="1" applyFill="1" applyBorder="1" applyAlignment="1">
      <alignment horizontal="left"/>
    </xf>
    <xf numFmtId="0" fontId="2" fillId="10" borderId="55" xfId="0" applyFont="1" applyFill="1" applyBorder="1" applyAlignment="1">
      <alignment horizontal="left"/>
    </xf>
    <xf numFmtId="0" fontId="2" fillId="6" borderId="50" xfId="0" applyFont="1" applyFill="1" applyBorder="1" applyAlignment="1">
      <alignment horizontal="left"/>
    </xf>
    <xf numFmtId="0" fontId="2" fillId="6" borderId="51" xfId="0" applyFont="1" applyFill="1" applyBorder="1" applyAlignment="1">
      <alignment horizontal="left"/>
    </xf>
    <xf numFmtId="0" fontId="2" fillId="6" borderId="55" xfId="0" applyFont="1" applyFill="1" applyBorder="1" applyAlignment="1">
      <alignment horizontal="left"/>
    </xf>
    <xf numFmtId="0" fontId="2" fillId="7" borderId="50" xfId="0" applyFont="1" applyFill="1" applyBorder="1" applyAlignment="1">
      <alignment horizontal="left"/>
    </xf>
    <xf numFmtId="0" fontId="2" fillId="7" borderId="51" xfId="0" applyFont="1" applyFill="1" applyBorder="1" applyAlignment="1">
      <alignment horizontal="left"/>
    </xf>
    <xf numFmtId="0" fontId="2" fillId="7" borderId="55" xfId="0" applyFont="1" applyFill="1" applyBorder="1" applyAlignment="1">
      <alignment horizontal="left"/>
    </xf>
    <xf numFmtId="49" fontId="1" fillId="13" borderId="50" xfId="0" applyNumberFormat="1" applyFont="1" applyFill="1" applyBorder="1" applyAlignment="1">
      <alignment horizontal="left" vertical="center"/>
    </xf>
    <xf numFmtId="49" fontId="1" fillId="13" borderId="51" xfId="0" applyNumberFormat="1" applyFont="1" applyFill="1" applyBorder="1" applyAlignment="1">
      <alignment horizontal="left" vertical="center"/>
    </xf>
    <xf numFmtId="49" fontId="1" fillId="13" borderId="55" xfId="0" applyNumberFormat="1" applyFont="1" applyFill="1" applyBorder="1" applyAlignment="1">
      <alignment horizontal="left" vertical="center"/>
    </xf>
    <xf numFmtId="0" fontId="2" fillId="9" borderId="50" xfId="0" applyFont="1" applyFill="1" applyBorder="1" applyAlignment="1">
      <alignment horizontal="left" vertical="center"/>
    </xf>
    <xf numFmtId="0" fontId="2" fillId="9" borderId="51" xfId="0" applyFont="1" applyFill="1" applyBorder="1" applyAlignment="1">
      <alignment horizontal="left" vertical="center"/>
    </xf>
    <xf numFmtId="0" fontId="2" fillId="9" borderId="55" xfId="0" applyFont="1" applyFill="1" applyBorder="1" applyAlignment="1">
      <alignment horizontal="left" vertical="center"/>
    </xf>
    <xf numFmtId="0" fontId="2" fillId="8" borderId="50" xfId="0" applyFont="1" applyFill="1" applyBorder="1" applyAlignment="1">
      <alignment horizontal="left" vertical="center"/>
    </xf>
    <xf numFmtId="0" fontId="2" fillId="8" borderId="51" xfId="0" applyFont="1" applyFill="1" applyBorder="1" applyAlignment="1">
      <alignment horizontal="left" vertical="center"/>
    </xf>
    <xf numFmtId="0" fontId="2" fillId="8" borderId="55" xfId="0" applyFont="1" applyFill="1" applyBorder="1" applyAlignment="1">
      <alignment horizontal="left" vertical="center"/>
    </xf>
    <xf numFmtId="0" fontId="2" fillId="0" borderId="50" xfId="0" applyFont="1" applyFill="1" applyBorder="1" applyAlignment="1">
      <alignment horizontal="left"/>
    </xf>
    <xf numFmtId="0" fontId="2" fillId="0" borderId="51" xfId="0" applyFont="1" applyFill="1" applyBorder="1" applyAlignment="1">
      <alignment horizontal="left"/>
    </xf>
    <xf numFmtId="0" fontId="2" fillId="0" borderId="55" xfId="0" applyFont="1" applyFill="1" applyBorder="1" applyAlignment="1">
      <alignment horizontal="left"/>
    </xf>
    <xf numFmtId="49" fontId="1" fillId="0" borderId="2" xfId="0" applyNumberFormat="1" applyFont="1" applyBorder="1"/>
    <xf numFmtId="49" fontId="1" fillId="0" borderId="3" xfId="0" applyNumberFormat="1" applyFont="1" applyBorder="1"/>
    <xf numFmtId="49" fontId="1" fillId="0" borderId="19" xfId="0" applyNumberFormat="1" applyFont="1" applyBorder="1" applyAlignment="1">
      <alignment horizontal="left"/>
    </xf>
    <xf numFmtId="49" fontId="1" fillId="0" borderId="3" xfId="0" applyNumberFormat="1" applyFont="1" applyBorder="1" applyAlignment="1">
      <alignment horizontal="left"/>
    </xf>
    <xf numFmtId="49" fontId="0" fillId="0" borderId="52" xfId="0" applyNumberFormat="1" applyBorder="1" applyAlignment="1">
      <alignment horizontal="center"/>
    </xf>
    <xf numFmtId="49" fontId="1" fillId="0" borderId="50" xfId="0" applyNumberFormat="1" applyFont="1" applyFill="1" applyBorder="1" applyAlignment="1">
      <alignment horizontal="left"/>
    </xf>
    <xf numFmtId="49" fontId="1" fillId="0" borderId="51" xfId="0" applyNumberFormat="1" applyFont="1" applyFill="1" applyBorder="1" applyAlignment="1">
      <alignment horizontal="left"/>
    </xf>
    <xf numFmtId="49" fontId="1" fillId="0" borderId="55" xfId="0" applyNumberFormat="1" applyFont="1" applyFill="1" applyBorder="1" applyAlignment="1">
      <alignment horizontal="left"/>
    </xf>
    <xf numFmtId="49" fontId="1" fillId="14" borderId="50" xfId="0" applyNumberFormat="1" applyFont="1" applyFill="1" applyBorder="1" applyAlignment="1">
      <alignment horizontal="left"/>
    </xf>
    <xf numFmtId="49" fontId="1" fillId="14" borderId="51" xfId="0" applyNumberFormat="1" applyFont="1" applyFill="1" applyBorder="1" applyAlignment="1">
      <alignment horizontal="left"/>
    </xf>
    <xf numFmtId="49" fontId="1" fillId="14" borderId="55" xfId="0" applyNumberFormat="1" applyFont="1" applyFill="1" applyBorder="1" applyAlignment="1">
      <alignment horizontal="left"/>
    </xf>
    <xf numFmtId="49" fontId="1" fillId="0" borderId="7" xfId="0" applyNumberFormat="1" applyFont="1" applyBorder="1"/>
    <xf numFmtId="49" fontId="1" fillId="0" borderId="0" xfId="0" applyNumberFormat="1" applyFont="1" applyBorder="1"/>
    <xf numFmtId="49" fontId="1" fillId="0" borderId="18" xfId="0" applyNumberFormat="1" applyFont="1" applyBorder="1"/>
    <xf numFmtId="49" fontId="1" fillId="0" borderId="10" xfId="0" applyNumberFormat="1" applyFont="1" applyBorder="1" applyAlignment="1">
      <alignment horizontal="left" vertical="center"/>
    </xf>
    <xf numFmtId="49" fontId="1" fillId="0" borderId="0" xfId="0" applyNumberFormat="1" applyFont="1" applyBorder="1" applyAlignment="1">
      <alignment horizontal="left" vertical="center"/>
    </xf>
    <xf numFmtId="49" fontId="1" fillId="0" borderId="10" xfId="0" applyNumberFormat="1" applyFont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1" fillId="0" borderId="53" xfId="0" applyNumberFormat="1" applyFont="1" applyBorder="1" applyAlignment="1">
      <alignment horizontal="center" vertical="center"/>
    </xf>
    <xf numFmtId="49" fontId="1" fillId="0" borderId="52" xfId="0" applyNumberFormat="1" applyFont="1" applyBorder="1" applyAlignment="1">
      <alignment horizontal="center" vertical="center"/>
    </xf>
    <xf numFmtId="0" fontId="2" fillId="13" borderId="50" xfId="0" applyFont="1" applyFill="1" applyBorder="1" applyAlignment="1">
      <alignment horizontal="left" vertical="center"/>
    </xf>
    <xf numFmtId="0" fontId="2" fillId="13" borderId="51" xfId="0" applyFont="1" applyFill="1" applyBorder="1" applyAlignment="1">
      <alignment horizontal="left" vertical="center"/>
    </xf>
    <xf numFmtId="0" fontId="2" fillId="13" borderId="55" xfId="0" applyFont="1" applyFill="1" applyBorder="1" applyAlignment="1">
      <alignment horizontal="left" vertical="center"/>
    </xf>
    <xf numFmtId="49" fontId="1" fillId="7" borderId="50" xfId="0" applyNumberFormat="1" applyFont="1" applyFill="1" applyBorder="1" applyAlignment="1">
      <alignment horizontal="left" vertical="center"/>
    </xf>
    <xf numFmtId="49" fontId="1" fillId="7" borderId="51" xfId="0" applyNumberFormat="1" applyFont="1" applyFill="1" applyBorder="1" applyAlignment="1">
      <alignment horizontal="left" vertical="center"/>
    </xf>
    <xf numFmtId="49" fontId="1" fillId="7" borderId="55" xfId="0" applyNumberFormat="1" applyFont="1" applyFill="1" applyBorder="1" applyAlignment="1">
      <alignment horizontal="left" vertical="center"/>
    </xf>
    <xf numFmtId="49" fontId="1" fillId="11" borderId="50" xfId="0" applyNumberFormat="1" applyFont="1" applyFill="1" applyBorder="1" applyAlignment="1">
      <alignment horizontal="left" vertical="center"/>
    </xf>
    <xf numFmtId="49" fontId="1" fillId="11" borderId="51" xfId="0" applyNumberFormat="1" applyFont="1" applyFill="1" applyBorder="1" applyAlignment="1">
      <alignment horizontal="left" vertical="center"/>
    </xf>
    <xf numFmtId="49" fontId="1" fillId="11" borderId="55" xfId="0" applyNumberFormat="1" applyFont="1" applyFill="1" applyBorder="1" applyAlignment="1">
      <alignment horizontal="left" vertical="center"/>
    </xf>
    <xf numFmtId="49" fontId="1" fillId="0" borderId="49" xfId="0" applyNumberFormat="1" applyFont="1" applyBorder="1" applyAlignment="1">
      <alignment horizontal="center" vertical="center"/>
    </xf>
    <xf numFmtId="49" fontId="16" fillId="0" borderId="46" xfId="0" applyNumberFormat="1" applyFont="1" applyBorder="1" applyAlignment="1">
      <alignment horizontal="center" vertical="center" wrapText="1"/>
    </xf>
    <xf numFmtId="49" fontId="7" fillId="0" borderId="45" xfId="0" applyNumberFormat="1" applyFont="1" applyBorder="1" applyAlignment="1">
      <alignment horizontal="center" vertical="center" wrapText="1"/>
    </xf>
    <xf numFmtId="49" fontId="7" fillId="0" borderId="48" xfId="0" applyNumberFormat="1" applyFont="1" applyBorder="1" applyAlignment="1">
      <alignment horizontal="center" vertical="center" wrapText="1"/>
    </xf>
    <xf numFmtId="49" fontId="17" fillId="0" borderId="0" xfId="0" applyNumberFormat="1" applyFont="1" applyBorder="1" applyAlignment="1">
      <alignment horizontal="center" vertical="center" wrapText="1"/>
    </xf>
    <xf numFmtId="49" fontId="16" fillId="0" borderId="0" xfId="0" applyNumberFormat="1" applyFont="1" applyBorder="1" applyAlignment="1">
      <alignment horizontal="center" vertical="center" wrapText="1"/>
    </xf>
    <xf numFmtId="49" fontId="16" fillId="0" borderId="8" xfId="0" applyNumberFormat="1" applyFont="1" applyBorder="1" applyAlignment="1">
      <alignment horizontal="center" vertical="center" wrapText="1"/>
    </xf>
    <xf numFmtId="49" fontId="17" fillId="0" borderId="0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center"/>
    </xf>
    <xf numFmtId="49" fontId="16" fillId="0" borderId="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30" xfId="0" applyNumberFormat="1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49" fontId="16" fillId="0" borderId="17" xfId="0" applyNumberFormat="1" applyFont="1" applyBorder="1" applyAlignment="1">
      <alignment horizontal="center"/>
    </xf>
    <xf numFmtId="49" fontId="1" fillId="15" borderId="50" xfId="0" applyNumberFormat="1" applyFont="1" applyFill="1" applyBorder="1" applyAlignment="1">
      <alignment horizontal="left"/>
    </xf>
    <xf numFmtId="49" fontId="1" fillId="15" borderId="51" xfId="0" applyNumberFormat="1" applyFont="1" applyFill="1" applyBorder="1" applyAlignment="1">
      <alignment horizontal="left"/>
    </xf>
    <xf numFmtId="49" fontId="1" fillId="15" borderId="55" xfId="0" applyNumberFormat="1" applyFont="1" applyFill="1" applyBorder="1" applyAlignment="1">
      <alignment horizontal="left"/>
    </xf>
    <xf numFmtId="0" fontId="2" fillId="7" borderId="50" xfId="0" applyFont="1" applyFill="1" applyBorder="1" applyAlignment="1">
      <alignment horizontal="left" vertical="center"/>
    </xf>
    <xf numFmtId="0" fontId="2" fillId="7" borderId="51" xfId="0" applyFont="1" applyFill="1" applyBorder="1" applyAlignment="1">
      <alignment horizontal="left" vertical="center"/>
    </xf>
    <xf numFmtId="0" fontId="2" fillId="7" borderId="55" xfId="0" applyFont="1" applyFill="1" applyBorder="1" applyAlignment="1">
      <alignment horizontal="left" vertical="center"/>
    </xf>
    <xf numFmtId="49" fontId="0" fillId="0" borderId="53" xfId="0" applyNumberFormat="1" applyBorder="1" applyAlignment="1">
      <alignment horizontal="left" vertical="center"/>
    </xf>
    <xf numFmtId="49" fontId="0" fillId="0" borderId="45" xfId="0" applyNumberFormat="1" applyBorder="1" applyAlignment="1">
      <alignment horizontal="left" vertical="center"/>
    </xf>
    <xf numFmtId="49" fontId="0" fillId="0" borderId="52" xfId="0" applyNumberFormat="1" applyBorder="1" applyAlignment="1">
      <alignment horizontal="left" vertical="center"/>
    </xf>
    <xf numFmtId="49" fontId="1" fillId="0" borderId="52" xfId="0" applyNumberFormat="1" applyFont="1" applyBorder="1" applyAlignment="1">
      <alignment horizontal="left" vertical="center"/>
    </xf>
    <xf numFmtId="49" fontId="1" fillId="0" borderId="45" xfId="0" applyNumberFormat="1" applyFont="1" applyBorder="1" applyAlignment="1">
      <alignment horizontal="center" vertical="center"/>
    </xf>
    <xf numFmtId="49" fontId="1" fillId="0" borderId="53" xfId="0" applyNumberFormat="1" applyFont="1" applyBorder="1" applyAlignment="1">
      <alignment horizontal="center"/>
    </xf>
    <xf numFmtId="49" fontId="1" fillId="0" borderId="52" xfId="0" applyNumberFormat="1" applyFont="1" applyBorder="1" applyAlignment="1">
      <alignment horizontal="center"/>
    </xf>
    <xf numFmtId="0" fontId="16" fillId="7" borderId="31" xfId="0" applyFont="1" applyFill="1" applyBorder="1" applyAlignment="1">
      <alignment horizontal="left" vertical="center"/>
    </xf>
    <xf numFmtId="0" fontId="16" fillId="7" borderId="32" xfId="0" applyFont="1" applyFill="1" applyBorder="1" applyAlignment="1">
      <alignment horizontal="left" vertical="center"/>
    </xf>
    <xf numFmtId="0" fontId="16" fillId="7" borderId="67" xfId="0" applyFont="1" applyFill="1" applyBorder="1" applyAlignment="1">
      <alignment horizontal="left" vertical="center"/>
    </xf>
    <xf numFmtId="0" fontId="1" fillId="0" borderId="22" xfId="0" applyNumberFormat="1" applyFont="1" applyFill="1" applyBorder="1" applyAlignment="1">
      <alignment horizontal="left" vertical="center"/>
    </xf>
    <xf numFmtId="0" fontId="1" fillId="0" borderId="21" xfId="0" applyNumberFormat="1" applyFont="1" applyFill="1" applyBorder="1" applyAlignment="1">
      <alignment horizontal="left" vertical="center"/>
    </xf>
    <xf numFmtId="0" fontId="1" fillId="0" borderId="38" xfId="0" applyNumberFormat="1" applyFont="1" applyFill="1" applyBorder="1" applyAlignment="1">
      <alignment horizontal="left" vertical="center"/>
    </xf>
    <xf numFmtId="0" fontId="2" fillId="0" borderId="50" xfId="0" applyFont="1" applyFill="1" applyBorder="1" applyAlignment="1">
      <alignment horizontal="left" vertical="center"/>
    </xf>
    <xf numFmtId="0" fontId="2" fillId="0" borderId="51" xfId="0" applyFont="1" applyFill="1" applyBorder="1" applyAlignment="1">
      <alignment horizontal="left" vertical="center"/>
    </xf>
    <xf numFmtId="0" fontId="2" fillId="0" borderId="55" xfId="0" applyFont="1" applyFill="1" applyBorder="1" applyAlignment="1">
      <alignment horizontal="left" vertical="center"/>
    </xf>
    <xf numFmtId="0" fontId="2" fillId="0" borderId="50" xfId="0" applyFont="1" applyFill="1" applyBorder="1" applyAlignment="1">
      <alignment horizontal="left" vertical="center" wrapText="1"/>
    </xf>
    <xf numFmtId="0" fontId="2" fillId="0" borderId="51" xfId="0" applyFont="1" applyFill="1" applyBorder="1" applyAlignment="1">
      <alignment horizontal="left" vertical="center" wrapText="1"/>
    </xf>
    <xf numFmtId="0" fontId="2" fillId="0" borderId="55" xfId="0" applyFont="1" applyFill="1" applyBorder="1" applyAlignment="1">
      <alignment horizontal="left" vertical="center" wrapText="1"/>
    </xf>
    <xf numFmtId="0" fontId="7" fillId="7" borderId="56" xfId="0" applyNumberFormat="1" applyFont="1" applyFill="1" applyBorder="1" applyAlignment="1">
      <alignment horizontal="center" vertical="center"/>
    </xf>
    <xf numFmtId="0" fontId="7" fillId="7" borderId="63" xfId="0" applyNumberFormat="1" applyFont="1" applyFill="1" applyBorder="1" applyAlignment="1">
      <alignment horizontal="center" vertical="center"/>
    </xf>
    <xf numFmtId="0" fontId="1" fillId="0" borderId="50" xfId="0" applyNumberFormat="1" applyFont="1" applyFill="1" applyBorder="1" applyAlignment="1">
      <alignment horizontal="left" vertical="center"/>
    </xf>
    <xf numFmtId="0" fontId="1" fillId="0" borderId="51" xfId="0" applyNumberFormat="1" applyFont="1" applyFill="1" applyBorder="1" applyAlignment="1">
      <alignment horizontal="left" vertical="center"/>
    </xf>
    <xf numFmtId="0" fontId="1" fillId="0" borderId="55" xfId="0" applyNumberFormat="1" applyFont="1" applyFill="1" applyBorder="1" applyAlignment="1">
      <alignment horizontal="left" vertical="center"/>
    </xf>
    <xf numFmtId="0" fontId="7" fillId="7" borderId="56" xfId="0" applyNumberFormat="1" applyFont="1" applyFill="1" applyBorder="1" applyAlignment="1">
      <alignment horizontal="center" vertical="center" wrapText="1"/>
    </xf>
    <xf numFmtId="0" fontId="7" fillId="7" borderId="63" xfId="0" applyNumberFormat="1" applyFont="1" applyFill="1" applyBorder="1" applyAlignment="1">
      <alignment horizontal="center" vertical="center" wrapText="1"/>
    </xf>
    <xf numFmtId="0" fontId="2" fillId="0" borderId="53" xfId="0" applyNumberFormat="1" applyFont="1" applyFill="1" applyBorder="1" applyAlignment="1">
      <alignment horizontal="left" vertical="center" wrapText="1"/>
    </xf>
    <xf numFmtId="0" fontId="2" fillId="0" borderId="50" xfId="0" applyNumberFormat="1" applyFont="1" applyFill="1" applyBorder="1" applyAlignment="1">
      <alignment horizontal="left" vertical="center"/>
    </xf>
    <xf numFmtId="0" fontId="2" fillId="0" borderId="51" xfId="0" applyNumberFormat="1" applyFont="1" applyFill="1" applyBorder="1" applyAlignment="1">
      <alignment horizontal="left" vertical="center"/>
    </xf>
    <xf numFmtId="0" fontId="2" fillId="0" borderId="55" xfId="0" applyNumberFormat="1" applyFont="1" applyFill="1" applyBorder="1" applyAlignment="1">
      <alignment horizontal="left" vertical="center"/>
    </xf>
    <xf numFmtId="0" fontId="2" fillId="0" borderId="53" xfId="0" applyNumberFormat="1" applyFont="1" applyFill="1" applyBorder="1" applyAlignment="1">
      <alignment horizontal="left" vertical="center"/>
    </xf>
    <xf numFmtId="0" fontId="2" fillId="0" borderId="29" xfId="0" applyNumberFormat="1" applyFont="1" applyFill="1" applyBorder="1" applyAlignment="1">
      <alignment horizontal="left" vertical="center"/>
    </xf>
    <xf numFmtId="0" fontId="2" fillId="0" borderId="5" xfId="0" applyNumberFormat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2" fillId="0" borderId="29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50" xfId="0" applyNumberFormat="1" applyFont="1" applyFill="1" applyBorder="1" applyAlignment="1">
      <alignment horizontal="left"/>
    </xf>
    <xf numFmtId="0" fontId="2" fillId="0" borderId="51" xfId="0" applyNumberFormat="1" applyFont="1" applyFill="1" applyBorder="1" applyAlignment="1">
      <alignment horizontal="left"/>
    </xf>
    <xf numFmtId="0" fontId="7" fillId="7" borderId="31" xfId="0" applyNumberFormat="1" applyFont="1" applyFill="1" applyBorder="1" applyAlignment="1">
      <alignment horizontal="center" vertical="center"/>
    </xf>
    <xf numFmtId="0" fontId="7" fillId="7" borderId="32" xfId="0" applyNumberFormat="1" applyFont="1" applyFill="1" applyBorder="1" applyAlignment="1">
      <alignment horizontal="center" vertical="center"/>
    </xf>
    <xf numFmtId="0" fontId="7" fillId="7" borderId="67" xfId="0" applyNumberFormat="1" applyFont="1" applyFill="1" applyBorder="1" applyAlignment="1">
      <alignment horizontal="center" vertical="center"/>
    </xf>
    <xf numFmtId="0" fontId="16" fillId="0" borderId="46" xfId="0" applyNumberFormat="1" applyFont="1" applyBorder="1" applyAlignment="1">
      <alignment horizontal="center" vertical="center" wrapText="1"/>
    </xf>
    <xf numFmtId="0" fontId="7" fillId="0" borderId="45" xfId="0" applyNumberFormat="1" applyFont="1" applyBorder="1" applyAlignment="1">
      <alignment horizontal="center" vertical="center" wrapText="1"/>
    </xf>
    <xf numFmtId="0" fontId="7" fillId="0" borderId="48" xfId="0" applyNumberFormat="1" applyFont="1" applyBorder="1" applyAlignment="1">
      <alignment horizontal="center" vertical="center" wrapText="1"/>
    </xf>
    <xf numFmtId="0" fontId="17" fillId="0" borderId="0" xfId="0" applyNumberFormat="1" applyFont="1" applyBorder="1" applyAlignment="1">
      <alignment horizontal="center" vertical="center" wrapText="1"/>
    </xf>
    <xf numFmtId="0" fontId="16" fillId="0" borderId="0" xfId="0" applyNumberFormat="1" applyFont="1" applyBorder="1" applyAlignment="1">
      <alignment horizontal="center" vertical="center" wrapText="1"/>
    </xf>
    <xf numFmtId="0" fontId="16" fillId="0" borderId="8" xfId="0" applyNumberFormat="1" applyFont="1" applyBorder="1" applyAlignment="1">
      <alignment horizontal="center" vertical="center" wrapText="1"/>
    </xf>
    <xf numFmtId="0" fontId="17" fillId="0" borderId="0" xfId="0" applyNumberFormat="1" applyFont="1" applyBorder="1" applyAlignment="1">
      <alignment horizontal="center"/>
    </xf>
    <xf numFmtId="0" fontId="17" fillId="0" borderId="8" xfId="0" applyNumberFormat="1" applyFont="1" applyBorder="1" applyAlignment="1">
      <alignment horizontal="center"/>
    </xf>
    <xf numFmtId="0" fontId="16" fillId="0" borderId="0" xfId="0" applyNumberFormat="1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30" xfId="0" applyNumberFormat="1" applyFont="1" applyBorder="1" applyAlignment="1">
      <alignment horizontal="center"/>
    </xf>
    <xf numFmtId="0" fontId="16" fillId="0" borderId="15" xfId="0" applyNumberFormat="1" applyFont="1" applyBorder="1" applyAlignment="1">
      <alignment horizontal="center"/>
    </xf>
    <xf numFmtId="0" fontId="16" fillId="0" borderId="17" xfId="0" applyNumberFormat="1" applyFont="1" applyBorder="1" applyAlignment="1">
      <alignment horizontal="center"/>
    </xf>
    <xf numFmtId="0" fontId="1" fillId="0" borderId="2" xfId="0" applyNumberFormat="1" applyFont="1" applyBorder="1"/>
    <xf numFmtId="0" fontId="1" fillId="0" borderId="3" xfId="0" applyNumberFormat="1" applyFont="1" applyBorder="1"/>
    <xf numFmtId="0" fontId="1" fillId="0" borderId="19" xfId="0" applyNumberFormat="1" applyFont="1" applyBorder="1" applyAlignment="1">
      <alignment horizontal="left"/>
    </xf>
    <xf numFmtId="0" fontId="1" fillId="0" borderId="3" xfId="0" applyNumberFormat="1" applyFont="1" applyBorder="1" applyAlignment="1">
      <alignment horizontal="left"/>
    </xf>
    <xf numFmtId="0" fontId="7" fillId="0" borderId="31" xfId="0" applyNumberFormat="1" applyFont="1" applyBorder="1" applyAlignment="1">
      <alignment horizontal="center"/>
    </xf>
    <xf numFmtId="0" fontId="7" fillId="0" borderId="32" xfId="0" applyNumberFormat="1" applyFont="1" applyBorder="1" applyAlignment="1">
      <alignment horizontal="center"/>
    </xf>
    <xf numFmtId="0" fontId="7" fillId="0" borderId="33" xfId="0" applyNumberFormat="1" applyFont="1" applyBorder="1" applyAlignment="1">
      <alignment horizontal="center"/>
    </xf>
    <xf numFmtId="0" fontId="7" fillId="0" borderId="31" xfId="0" applyNumberFormat="1" applyFont="1" applyBorder="1" applyAlignment="1">
      <alignment horizontal="center" vertical="center"/>
    </xf>
    <xf numFmtId="0" fontId="7" fillId="0" borderId="32" xfId="0" applyNumberFormat="1" applyFont="1" applyBorder="1" applyAlignment="1">
      <alignment horizontal="center" vertical="center"/>
    </xf>
    <xf numFmtId="0" fontId="7" fillId="0" borderId="33" xfId="0" applyNumberFormat="1" applyFont="1" applyBorder="1" applyAlignment="1">
      <alignment horizontal="center" vertical="center"/>
    </xf>
    <xf numFmtId="0" fontId="0" fillId="0" borderId="22" xfId="0" applyNumberFormat="1" applyBorder="1" applyAlignment="1"/>
    <xf numFmtId="0" fontId="0" fillId="0" borderId="21" xfId="0" applyNumberFormat="1" applyBorder="1" applyAlignment="1"/>
    <xf numFmtId="0" fontId="0" fillId="0" borderId="38" xfId="0" applyNumberFormat="1" applyBorder="1" applyAlignment="1"/>
    <xf numFmtId="0" fontId="0" fillId="0" borderId="7" xfId="0" applyNumberFormat="1" applyBorder="1"/>
    <xf numFmtId="0" fontId="0" fillId="0" borderId="0" xfId="0" applyNumberFormat="1" applyBorder="1"/>
    <xf numFmtId="0" fontId="0" fillId="0" borderId="8" xfId="0" applyNumberFormat="1" applyBorder="1"/>
    <xf numFmtId="0" fontId="13" fillId="0" borderId="14" xfId="0" applyNumberFormat="1" applyFont="1" applyBorder="1" applyAlignment="1">
      <alignment horizontal="center"/>
    </xf>
    <xf numFmtId="0" fontId="13" fillId="0" borderId="15" xfId="0" applyNumberFormat="1" applyFont="1" applyBorder="1" applyAlignment="1">
      <alignment horizontal="center"/>
    </xf>
    <xf numFmtId="0" fontId="13" fillId="0" borderId="17" xfId="0" applyNumberFormat="1" applyFont="1" applyBorder="1" applyAlignment="1">
      <alignment horizontal="center"/>
    </xf>
    <xf numFmtId="0" fontId="1" fillId="0" borderId="50" xfId="0" applyNumberFormat="1" applyFont="1" applyFill="1" applyBorder="1" applyAlignment="1">
      <alignment horizontal="left"/>
    </xf>
    <xf numFmtId="0" fontId="1" fillId="0" borderId="51" xfId="0" applyNumberFormat="1" applyFont="1" applyFill="1" applyBorder="1" applyAlignment="1">
      <alignment horizontal="left"/>
    </xf>
    <xf numFmtId="0" fontId="1" fillId="0" borderId="55" xfId="0" applyNumberFormat="1" applyFont="1" applyFill="1" applyBorder="1" applyAlignment="1">
      <alignment horizontal="left"/>
    </xf>
    <xf numFmtId="0" fontId="2" fillId="0" borderId="49" xfId="0" applyNumberFormat="1" applyFont="1" applyFill="1" applyBorder="1" applyAlignment="1">
      <alignment horizontal="left" vertical="center" wrapText="1"/>
    </xf>
    <xf numFmtId="0" fontId="2" fillId="0" borderId="49" xfId="0" applyNumberFormat="1" applyFont="1" applyFill="1" applyBorder="1" applyAlignment="1">
      <alignment horizontal="left" vertical="center"/>
    </xf>
    <xf numFmtId="49" fontId="1" fillId="0" borderId="50" xfId="0" applyNumberFormat="1" applyFont="1" applyFill="1" applyBorder="1" applyAlignment="1">
      <alignment horizontal="left" vertical="center"/>
    </xf>
    <xf numFmtId="49" fontId="1" fillId="0" borderId="51" xfId="0" applyNumberFormat="1" applyFont="1" applyFill="1" applyBorder="1" applyAlignment="1">
      <alignment horizontal="left" vertical="center"/>
    </xf>
    <xf numFmtId="0" fontId="2" fillId="0" borderId="52" xfId="0" applyNumberFormat="1" applyFont="1" applyFill="1" applyBorder="1" applyAlignment="1">
      <alignment horizontal="left" vertical="center" wrapText="1"/>
    </xf>
    <xf numFmtId="0" fontId="1" fillId="0" borderId="7" xfId="0" applyNumberFormat="1" applyFont="1" applyBorder="1"/>
    <xf numFmtId="0" fontId="1" fillId="0" borderId="0" xfId="0" applyNumberFormat="1" applyFont="1" applyBorder="1"/>
    <xf numFmtId="0" fontId="1" fillId="0" borderId="18" xfId="0" applyNumberFormat="1" applyFont="1" applyBorder="1"/>
    <xf numFmtId="0" fontId="1" fillId="0" borderId="10" xfId="0" applyNumberFormat="1" applyFont="1" applyBorder="1" applyAlignment="1">
      <alignment horizontal="left" vertical="center"/>
    </xf>
    <xf numFmtId="0" fontId="1" fillId="0" borderId="0" xfId="0" applyNumberFormat="1" applyFont="1" applyBorder="1" applyAlignment="1">
      <alignment horizontal="left" vertical="center"/>
    </xf>
    <xf numFmtId="0" fontId="1" fillId="0" borderId="10" xfId="0" applyNumberFormat="1" applyFont="1" applyBorder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52" xfId="0" applyNumberFormat="1" applyBorder="1" applyAlignment="1">
      <alignment horizontal="center"/>
    </xf>
    <xf numFmtId="0" fontId="7" fillId="7" borderId="57" xfId="0" applyNumberFormat="1" applyFont="1" applyFill="1" applyBorder="1" applyAlignment="1">
      <alignment horizontal="left"/>
    </xf>
    <xf numFmtId="0" fontId="7" fillId="7" borderId="32" xfId="0" applyNumberFormat="1" applyFont="1" applyFill="1" applyBorder="1" applyAlignment="1">
      <alignment horizontal="left"/>
    </xf>
    <xf numFmtId="0" fontId="7" fillId="7" borderId="67" xfId="0" applyNumberFormat="1" applyFont="1" applyFill="1" applyBorder="1" applyAlignment="1">
      <alignment horizontal="left"/>
    </xf>
    <xf numFmtId="49" fontId="1" fillId="0" borderId="0" xfId="0" applyNumberFormat="1" applyFont="1" applyBorder="1" applyAlignment="1">
      <alignment horizontal="left"/>
    </xf>
    <xf numFmtId="49" fontId="1" fillId="0" borderId="51" xfId="0" applyNumberFormat="1" applyFont="1" applyBorder="1" applyAlignment="1">
      <alignment horizontal="left"/>
    </xf>
    <xf numFmtId="49" fontId="1" fillId="0" borderId="55" xfId="0" applyNumberFormat="1" applyFont="1" applyBorder="1" applyAlignment="1">
      <alignment horizontal="left"/>
    </xf>
    <xf numFmtId="0" fontId="2" fillId="4" borderId="22" xfId="0" applyFont="1" applyFill="1" applyBorder="1" applyAlignment="1">
      <alignment horizontal="left"/>
    </xf>
    <xf numFmtId="0" fontId="2" fillId="4" borderId="21" xfId="0" applyFont="1" applyFill="1" applyBorder="1" applyAlignment="1">
      <alignment horizontal="left"/>
    </xf>
    <xf numFmtId="0" fontId="2" fillId="4" borderId="38" xfId="0" applyFont="1" applyFill="1" applyBorder="1" applyAlignment="1">
      <alignment horizontal="left"/>
    </xf>
    <xf numFmtId="0" fontId="1" fillId="0" borderId="51" xfId="8" applyFont="1" applyBorder="1" applyAlignment="1">
      <alignment horizontal="center" wrapText="1"/>
    </xf>
    <xf numFmtId="0" fontId="1" fillId="0" borderId="55" xfId="8" applyFont="1" applyBorder="1" applyAlignment="1">
      <alignment horizontal="center" wrapText="1"/>
    </xf>
    <xf numFmtId="0" fontId="7" fillId="0" borderId="49" xfId="8" applyFont="1" applyBorder="1" applyAlignment="1">
      <alignment horizontal="center" vertical="center" wrapText="1"/>
    </xf>
    <xf numFmtId="0" fontId="1" fillId="0" borderId="51" xfId="8" applyFont="1" applyBorder="1" applyAlignment="1">
      <alignment horizontal="left" wrapText="1"/>
    </xf>
    <xf numFmtId="0" fontId="1" fillId="0" borderId="55" xfId="8" applyFont="1" applyBorder="1" applyAlignment="1">
      <alignment horizontal="left" wrapText="1"/>
    </xf>
    <xf numFmtId="0" fontId="1" fillId="0" borderId="50" xfId="8" applyFont="1" applyBorder="1" applyAlignment="1">
      <alignment horizontal="left" wrapText="1"/>
    </xf>
    <xf numFmtId="0" fontId="7" fillId="0" borderId="28" xfId="8" applyFont="1" applyBorder="1" applyAlignment="1">
      <alignment horizontal="center" vertical="center" wrapText="1"/>
    </xf>
    <xf numFmtId="0" fontId="7" fillId="0" borderId="10" xfId="8" applyFont="1" applyBorder="1" applyAlignment="1">
      <alignment horizontal="center" vertical="center" wrapText="1"/>
    </xf>
    <xf numFmtId="0" fontId="7" fillId="0" borderId="29" xfId="8" applyFont="1" applyBorder="1" applyAlignment="1">
      <alignment horizontal="center" vertical="center" wrapText="1"/>
    </xf>
    <xf numFmtId="0" fontId="7" fillId="0" borderId="53" xfId="8" applyFont="1" applyBorder="1" applyAlignment="1">
      <alignment horizontal="center" vertical="center" wrapText="1"/>
    </xf>
    <xf numFmtId="0" fontId="7" fillId="0" borderId="45" xfId="8" applyFont="1" applyBorder="1" applyAlignment="1">
      <alignment horizontal="center" vertical="center" wrapText="1"/>
    </xf>
    <xf numFmtId="0" fontId="7" fillId="0" borderId="52" xfId="8" applyFont="1" applyBorder="1" applyAlignment="1">
      <alignment horizontal="center" vertical="center" wrapText="1"/>
    </xf>
    <xf numFmtId="0" fontId="1" fillId="4" borderId="50" xfId="8" applyFont="1" applyFill="1" applyBorder="1" applyAlignment="1">
      <alignment horizontal="left" vertical="center" wrapText="1"/>
    </xf>
    <xf numFmtId="0" fontId="1" fillId="4" borderId="51" xfId="8" applyFont="1" applyFill="1" applyBorder="1" applyAlignment="1">
      <alignment horizontal="left" vertical="center" wrapText="1"/>
    </xf>
    <xf numFmtId="0" fontId="1" fillId="4" borderId="55" xfId="8" applyFont="1" applyFill="1" applyBorder="1" applyAlignment="1">
      <alignment horizontal="left" vertical="center" wrapText="1"/>
    </xf>
    <xf numFmtId="0" fontId="7" fillId="4" borderId="50" xfId="8" applyFont="1" applyFill="1" applyBorder="1" applyAlignment="1">
      <alignment horizontal="left" wrapText="1"/>
    </xf>
    <xf numFmtId="0" fontId="7" fillId="4" borderId="51" xfId="8" applyFont="1" applyFill="1" applyBorder="1" applyAlignment="1">
      <alignment horizontal="left" wrapText="1"/>
    </xf>
    <xf numFmtId="0" fontId="7" fillId="4" borderId="55" xfId="8" applyFont="1" applyFill="1" applyBorder="1" applyAlignment="1">
      <alignment horizontal="left" wrapText="1"/>
    </xf>
    <xf numFmtId="0" fontId="1" fillId="4" borderId="50" xfId="8" applyFont="1" applyFill="1" applyBorder="1" applyAlignment="1">
      <alignment horizontal="left" wrapText="1"/>
    </xf>
    <xf numFmtId="0" fontId="1" fillId="4" borderId="51" xfId="8" applyFont="1" applyFill="1" applyBorder="1" applyAlignment="1">
      <alignment horizontal="left" wrapText="1"/>
    </xf>
    <xf numFmtId="0" fontId="1" fillId="4" borderId="55" xfId="8" applyFont="1" applyFill="1" applyBorder="1" applyAlignment="1">
      <alignment horizontal="left" wrapText="1"/>
    </xf>
    <xf numFmtId="0" fontId="7" fillId="0" borderId="49" xfId="8" applyFont="1" applyBorder="1" applyAlignment="1">
      <alignment horizontal="left" vertical="center" wrapText="1"/>
    </xf>
    <xf numFmtId="49" fontId="1" fillId="0" borderId="50" xfId="8" applyNumberFormat="1" applyFont="1" applyBorder="1" applyAlignment="1">
      <alignment horizontal="left" wrapText="1"/>
    </xf>
    <xf numFmtId="49" fontId="1" fillId="0" borderId="51" xfId="8" applyNumberFormat="1" applyFont="1" applyBorder="1" applyAlignment="1">
      <alignment horizontal="left" wrapText="1"/>
    </xf>
    <xf numFmtId="49" fontId="1" fillId="0" borderId="55" xfId="8" applyNumberFormat="1" applyFont="1" applyBorder="1" applyAlignment="1">
      <alignment horizontal="left" wrapText="1"/>
    </xf>
    <xf numFmtId="0" fontId="7" fillId="0" borderId="49" xfId="8" applyFont="1" applyBorder="1" applyAlignment="1">
      <alignment horizontal="center" wrapText="1"/>
    </xf>
    <xf numFmtId="0" fontId="1" fillId="0" borderId="50" xfId="8" applyFont="1" applyBorder="1" applyAlignment="1">
      <alignment horizontal="center" wrapText="1"/>
    </xf>
    <xf numFmtId="0" fontId="7" fillId="0" borderId="49" xfId="8" applyFont="1" applyBorder="1" applyAlignment="1">
      <alignment horizontal="left" wrapText="1"/>
    </xf>
    <xf numFmtId="49" fontId="1" fillId="0" borderId="50" xfId="8" applyNumberFormat="1" applyFont="1" applyBorder="1" applyAlignment="1">
      <alignment horizontal="center" wrapText="1"/>
    </xf>
    <xf numFmtId="49" fontId="1" fillId="0" borderId="51" xfId="8" applyNumberFormat="1" applyFont="1" applyBorder="1" applyAlignment="1">
      <alignment horizontal="center" wrapText="1"/>
    </xf>
    <xf numFmtId="49" fontId="1" fillId="0" borderId="55" xfId="8" applyNumberFormat="1" applyFont="1" applyBorder="1" applyAlignment="1">
      <alignment horizontal="center" wrapText="1"/>
    </xf>
    <xf numFmtId="0" fontId="1" fillId="0" borderId="50" xfId="8" applyFont="1" applyBorder="1" applyAlignment="1">
      <alignment wrapText="1"/>
    </xf>
    <xf numFmtId="0" fontId="1" fillId="0" borderId="51" xfId="8" applyFont="1" applyBorder="1" applyAlignment="1">
      <alignment wrapText="1"/>
    </xf>
    <xf numFmtId="0" fontId="1" fillId="0" borderId="55" xfId="8" applyFont="1" applyBorder="1" applyAlignment="1">
      <alignment wrapText="1"/>
    </xf>
    <xf numFmtId="0" fontId="1" fillId="4" borderId="50" xfId="8" applyFont="1" applyFill="1" applyBorder="1" applyAlignment="1">
      <alignment wrapText="1"/>
    </xf>
    <xf numFmtId="0" fontId="1" fillId="4" borderId="51" xfId="8" applyFont="1" applyFill="1" applyBorder="1" applyAlignment="1">
      <alignment wrapText="1"/>
    </xf>
    <xf numFmtId="0" fontId="1" fillId="4" borderId="55" xfId="8" applyFont="1" applyFill="1" applyBorder="1" applyAlignment="1">
      <alignment wrapText="1"/>
    </xf>
    <xf numFmtId="0" fontId="1" fillId="0" borderId="50" xfId="8" applyFont="1" applyFill="1" applyBorder="1" applyAlignment="1">
      <alignment wrapText="1"/>
    </xf>
    <xf numFmtId="0" fontId="1" fillId="0" borderId="51" xfId="8" applyFont="1" applyFill="1" applyBorder="1" applyAlignment="1">
      <alignment wrapText="1"/>
    </xf>
    <xf numFmtId="0" fontId="1" fillId="0" borderId="55" xfId="8" applyFont="1" applyFill="1" applyBorder="1" applyAlignment="1">
      <alignment wrapText="1"/>
    </xf>
    <xf numFmtId="0" fontId="1" fillId="0" borderId="50" xfId="8" applyFont="1" applyFill="1" applyBorder="1" applyAlignment="1">
      <alignment horizontal="center" wrapText="1"/>
    </xf>
    <xf numFmtId="0" fontId="1" fillId="0" borderId="51" xfId="8" applyFont="1" applyFill="1" applyBorder="1" applyAlignment="1">
      <alignment horizontal="center" wrapText="1"/>
    </xf>
    <xf numFmtId="0" fontId="1" fillId="0" borderId="55" xfId="8" applyFont="1" applyFill="1" applyBorder="1" applyAlignment="1">
      <alignment horizontal="center" wrapText="1"/>
    </xf>
    <xf numFmtId="0" fontId="7" fillId="0" borderId="31" xfId="8" applyFont="1" applyBorder="1" applyAlignment="1">
      <alignment horizontal="center" vertical="center" wrapText="1"/>
    </xf>
    <xf numFmtId="0" fontId="7" fillId="0" borderId="32" xfId="8" applyFont="1" applyBorder="1" applyAlignment="1">
      <alignment horizontal="center" vertical="center" wrapText="1"/>
    </xf>
    <xf numFmtId="0" fontId="7" fillId="0" borderId="33" xfId="8" applyFont="1" applyBorder="1" applyAlignment="1">
      <alignment horizontal="center" vertical="center" wrapText="1"/>
    </xf>
    <xf numFmtId="49" fontId="7" fillId="0" borderId="31" xfId="0" applyNumberFormat="1" applyFont="1" applyBorder="1" applyAlignment="1">
      <alignment horizontal="center" vertical="center" wrapText="1"/>
    </xf>
    <xf numFmtId="49" fontId="7" fillId="0" borderId="33" xfId="0" applyNumberFormat="1" applyFont="1" applyBorder="1" applyAlignment="1">
      <alignment horizontal="center" vertical="center" wrapText="1"/>
    </xf>
    <xf numFmtId="0" fontId="7" fillId="0" borderId="52" xfId="8" applyFont="1" applyBorder="1" applyAlignment="1">
      <alignment horizontal="center" wrapText="1"/>
    </xf>
    <xf numFmtId="0" fontId="7" fillId="0" borderId="50" xfId="8" applyFont="1" applyBorder="1" applyAlignment="1">
      <alignment horizontal="left" wrapText="1"/>
    </xf>
    <xf numFmtId="0" fontId="7" fillId="0" borderId="51" xfId="8" applyFont="1" applyBorder="1" applyAlignment="1">
      <alignment horizontal="left" wrapText="1"/>
    </xf>
    <xf numFmtId="0" fontId="7" fillId="0" borderId="55" xfId="8" applyFont="1" applyBorder="1" applyAlignment="1">
      <alignment horizontal="left" wrapText="1"/>
    </xf>
    <xf numFmtId="0" fontId="1" fillId="5" borderId="50" xfId="8" applyFont="1" applyFill="1" applyBorder="1" applyAlignment="1">
      <alignment wrapText="1"/>
    </xf>
    <xf numFmtId="0" fontId="1" fillId="5" borderId="51" xfId="8" applyFont="1" applyFill="1" applyBorder="1" applyAlignment="1">
      <alignment wrapText="1"/>
    </xf>
    <xf numFmtId="0" fontId="1" fillId="5" borderId="55" xfId="8" applyFont="1" applyFill="1" applyBorder="1" applyAlignment="1">
      <alignment wrapText="1"/>
    </xf>
    <xf numFmtId="0" fontId="1" fillId="0" borderId="50" xfId="8" applyFont="1" applyFill="1" applyBorder="1" applyAlignment="1">
      <alignment vertical="center" wrapText="1"/>
    </xf>
    <xf numFmtId="0" fontId="1" fillId="0" borderId="51" xfId="8" applyFont="1" applyFill="1" applyBorder="1" applyAlignment="1">
      <alignment vertical="center" wrapText="1"/>
    </xf>
    <xf numFmtId="0" fontId="1" fillId="0" borderId="55" xfId="8" applyFont="1" applyFill="1" applyBorder="1" applyAlignment="1">
      <alignment vertical="center" wrapText="1"/>
    </xf>
    <xf numFmtId="0" fontId="1" fillId="7" borderId="50" xfId="8" applyFont="1" applyFill="1" applyBorder="1" applyAlignment="1">
      <alignment horizontal="left" wrapText="1"/>
    </xf>
    <xf numFmtId="0" fontId="1" fillId="7" borderId="51" xfId="8" applyFont="1" applyFill="1" applyBorder="1" applyAlignment="1">
      <alignment horizontal="left" wrapText="1"/>
    </xf>
    <xf numFmtId="0" fontId="1" fillId="7" borderId="55" xfId="8" applyFont="1" applyFill="1" applyBorder="1" applyAlignment="1">
      <alignment horizontal="left" wrapText="1"/>
    </xf>
    <xf numFmtId="49" fontId="1" fillId="19" borderId="50" xfId="0" applyNumberFormat="1" applyFont="1" applyFill="1" applyBorder="1" applyAlignment="1">
      <alignment horizontal="left" vertical="center"/>
    </xf>
    <xf numFmtId="49" fontId="1" fillId="19" borderId="51" xfId="0" applyNumberFormat="1" applyFont="1" applyFill="1" applyBorder="1" applyAlignment="1">
      <alignment horizontal="left" vertical="center"/>
    </xf>
    <xf numFmtId="49" fontId="1" fillId="19" borderId="55" xfId="0" applyNumberFormat="1" applyFont="1" applyFill="1" applyBorder="1" applyAlignment="1">
      <alignment horizontal="left" vertical="center"/>
    </xf>
    <xf numFmtId="0" fontId="1" fillId="4" borderId="50" xfId="8" applyFont="1" applyFill="1" applyBorder="1" applyAlignment="1">
      <alignment horizontal="center" wrapText="1"/>
    </xf>
    <xf numFmtId="0" fontId="1" fillId="4" borderId="51" xfId="8" applyFont="1" applyFill="1" applyBorder="1" applyAlignment="1">
      <alignment horizontal="center" wrapText="1"/>
    </xf>
    <xf numFmtId="0" fontId="1" fillId="4" borderId="55" xfId="8" applyFont="1" applyFill="1" applyBorder="1" applyAlignment="1">
      <alignment horizontal="center" wrapText="1"/>
    </xf>
    <xf numFmtId="0" fontId="1" fillId="18" borderId="50" xfId="8" applyFont="1" applyFill="1" applyBorder="1" applyAlignment="1">
      <alignment horizontal="left" wrapText="1"/>
    </xf>
    <xf numFmtId="0" fontId="1" fillId="18" borderId="51" xfId="8" applyFont="1" applyFill="1" applyBorder="1" applyAlignment="1">
      <alignment horizontal="left" wrapText="1"/>
    </xf>
    <xf numFmtId="0" fontId="1" fillId="18" borderId="55" xfId="8" applyFont="1" applyFill="1" applyBorder="1" applyAlignment="1">
      <alignment horizontal="left" wrapText="1"/>
    </xf>
    <xf numFmtId="0" fontId="1" fillId="17" borderId="50" xfId="8" applyFont="1" applyFill="1" applyBorder="1" applyAlignment="1">
      <alignment horizontal="left" wrapText="1"/>
    </xf>
    <xf numFmtId="0" fontId="1" fillId="17" borderId="51" xfId="8" applyFont="1" applyFill="1" applyBorder="1" applyAlignment="1">
      <alignment horizontal="left" wrapText="1"/>
    </xf>
    <xf numFmtId="0" fontId="1" fillId="17" borderId="55" xfId="8" applyFont="1" applyFill="1" applyBorder="1" applyAlignment="1">
      <alignment horizontal="left" wrapText="1"/>
    </xf>
    <xf numFmtId="0" fontId="7" fillId="18" borderId="50" xfId="8" applyFont="1" applyFill="1" applyBorder="1" applyAlignment="1">
      <alignment horizontal="left" wrapText="1"/>
    </xf>
    <xf numFmtId="0" fontId="7" fillId="18" borderId="51" xfId="8" applyFont="1" applyFill="1" applyBorder="1" applyAlignment="1">
      <alignment horizontal="left" wrapText="1"/>
    </xf>
    <xf numFmtId="0" fontId="7" fillId="18" borderId="55" xfId="8" applyFont="1" applyFill="1" applyBorder="1" applyAlignment="1">
      <alignment horizontal="left" wrapText="1"/>
    </xf>
    <xf numFmtId="0" fontId="5" fillId="18" borderId="50" xfId="8" applyFont="1" applyFill="1" applyBorder="1" applyAlignment="1">
      <alignment horizontal="left" wrapText="1"/>
    </xf>
    <xf numFmtId="0" fontId="5" fillId="18" borderId="51" xfId="8" applyFont="1" applyFill="1" applyBorder="1" applyAlignment="1">
      <alignment horizontal="left" wrapText="1"/>
    </xf>
    <xf numFmtId="0" fontId="5" fillId="18" borderId="55" xfId="8" applyFont="1" applyFill="1" applyBorder="1" applyAlignment="1">
      <alignment horizontal="left" wrapText="1"/>
    </xf>
    <xf numFmtId="0" fontId="1" fillId="0" borderId="50" xfId="8" applyFont="1" applyFill="1" applyBorder="1" applyAlignment="1">
      <alignment horizontal="left" wrapText="1"/>
    </xf>
    <xf numFmtId="0" fontId="1" fillId="0" borderId="51" xfId="8" applyFont="1" applyFill="1" applyBorder="1" applyAlignment="1">
      <alignment horizontal="left" wrapText="1"/>
    </xf>
    <xf numFmtId="0" fontId="1" fillId="0" borderId="55" xfId="8" applyFont="1" applyFill="1" applyBorder="1" applyAlignment="1">
      <alignment horizontal="left" wrapText="1"/>
    </xf>
    <xf numFmtId="0" fontId="7" fillId="0" borderId="49" xfId="8" applyFont="1" applyFill="1" applyBorder="1" applyAlignment="1">
      <alignment horizontal="center" vertical="center" wrapText="1"/>
    </xf>
    <xf numFmtId="0" fontId="7" fillId="0" borderId="18" xfId="8" applyFont="1" applyBorder="1" applyAlignment="1">
      <alignment horizontal="center" vertical="center" wrapText="1"/>
    </xf>
    <xf numFmtId="49" fontId="7" fillId="4" borderId="28" xfId="12" applyNumberFormat="1" applyFont="1" applyFill="1" applyBorder="1" applyAlignment="1">
      <alignment horizontal="left"/>
    </xf>
    <xf numFmtId="49" fontId="7" fillId="4" borderId="12" xfId="12" applyNumberFormat="1" applyFont="1" applyFill="1" applyBorder="1" applyAlignment="1">
      <alignment horizontal="left"/>
    </xf>
    <xf numFmtId="49" fontId="7" fillId="4" borderId="13" xfId="12" applyNumberFormat="1" applyFont="1" applyFill="1" applyBorder="1" applyAlignment="1">
      <alignment horizontal="left"/>
    </xf>
    <xf numFmtId="49" fontId="0" fillId="0" borderId="29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7" fillId="0" borderId="10" xfId="12" applyNumberFormat="1" applyFont="1" applyFill="1" applyBorder="1" applyAlignment="1">
      <alignment horizontal="left" vertical="center"/>
    </xf>
    <xf numFmtId="49" fontId="7" fillId="0" borderId="0" xfId="12" applyNumberFormat="1" applyFont="1" applyFill="1" applyBorder="1" applyAlignment="1">
      <alignment horizontal="left" vertical="center"/>
    </xf>
    <xf numFmtId="49" fontId="7" fillId="0" borderId="18" xfId="12" applyNumberFormat="1" applyFont="1" applyFill="1" applyBorder="1" applyAlignment="1">
      <alignment horizontal="left" vertical="center"/>
    </xf>
    <xf numFmtId="49" fontId="7" fillId="0" borderId="49" xfId="12" applyNumberFormat="1" applyFont="1" applyFill="1" applyBorder="1" applyAlignment="1">
      <alignment horizontal="left" vertical="center"/>
    </xf>
    <xf numFmtId="49" fontId="7" fillId="0" borderId="28" xfId="8" applyNumberFormat="1" applyFont="1" applyBorder="1" applyAlignment="1">
      <alignment horizontal="left" vertical="center"/>
    </xf>
    <xf numFmtId="49" fontId="7" fillId="0" borderId="12" xfId="8" applyNumberFormat="1" applyFont="1" applyBorder="1" applyAlignment="1">
      <alignment horizontal="left" vertical="center"/>
    </xf>
    <xf numFmtId="49" fontId="7" fillId="0" borderId="13" xfId="8" applyNumberFormat="1" applyFont="1" applyBorder="1" applyAlignment="1">
      <alignment horizontal="left" vertical="center"/>
    </xf>
    <xf numFmtId="49" fontId="7" fillId="0" borderId="22" xfId="8" applyNumberFormat="1" applyFont="1" applyBorder="1" applyAlignment="1">
      <alignment horizontal="left" vertical="center"/>
    </xf>
    <xf numFmtId="49" fontId="7" fillId="0" borderId="21" xfId="8" applyNumberFormat="1" applyFont="1" applyBorder="1" applyAlignment="1">
      <alignment horizontal="left" vertical="center"/>
    </xf>
    <xf numFmtId="49" fontId="7" fillId="0" borderId="38" xfId="8" applyNumberFormat="1" applyFont="1" applyBorder="1" applyAlignment="1">
      <alignment horizontal="left" vertical="center"/>
    </xf>
    <xf numFmtId="0" fontId="6" fillId="7" borderId="29" xfId="8" applyFont="1" applyFill="1" applyBorder="1" applyAlignment="1">
      <alignment horizontal="left" wrapText="1"/>
    </xf>
    <xf numFmtId="0" fontId="6" fillId="7" borderId="5" xfId="8" applyFont="1" applyFill="1" applyBorder="1" applyAlignment="1">
      <alignment horizontal="left" wrapText="1"/>
    </xf>
    <xf numFmtId="0" fontId="6" fillId="7" borderId="1" xfId="8" applyFont="1" applyFill="1" applyBorder="1" applyAlignment="1">
      <alignment horizontal="left" wrapText="1"/>
    </xf>
    <xf numFmtId="49" fontId="7" fillId="0" borderId="29" xfId="12" applyNumberFormat="1" applyFont="1" applyFill="1" applyBorder="1" applyAlignment="1">
      <alignment horizontal="left"/>
    </xf>
    <xf numFmtId="49" fontId="7" fillId="0" borderId="5" xfId="12" applyNumberFormat="1" applyFont="1" applyFill="1" applyBorder="1" applyAlignment="1">
      <alignment horizontal="left"/>
    </xf>
    <xf numFmtId="49" fontId="7" fillId="0" borderId="1" xfId="12" applyNumberFormat="1" applyFont="1" applyFill="1" applyBorder="1" applyAlignment="1">
      <alignment horizontal="left"/>
    </xf>
    <xf numFmtId="49" fontId="7" fillId="0" borderId="50" xfId="12" applyNumberFormat="1" applyFont="1" applyFill="1" applyBorder="1" applyAlignment="1">
      <alignment horizontal="left"/>
    </xf>
    <xf numFmtId="49" fontId="7" fillId="0" borderId="51" xfId="12" applyNumberFormat="1" applyFont="1" applyFill="1" applyBorder="1" applyAlignment="1">
      <alignment horizontal="left"/>
    </xf>
    <xf numFmtId="49" fontId="7" fillId="0" borderId="55" xfId="12" applyNumberFormat="1" applyFont="1" applyFill="1" applyBorder="1" applyAlignment="1">
      <alignment horizontal="left"/>
    </xf>
    <xf numFmtId="0" fontId="7" fillId="0" borderId="11" xfId="8" applyFont="1" applyBorder="1" applyAlignment="1">
      <alignment horizontal="center" vertical="center" wrapText="1"/>
    </xf>
    <xf numFmtId="0" fontId="7" fillId="0" borderId="16" xfId="8" applyFont="1" applyBorder="1" applyAlignment="1">
      <alignment horizontal="center" vertical="center" wrapText="1"/>
    </xf>
    <xf numFmtId="49" fontId="7" fillId="0" borderId="68" xfId="0" applyNumberFormat="1" applyFont="1" applyFill="1" applyBorder="1" applyAlignment="1">
      <alignment horizontal="left" vertical="center"/>
    </xf>
    <xf numFmtId="49" fontId="7" fillId="0" borderId="71" xfId="0" applyNumberFormat="1" applyFont="1" applyFill="1" applyBorder="1" applyAlignment="1">
      <alignment horizontal="left" vertical="center"/>
    </xf>
    <xf numFmtId="49" fontId="7" fillId="0" borderId="72" xfId="0" applyNumberFormat="1" applyFont="1" applyFill="1" applyBorder="1" applyAlignment="1">
      <alignment horizontal="left" vertical="center"/>
    </xf>
    <xf numFmtId="49" fontId="7" fillId="0" borderId="22" xfId="12" applyNumberFormat="1" applyFont="1" applyFill="1" applyBorder="1" applyAlignment="1">
      <alignment horizontal="center"/>
    </xf>
    <xf numFmtId="49" fontId="7" fillId="0" borderId="21" xfId="12" applyNumberFormat="1" applyFont="1" applyFill="1" applyBorder="1" applyAlignment="1">
      <alignment horizontal="center"/>
    </xf>
    <xf numFmtId="49" fontId="7" fillId="0" borderId="38" xfId="12" applyNumberFormat="1" applyFont="1" applyFill="1" applyBorder="1" applyAlignment="1">
      <alignment horizontal="center"/>
    </xf>
    <xf numFmtId="0" fontId="7" fillId="0" borderId="3" xfId="8" applyFont="1" applyBorder="1" applyAlignment="1">
      <alignment horizontal="center" vertical="center" wrapText="1"/>
    </xf>
    <xf numFmtId="0" fontId="7" fillId="0" borderId="0" xfId="8" applyFont="1" applyBorder="1" applyAlignment="1">
      <alignment horizontal="center" vertical="center" wrapText="1"/>
    </xf>
    <xf numFmtId="49" fontId="7" fillId="0" borderId="68" xfId="8" applyNumberFormat="1" applyFont="1" applyFill="1" applyBorder="1" applyAlignment="1">
      <alignment horizontal="left" vertical="center"/>
    </xf>
    <xf numFmtId="49" fontId="7" fillId="0" borderId="71" xfId="8" applyNumberFormat="1" applyFont="1" applyFill="1" applyBorder="1" applyAlignment="1">
      <alignment horizontal="left" vertical="center"/>
    </xf>
    <xf numFmtId="49" fontId="7" fillId="0" borderId="72" xfId="8" applyNumberFormat="1" applyFont="1" applyFill="1" applyBorder="1" applyAlignment="1">
      <alignment horizontal="left" vertical="center"/>
    </xf>
    <xf numFmtId="49" fontId="7" fillId="0" borderId="50" xfId="12" applyNumberFormat="1" applyFont="1" applyFill="1" applyBorder="1" applyAlignment="1">
      <alignment horizontal="left" vertical="center"/>
    </xf>
    <xf numFmtId="49" fontId="7" fillId="0" borderId="51" xfId="12" applyNumberFormat="1" applyFont="1" applyFill="1" applyBorder="1" applyAlignment="1">
      <alignment horizontal="left" vertical="center"/>
    </xf>
    <xf numFmtId="49" fontId="7" fillId="0" borderId="55" xfId="12" applyNumberFormat="1" applyFont="1" applyFill="1" applyBorder="1" applyAlignment="1">
      <alignment horizontal="left" vertical="center"/>
    </xf>
    <xf numFmtId="49" fontId="7" fillId="0" borderId="28" xfId="12" applyNumberFormat="1" applyFont="1" applyFill="1" applyBorder="1" applyAlignment="1">
      <alignment horizontal="left" vertical="center"/>
    </xf>
    <xf numFmtId="49" fontId="7" fillId="0" borderId="12" xfId="12" applyNumberFormat="1" applyFont="1" applyFill="1" applyBorder="1" applyAlignment="1">
      <alignment horizontal="left" vertical="center"/>
    </xf>
    <xf numFmtId="49" fontId="7" fillId="0" borderId="13" xfId="12" applyNumberFormat="1" applyFont="1" applyFill="1" applyBorder="1" applyAlignment="1">
      <alignment horizontal="left" vertical="center"/>
    </xf>
    <xf numFmtId="49" fontId="1" fillId="7" borderId="50" xfId="0" applyNumberFormat="1" applyFont="1" applyFill="1" applyBorder="1"/>
    <xf numFmtId="49" fontId="0" fillId="7" borderId="51" xfId="0" applyNumberFormat="1" applyFill="1" applyBorder="1"/>
    <xf numFmtId="49" fontId="0" fillId="7" borderId="55" xfId="0" applyNumberFormat="1" applyFill="1" applyBorder="1"/>
    <xf numFmtId="0" fontId="7" fillId="0" borderId="53" xfId="8" applyFont="1" applyFill="1" applyBorder="1" applyAlignment="1">
      <alignment horizontal="center" vertical="center" wrapText="1"/>
    </xf>
    <xf numFmtId="0" fontId="7" fillId="0" borderId="52" xfId="8" applyFont="1" applyFill="1" applyBorder="1" applyAlignment="1">
      <alignment horizontal="center" vertical="center" wrapText="1"/>
    </xf>
    <xf numFmtId="49" fontId="1" fillId="17" borderId="50" xfId="0" applyNumberFormat="1" applyFont="1" applyFill="1" applyBorder="1" applyAlignment="1">
      <alignment horizontal="center"/>
    </xf>
    <xf numFmtId="49" fontId="1" fillId="17" borderId="51" xfId="0" applyNumberFormat="1" applyFont="1" applyFill="1" applyBorder="1" applyAlignment="1">
      <alignment horizontal="center"/>
    </xf>
    <xf numFmtId="49" fontId="1" fillId="17" borderId="55" xfId="0" applyNumberFormat="1" applyFont="1" applyFill="1" applyBorder="1" applyAlignment="1">
      <alignment horizontal="center"/>
    </xf>
    <xf numFmtId="0" fontId="1" fillId="17" borderId="50" xfId="0" applyFont="1" applyFill="1" applyBorder="1" applyAlignment="1">
      <alignment horizontal="center" vertical="center"/>
    </xf>
    <xf numFmtId="0" fontId="1" fillId="17" borderId="51" xfId="0" applyFont="1" applyFill="1" applyBorder="1" applyAlignment="1">
      <alignment horizontal="center" vertical="center"/>
    </xf>
    <xf numFmtId="0" fontId="1" fillId="17" borderId="55" xfId="0" applyFont="1" applyFill="1" applyBorder="1" applyAlignment="1">
      <alignment horizontal="center" vertical="center"/>
    </xf>
    <xf numFmtId="0" fontId="7" fillId="0" borderId="45" xfId="8" applyFont="1" applyFill="1" applyBorder="1" applyAlignment="1">
      <alignment horizontal="center" vertical="center" wrapText="1"/>
    </xf>
    <xf numFmtId="49" fontId="1" fillId="17" borderId="50" xfId="0" applyNumberFormat="1" applyFont="1" applyFill="1" applyBorder="1" applyAlignment="1">
      <alignment horizontal="center" vertical="center"/>
    </xf>
    <xf numFmtId="49" fontId="1" fillId="17" borderId="51" xfId="0" applyNumberFormat="1" applyFont="1" applyFill="1" applyBorder="1" applyAlignment="1">
      <alignment horizontal="center" vertical="center"/>
    </xf>
    <xf numFmtId="49" fontId="1" fillId="17" borderId="55" xfId="0" applyNumberFormat="1" applyFont="1" applyFill="1" applyBorder="1" applyAlignment="1">
      <alignment horizontal="center" vertical="center"/>
    </xf>
    <xf numFmtId="0" fontId="7" fillId="18" borderId="50" xfId="8" applyFont="1" applyFill="1" applyBorder="1" applyAlignment="1">
      <alignment horizontal="left" vertical="center" wrapText="1"/>
    </xf>
    <xf numFmtId="0" fontId="7" fillId="18" borderId="51" xfId="8" applyFont="1" applyFill="1" applyBorder="1" applyAlignment="1">
      <alignment horizontal="left" vertical="center" wrapText="1"/>
    </xf>
    <xf numFmtId="0" fontId="7" fillId="18" borderId="55" xfId="8" applyFont="1" applyFill="1" applyBorder="1" applyAlignment="1">
      <alignment horizontal="left" vertical="center" wrapText="1"/>
    </xf>
    <xf numFmtId="49" fontId="1" fillId="18" borderId="50" xfId="8" applyNumberFormat="1" applyFont="1" applyFill="1" applyBorder="1" applyAlignment="1">
      <alignment horizontal="left" wrapText="1"/>
    </xf>
    <xf numFmtId="49" fontId="1" fillId="18" borderId="51" xfId="8" applyNumberFormat="1" applyFont="1" applyFill="1" applyBorder="1" applyAlignment="1">
      <alignment horizontal="left" wrapText="1"/>
    </xf>
    <xf numFmtId="49" fontId="1" fillId="18" borderId="55" xfId="8" applyNumberFormat="1" applyFont="1" applyFill="1" applyBorder="1" applyAlignment="1">
      <alignment horizontal="left" wrapText="1"/>
    </xf>
    <xf numFmtId="49" fontId="1" fillId="0" borderId="50" xfId="8" applyNumberFormat="1" applyFont="1" applyFill="1" applyBorder="1" applyAlignment="1">
      <alignment horizontal="center" wrapText="1"/>
    </xf>
    <xf numFmtId="49" fontId="1" fillId="0" borderId="51" xfId="8" applyNumberFormat="1" applyFont="1" applyFill="1" applyBorder="1" applyAlignment="1">
      <alignment horizontal="center" wrapText="1"/>
    </xf>
    <xf numFmtId="49" fontId="1" fillId="0" borderId="55" xfId="8" applyNumberFormat="1" applyFont="1" applyFill="1" applyBorder="1" applyAlignment="1">
      <alignment horizontal="center" wrapText="1"/>
    </xf>
    <xf numFmtId="0" fontId="1" fillId="0" borderId="50" xfId="8" applyFont="1" applyFill="1" applyBorder="1" applyAlignment="1">
      <alignment horizontal="left" vertical="center" wrapText="1"/>
    </xf>
    <xf numFmtId="0" fontId="1" fillId="0" borderId="51" xfId="8" applyFont="1" applyFill="1" applyBorder="1" applyAlignment="1">
      <alignment horizontal="left" vertical="center" wrapText="1"/>
    </xf>
    <xf numFmtId="0" fontId="1" fillId="0" borderId="55" xfId="8" applyFont="1" applyFill="1" applyBorder="1" applyAlignment="1">
      <alignment horizontal="left" vertical="center" wrapText="1"/>
    </xf>
    <xf numFmtId="0" fontId="1" fillId="0" borderId="28" xfId="8" applyFont="1" applyFill="1" applyBorder="1" applyAlignment="1">
      <alignment horizontal="left" wrapText="1"/>
    </xf>
    <xf numFmtId="0" fontId="1" fillId="0" borderId="12" xfId="8" applyFont="1" applyFill="1" applyBorder="1" applyAlignment="1">
      <alignment horizontal="left" wrapText="1"/>
    </xf>
    <xf numFmtId="0" fontId="1" fillId="0" borderId="13" xfId="8" applyFont="1" applyFill="1" applyBorder="1" applyAlignment="1">
      <alignment horizontal="left" wrapText="1"/>
    </xf>
    <xf numFmtId="0" fontId="1" fillId="0" borderId="49" xfId="8" applyFont="1" applyBorder="1" applyAlignment="1">
      <alignment horizontal="left" vertical="center" wrapText="1"/>
    </xf>
    <xf numFmtId="0" fontId="1" fillId="0" borderId="29" xfId="8" applyFont="1" applyBorder="1" applyAlignment="1">
      <alignment wrapText="1"/>
    </xf>
    <xf numFmtId="0" fontId="1" fillId="0" borderId="5" xfId="8" applyFont="1" applyBorder="1" applyAlignment="1">
      <alignment wrapText="1"/>
    </xf>
    <xf numFmtId="0" fontId="1" fillId="0" borderId="1" xfId="8" applyFont="1" applyBorder="1" applyAlignment="1">
      <alignment wrapText="1"/>
    </xf>
    <xf numFmtId="0" fontId="1" fillId="17" borderId="50" xfId="8" applyFont="1" applyFill="1" applyBorder="1" applyAlignment="1">
      <alignment horizontal="left" vertical="center" wrapText="1"/>
    </xf>
    <xf numFmtId="0" fontId="1" fillId="17" borderId="51" xfId="8" applyFont="1" applyFill="1" applyBorder="1" applyAlignment="1">
      <alignment horizontal="left" vertical="center" wrapText="1"/>
    </xf>
    <xf numFmtId="0" fontId="1" fillId="17" borderId="55" xfId="8" applyFont="1" applyFill="1" applyBorder="1" applyAlignment="1">
      <alignment horizontal="left" vertical="center" wrapText="1"/>
    </xf>
    <xf numFmtId="0" fontId="1" fillId="7" borderId="50" xfId="8" applyFont="1" applyFill="1" applyBorder="1" applyAlignment="1">
      <alignment wrapText="1"/>
    </xf>
    <xf numFmtId="0" fontId="1" fillId="7" borderId="51" xfId="8" applyFont="1" applyFill="1" applyBorder="1" applyAlignment="1">
      <alignment wrapText="1"/>
    </xf>
    <xf numFmtId="0" fontId="1" fillId="7" borderId="55" xfId="8" applyFont="1" applyFill="1" applyBorder="1" applyAlignment="1">
      <alignment wrapText="1"/>
    </xf>
    <xf numFmtId="0" fontId="1" fillId="20" borderId="50" xfId="8" applyFont="1" applyFill="1" applyBorder="1" applyAlignment="1">
      <alignment wrapText="1"/>
    </xf>
    <xf numFmtId="0" fontId="1" fillId="20" borderId="51" xfId="8" applyFont="1" applyFill="1" applyBorder="1" applyAlignment="1">
      <alignment wrapText="1"/>
    </xf>
    <xf numFmtId="0" fontId="1" fillId="20" borderId="55" xfId="8" applyFont="1" applyFill="1" applyBorder="1" applyAlignment="1">
      <alignment wrapText="1"/>
    </xf>
    <xf numFmtId="49" fontId="7" fillId="0" borderId="28" xfId="0" applyNumberFormat="1" applyFont="1" applyBorder="1" applyAlignment="1">
      <alignment horizontal="center" wrapText="1"/>
    </xf>
    <xf numFmtId="49" fontId="7" fillId="0" borderId="12" xfId="0" applyNumberFormat="1" applyFont="1" applyBorder="1" applyAlignment="1">
      <alignment horizontal="center"/>
    </xf>
    <xf numFmtId="49" fontId="7" fillId="0" borderId="13" xfId="0" applyNumberFormat="1" applyFont="1" applyBorder="1" applyAlignment="1">
      <alignment horizontal="center"/>
    </xf>
    <xf numFmtId="49" fontId="7" fillId="0" borderId="29" xfId="0" applyNumberFormat="1" applyFont="1" applyBorder="1" applyAlignment="1">
      <alignment horizontal="center"/>
    </xf>
    <xf numFmtId="49" fontId="7" fillId="0" borderId="5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4" xfId="8" applyFont="1" applyBorder="1" applyAlignment="1">
      <alignment horizontal="center" vertical="center" wrapText="1"/>
    </xf>
    <xf numFmtId="0" fontId="7" fillId="0" borderId="15" xfId="8" applyFont="1" applyBorder="1" applyAlignment="1">
      <alignment horizontal="center" vertical="center" wrapText="1"/>
    </xf>
    <xf numFmtId="0" fontId="7" fillId="0" borderId="17" xfId="8" applyFont="1" applyBorder="1" applyAlignment="1">
      <alignment horizontal="center" vertical="center" wrapText="1"/>
    </xf>
    <xf numFmtId="49" fontId="7" fillId="0" borderId="14" xfId="0" applyNumberFormat="1" applyFont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0" fontId="7" fillId="0" borderId="70" xfId="8" applyFont="1" applyBorder="1" applyAlignment="1">
      <alignment horizontal="center" vertical="center" wrapText="1"/>
    </xf>
    <xf numFmtId="0" fontId="5" fillId="0" borderId="50" xfId="8" applyFont="1" applyFill="1" applyBorder="1" applyAlignment="1">
      <alignment horizontal="left" wrapText="1"/>
    </xf>
    <xf numFmtId="0" fontId="5" fillId="0" borderId="51" xfId="8" applyFont="1" applyFill="1" applyBorder="1" applyAlignment="1">
      <alignment horizontal="left" wrapText="1"/>
    </xf>
    <xf numFmtId="0" fontId="5" fillId="0" borderId="55" xfId="8" applyFont="1" applyFill="1" applyBorder="1" applyAlignment="1">
      <alignment horizontal="left" wrapText="1"/>
    </xf>
    <xf numFmtId="0" fontId="6" fillId="0" borderId="50" xfId="8" applyFont="1" applyFill="1" applyBorder="1" applyAlignment="1">
      <alignment horizontal="left" wrapText="1"/>
    </xf>
    <xf numFmtId="0" fontId="6" fillId="0" borderId="51" xfId="8" applyFont="1" applyFill="1" applyBorder="1" applyAlignment="1">
      <alignment horizontal="left" wrapText="1"/>
    </xf>
    <xf numFmtId="0" fontId="6" fillId="0" borderId="55" xfId="8" applyFont="1" applyFill="1" applyBorder="1" applyAlignment="1">
      <alignment horizontal="left" wrapText="1"/>
    </xf>
    <xf numFmtId="49" fontId="7" fillId="0" borderId="28" xfId="8" applyNumberFormat="1" applyFont="1" applyBorder="1" applyAlignment="1">
      <alignment horizontal="center" wrapText="1"/>
    </xf>
    <xf numFmtId="49" fontId="7" fillId="0" borderId="12" xfId="8" applyNumberFormat="1" applyFont="1" applyBorder="1" applyAlignment="1">
      <alignment horizontal="center"/>
    </xf>
    <xf numFmtId="49" fontId="7" fillId="0" borderId="29" xfId="8" applyNumberFormat="1" applyFont="1" applyBorder="1" applyAlignment="1">
      <alignment horizontal="center"/>
    </xf>
    <xf numFmtId="49" fontId="7" fillId="0" borderId="5" xfId="8" applyNumberFormat="1" applyFont="1" applyBorder="1" applyAlignment="1">
      <alignment horizontal="center"/>
    </xf>
    <xf numFmtId="0" fontId="7" fillId="7" borderId="29" xfId="8" applyFont="1" applyFill="1" applyBorder="1" applyAlignment="1">
      <alignment horizontal="center" vertical="center" wrapText="1"/>
    </xf>
  </cellXfs>
  <cellStyles count="13">
    <cellStyle name="Aro-para" xfId="1"/>
    <cellStyle name="Di-tri" xfId="2"/>
    <cellStyle name="Di-tri 2" xfId="9"/>
    <cellStyle name="Normal" xfId="0" builtinId="0"/>
    <cellStyle name="Normal 2" xfId="8"/>
    <cellStyle name="Normal 2 2" xfId="5"/>
    <cellStyle name="Normal 2 2 2" xfId="6"/>
    <cellStyle name="Normal 2 2 2 2" xfId="11"/>
    <cellStyle name="Normal 3 2" xfId="7"/>
    <cellStyle name="Normal 4" xfId="4"/>
    <cellStyle name="Normal 4 2" xfId="10"/>
    <cellStyle name="units" xfId="3"/>
    <cellStyle name="常规 2" xfId="12"/>
  </cellStyles>
  <dxfs count="0"/>
  <tableStyles count="0" defaultTableStyle="TableStyleMedium9" defaultPivotStyle="PivotStyleLight16"/>
  <colors>
    <mruColors>
      <color rgb="FFF7FC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694770</xdr:colOff>
      <xdr:row>1</xdr:row>
      <xdr:rowOff>112059</xdr:rowOff>
    </xdr:from>
    <xdr:to>
      <xdr:col>8</xdr:col>
      <xdr:colOff>112063</xdr:colOff>
      <xdr:row>7</xdr:row>
      <xdr:rowOff>0</xdr:rowOff>
    </xdr:to>
    <xdr:grpSp>
      <xdr:nvGrpSpPr>
        <xdr:cNvPr id="4" name="Group 10"/>
        <xdr:cNvGrpSpPr/>
      </xdr:nvGrpSpPr>
      <xdr:grpSpPr>
        <a:xfrm>
          <a:off x="3272123" y="280147"/>
          <a:ext cx="818028" cy="829235"/>
          <a:chOff x="6906006" y="266695"/>
          <a:chExt cx="862201" cy="750046"/>
        </a:xfrm>
      </xdr:grpSpPr>
      <xdr:pic>
        <xdr:nvPicPr>
          <xdr:cNvPr id="5" name="Picture 4" descr="zicom.bmp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r="68422"/>
          <a:stretch>
            <a:fillRect/>
          </a:stretch>
        </xdr:blipFill>
        <xdr:spPr>
          <a:xfrm>
            <a:off x="7008966" y="266695"/>
            <a:ext cx="735361" cy="505023"/>
          </a:xfrm>
          <a:prstGeom prst="rect">
            <a:avLst/>
          </a:prstGeom>
        </xdr:spPr>
      </xdr:pic>
      <xdr:sp macro="" textlink="">
        <xdr:nvSpPr>
          <xdr:cNvPr id="6" name="TextBox 5"/>
          <xdr:cNvSpPr txBox="1"/>
        </xdr:nvSpPr>
        <xdr:spPr>
          <a:xfrm>
            <a:off x="6906006" y="693586"/>
            <a:ext cx="862201" cy="3231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id-ID" sz="1700" b="1" i="1">
                <a:solidFill>
                  <a:srgbClr val="002060"/>
                </a:solidFill>
              </a:rPr>
              <a:t>ZICOM</a:t>
            </a:r>
          </a:p>
        </xdr:txBody>
      </xdr:sp>
    </xdr:grpSp>
    <xdr:clientData/>
  </xdr:twoCellAnchor>
  <xdr:twoCellAnchor editAs="oneCell">
    <xdr:from>
      <xdr:col>13</xdr:col>
      <xdr:colOff>257735</xdr:colOff>
      <xdr:row>1</xdr:row>
      <xdr:rowOff>100853</xdr:rowOff>
    </xdr:from>
    <xdr:to>
      <xdr:col>14</xdr:col>
      <xdr:colOff>215493</xdr:colOff>
      <xdr:row>5</xdr:row>
      <xdr:rowOff>128433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9353" y="268941"/>
          <a:ext cx="607699" cy="655110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1</xdr:row>
      <xdr:rowOff>22412</xdr:rowOff>
    </xdr:from>
    <xdr:to>
      <xdr:col>4</xdr:col>
      <xdr:colOff>618980</xdr:colOff>
      <xdr:row>5</xdr:row>
      <xdr:rowOff>149889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1441" y="190500"/>
          <a:ext cx="1011186" cy="7550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289552</xdr:colOff>
      <xdr:row>0</xdr:row>
      <xdr:rowOff>92619</xdr:rowOff>
    </xdr:from>
    <xdr:to>
      <xdr:col>7</xdr:col>
      <xdr:colOff>112058</xdr:colOff>
      <xdr:row>3</xdr:row>
      <xdr:rowOff>145832</xdr:rowOff>
    </xdr:to>
    <xdr:grpSp>
      <xdr:nvGrpSpPr>
        <xdr:cNvPr id="2" name="Group 109"/>
        <xdr:cNvGrpSpPr/>
      </xdr:nvGrpSpPr>
      <xdr:grpSpPr>
        <a:xfrm>
          <a:off x="6299827" y="92619"/>
          <a:ext cx="841681" cy="538988"/>
          <a:chOff x="7337307" y="123191"/>
          <a:chExt cx="684810" cy="487337"/>
        </a:xfrm>
      </xdr:grpSpPr>
      <xdr:pic>
        <xdr:nvPicPr>
          <xdr:cNvPr id="3" name="Picture 2" descr="zicom.bmp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r="69667"/>
          <a:stretch>
            <a:fillRect/>
          </a:stretch>
        </xdr:blipFill>
        <xdr:spPr>
          <a:xfrm>
            <a:off x="7405173" y="123191"/>
            <a:ext cx="324892" cy="278795"/>
          </a:xfrm>
          <a:prstGeom prst="rect">
            <a:avLst/>
          </a:prstGeom>
        </xdr:spPr>
      </xdr:pic>
      <xdr:sp macro="" textlink="">
        <xdr:nvSpPr>
          <xdr:cNvPr id="4" name="TextBox 3"/>
          <xdr:cNvSpPr txBox="1"/>
        </xdr:nvSpPr>
        <xdr:spPr>
          <a:xfrm>
            <a:off x="7337307" y="405904"/>
            <a:ext cx="684810" cy="2046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id-ID" sz="900" b="1" i="1">
                <a:solidFill>
                  <a:srgbClr val="002060"/>
                </a:solidFill>
                <a:latin typeface="Arial" pitchFamily="34" charset="0"/>
                <a:cs typeface="Arial" pitchFamily="34" charset="0"/>
              </a:rPr>
              <a:t>ZICOM</a:t>
            </a:r>
          </a:p>
        </xdr:txBody>
      </xdr:sp>
    </xdr:grpSp>
    <xdr:clientData/>
  </xdr:twoCellAnchor>
  <xdr:twoCellAnchor editAs="oneCell">
    <xdr:from>
      <xdr:col>10</xdr:col>
      <xdr:colOff>169333</xdr:colOff>
      <xdr:row>0</xdr:row>
      <xdr:rowOff>0</xdr:rowOff>
    </xdr:from>
    <xdr:to>
      <xdr:col>10</xdr:col>
      <xdr:colOff>777032</xdr:colOff>
      <xdr:row>4</xdr:row>
      <xdr:rowOff>20110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4383" y="0"/>
          <a:ext cx="607699" cy="667810"/>
        </a:xfrm>
        <a:prstGeom prst="rect">
          <a:avLst/>
        </a:prstGeom>
      </xdr:spPr>
    </xdr:pic>
    <xdr:clientData/>
  </xdr:twoCellAnchor>
  <xdr:twoCellAnchor>
    <xdr:from>
      <xdr:col>6</xdr:col>
      <xdr:colOff>772583</xdr:colOff>
      <xdr:row>1</xdr:row>
      <xdr:rowOff>31749</xdr:rowOff>
    </xdr:from>
    <xdr:to>
      <xdr:col>10</xdr:col>
      <xdr:colOff>137582</xdr:colOff>
      <xdr:row>3</xdr:row>
      <xdr:rowOff>3174</xdr:rowOff>
    </xdr:to>
    <xdr:sp macro="" textlink="">
      <xdr:nvSpPr>
        <xdr:cNvPr id="6" name="Rectangle 5"/>
        <xdr:cNvSpPr/>
      </xdr:nvSpPr>
      <xdr:spPr>
        <a:xfrm>
          <a:off x="6544733" y="193674"/>
          <a:ext cx="3517899" cy="295275"/>
        </a:xfrm>
        <a:prstGeom prst="rect">
          <a:avLst/>
        </a:prstGeom>
        <a:noFill/>
        <a:ln w="25400" cap="flat" cmpd="sng" algn="ctr">
          <a:noFill/>
          <a:prstDash val="solid"/>
        </a:ln>
        <a:effectLst/>
      </xdr:spPr>
      <xdr:txBody>
        <a:bodyPr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CONSORTIUM OF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SINOPEC PETROLEUM ENGINEERING CORPORATION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AND 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ZICOM EQUIPMENT PTE. LTD.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396158</xdr:colOff>
      <xdr:row>0</xdr:row>
      <xdr:rowOff>114300</xdr:rowOff>
    </xdr:from>
    <xdr:to>
      <xdr:col>4</xdr:col>
      <xdr:colOff>2101236</xdr:colOff>
      <xdr:row>4</xdr:row>
      <xdr:rowOff>14544</xdr:rowOff>
    </xdr:to>
    <xdr:sp macro="" textlink="">
      <xdr:nvSpPr>
        <xdr:cNvPr id="7" name="Rectangle 6"/>
        <xdr:cNvSpPr/>
      </xdr:nvSpPr>
      <xdr:spPr>
        <a:xfrm>
          <a:off x="2567858" y="114300"/>
          <a:ext cx="2114653" cy="547944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1000" b="1" i="0">
              <a:ln>
                <a:noFill/>
              </a:ln>
              <a:latin typeface="Arial" pitchFamily="34" charset="0"/>
              <a:cs typeface="Arial" pitchFamily="34" charset="0"/>
            </a:rPr>
            <a:t>BANGLADESH </a:t>
          </a:r>
          <a:r>
            <a:rPr lang="en-US" sz="1000" b="1" i="0" baseline="0">
              <a:ln>
                <a:noFill/>
              </a:ln>
              <a:latin typeface="Arial" pitchFamily="34" charset="0"/>
              <a:cs typeface="Arial" pitchFamily="34" charset="0"/>
            </a:rPr>
            <a:t>GAS FIELDS COMPANY LIMITED</a:t>
          </a:r>
          <a:endParaRPr lang="en-US" sz="1000" b="1" i="0">
            <a:ln>
              <a:noFill/>
            </a:ln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1</xdr:col>
      <xdr:colOff>304800</xdr:colOff>
      <xdr:row>0</xdr:row>
      <xdr:rowOff>28575</xdr:rowOff>
    </xdr:from>
    <xdr:to>
      <xdr:col>1</xdr:col>
      <xdr:colOff>1313938</xdr:colOff>
      <xdr:row>4</xdr:row>
      <xdr:rowOff>143666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28575"/>
          <a:ext cx="1009138" cy="7627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289552</xdr:colOff>
      <xdr:row>0</xdr:row>
      <xdr:rowOff>92619</xdr:rowOff>
    </xdr:from>
    <xdr:to>
      <xdr:col>7</xdr:col>
      <xdr:colOff>112058</xdr:colOff>
      <xdr:row>3</xdr:row>
      <xdr:rowOff>145832</xdr:rowOff>
    </xdr:to>
    <xdr:grpSp>
      <xdr:nvGrpSpPr>
        <xdr:cNvPr id="2" name="Group 109"/>
        <xdr:cNvGrpSpPr/>
      </xdr:nvGrpSpPr>
      <xdr:grpSpPr>
        <a:xfrm>
          <a:off x="6311469" y="92619"/>
          <a:ext cx="785589" cy="529463"/>
          <a:chOff x="7337307" y="123191"/>
          <a:chExt cx="684810" cy="487337"/>
        </a:xfrm>
      </xdr:grpSpPr>
      <xdr:pic>
        <xdr:nvPicPr>
          <xdr:cNvPr id="3" name="Picture 2" descr="zicom.bmp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r="69667"/>
          <a:stretch>
            <a:fillRect/>
          </a:stretch>
        </xdr:blipFill>
        <xdr:spPr>
          <a:xfrm>
            <a:off x="7405173" y="123191"/>
            <a:ext cx="324892" cy="278795"/>
          </a:xfrm>
          <a:prstGeom prst="rect">
            <a:avLst/>
          </a:prstGeom>
        </xdr:spPr>
      </xdr:pic>
      <xdr:sp macro="" textlink="">
        <xdr:nvSpPr>
          <xdr:cNvPr id="4" name="TextBox 3"/>
          <xdr:cNvSpPr txBox="1"/>
        </xdr:nvSpPr>
        <xdr:spPr>
          <a:xfrm>
            <a:off x="7337307" y="405904"/>
            <a:ext cx="684810" cy="2046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id-ID" sz="900" b="1" i="1">
                <a:solidFill>
                  <a:srgbClr val="002060"/>
                </a:solidFill>
                <a:latin typeface="Arial" pitchFamily="34" charset="0"/>
                <a:cs typeface="Arial" pitchFamily="34" charset="0"/>
              </a:rPr>
              <a:t>ZICOM</a:t>
            </a:r>
          </a:p>
        </xdr:txBody>
      </xdr:sp>
    </xdr:grpSp>
    <xdr:clientData/>
  </xdr:twoCellAnchor>
  <xdr:twoCellAnchor editAs="oneCell">
    <xdr:from>
      <xdr:col>10</xdr:col>
      <xdr:colOff>169333</xdr:colOff>
      <xdr:row>0</xdr:row>
      <xdr:rowOff>0</xdr:rowOff>
    </xdr:from>
    <xdr:to>
      <xdr:col>10</xdr:col>
      <xdr:colOff>777032</xdr:colOff>
      <xdr:row>4</xdr:row>
      <xdr:rowOff>20110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1058" y="0"/>
          <a:ext cx="607699" cy="667810"/>
        </a:xfrm>
        <a:prstGeom prst="rect">
          <a:avLst/>
        </a:prstGeom>
      </xdr:spPr>
    </xdr:pic>
    <xdr:clientData/>
  </xdr:twoCellAnchor>
  <xdr:twoCellAnchor>
    <xdr:from>
      <xdr:col>6</xdr:col>
      <xdr:colOff>772583</xdr:colOff>
      <xdr:row>1</xdr:row>
      <xdr:rowOff>31749</xdr:rowOff>
    </xdr:from>
    <xdr:to>
      <xdr:col>10</xdr:col>
      <xdr:colOff>137582</xdr:colOff>
      <xdr:row>3</xdr:row>
      <xdr:rowOff>3174</xdr:rowOff>
    </xdr:to>
    <xdr:sp macro="" textlink="">
      <xdr:nvSpPr>
        <xdr:cNvPr id="6" name="Rectangle 5"/>
        <xdr:cNvSpPr/>
      </xdr:nvSpPr>
      <xdr:spPr>
        <a:xfrm>
          <a:off x="6659033" y="193674"/>
          <a:ext cx="3470274" cy="295275"/>
        </a:xfrm>
        <a:prstGeom prst="rect">
          <a:avLst/>
        </a:prstGeom>
        <a:noFill/>
        <a:ln w="25400" cap="flat" cmpd="sng" algn="ctr">
          <a:noFill/>
          <a:prstDash val="solid"/>
        </a:ln>
        <a:effectLst/>
      </xdr:spPr>
      <xdr:txBody>
        <a:bodyPr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CONSORTIUM OF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SINOPEC PETROLEUM ENGINEERING CORPORATION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AND 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ZICOM EQUIPMENT PTE. LTD.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396158</xdr:colOff>
      <xdr:row>0</xdr:row>
      <xdr:rowOff>114300</xdr:rowOff>
    </xdr:from>
    <xdr:to>
      <xdr:col>4</xdr:col>
      <xdr:colOff>2101236</xdr:colOff>
      <xdr:row>4</xdr:row>
      <xdr:rowOff>14544</xdr:rowOff>
    </xdr:to>
    <xdr:sp macro="" textlink="">
      <xdr:nvSpPr>
        <xdr:cNvPr id="9" name="Rectangle 8"/>
        <xdr:cNvSpPr/>
      </xdr:nvSpPr>
      <xdr:spPr>
        <a:xfrm>
          <a:off x="2567858" y="114300"/>
          <a:ext cx="2114653" cy="547944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1000" b="1" i="0">
              <a:ln>
                <a:noFill/>
              </a:ln>
              <a:latin typeface="Arial" pitchFamily="34" charset="0"/>
              <a:cs typeface="Arial" pitchFamily="34" charset="0"/>
            </a:rPr>
            <a:t>BANGLADESH </a:t>
          </a:r>
          <a:r>
            <a:rPr lang="en-US" sz="1000" b="1" i="0" baseline="0">
              <a:ln>
                <a:noFill/>
              </a:ln>
              <a:latin typeface="Arial" pitchFamily="34" charset="0"/>
              <a:cs typeface="Arial" pitchFamily="34" charset="0"/>
            </a:rPr>
            <a:t>GAS FIELDS COMPANY LIMITED</a:t>
          </a:r>
          <a:endParaRPr lang="en-US" sz="1000" b="1" i="0">
            <a:ln>
              <a:noFill/>
            </a:ln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1</xdr:col>
      <xdr:colOff>211667</xdr:colOff>
      <xdr:row>0</xdr:row>
      <xdr:rowOff>10584</xdr:rowOff>
    </xdr:from>
    <xdr:to>
      <xdr:col>1</xdr:col>
      <xdr:colOff>1220805</xdr:colOff>
      <xdr:row>4</xdr:row>
      <xdr:rowOff>138375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667" y="10584"/>
          <a:ext cx="1009138" cy="76279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289552</xdr:colOff>
      <xdr:row>0</xdr:row>
      <xdr:rowOff>92619</xdr:rowOff>
    </xdr:from>
    <xdr:to>
      <xdr:col>6</xdr:col>
      <xdr:colOff>1216131</xdr:colOff>
      <xdr:row>3</xdr:row>
      <xdr:rowOff>145832</xdr:rowOff>
    </xdr:to>
    <xdr:grpSp>
      <xdr:nvGrpSpPr>
        <xdr:cNvPr id="2" name="Group 109"/>
        <xdr:cNvGrpSpPr/>
      </xdr:nvGrpSpPr>
      <xdr:grpSpPr>
        <a:xfrm>
          <a:off x="6178665" y="92619"/>
          <a:ext cx="926579" cy="544826"/>
          <a:chOff x="7337307" y="123191"/>
          <a:chExt cx="684810" cy="487337"/>
        </a:xfrm>
      </xdr:grpSpPr>
      <xdr:pic>
        <xdr:nvPicPr>
          <xdr:cNvPr id="3" name="Picture 2" descr="zicom.bmp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r="69667"/>
          <a:stretch>
            <a:fillRect/>
          </a:stretch>
        </xdr:blipFill>
        <xdr:spPr>
          <a:xfrm>
            <a:off x="7405173" y="123191"/>
            <a:ext cx="324892" cy="278795"/>
          </a:xfrm>
          <a:prstGeom prst="rect">
            <a:avLst/>
          </a:prstGeom>
        </xdr:spPr>
      </xdr:pic>
      <xdr:sp macro="" textlink="">
        <xdr:nvSpPr>
          <xdr:cNvPr id="4" name="TextBox 3"/>
          <xdr:cNvSpPr txBox="1"/>
        </xdr:nvSpPr>
        <xdr:spPr>
          <a:xfrm>
            <a:off x="7337307" y="405904"/>
            <a:ext cx="684810" cy="2046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id-ID" sz="900" b="1" i="1">
                <a:solidFill>
                  <a:srgbClr val="002060"/>
                </a:solidFill>
                <a:latin typeface="Arial" pitchFamily="34" charset="0"/>
                <a:cs typeface="Arial" pitchFamily="34" charset="0"/>
              </a:rPr>
              <a:t>ZICOM</a:t>
            </a:r>
          </a:p>
        </xdr:txBody>
      </xdr:sp>
    </xdr:grpSp>
    <xdr:clientData/>
  </xdr:twoCellAnchor>
  <xdr:twoCellAnchor editAs="oneCell">
    <xdr:from>
      <xdr:col>11</xdr:col>
      <xdr:colOff>169333</xdr:colOff>
      <xdr:row>0</xdr:row>
      <xdr:rowOff>0</xdr:rowOff>
    </xdr:from>
    <xdr:to>
      <xdr:col>11</xdr:col>
      <xdr:colOff>777032</xdr:colOff>
      <xdr:row>4</xdr:row>
      <xdr:rowOff>20110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3508" y="0"/>
          <a:ext cx="607699" cy="667810"/>
        </a:xfrm>
        <a:prstGeom prst="rect">
          <a:avLst/>
        </a:prstGeom>
      </xdr:spPr>
    </xdr:pic>
    <xdr:clientData/>
  </xdr:twoCellAnchor>
  <xdr:twoCellAnchor>
    <xdr:from>
      <xdr:col>6</xdr:col>
      <xdr:colOff>772583</xdr:colOff>
      <xdr:row>1</xdr:row>
      <xdr:rowOff>31749</xdr:rowOff>
    </xdr:from>
    <xdr:to>
      <xdr:col>11</xdr:col>
      <xdr:colOff>137582</xdr:colOff>
      <xdr:row>3</xdr:row>
      <xdr:rowOff>3174</xdr:rowOff>
    </xdr:to>
    <xdr:sp macro="" textlink="">
      <xdr:nvSpPr>
        <xdr:cNvPr id="6" name="Rectangle 5"/>
        <xdr:cNvSpPr/>
      </xdr:nvSpPr>
      <xdr:spPr>
        <a:xfrm>
          <a:off x="6659033" y="193674"/>
          <a:ext cx="4022724" cy="295275"/>
        </a:xfrm>
        <a:prstGeom prst="rect">
          <a:avLst/>
        </a:prstGeom>
        <a:noFill/>
        <a:ln w="25400" cap="flat" cmpd="sng" algn="ctr">
          <a:noFill/>
          <a:prstDash val="solid"/>
        </a:ln>
        <a:effectLst/>
      </xdr:spPr>
      <xdr:txBody>
        <a:bodyPr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CONSORTIUM OF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SINOPEC PETROLEUM ENGINEERING CORPORATION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AND 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ZICOM EQUIPMENT PTE. LTD.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316067</xdr:colOff>
      <xdr:row>0</xdr:row>
      <xdr:rowOff>133145</xdr:rowOff>
    </xdr:from>
    <xdr:to>
      <xdr:col>4</xdr:col>
      <xdr:colOff>2021042</xdr:colOff>
      <xdr:row>4</xdr:row>
      <xdr:rowOff>25605</xdr:rowOff>
    </xdr:to>
    <xdr:sp macro="" textlink="">
      <xdr:nvSpPr>
        <xdr:cNvPr id="9" name="Rectangle 8"/>
        <xdr:cNvSpPr/>
      </xdr:nvSpPr>
      <xdr:spPr>
        <a:xfrm>
          <a:off x="2487357" y="133145"/>
          <a:ext cx="2114653" cy="547944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1000" b="1" i="0">
              <a:ln>
                <a:noFill/>
              </a:ln>
              <a:latin typeface="Arial" pitchFamily="34" charset="0"/>
              <a:cs typeface="Arial" pitchFamily="34" charset="0"/>
            </a:rPr>
            <a:t>BANGLADESH </a:t>
          </a:r>
          <a:r>
            <a:rPr lang="en-US" sz="1000" b="1" i="0" baseline="0">
              <a:ln>
                <a:noFill/>
              </a:ln>
              <a:latin typeface="Arial" pitchFamily="34" charset="0"/>
              <a:cs typeface="Arial" pitchFamily="34" charset="0"/>
            </a:rPr>
            <a:t>GAS FIELDS COMPANY LIMITED</a:t>
          </a:r>
          <a:endParaRPr lang="en-US" sz="1000" b="1" i="0">
            <a:ln>
              <a:noFill/>
            </a:ln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1</xdr:col>
      <xdr:colOff>337984</xdr:colOff>
      <xdr:row>0</xdr:row>
      <xdr:rowOff>30726</xdr:rowOff>
    </xdr:from>
    <xdr:to>
      <xdr:col>1</xdr:col>
      <xdr:colOff>1347122</xdr:colOff>
      <xdr:row>4</xdr:row>
      <xdr:rowOff>138033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936" y="30726"/>
          <a:ext cx="1009138" cy="76279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289552</xdr:colOff>
      <xdr:row>0</xdr:row>
      <xdr:rowOff>92619</xdr:rowOff>
    </xdr:from>
    <xdr:to>
      <xdr:col>5</xdr:col>
      <xdr:colOff>606531</xdr:colOff>
      <xdr:row>3</xdr:row>
      <xdr:rowOff>145832</xdr:rowOff>
    </xdr:to>
    <xdr:grpSp>
      <xdr:nvGrpSpPr>
        <xdr:cNvPr id="16" name="Group 109"/>
        <xdr:cNvGrpSpPr/>
      </xdr:nvGrpSpPr>
      <xdr:grpSpPr>
        <a:xfrm>
          <a:off x="6061702" y="92619"/>
          <a:ext cx="316979" cy="538988"/>
          <a:chOff x="7337307" y="123191"/>
          <a:chExt cx="684810" cy="487337"/>
        </a:xfrm>
      </xdr:grpSpPr>
      <xdr:pic>
        <xdr:nvPicPr>
          <xdr:cNvPr id="17" name="Picture 16" descr="zicom.bmp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r="69667"/>
          <a:stretch>
            <a:fillRect/>
          </a:stretch>
        </xdr:blipFill>
        <xdr:spPr>
          <a:xfrm>
            <a:off x="7405173" y="123191"/>
            <a:ext cx="324892" cy="278795"/>
          </a:xfrm>
          <a:prstGeom prst="rect">
            <a:avLst/>
          </a:prstGeom>
        </xdr:spPr>
      </xdr:pic>
      <xdr:sp macro="" textlink="">
        <xdr:nvSpPr>
          <xdr:cNvPr id="18" name="TextBox 17"/>
          <xdr:cNvSpPr txBox="1"/>
        </xdr:nvSpPr>
        <xdr:spPr>
          <a:xfrm>
            <a:off x="7337307" y="405904"/>
            <a:ext cx="684810" cy="2046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id-ID" sz="900" b="1" i="1">
                <a:solidFill>
                  <a:srgbClr val="002060"/>
                </a:solidFill>
                <a:latin typeface="Arial" pitchFamily="34" charset="0"/>
                <a:cs typeface="Arial" pitchFamily="34" charset="0"/>
              </a:rPr>
              <a:t>ZICOM</a:t>
            </a:r>
          </a:p>
        </xdr:txBody>
      </xdr:sp>
    </xdr:grpSp>
    <xdr:clientData/>
  </xdr:twoCellAnchor>
  <xdr:twoCellAnchor editAs="oneCell">
    <xdr:from>
      <xdr:col>9</xdr:col>
      <xdr:colOff>169333</xdr:colOff>
      <xdr:row>0</xdr:row>
      <xdr:rowOff>0</xdr:rowOff>
    </xdr:from>
    <xdr:to>
      <xdr:col>9</xdr:col>
      <xdr:colOff>777032</xdr:colOff>
      <xdr:row>4</xdr:row>
      <xdr:rowOff>20110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23008" y="0"/>
          <a:ext cx="607699" cy="667810"/>
        </a:xfrm>
        <a:prstGeom prst="rect">
          <a:avLst/>
        </a:prstGeom>
      </xdr:spPr>
    </xdr:pic>
    <xdr:clientData/>
  </xdr:twoCellAnchor>
  <xdr:twoCellAnchor>
    <xdr:from>
      <xdr:col>5</xdr:col>
      <xdr:colOff>772583</xdr:colOff>
      <xdr:row>1</xdr:row>
      <xdr:rowOff>31749</xdr:rowOff>
    </xdr:from>
    <xdr:to>
      <xdr:col>9</xdr:col>
      <xdr:colOff>137582</xdr:colOff>
      <xdr:row>3</xdr:row>
      <xdr:rowOff>3174</xdr:rowOff>
    </xdr:to>
    <xdr:sp macro="" textlink="">
      <xdr:nvSpPr>
        <xdr:cNvPr id="20" name="Rectangle 19"/>
        <xdr:cNvSpPr/>
      </xdr:nvSpPr>
      <xdr:spPr>
        <a:xfrm>
          <a:off x="6544733" y="193674"/>
          <a:ext cx="3946524" cy="295275"/>
        </a:xfrm>
        <a:prstGeom prst="rect">
          <a:avLst/>
        </a:prstGeom>
        <a:noFill/>
        <a:ln w="25400" cap="flat" cmpd="sng" algn="ctr">
          <a:noFill/>
          <a:prstDash val="solid"/>
        </a:ln>
        <a:effectLst/>
      </xdr:spPr>
      <xdr:txBody>
        <a:bodyPr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CONSORTIUM OF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SINOPEC PETROLEUM ENGINEERING CORPORATION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AND 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ZICOM EQUIPMENT PTE. LTD.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0</xdr:col>
      <xdr:colOff>76200</xdr:colOff>
      <xdr:row>0</xdr:row>
      <xdr:rowOff>0</xdr:rowOff>
    </xdr:from>
    <xdr:to>
      <xdr:col>1</xdr:col>
      <xdr:colOff>706386</xdr:colOff>
      <xdr:row>4</xdr:row>
      <xdr:rowOff>107307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0"/>
          <a:ext cx="1011186" cy="755007"/>
        </a:xfrm>
        <a:prstGeom prst="rect">
          <a:avLst/>
        </a:prstGeom>
      </xdr:spPr>
    </xdr:pic>
    <xdr:clientData/>
  </xdr:twoCellAnchor>
  <xdr:twoCellAnchor>
    <xdr:from>
      <xdr:col>2</xdr:col>
      <xdr:colOff>95250</xdr:colOff>
      <xdr:row>0</xdr:row>
      <xdr:rowOff>28575</xdr:rowOff>
    </xdr:from>
    <xdr:to>
      <xdr:col>3</xdr:col>
      <xdr:colOff>1800225</xdr:colOff>
      <xdr:row>3</xdr:row>
      <xdr:rowOff>84906</xdr:rowOff>
    </xdr:to>
    <xdr:sp macro="" textlink="">
      <xdr:nvSpPr>
        <xdr:cNvPr id="22" name="Rectangle 21"/>
        <xdr:cNvSpPr/>
      </xdr:nvSpPr>
      <xdr:spPr>
        <a:xfrm>
          <a:off x="1485900" y="28575"/>
          <a:ext cx="2114550" cy="542106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1000" b="1" i="0">
              <a:ln>
                <a:noFill/>
              </a:ln>
              <a:latin typeface="Arial" pitchFamily="34" charset="0"/>
              <a:cs typeface="Arial" pitchFamily="34" charset="0"/>
            </a:rPr>
            <a:t>BANGLADESH </a:t>
          </a:r>
          <a:r>
            <a:rPr lang="en-US" sz="1000" b="1" i="0" baseline="0">
              <a:ln>
                <a:noFill/>
              </a:ln>
              <a:latin typeface="Arial" pitchFamily="34" charset="0"/>
              <a:cs typeface="Arial" pitchFamily="34" charset="0"/>
            </a:rPr>
            <a:t>GAS FIELDS COMPANY LIMITED</a:t>
          </a:r>
          <a:endParaRPr lang="en-US" sz="1000" b="1" i="0">
            <a:ln>
              <a:noFill/>
            </a:ln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-SVR1\Project$\My%20Document\Master%20calc\haryo_a\lat%20vertikal%202fas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EMP\RV-S3135_fin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7273\ENG\GE\EQUIPLIS\PRSC011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-1-1002bid"/>
      <sheetName val="V-1-1002droplet size"/>
    </sheetNames>
    <sheetDataSet>
      <sheetData sheetId="0">
        <row r="1">
          <cell r="A1" t="str">
            <v>TRIPATRA ENGINEERS AND CONSTRUCTORS</v>
          </cell>
        </row>
        <row r="2">
          <cell r="A2" t="str">
            <v>VERTICAL SEPARATOR</v>
          </cell>
        </row>
        <row r="4">
          <cell r="A4" t="str">
            <v>PROJECT</v>
          </cell>
          <cell r="B4" t="str">
            <v>:</v>
          </cell>
          <cell r="D4" t="str">
            <v>UJUNG PANGKAH FIELD DEVELOPMENT</v>
          </cell>
          <cell r="E4" t="str">
            <v>TAG NO.</v>
          </cell>
          <cell r="F4" t="str">
            <v>:</v>
          </cell>
          <cell r="G4" t="str">
            <v>V-1-1002</v>
          </cell>
          <cell r="H4" t="str">
            <v>DATE</v>
          </cell>
          <cell r="I4" t="str">
            <v>:</v>
          </cell>
          <cell r="K4" t="str">
            <v>02/22/03</v>
          </cell>
        </row>
        <row r="5">
          <cell r="A5" t="str">
            <v>JOB NO</v>
          </cell>
          <cell r="B5" t="str">
            <v>:</v>
          </cell>
          <cell r="D5">
            <v>9383</v>
          </cell>
          <cell r="E5" t="str">
            <v>TYPE</v>
          </cell>
          <cell r="F5" t="str">
            <v>:</v>
          </cell>
          <cell r="G5" t="str">
            <v>VERTICAL</v>
          </cell>
          <cell r="H5" t="str">
            <v>RUN BY</v>
          </cell>
          <cell r="I5" t="str">
            <v>:</v>
          </cell>
          <cell r="K5" t="str">
            <v>EMY</v>
          </cell>
        </row>
        <row r="6">
          <cell r="A6" t="str">
            <v>CLIENT</v>
          </cell>
          <cell r="B6" t="str">
            <v>:</v>
          </cell>
          <cell r="D6" t="str">
            <v>AMERADA HESS Ltd</v>
          </cell>
          <cell r="E6" t="str">
            <v>SERVICE</v>
          </cell>
          <cell r="F6" t="str">
            <v>:</v>
          </cell>
          <cell r="G6" t="str">
            <v>PRODUCTION SEP</v>
          </cell>
          <cell r="H6" t="str">
            <v>CHECKED</v>
          </cell>
          <cell r="I6" t="str">
            <v>:</v>
          </cell>
        </row>
        <row r="7">
          <cell r="A7" t="str">
            <v>CALC. STATUS</v>
          </cell>
          <cell r="B7" t="str">
            <v>:</v>
          </cell>
          <cell r="D7" t="str">
            <v>RATING</v>
          </cell>
          <cell r="E7" t="str">
            <v>CASE</v>
          </cell>
          <cell r="F7" t="str">
            <v>:</v>
          </cell>
          <cell r="G7" t="str">
            <v>DESIGN CAPACITY</v>
          </cell>
          <cell r="H7" t="str">
            <v>FILE NAME</v>
          </cell>
          <cell r="I7" t="str">
            <v>:</v>
          </cell>
        </row>
        <row r="9">
          <cell r="A9" t="str">
            <v>DESIGN BASIS</v>
          </cell>
        </row>
        <row r="10">
          <cell r="A10" t="str">
            <v>BASED ON PROCESS FLOW DIAGRAM</v>
          </cell>
        </row>
        <row r="11">
          <cell r="D11" t="str">
            <v>GAS RATE</v>
          </cell>
          <cell r="G11">
            <v>123.7</v>
          </cell>
          <cell r="H11" t="str">
            <v xml:space="preserve">   MMSCFD</v>
          </cell>
          <cell r="J11" t="str">
            <v>*</v>
          </cell>
        </row>
        <row r="12">
          <cell r="D12" t="str">
            <v>OIL RATE</v>
          </cell>
          <cell r="G12">
            <v>821.84655238928121</v>
          </cell>
          <cell r="H12" t="str">
            <v xml:space="preserve">   BOPD</v>
          </cell>
          <cell r="J12" t="str">
            <v>*</v>
          </cell>
        </row>
        <row r="13">
          <cell r="D13" t="str">
            <v>WATER RATE</v>
          </cell>
          <cell r="G13">
            <v>0</v>
          </cell>
          <cell r="H13" t="str">
            <v xml:space="preserve">   BWPD</v>
          </cell>
          <cell r="J13" t="str">
            <v>*</v>
          </cell>
        </row>
        <row r="14">
          <cell r="D14" t="str">
            <v>PRESSURE</v>
          </cell>
          <cell r="G14">
            <v>688.93050000000005</v>
          </cell>
          <cell r="H14" t="str">
            <v xml:space="preserve">   PSIG</v>
          </cell>
          <cell r="J14" t="str">
            <v>*</v>
          </cell>
        </row>
        <row r="15">
          <cell r="D15" t="str">
            <v>TEMPERATURE</v>
          </cell>
          <cell r="G15">
            <v>81.481999999999999</v>
          </cell>
          <cell r="H15" t="str">
            <v xml:space="preserve">   F</v>
          </cell>
          <cell r="J15" t="str">
            <v>*</v>
          </cell>
          <cell r="K15" t="str">
            <v/>
          </cell>
        </row>
        <row r="16">
          <cell r="D16" t="str">
            <v>DEG API</v>
          </cell>
          <cell r="G16">
            <v>71.938480629707016</v>
          </cell>
          <cell r="J16" t="str">
            <v>*</v>
          </cell>
        </row>
        <row r="17">
          <cell r="D17" t="str">
            <v>OIL DENSITY</v>
          </cell>
          <cell r="G17">
            <v>43.40181844</v>
          </cell>
          <cell r="H17" t="str">
            <v xml:space="preserve">   LB/CUFT</v>
          </cell>
          <cell r="J17" t="str">
            <v>*</v>
          </cell>
        </row>
        <row r="18">
          <cell r="D18" t="str">
            <v>WATER DENSITY</v>
          </cell>
          <cell r="G18">
            <v>62.8712388</v>
          </cell>
          <cell r="H18" t="str">
            <v xml:space="preserve">   LB/CUFT</v>
          </cell>
          <cell r="J18" t="str">
            <v>*</v>
          </cell>
        </row>
        <row r="19">
          <cell r="D19" t="str">
            <v>GAS SG</v>
          </cell>
          <cell r="G19">
            <v>0.70873786407766992</v>
          </cell>
          <cell r="J19" t="str">
            <v>*</v>
          </cell>
        </row>
        <row r="20">
          <cell r="D20" t="str">
            <v>MW GAS</v>
          </cell>
          <cell r="G20">
            <v>20.440000000000001</v>
          </cell>
          <cell r="J20" t="str">
            <v>*</v>
          </cell>
        </row>
        <row r="21">
          <cell r="D21" t="str">
            <v>GAS COMP. FACTOR</v>
          </cell>
          <cell r="G21">
            <v>0.86</v>
          </cell>
          <cell r="J21" t="str">
            <v>*</v>
          </cell>
        </row>
        <row r="22">
          <cell r="D22" t="str">
            <v>DROPLET SIZE</v>
          </cell>
          <cell r="G22">
            <v>200</v>
          </cell>
          <cell r="H22" t="str">
            <v xml:space="preserve">  MICROMETER</v>
          </cell>
          <cell r="J22" t="str">
            <v>*</v>
          </cell>
        </row>
        <row r="23">
          <cell r="D23" t="str">
            <v xml:space="preserve">VISCOSITY </v>
          </cell>
          <cell r="G23">
            <v>0.01</v>
          </cell>
          <cell r="H23" t="str">
            <v xml:space="preserve">   CP</v>
          </cell>
          <cell r="J23" t="str">
            <v>*</v>
          </cell>
        </row>
        <row r="24">
          <cell r="D24" t="str">
            <v>WITH MIST ELIMINATOR ( YES/NO )</v>
          </cell>
          <cell r="G24" t="str">
            <v>NO</v>
          </cell>
          <cell r="J24" t="str">
            <v>*</v>
          </cell>
        </row>
        <row r="25">
          <cell r="J25" t="str">
            <v/>
          </cell>
        </row>
        <row r="26">
          <cell r="A26" t="str">
            <v>CALCULATION</v>
          </cell>
        </row>
        <row r="27">
          <cell r="D27" t="str">
            <v>GAS DENSITY</v>
          </cell>
          <cell r="G27">
            <v>2.8783483324335388</v>
          </cell>
          <cell r="H27" t="str">
            <v xml:space="preserve">   LB/CUFT</v>
          </cell>
        </row>
        <row r="28">
          <cell r="D28" t="str">
            <v>LIQUID DENSITY</v>
          </cell>
          <cell r="G28">
            <v>43.40181844</v>
          </cell>
          <cell r="H28" t="str">
            <v xml:space="preserve">   LB/CUFT</v>
          </cell>
        </row>
        <row r="29">
          <cell r="D29" t="str">
            <v>C(RE)2</v>
          </cell>
          <cell r="G29">
            <v>31281.322198059624</v>
          </cell>
        </row>
        <row r="30">
          <cell r="D30" t="str">
            <v>DRAG COEFFICIENT,C</v>
          </cell>
          <cell r="G30">
            <v>0.68761035572754181</v>
          </cell>
        </row>
        <row r="31">
          <cell r="D31" t="str">
            <v>ACTUAL GAS RATE</v>
          </cell>
          <cell r="G31">
            <v>26.825899198550026</v>
          </cell>
          <cell r="H31" t="str">
            <v xml:space="preserve">   CUFT/SEC</v>
          </cell>
        </row>
        <row r="32">
          <cell r="D32" t="str">
            <v>OIL RATE</v>
          </cell>
          <cell r="G32">
            <v>5.3406708947278447E-2</v>
          </cell>
          <cell r="H32" t="str">
            <v xml:space="preserve">   CUFT/SEC</v>
          </cell>
        </row>
        <row r="33">
          <cell r="D33" t="str">
            <v>WATER RATE</v>
          </cell>
          <cell r="G33">
            <v>0</v>
          </cell>
          <cell r="H33" t="str">
            <v xml:space="preserve">   CUFT/SEC</v>
          </cell>
        </row>
        <row r="34">
          <cell r="D34" t="str">
            <v>LIQUID RATE</v>
          </cell>
          <cell r="G34">
            <v>5.3406708947278447E-2</v>
          </cell>
          <cell r="H34" t="str">
            <v xml:space="preserve">   CUFT/SEC</v>
          </cell>
        </row>
        <row r="35">
          <cell r="D35" t="str">
            <v>GAS TERMINAL VELOCITY</v>
          </cell>
          <cell r="G35">
            <v>0.75938088021531358</v>
          </cell>
          <cell r="H35" t="str">
            <v xml:space="preserve">   FPS</v>
          </cell>
        </row>
        <row r="36">
          <cell r="D36" t="str">
            <v>GAS AREA MINIMUM</v>
          </cell>
          <cell r="G36">
            <v>35.326013463683545</v>
          </cell>
          <cell r="H36" t="str">
            <v xml:space="preserve">   SQFT</v>
          </cell>
        </row>
        <row r="37">
          <cell r="D37" t="str">
            <v>GAS AREA AVAILABLE</v>
          </cell>
          <cell r="G37">
            <v>27.39081573011747</v>
          </cell>
          <cell r="H37" t="str">
            <v xml:space="preserve">   SQFT</v>
          </cell>
        </row>
        <row r="38">
          <cell r="D38" t="str">
            <v>DIAMETER MINIMUM</v>
          </cell>
          <cell r="G38">
            <v>6.7065995332812784</v>
          </cell>
          <cell r="H38" t="str">
            <v xml:space="preserve">   FT</v>
          </cell>
        </row>
        <row r="39">
          <cell r="D39" t="str">
            <v>DIAMETER</v>
          </cell>
          <cell r="G39">
            <v>5.9055118110236222</v>
          </cell>
          <cell r="H39" t="str">
            <v xml:space="preserve">   FT</v>
          </cell>
          <cell r="J39" t="str">
            <v>*</v>
          </cell>
          <cell r="K39" t="str">
            <v>(SELECTED)</v>
          </cell>
        </row>
        <row r="40">
          <cell r="D40" t="str">
            <v>GAS VELOCITY</v>
          </cell>
          <cell r="G40">
            <v>0.97937569522815293</v>
          </cell>
          <cell r="H40" t="str">
            <v xml:space="preserve">   FPS</v>
          </cell>
        </row>
        <row r="43">
          <cell r="H43" t="str">
            <v>TB - NLL</v>
          </cell>
          <cell r="K43" t="str">
            <v>TB - HLL</v>
          </cell>
        </row>
        <row r="44">
          <cell r="D44" t="str">
            <v>SETTING LIQUID HEIGHT, FT</v>
          </cell>
          <cell r="H44">
            <v>1.9685039370078738</v>
          </cell>
          <cell r="K44">
            <v>2.6246719160104988</v>
          </cell>
          <cell r="L44" t="str">
            <v xml:space="preserve"> *</v>
          </cell>
        </row>
        <row r="45">
          <cell r="D45" t="str">
            <v>LIQUID VOLUME, CUFT</v>
          </cell>
          <cell r="H45">
            <v>80.878392903890159</v>
          </cell>
          <cell r="K45">
            <v>98.851369104754653</v>
          </cell>
        </row>
        <row r="46">
          <cell r="D46" t="str">
            <v>RETENTION TIME, MIN</v>
          </cell>
          <cell r="H46">
            <v>25.239773085353679</v>
          </cell>
          <cell r="K46">
            <v>30.848611548765611</v>
          </cell>
        </row>
        <row r="49">
          <cell r="D49" t="str">
            <v>GUESSING GAS HEIGHT</v>
          </cell>
        </row>
        <row r="50">
          <cell r="D50" t="str">
            <v>- HLL TO INLET NOZZLE</v>
          </cell>
          <cell r="G50">
            <v>35.433070866141733</v>
          </cell>
          <cell r="H50" t="str">
            <v xml:space="preserve">   IN</v>
          </cell>
          <cell r="I50" t="str">
            <v>*</v>
          </cell>
        </row>
        <row r="51">
          <cell r="D51" t="str">
            <v>- INLET NOZZLE TO TOP</v>
          </cell>
          <cell r="G51">
            <v>70.866141732283467</v>
          </cell>
          <cell r="H51" t="str">
            <v xml:space="preserve">   IN</v>
          </cell>
          <cell r="I51" t="str">
            <v>*</v>
          </cell>
        </row>
        <row r="52">
          <cell r="D52" t="str">
            <v>MINIMUM VESSLE HEIGHT</v>
          </cell>
          <cell r="G52">
            <v>11.482939632545932</v>
          </cell>
          <cell r="H52" t="str">
            <v xml:space="preserve">   FT</v>
          </cell>
          <cell r="I52" t="str">
            <v/>
          </cell>
        </row>
        <row r="53">
          <cell r="D53" t="str">
            <v>VESSEL HEIGHT</v>
          </cell>
          <cell r="G53">
            <v>11.811023622047244</v>
          </cell>
          <cell r="H53" t="str">
            <v xml:space="preserve">   FT</v>
          </cell>
          <cell r="I53" t="str">
            <v>*</v>
          </cell>
          <cell r="K53" t="str">
            <v>(SELECTED)</v>
          </cell>
        </row>
        <row r="58">
          <cell r="A58" t="str">
            <v>note   :</v>
          </cell>
          <cell r="D58" t="str">
            <v>*   INPUT DATA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flux Failure"/>
      <sheetName val="Omega 4.7.1 norm reflx"/>
      <sheetName val="Individual Power Failure"/>
      <sheetName val="LV-1203 fail open"/>
      <sheetName val="FIRE_LIQUID-col btms prop"/>
      <sheetName val="FIRE_LIQUID-col tray2 prop"/>
      <sheetName val="FIRE_LIQUID-accum"/>
      <sheetName val="FIRE_RVKO pot not in radius!"/>
      <sheetName val="Gen PF PSV SIZE_VAPOR"/>
      <sheetName val="Gen PF Description"/>
      <sheetName val="Cooling Water Failure"/>
    </sheetNames>
    <sheetDataSet>
      <sheetData sheetId="0" refreshError="1">
        <row r="9">
          <cell r="T9" t="str">
            <v>RV-S3135</v>
          </cell>
        </row>
        <row r="14">
          <cell r="T14" t="str">
            <v>DG-97-200-3134 thru 3136</v>
          </cell>
        </row>
        <row r="17">
          <cell r="T17">
            <v>180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 A1 CPP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57"/>
  <sheetViews>
    <sheetView zoomScale="85" zoomScaleNormal="85" workbookViewId="0">
      <selection activeCell="S48" sqref="S48"/>
    </sheetView>
  </sheetViews>
  <sheetFormatPr defaultColWidth="9.140625" defaultRowHeight="12.75" x14ac:dyDescent="0.2"/>
  <cols>
    <col min="1" max="1" width="1.7109375" style="48" customWidth="1"/>
    <col min="2" max="2" width="5" style="48" customWidth="1"/>
    <col min="3" max="4" width="8.7109375" style="48" customWidth="1"/>
    <col min="5" max="5" width="12.7109375" style="48" customWidth="1"/>
    <col min="6" max="6" width="1.7109375" style="48" customWidth="1"/>
    <col min="7" max="7" width="11.28515625" style="48" customWidth="1"/>
    <col min="8" max="10" width="9.7109375" style="48" customWidth="1"/>
    <col min="11" max="11" width="4.7109375" style="48" customWidth="1"/>
    <col min="12" max="14" width="9.7109375" style="48" customWidth="1"/>
    <col min="15" max="15" width="4.7109375" style="48" customWidth="1"/>
    <col min="16" max="16" width="2.28515625" style="48" customWidth="1"/>
    <col min="17" max="16384" width="9.140625" style="5"/>
  </cols>
  <sheetData>
    <row r="1" spans="1:16" ht="13.5" thickBo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4"/>
      <c r="P1" s="1"/>
    </row>
    <row r="2" spans="1:16" x14ac:dyDescent="0.2">
      <c r="A2" s="1"/>
      <c r="B2" s="801"/>
      <c r="C2" s="802"/>
      <c r="D2" s="802"/>
      <c r="E2" s="802"/>
      <c r="F2" s="802"/>
      <c r="G2" s="803"/>
      <c r="H2" s="807" t="s">
        <v>2</v>
      </c>
      <c r="I2" s="808"/>
      <c r="J2" s="808"/>
      <c r="K2" s="808"/>
      <c r="L2" s="808"/>
      <c r="M2" s="808"/>
      <c r="N2" s="808"/>
      <c r="O2" s="809"/>
      <c r="P2" s="1"/>
    </row>
    <row r="3" spans="1:16" x14ac:dyDescent="0.2">
      <c r="A3" s="2"/>
      <c r="B3" s="804"/>
      <c r="C3" s="805"/>
      <c r="D3" s="805"/>
      <c r="E3" s="805"/>
      <c r="F3" s="805"/>
      <c r="G3" s="806"/>
      <c r="H3" s="810" t="s">
        <v>39</v>
      </c>
      <c r="I3" s="811"/>
      <c r="J3" s="811"/>
      <c r="K3" s="811"/>
      <c r="L3" s="811"/>
      <c r="M3" s="811"/>
      <c r="N3" s="811"/>
      <c r="O3" s="812"/>
      <c r="P3" s="1"/>
    </row>
    <row r="4" spans="1:16" x14ac:dyDescent="0.2">
      <c r="A4" s="2"/>
      <c r="B4" s="804"/>
      <c r="C4" s="805"/>
      <c r="D4" s="805"/>
      <c r="E4" s="805"/>
      <c r="F4" s="805"/>
      <c r="G4" s="806"/>
      <c r="H4" s="810" t="s">
        <v>3</v>
      </c>
      <c r="I4" s="811"/>
      <c r="J4" s="811"/>
      <c r="K4" s="811"/>
      <c r="L4" s="811"/>
      <c r="M4" s="811"/>
      <c r="N4" s="811"/>
      <c r="O4" s="812"/>
      <c r="P4" s="2"/>
    </row>
    <row r="5" spans="1:16" x14ac:dyDescent="0.2">
      <c r="A5" s="2"/>
      <c r="B5" s="804"/>
      <c r="C5" s="805"/>
      <c r="D5" s="805"/>
      <c r="E5" s="805"/>
      <c r="F5" s="805"/>
      <c r="G5" s="806"/>
      <c r="H5" s="484"/>
      <c r="I5" s="485"/>
      <c r="J5" s="485"/>
      <c r="K5" s="485"/>
      <c r="L5" s="485"/>
      <c r="M5" s="485"/>
      <c r="N5" s="485"/>
      <c r="O5" s="486"/>
      <c r="P5" s="2"/>
    </row>
    <row r="6" spans="1:16" x14ac:dyDescent="0.2">
      <c r="A6" s="2"/>
      <c r="B6" s="804"/>
      <c r="C6" s="805"/>
      <c r="D6" s="805"/>
      <c r="E6" s="805"/>
      <c r="F6" s="805"/>
      <c r="G6" s="806"/>
      <c r="H6" s="813" t="s">
        <v>4</v>
      </c>
      <c r="I6" s="814"/>
      <c r="J6" s="814"/>
      <c r="K6" s="814"/>
      <c r="L6" s="814"/>
      <c r="M6" s="814"/>
      <c r="N6" s="814"/>
      <c r="O6" s="815"/>
      <c r="P6" s="2"/>
    </row>
    <row r="7" spans="1:16" x14ac:dyDescent="0.2">
      <c r="A7" s="2"/>
      <c r="B7" s="816" t="s">
        <v>433</v>
      </c>
      <c r="C7" s="817"/>
      <c r="D7" s="817"/>
      <c r="E7" s="817"/>
      <c r="F7" s="817"/>
      <c r="G7" s="818"/>
      <c r="H7" s="6"/>
      <c r="I7" s="7"/>
      <c r="J7" s="8"/>
      <c r="K7" s="2"/>
      <c r="L7" s="2"/>
      <c r="M7" s="2"/>
      <c r="N7" s="2"/>
      <c r="O7" s="9"/>
      <c r="P7" s="2"/>
    </row>
    <row r="8" spans="1:16" x14ac:dyDescent="0.2">
      <c r="A8" s="2"/>
      <c r="B8" s="819"/>
      <c r="C8" s="817"/>
      <c r="D8" s="817"/>
      <c r="E8" s="817"/>
      <c r="F8" s="817"/>
      <c r="G8" s="818"/>
      <c r="H8" s="10" t="s">
        <v>5</v>
      </c>
      <c r="I8" s="11"/>
      <c r="J8" s="12"/>
      <c r="K8" s="13"/>
      <c r="L8" s="14" t="s">
        <v>6</v>
      </c>
      <c r="M8" s="13" t="s">
        <v>7</v>
      </c>
      <c r="N8" s="13"/>
      <c r="O8" s="15"/>
      <c r="P8" s="2"/>
    </row>
    <row r="9" spans="1:16" ht="13.5" thickBot="1" x14ac:dyDescent="0.25">
      <c r="A9" s="2"/>
      <c r="B9" s="820"/>
      <c r="C9" s="821"/>
      <c r="D9" s="821"/>
      <c r="E9" s="821"/>
      <c r="F9" s="821"/>
      <c r="G9" s="822"/>
      <c r="H9" s="16" t="s">
        <v>8</v>
      </c>
      <c r="I9" s="17" t="s">
        <v>9</v>
      </c>
      <c r="J9" s="17"/>
      <c r="K9" s="18"/>
      <c r="L9" s="19" t="s">
        <v>10</v>
      </c>
      <c r="M9" s="18" t="s">
        <v>11</v>
      </c>
      <c r="N9" s="18"/>
      <c r="O9" s="20"/>
      <c r="P9" s="2"/>
    </row>
    <row r="10" spans="1:16" ht="13.5" thickBot="1" x14ac:dyDescent="0.2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</row>
    <row r="11" spans="1:16" ht="27" thickBot="1" x14ac:dyDescent="0.25">
      <c r="A11" s="21"/>
      <c r="B11" s="823" t="s">
        <v>36</v>
      </c>
      <c r="C11" s="824"/>
      <c r="D11" s="824"/>
      <c r="E11" s="824"/>
      <c r="F11" s="824"/>
      <c r="G11" s="824"/>
      <c r="H11" s="824"/>
      <c r="I11" s="824"/>
      <c r="J11" s="824"/>
      <c r="K11" s="824"/>
      <c r="L11" s="824"/>
      <c r="M11" s="824"/>
      <c r="N11" s="824"/>
      <c r="O11" s="825"/>
      <c r="P11" s="21"/>
    </row>
    <row r="12" spans="1:16" ht="13.5" thickBot="1" x14ac:dyDescent="0.25">
      <c r="A12" s="21"/>
      <c r="B12" s="21"/>
      <c r="C12" s="21"/>
      <c r="D12" s="21"/>
      <c r="E12" s="21"/>
      <c r="F12" s="22"/>
      <c r="G12" s="21"/>
      <c r="H12" s="21"/>
      <c r="I12" s="21"/>
      <c r="J12" s="21"/>
      <c r="K12" s="21"/>
      <c r="L12" s="21"/>
      <c r="M12" s="21"/>
      <c r="N12" s="21"/>
      <c r="O12" s="21"/>
      <c r="P12" s="21"/>
    </row>
    <row r="13" spans="1:16" ht="16.5" thickBot="1" x14ac:dyDescent="0.3">
      <c r="A13" s="21"/>
      <c r="B13" s="23"/>
      <c r="C13" s="24"/>
      <c r="D13" s="24"/>
      <c r="E13" s="24"/>
      <c r="F13" s="25"/>
      <c r="G13" s="24"/>
      <c r="H13" s="24"/>
      <c r="I13" s="24"/>
      <c r="J13" s="24"/>
      <c r="K13" s="24"/>
      <c r="L13" s="24"/>
      <c r="M13" s="24"/>
      <c r="N13" s="24"/>
      <c r="O13" s="26"/>
      <c r="P13" s="21"/>
    </row>
    <row r="14" spans="1:16" ht="16.5" thickBot="1" x14ac:dyDescent="0.3">
      <c r="A14" s="21"/>
      <c r="B14" s="27"/>
      <c r="C14" s="28"/>
      <c r="D14" s="28"/>
      <c r="E14" s="28"/>
      <c r="F14" s="29"/>
      <c r="G14" s="28"/>
      <c r="H14" s="28"/>
      <c r="I14" s="28"/>
      <c r="J14" s="30" t="s">
        <v>12</v>
      </c>
      <c r="K14" s="826"/>
      <c r="L14" s="826"/>
      <c r="M14" s="826"/>
      <c r="N14" s="827"/>
      <c r="O14" s="31"/>
      <c r="P14" s="21"/>
    </row>
    <row r="15" spans="1:16" ht="15.75" x14ac:dyDescent="0.25">
      <c r="A15" s="21"/>
      <c r="B15" s="27"/>
      <c r="C15" s="28"/>
      <c r="D15" s="28"/>
      <c r="E15" s="28"/>
      <c r="F15" s="29"/>
      <c r="G15" s="28"/>
      <c r="H15" s="28"/>
      <c r="I15" s="28"/>
      <c r="J15" s="28"/>
      <c r="K15" s="28"/>
      <c r="L15" s="28"/>
      <c r="M15" s="28"/>
      <c r="N15" s="28"/>
      <c r="O15" s="32"/>
      <c r="P15" s="21"/>
    </row>
    <row r="16" spans="1:16" ht="15.75" x14ac:dyDescent="0.25">
      <c r="A16" s="21"/>
      <c r="B16" s="27"/>
      <c r="C16" s="28"/>
      <c r="D16" s="28"/>
      <c r="E16" s="28"/>
      <c r="F16" s="29"/>
      <c r="G16" s="28"/>
      <c r="H16" s="28"/>
      <c r="I16" s="28"/>
      <c r="J16" s="28"/>
      <c r="K16" s="28"/>
      <c r="L16" s="28"/>
      <c r="M16" s="28"/>
      <c r="N16" s="28"/>
      <c r="O16" s="32"/>
      <c r="P16" s="21"/>
    </row>
    <row r="17" spans="1:16" ht="15.75" x14ac:dyDescent="0.25">
      <c r="A17" s="21"/>
      <c r="B17" s="27"/>
      <c r="C17" s="28"/>
      <c r="D17" s="28"/>
      <c r="E17" s="28"/>
      <c r="F17" s="29"/>
      <c r="G17" s="28"/>
      <c r="H17" s="28"/>
      <c r="I17" s="28"/>
      <c r="J17" s="28"/>
      <c r="K17" s="28"/>
      <c r="L17" s="28"/>
      <c r="M17" s="28"/>
      <c r="N17" s="28"/>
      <c r="O17" s="32"/>
      <c r="P17" s="21"/>
    </row>
    <row r="18" spans="1:16" ht="15.75" x14ac:dyDescent="0.25">
      <c r="A18" s="21"/>
      <c r="B18" s="27"/>
      <c r="C18" s="28"/>
      <c r="D18" s="28"/>
      <c r="E18" s="28"/>
      <c r="F18" s="29"/>
      <c r="G18" s="28"/>
      <c r="H18" s="28"/>
      <c r="I18" s="28"/>
      <c r="J18" s="28"/>
      <c r="K18" s="28"/>
      <c r="L18" s="28"/>
      <c r="M18" s="28"/>
      <c r="N18" s="28"/>
      <c r="O18" s="32"/>
      <c r="P18" s="21"/>
    </row>
    <row r="19" spans="1:16" ht="15.75" x14ac:dyDescent="0.25">
      <c r="A19" s="21"/>
      <c r="B19" s="27"/>
      <c r="C19" s="28"/>
      <c r="D19" s="28"/>
      <c r="E19" s="28"/>
      <c r="F19" s="29"/>
      <c r="G19" s="28"/>
      <c r="H19" s="28"/>
      <c r="I19" s="28"/>
      <c r="J19" s="28"/>
      <c r="K19" s="28"/>
      <c r="L19" s="28"/>
      <c r="M19" s="28"/>
      <c r="N19" s="28"/>
      <c r="O19" s="32"/>
      <c r="P19" s="21"/>
    </row>
    <row r="20" spans="1:16" ht="15.75" x14ac:dyDescent="0.25">
      <c r="A20" s="21"/>
      <c r="B20" s="27"/>
      <c r="C20" s="28"/>
      <c r="D20" s="28"/>
      <c r="E20" s="28"/>
      <c r="F20" s="29"/>
      <c r="G20" s="28"/>
      <c r="H20" s="28"/>
      <c r="I20" s="28"/>
      <c r="J20" s="28"/>
      <c r="K20" s="28"/>
      <c r="L20" s="28"/>
      <c r="M20" s="28"/>
      <c r="N20" s="28"/>
      <c r="O20" s="32"/>
      <c r="P20" s="21"/>
    </row>
    <row r="21" spans="1:16" ht="15.75" x14ac:dyDescent="0.25">
      <c r="A21" s="21"/>
      <c r="B21" s="27"/>
      <c r="C21" s="28"/>
      <c r="D21" s="28"/>
      <c r="E21" s="28"/>
      <c r="F21" s="29"/>
      <c r="G21" s="28"/>
      <c r="H21" s="28"/>
      <c r="I21" s="28"/>
      <c r="J21" s="28"/>
      <c r="K21" s="28"/>
      <c r="L21" s="28"/>
      <c r="M21" s="28"/>
      <c r="N21" s="28"/>
      <c r="O21" s="32"/>
      <c r="P21" s="21"/>
    </row>
    <row r="22" spans="1:16" ht="15.75" x14ac:dyDescent="0.25">
      <c r="A22" s="21"/>
      <c r="B22" s="27"/>
      <c r="C22" s="28"/>
      <c r="D22" s="28"/>
      <c r="E22" s="28"/>
      <c r="F22" s="29"/>
      <c r="G22" s="28"/>
      <c r="H22" s="28"/>
      <c r="I22" s="28"/>
      <c r="J22" s="28"/>
      <c r="K22" s="28"/>
      <c r="L22" s="28"/>
      <c r="M22" s="28"/>
      <c r="N22" s="28"/>
      <c r="O22" s="32"/>
      <c r="P22" s="21"/>
    </row>
    <row r="23" spans="1:16" ht="15.75" x14ac:dyDescent="0.25">
      <c r="A23" s="21"/>
      <c r="B23" s="27"/>
      <c r="C23" s="28"/>
      <c r="D23" s="28"/>
      <c r="E23" s="28"/>
      <c r="F23" s="29"/>
      <c r="G23" s="28"/>
      <c r="H23" s="28"/>
      <c r="I23" s="28"/>
      <c r="J23" s="28"/>
      <c r="K23" s="28"/>
      <c r="L23" s="28"/>
      <c r="M23" s="28"/>
      <c r="N23" s="28"/>
      <c r="O23" s="32"/>
      <c r="P23" s="21"/>
    </row>
    <row r="24" spans="1:16" ht="15.75" x14ac:dyDescent="0.25">
      <c r="A24" s="21"/>
      <c r="B24" s="27"/>
      <c r="C24" s="28"/>
      <c r="D24" s="28"/>
      <c r="E24" s="28"/>
      <c r="F24" s="29"/>
      <c r="G24" s="28"/>
      <c r="H24" s="28"/>
      <c r="I24" s="28"/>
      <c r="J24" s="28"/>
      <c r="K24" s="28"/>
      <c r="L24" s="28"/>
      <c r="M24" s="28"/>
      <c r="N24" s="28"/>
      <c r="O24" s="32"/>
      <c r="P24" s="21"/>
    </row>
    <row r="25" spans="1:16" ht="15.75" x14ac:dyDescent="0.25">
      <c r="A25" s="21"/>
      <c r="B25" s="27"/>
      <c r="C25" s="28"/>
      <c r="D25" s="33" t="s">
        <v>13</v>
      </c>
      <c r="E25" s="34"/>
      <c r="F25" s="35" t="s">
        <v>0</v>
      </c>
      <c r="G25" s="104" t="s">
        <v>488</v>
      </c>
      <c r="H25" s="36"/>
      <c r="I25" s="36"/>
      <c r="J25" s="36"/>
      <c r="K25" s="28"/>
      <c r="L25" s="28"/>
      <c r="M25" s="28"/>
      <c r="N25" s="28"/>
      <c r="O25" s="32"/>
      <c r="P25" s="21"/>
    </row>
    <row r="26" spans="1:16" ht="15" x14ac:dyDescent="0.2">
      <c r="A26" s="21"/>
      <c r="B26" s="27"/>
      <c r="C26" s="28"/>
      <c r="D26" s="36"/>
      <c r="E26" s="34"/>
      <c r="F26" s="37"/>
      <c r="G26" s="36"/>
      <c r="H26" s="36"/>
      <c r="I26" s="36"/>
      <c r="J26" s="36"/>
      <c r="K26" s="28"/>
      <c r="L26" s="28"/>
      <c r="M26" s="28"/>
      <c r="N26" s="28"/>
      <c r="O26" s="32"/>
      <c r="P26" s="21"/>
    </row>
    <row r="27" spans="1:16" ht="15.75" x14ac:dyDescent="0.25">
      <c r="A27" s="21"/>
      <c r="B27" s="27"/>
      <c r="C27" s="28"/>
      <c r="D27" s="33" t="s">
        <v>14</v>
      </c>
      <c r="E27" s="34"/>
      <c r="F27" s="35" t="s">
        <v>0</v>
      </c>
      <c r="G27" s="38" t="s">
        <v>433</v>
      </c>
      <c r="H27" s="36"/>
      <c r="I27" s="36"/>
      <c r="J27" s="36"/>
      <c r="K27" s="28"/>
      <c r="L27" s="28"/>
      <c r="M27" s="28"/>
      <c r="N27" s="28"/>
      <c r="O27" s="32"/>
      <c r="P27" s="21"/>
    </row>
    <row r="28" spans="1:16" ht="15.75" x14ac:dyDescent="0.25">
      <c r="A28" s="21"/>
      <c r="B28" s="27"/>
      <c r="C28" s="28"/>
      <c r="D28" s="39"/>
      <c r="E28" s="34"/>
      <c r="F28" s="35"/>
      <c r="G28" s="40"/>
      <c r="H28" s="36"/>
      <c r="I28" s="36"/>
      <c r="J28" s="36"/>
      <c r="K28" s="28"/>
      <c r="L28" s="28"/>
      <c r="M28" s="28"/>
      <c r="N28" s="28"/>
      <c r="O28" s="32"/>
      <c r="P28" s="21"/>
    </row>
    <row r="29" spans="1:16" ht="15.75" x14ac:dyDescent="0.25">
      <c r="A29" s="21"/>
      <c r="B29" s="27"/>
      <c r="C29" s="28"/>
      <c r="D29" s="39" t="s">
        <v>15</v>
      </c>
      <c r="E29" s="34"/>
      <c r="F29" s="35" t="s">
        <v>0</v>
      </c>
      <c r="G29" s="38" t="s">
        <v>434</v>
      </c>
      <c r="H29" s="36"/>
      <c r="I29" s="36"/>
      <c r="J29" s="36"/>
      <c r="K29" s="28"/>
      <c r="L29" s="28"/>
      <c r="M29" s="28"/>
      <c r="N29" s="28"/>
      <c r="O29" s="32"/>
      <c r="P29" s="21"/>
    </row>
    <row r="30" spans="1:16" ht="15.75" x14ac:dyDescent="0.25">
      <c r="A30" s="21"/>
      <c r="B30" s="27"/>
      <c r="C30" s="28"/>
      <c r="D30" s="39"/>
      <c r="E30" s="34"/>
      <c r="F30" s="35"/>
      <c r="G30" s="33"/>
      <c r="H30" s="36"/>
      <c r="I30" s="36"/>
      <c r="J30" s="36"/>
      <c r="K30" s="28"/>
      <c r="L30" s="28"/>
      <c r="M30" s="28"/>
      <c r="N30" s="28"/>
      <c r="O30" s="32"/>
      <c r="P30" s="21"/>
    </row>
    <row r="31" spans="1:16" ht="15.75" x14ac:dyDescent="0.25">
      <c r="A31" s="21"/>
      <c r="B31" s="27"/>
      <c r="C31" s="28"/>
      <c r="D31" s="39" t="s">
        <v>16</v>
      </c>
      <c r="E31" s="34"/>
      <c r="F31" s="35" t="s">
        <v>0</v>
      </c>
      <c r="G31" s="38" t="s">
        <v>19</v>
      </c>
      <c r="H31" s="36"/>
      <c r="I31" s="36"/>
      <c r="J31" s="36"/>
      <c r="K31" s="28"/>
      <c r="L31" s="28"/>
      <c r="M31" s="28"/>
      <c r="N31" s="28"/>
      <c r="O31" s="32"/>
      <c r="P31" s="21"/>
    </row>
    <row r="32" spans="1:16" ht="15.75" x14ac:dyDescent="0.25">
      <c r="A32" s="21"/>
      <c r="B32" s="27"/>
      <c r="C32" s="28"/>
      <c r="D32" s="33"/>
      <c r="E32" s="34"/>
      <c r="F32" s="35"/>
      <c r="G32" s="39"/>
      <c r="H32" s="36"/>
      <c r="I32" s="36"/>
      <c r="J32" s="36"/>
      <c r="K32" s="28"/>
      <c r="L32" s="28"/>
      <c r="M32" s="28"/>
      <c r="N32" s="28"/>
      <c r="O32" s="32"/>
      <c r="P32" s="21"/>
    </row>
    <row r="33" spans="1:16" ht="15.75" x14ac:dyDescent="0.25">
      <c r="A33" s="21"/>
      <c r="B33" s="27"/>
      <c r="C33" s="28"/>
      <c r="D33" s="39" t="s">
        <v>26</v>
      </c>
      <c r="E33" s="34"/>
      <c r="F33" s="35" t="s">
        <v>0</v>
      </c>
      <c r="G33" s="38" t="s">
        <v>38</v>
      </c>
      <c r="H33" s="36"/>
      <c r="I33" s="41"/>
      <c r="J33" s="41"/>
      <c r="K33" s="28"/>
      <c r="L33" s="28"/>
      <c r="M33" s="28"/>
      <c r="N33" s="28"/>
      <c r="O33" s="32"/>
      <c r="P33" s="21"/>
    </row>
    <row r="34" spans="1:16" ht="15.75" x14ac:dyDescent="0.25">
      <c r="A34" s="21"/>
      <c r="B34" s="27"/>
      <c r="C34" s="28"/>
      <c r="D34" s="39"/>
      <c r="E34" s="34"/>
      <c r="F34" s="35"/>
      <c r="G34" s="38"/>
      <c r="H34" s="36"/>
      <c r="I34" s="41"/>
      <c r="J34" s="41"/>
      <c r="K34" s="28"/>
      <c r="L34" s="28"/>
      <c r="M34" s="28"/>
      <c r="N34" s="28"/>
      <c r="O34" s="32"/>
      <c r="P34" s="21"/>
    </row>
    <row r="35" spans="1:16" ht="15.75" x14ac:dyDescent="0.25">
      <c r="A35" s="21"/>
      <c r="B35" s="27"/>
      <c r="C35" s="28"/>
      <c r="D35" s="33" t="s">
        <v>17</v>
      </c>
      <c r="E35" s="34"/>
      <c r="F35" s="35" t="s">
        <v>0</v>
      </c>
      <c r="G35" s="38" t="s">
        <v>435</v>
      </c>
      <c r="H35" s="36"/>
      <c r="I35" s="36"/>
      <c r="J35" s="36"/>
      <c r="K35" s="28"/>
      <c r="L35" s="28"/>
      <c r="M35" s="28"/>
      <c r="N35" s="28"/>
      <c r="O35" s="32"/>
      <c r="P35" s="21"/>
    </row>
    <row r="36" spans="1:16" ht="15.75" x14ac:dyDescent="0.25">
      <c r="A36" s="21"/>
      <c r="B36" s="27"/>
      <c r="C36" s="28"/>
      <c r="D36" s="39"/>
      <c r="E36" s="34"/>
      <c r="F36" s="35"/>
      <c r="G36" s="36"/>
      <c r="H36" s="36"/>
      <c r="I36" s="36"/>
      <c r="J36" s="36"/>
      <c r="K36" s="28"/>
      <c r="L36" s="28"/>
      <c r="M36" s="28"/>
      <c r="N36" s="28"/>
      <c r="O36" s="32"/>
      <c r="P36" s="21"/>
    </row>
    <row r="37" spans="1:16" ht="15.75" x14ac:dyDescent="0.25">
      <c r="A37" s="21"/>
      <c r="B37" s="27"/>
      <c r="C37" s="28"/>
      <c r="D37" s="39" t="s">
        <v>18</v>
      </c>
      <c r="E37" s="34"/>
      <c r="F37" s="35" t="s">
        <v>0</v>
      </c>
      <c r="G37" s="38">
        <v>2015</v>
      </c>
      <c r="H37" s="38"/>
      <c r="I37" s="36"/>
      <c r="J37" s="36"/>
      <c r="K37" s="28"/>
      <c r="L37" s="28"/>
      <c r="M37" s="28"/>
      <c r="N37" s="28"/>
      <c r="O37" s="32"/>
      <c r="P37" s="21"/>
    </row>
    <row r="38" spans="1:16" ht="15.75" x14ac:dyDescent="0.25">
      <c r="A38" s="21"/>
      <c r="B38" s="27"/>
      <c r="C38" s="28"/>
      <c r="D38" s="28"/>
      <c r="E38" s="28"/>
      <c r="F38" s="42"/>
      <c r="G38" s="43"/>
      <c r="H38" s="44"/>
      <c r="I38" s="28"/>
      <c r="J38" s="28"/>
      <c r="K38" s="28"/>
      <c r="L38" s="28"/>
      <c r="M38" s="28"/>
      <c r="N38" s="28"/>
      <c r="O38" s="32"/>
      <c r="P38" s="21"/>
    </row>
    <row r="39" spans="1:16" ht="15.75" x14ac:dyDescent="0.25">
      <c r="A39" s="21"/>
      <c r="B39" s="27"/>
      <c r="C39" s="28"/>
      <c r="D39" s="28"/>
      <c r="E39" s="28"/>
      <c r="F39" s="42"/>
      <c r="G39" s="43"/>
      <c r="H39" s="44"/>
      <c r="I39" s="28"/>
      <c r="J39" s="28"/>
      <c r="K39" s="28"/>
      <c r="L39" s="28"/>
      <c r="M39" s="28"/>
      <c r="N39" s="28"/>
      <c r="O39" s="32"/>
      <c r="P39" s="21"/>
    </row>
    <row r="40" spans="1:16" ht="15.75" x14ac:dyDescent="0.25">
      <c r="A40" s="21"/>
      <c r="B40" s="27"/>
      <c r="C40" s="28"/>
      <c r="D40" s="28"/>
      <c r="E40" s="28"/>
      <c r="F40" s="42"/>
      <c r="G40" s="43"/>
      <c r="H40" s="44"/>
      <c r="I40" s="28"/>
      <c r="J40" s="28"/>
      <c r="K40" s="28"/>
      <c r="L40" s="28"/>
      <c r="M40" s="28"/>
      <c r="N40" s="28"/>
      <c r="O40" s="32"/>
      <c r="P40" s="21"/>
    </row>
    <row r="41" spans="1:16" ht="15.75" x14ac:dyDescent="0.25">
      <c r="A41" s="21"/>
      <c r="B41" s="27"/>
      <c r="C41" s="28"/>
      <c r="D41" s="28"/>
      <c r="E41" s="28"/>
      <c r="F41" s="42"/>
      <c r="G41" s="43"/>
      <c r="H41" s="44"/>
      <c r="I41" s="28"/>
      <c r="J41" s="28"/>
      <c r="K41" s="28"/>
      <c r="L41" s="28"/>
      <c r="M41" s="28"/>
      <c r="N41" s="28"/>
      <c r="O41" s="32"/>
      <c r="P41" s="21"/>
    </row>
    <row r="42" spans="1:16" ht="15.75" x14ac:dyDescent="0.25">
      <c r="A42" s="21"/>
      <c r="B42" s="27"/>
      <c r="C42" s="28"/>
      <c r="D42" s="28"/>
      <c r="E42" s="28"/>
      <c r="F42" s="42"/>
      <c r="G42" s="43"/>
      <c r="H42" s="44"/>
      <c r="I42" s="28"/>
      <c r="J42" s="28"/>
      <c r="K42" s="28"/>
      <c r="L42" s="28"/>
      <c r="M42" s="28"/>
      <c r="N42" s="28"/>
      <c r="O42" s="32"/>
      <c r="P42" s="21"/>
    </row>
    <row r="43" spans="1:16" ht="15.75" x14ac:dyDescent="0.25">
      <c r="A43" s="21"/>
      <c r="B43" s="27"/>
      <c r="C43" s="28"/>
      <c r="D43" s="28"/>
      <c r="E43" s="28"/>
      <c r="F43" s="42"/>
      <c r="G43" s="43"/>
      <c r="H43" s="44"/>
      <c r="I43" s="28"/>
      <c r="J43" s="28"/>
      <c r="K43" s="28"/>
      <c r="L43" s="28"/>
      <c r="M43" s="28"/>
      <c r="N43" s="28"/>
      <c r="O43" s="32"/>
      <c r="P43" s="21"/>
    </row>
    <row r="44" spans="1:16" ht="15.75" x14ac:dyDescent="0.25">
      <c r="A44" s="21"/>
      <c r="B44" s="27"/>
      <c r="C44" s="28"/>
      <c r="D44" s="28"/>
      <c r="E44" s="28"/>
      <c r="F44" s="42"/>
      <c r="G44" s="43"/>
      <c r="H44" s="44"/>
      <c r="I44" s="28"/>
      <c r="J44" s="28"/>
      <c r="K44" s="28"/>
      <c r="L44" s="28"/>
      <c r="M44" s="28"/>
      <c r="N44" s="28"/>
      <c r="O44" s="32"/>
      <c r="P44" s="21"/>
    </row>
    <row r="45" spans="1:16" ht="15.75" x14ac:dyDescent="0.25">
      <c r="A45" s="21"/>
      <c r="B45" s="27"/>
      <c r="C45" s="28"/>
      <c r="D45" s="28"/>
      <c r="E45" s="28"/>
      <c r="F45" s="42"/>
      <c r="G45" s="43"/>
      <c r="H45" s="44"/>
      <c r="I45" s="28"/>
      <c r="J45" s="28"/>
      <c r="K45" s="28"/>
      <c r="L45" s="28"/>
      <c r="M45" s="28"/>
      <c r="N45" s="28"/>
      <c r="O45" s="32"/>
      <c r="P45" s="21"/>
    </row>
    <row r="46" spans="1:16" ht="15.75" x14ac:dyDescent="0.25">
      <c r="A46" s="21"/>
      <c r="B46" s="27"/>
      <c r="C46" s="28"/>
      <c r="D46" s="28"/>
      <c r="E46" s="28"/>
      <c r="F46" s="42"/>
      <c r="G46" s="43"/>
      <c r="H46" s="44"/>
      <c r="I46" s="28"/>
      <c r="J46" s="28"/>
      <c r="K46" s="28"/>
      <c r="L46" s="28"/>
      <c r="M46" s="28"/>
      <c r="N46" s="28"/>
      <c r="O46" s="32"/>
      <c r="P46" s="21"/>
    </row>
    <row r="47" spans="1:16" ht="15.75" x14ac:dyDescent="0.25">
      <c r="A47" s="21"/>
      <c r="B47" s="27"/>
      <c r="C47" s="28"/>
      <c r="D47" s="28"/>
      <c r="E47" s="28"/>
      <c r="F47" s="42"/>
      <c r="G47" s="43"/>
      <c r="H47" s="44"/>
      <c r="I47" s="28"/>
      <c r="J47" s="28"/>
      <c r="K47" s="28"/>
      <c r="L47" s="28"/>
      <c r="M47" s="28"/>
      <c r="N47" s="28"/>
      <c r="O47" s="32"/>
      <c r="P47" s="21"/>
    </row>
    <row r="48" spans="1:16" ht="15.75" x14ac:dyDescent="0.25">
      <c r="A48" s="21"/>
      <c r="B48" s="27"/>
      <c r="C48" s="28"/>
      <c r="D48" s="28"/>
      <c r="E48" s="28"/>
      <c r="F48" s="42"/>
      <c r="G48" s="43"/>
      <c r="H48" s="44"/>
      <c r="I48" s="28"/>
      <c r="J48" s="28"/>
      <c r="K48" s="28"/>
      <c r="L48" s="28"/>
      <c r="M48" s="28"/>
      <c r="N48" s="28"/>
      <c r="O48" s="32"/>
      <c r="P48" s="21"/>
    </row>
    <row r="49" spans="1:16" ht="15" x14ac:dyDescent="0.2">
      <c r="A49" s="21"/>
      <c r="B49" s="45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7"/>
      <c r="P49" s="21"/>
    </row>
    <row r="50" spans="1:16" x14ac:dyDescent="0.2">
      <c r="B50" s="49"/>
      <c r="C50" s="50"/>
      <c r="D50" s="51"/>
      <c r="E50" s="52"/>
      <c r="F50" s="53"/>
      <c r="G50" s="54"/>
      <c r="H50" s="54"/>
      <c r="I50" s="54"/>
      <c r="J50" s="54"/>
      <c r="K50" s="55"/>
      <c r="L50" s="52"/>
      <c r="M50" s="52"/>
      <c r="N50" s="828"/>
      <c r="O50" s="829"/>
    </row>
    <row r="51" spans="1:16" x14ac:dyDescent="0.2">
      <c r="B51" s="56"/>
      <c r="C51" s="57"/>
      <c r="D51" s="58"/>
      <c r="E51" s="59"/>
      <c r="F51" s="59"/>
      <c r="G51" s="60"/>
      <c r="H51" s="60"/>
      <c r="I51" s="60"/>
      <c r="J51" s="60"/>
      <c r="K51" s="61"/>
      <c r="L51" s="59"/>
      <c r="M51" s="59"/>
      <c r="N51" s="799"/>
      <c r="O51" s="800"/>
    </row>
    <row r="52" spans="1:16" x14ac:dyDescent="0.2">
      <c r="B52" s="62"/>
      <c r="C52" s="63"/>
      <c r="D52" s="64"/>
      <c r="E52" s="65"/>
      <c r="F52" s="59"/>
      <c r="G52" s="60"/>
      <c r="H52" s="60"/>
      <c r="I52" s="60"/>
      <c r="J52" s="60"/>
      <c r="K52" s="61"/>
      <c r="L52" s="59"/>
      <c r="M52" s="59"/>
      <c r="N52" s="799"/>
      <c r="O52" s="800"/>
    </row>
    <row r="53" spans="1:16" x14ac:dyDescent="0.2">
      <c r="B53" s="62"/>
      <c r="C53" s="63"/>
      <c r="D53" s="64"/>
      <c r="E53" s="59"/>
      <c r="F53" s="59"/>
      <c r="G53" s="60"/>
      <c r="H53" s="60"/>
      <c r="I53" s="60"/>
      <c r="J53" s="60"/>
      <c r="K53" s="61"/>
      <c r="L53" s="59"/>
      <c r="M53" s="59"/>
      <c r="N53" s="799"/>
      <c r="O53" s="800"/>
    </row>
    <row r="54" spans="1:16" x14ac:dyDescent="0.2">
      <c r="B54" s="62"/>
      <c r="C54" s="63"/>
      <c r="D54" s="64"/>
      <c r="E54" s="59"/>
      <c r="F54" s="59"/>
      <c r="G54" s="60"/>
      <c r="H54" s="60"/>
      <c r="I54" s="60"/>
      <c r="J54" s="60"/>
      <c r="K54" s="61"/>
      <c r="L54" s="59"/>
      <c r="M54" s="59"/>
      <c r="N54" s="799"/>
      <c r="O54" s="800"/>
    </row>
    <row r="55" spans="1:16" ht="14.25" x14ac:dyDescent="0.2">
      <c r="B55" s="66"/>
      <c r="C55" s="67"/>
      <c r="D55" s="68"/>
      <c r="E55" s="69"/>
      <c r="F55" s="70"/>
      <c r="G55" s="71"/>
      <c r="H55" s="71"/>
      <c r="I55" s="71"/>
      <c r="J55" s="71"/>
      <c r="K55" s="72"/>
      <c r="L55" s="69"/>
      <c r="M55" s="69"/>
      <c r="N55" s="830"/>
      <c r="O55" s="831"/>
    </row>
    <row r="56" spans="1:16" ht="14.25" x14ac:dyDescent="0.2">
      <c r="B56" s="66"/>
      <c r="C56" s="100"/>
      <c r="D56" s="73"/>
      <c r="E56" s="69"/>
      <c r="F56" s="838"/>
      <c r="G56" s="839"/>
      <c r="H56" s="839"/>
      <c r="I56" s="839"/>
      <c r="J56" s="839"/>
      <c r="K56" s="840"/>
      <c r="L56" s="74"/>
      <c r="M56" s="74"/>
      <c r="N56" s="832"/>
      <c r="O56" s="833"/>
    </row>
    <row r="57" spans="1:16" ht="15" thickBot="1" x14ac:dyDescent="0.25">
      <c r="B57" s="75" t="s">
        <v>1</v>
      </c>
      <c r="C57" s="76" t="s">
        <v>20</v>
      </c>
      <c r="D57" s="77"/>
      <c r="E57" s="78" t="s">
        <v>21</v>
      </c>
      <c r="F57" s="834" t="s">
        <v>22</v>
      </c>
      <c r="G57" s="835"/>
      <c r="H57" s="835"/>
      <c r="I57" s="835"/>
      <c r="J57" s="835"/>
      <c r="K57" s="836"/>
      <c r="L57" s="78" t="s">
        <v>23</v>
      </c>
      <c r="M57" s="78" t="s">
        <v>24</v>
      </c>
      <c r="N57" s="834" t="s">
        <v>25</v>
      </c>
      <c r="O57" s="837"/>
    </row>
  </sheetData>
  <mergeCells count="18">
    <mergeCell ref="N54:O54"/>
    <mergeCell ref="N55:O55"/>
    <mergeCell ref="N56:O56"/>
    <mergeCell ref="F57:K57"/>
    <mergeCell ref="N57:O57"/>
    <mergeCell ref="F56:K56"/>
    <mergeCell ref="N53:O53"/>
    <mergeCell ref="B2:G6"/>
    <mergeCell ref="H2:O2"/>
    <mergeCell ref="H3:O3"/>
    <mergeCell ref="H4:O4"/>
    <mergeCell ref="H6:O6"/>
    <mergeCell ref="B7:G9"/>
    <mergeCell ref="B11:O11"/>
    <mergeCell ref="K14:N14"/>
    <mergeCell ref="N50:O50"/>
    <mergeCell ref="N51:O51"/>
    <mergeCell ref="N52:O52"/>
  </mergeCells>
  <pageMargins left="0.5" right="0.25" top="0.5" bottom="0.25" header="0.3" footer="0.3"/>
  <pageSetup scale="85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9"/>
  <sheetViews>
    <sheetView topLeftCell="A67" zoomScaleNormal="100" workbookViewId="0">
      <selection activeCell="I74" sqref="I74"/>
    </sheetView>
  </sheetViews>
  <sheetFormatPr defaultColWidth="9.140625" defaultRowHeight="12.75" x14ac:dyDescent="0.2"/>
  <cols>
    <col min="1" max="1" width="5.7109375" style="79" customWidth="1"/>
    <col min="2" max="2" width="24" style="79" bestFit="1" customWidth="1"/>
    <col min="3" max="3" width="2.85546875" style="79" customWidth="1"/>
    <col min="4" max="4" width="6.140625" style="79" customWidth="1"/>
    <col min="5" max="5" width="36.42578125" style="79" customWidth="1"/>
    <col min="6" max="6" width="15" style="79" customWidth="1"/>
    <col min="7" max="7" width="15.28515625" style="79" customWidth="1"/>
    <col min="8" max="8" width="18.5703125" style="79" customWidth="1"/>
    <col min="9" max="9" width="16.5703125" style="81" customWidth="1"/>
    <col min="10" max="10" width="12.7109375" style="81" customWidth="1"/>
    <col min="11" max="11" width="28.5703125" style="185" customWidth="1"/>
    <col min="12" max="12" width="24.140625" style="81" customWidth="1"/>
    <col min="13" max="13" width="45.42578125" style="237" customWidth="1"/>
    <col min="14" max="14" width="14.7109375" style="79" customWidth="1"/>
    <col min="15" max="16" width="13.140625" style="79" customWidth="1"/>
    <col min="17" max="17" width="18.42578125" style="79" customWidth="1"/>
    <col min="18" max="16384" width="9.140625" style="79"/>
  </cols>
  <sheetData>
    <row r="1" spans="1:16" x14ac:dyDescent="0.2">
      <c r="A1" s="88"/>
      <c r="B1" s="90"/>
      <c r="C1" s="90"/>
      <c r="D1" s="90"/>
      <c r="E1" s="90"/>
      <c r="F1" s="948" t="s">
        <v>318</v>
      </c>
      <c r="G1" s="90"/>
      <c r="H1" s="90"/>
      <c r="I1" s="94"/>
      <c r="J1" s="94"/>
      <c r="K1" s="177"/>
      <c r="L1" s="238"/>
    </row>
    <row r="2" spans="1:16" x14ac:dyDescent="0.2">
      <c r="A2" s="95"/>
      <c r="B2" s="96"/>
      <c r="C2" s="96"/>
      <c r="D2" s="96"/>
      <c r="E2" s="96"/>
      <c r="F2" s="949"/>
      <c r="G2" s="951"/>
      <c r="H2" s="952"/>
      <c r="I2" s="952"/>
      <c r="J2" s="952"/>
      <c r="K2" s="953"/>
      <c r="L2" s="238"/>
      <c r="M2" s="240"/>
      <c r="N2" s="82"/>
    </row>
    <row r="3" spans="1:16" x14ac:dyDescent="0.2">
      <c r="A3" s="236"/>
      <c r="B3" s="237"/>
      <c r="C3" s="237"/>
      <c r="D3" s="237"/>
      <c r="E3" s="237"/>
      <c r="F3" s="949"/>
      <c r="G3" s="954"/>
      <c r="H3" s="954"/>
      <c r="I3" s="954"/>
      <c r="J3" s="954"/>
      <c r="K3" s="955"/>
      <c r="L3" s="238"/>
      <c r="M3" s="241"/>
    </row>
    <row r="4" spans="1:16" x14ac:dyDescent="0.2">
      <c r="A4" s="236"/>
      <c r="B4" s="237"/>
      <c r="C4" s="237"/>
      <c r="D4" s="237"/>
      <c r="E4" s="237"/>
      <c r="F4" s="949"/>
      <c r="G4" s="956"/>
      <c r="H4" s="956"/>
      <c r="I4" s="956"/>
      <c r="J4" s="956"/>
      <c r="K4" s="957"/>
      <c r="L4" s="238"/>
      <c r="M4" s="242"/>
    </row>
    <row r="5" spans="1:16" ht="13.5" thickBot="1" x14ac:dyDescent="0.25">
      <c r="A5" s="84"/>
      <c r="B5" s="85"/>
      <c r="C5" s="85"/>
      <c r="D5" s="85"/>
      <c r="E5" s="85"/>
      <c r="F5" s="950"/>
      <c r="G5" s="958"/>
      <c r="H5" s="959"/>
      <c r="I5" s="959"/>
      <c r="J5" s="959"/>
      <c r="K5" s="960"/>
      <c r="L5" s="238"/>
      <c r="M5" s="242"/>
      <c r="O5" s="93"/>
      <c r="P5" s="93"/>
    </row>
    <row r="6" spans="1:16" x14ac:dyDescent="0.2">
      <c r="A6" s="918" t="s">
        <v>27</v>
      </c>
      <c r="B6" s="919"/>
      <c r="C6" s="107"/>
      <c r="D6" s="86" t="s">
        <v>433</v>
      </c>
      <c r="E6" s="87"/>
      <c r="F6" s="237"/>
      <c r="G6" s="237"/>
      <c r="H6" s="105" t="s">
        <v>43</v>
      </c>
      <c r="I6" s="920"/>
      <c r="J6" s="921"/>
      <c r="K6" s="178" t="s">
        <v>63</v>
      </c>
      <c r="L6" s="238"/>
      <c r="M6" s="243"/>
    </row>
    <row r="7" spans="1:16" x14ac:dyDescent="0.2">
      <c r="A7" s="929" t="s">
        <v>28</v>
      </c>
      <c r="B7" s="930"/>
      <c r="C7" s="108"/>
      <c r="D7" s="930" t="s">
        <v>434</v>
      </c>
      <c r="E7" s="930"/>
      <c r="F7" s="930"/>
      <c r="G7" s="931"/>
      <c r="H7" s="105" t="s">
        <v>44</v>
      </c>
      <c r="I7" s="932"/>
      <c r="J7" s="933"/>
      <c r="K7" s="179"/>
      <c r="L7" s="238"/>
    </row>
    <row r="8" spans="1:16" x14ac:dyDescent="0.2">
      <c r="A8" s="929" t="s">
        <v>29</v>
      </c>
      <c r="B8" s="930"/>
      <c r="C8" s="108"/>
      <c r="D8" s="243" t="s">
        <v>436</v>
      </c>
      <c r="E8" s="237"/>
      <c r="F8" s="237"/>
      <c r="G8" s="237"/>
      <c r="H8" s="105" t="s">
        <v>45</v>
      </c>
      <c r="I8" s="934" t="s">
        <v>42</v>
      </c>
      <c r="J8" s="935"/>
      <c r="K8" s="179"/>
      <c r="L8" s="238"/>
    </row>
    <row r="9" spans="1:16" x14ac:dyDescent="0.2">
      <c r="A9" s="929" t="s">
        <v>30</v>
      </c>
      <c r="B9" s="930"/>
      <c r="C9" s="108"/>
      <c r="D9" s="106">
        <v>252</v>
      </c>
      <c r="E9" s="487" t="s">
        <v>487</v>
      </c>
      <c r="F9" s="237"/>
      <c r="G9" s="237"/>
      <c r="H9" s="105" t="s">
        <v>41</v>
      </c>
      <c r="I9" s="934" t="s">
        <v>42</v>
      </c>
      <c r="J9" s="935"/>
      <c r="K9" s="179"/>
      <c r="L9" s="238"/>
    </row>
    <row r="10" spans="1:16" ht="13.5" thickBot="1" x14ac:dyDescent="0.25">
      <c r="A10" s="844"/>
      <c r="B10" s="845"/>
      <c r="C10" s="110"/>
      <c r="D10" s="237"/>
      <c r="E10" s="237"/>
      <c r="F10" s="237"/>
      <c r="G10" s="237"/>
      <c r="H10" s="111"/>
      <c r="I10" s="112"/>
      <c r="J10" s="83"/>
      <c r="K10" s="179"/>
      <c r="L10" s="238"/>
    </row>
    <row r="11" spans="1:16" ht="26.25" thickBot="1" x14ac:dyDescent="0.25">
      <c r="A11" s="123" t="s">
        <v>46</v>
      </c>
      <c r="B11" s="124" t="s">
        <v>47</v>
      </c>
      <c r="C11" s="856" t="s">
        <v>48</v>
      </c>
      <c r="D11" s="857"/>
      <c r="E11" s="858"/>
      <c r="F11" s="125" t="s">
        <v>101</v>
      </c>
      <c r="G11" s="126" t="s">
        <v>64</v>
      </c>
      <c r="H11" s="125" t="s">
        <v>65</v>
      </c>
      <c r="I11" s="125" t="s">
        <v>102</v>
      </c>
      <c r="J11" s="115" t="s">
        <v>54</v>
      </c>
      <c r="K11" s="186" t="s">
        <v>126</v>
      </c>
      <c r="L11" s="151" t="s">
        <v>37</v>
      </c>
      <c r="M11" s="245"/>
    </row>
    <row r="12" spans="1:16" x14ac:dyDescent="0.2">
      <c r="A12" s="122"/>
      <c r="B12" s="122"/>
      <c r="C12" s="922"/>
      <c r="D12" s="922"/>
      <c r="E12" s="922"/>
      <c r="F12" s="121"/>
      <c r="I12" s="121"/>
      <c r="J12" s="122"/>
      <c r="K12" s="187"/>
      <c r="L12" s="190"/>
      <c r="M12" s="157"/>
    </row>
    <row r="13" spans="1:16" x14ac:dyDescent="0.2">
      <c r="A13" s="252"/>
      <c r="B13" s="201"/>
      <c r="C13" s="923"/>
      <c r="D13" s="924"/>
      <c r="E13" s="925"/>
      <c r="F13" s="253"/>
      <c r="G13" s="201"/>
      <c r="H13" s="201"/>
      <c r="I13" s="254"/>
      <c r="J13" s="278"/>
      <c r="K13" s="246"/>
      <c r="L13" s="190"/>
      <c r="M13" s="79"/>
    </row>
    <row r="14" spans="1:16" x14ac:dyDescent="0.2">
      <c r="A14" s="252"/>
      <c r="B14" s="114" t="s">
        <v>76</v>
      </c>
      <c r="C14" s="926" t="s">
        <v>74</v>
      </c>
      <c r="D14" s="927"/>
      <c r="E14" s="928"/>
      <c r="F14" s="327" t="s">
        <v>128</v>
      </c>
      <c r="G14" s="327" t="s">
        <v>86</v>
      </c>
      <c r="H14" s="327" t="s">
        <v>87</v>
      </c>
      <c r="I14" s="328">
        <v>220</v>
      </c>
      <c r="J14" s="447" t="s">
        <v>129</v>
      </c>
      <c r="K14" s="246"/>
      <c r="L14" s="460">
        <v>220</v>
      </c>
      <c r="M14" s="79"/>
    </row>
    <row r="15" spans="1:16" x14ac:dyDescent="0.2">
      <c r="A15" s="252"/>
      <c r="B15" s="114" t="s">
        <v>77</v>
      </c>
      <c r="C15" s="926" t="s">
        <v>75</v>
      </c>
      <c r="D15" s="927"/>
      <c r="E15" s="928"/>
      <c r="F15" s="327" t="s">
        <v>128</v>
      </c>
      <c r="G15" s="327" t="s">
        <v>88</v>
      </c>
      <c r="H15" s="327" t="s">
        <v>87</v>
      </c>
      <c r="I15" s="328">
        <v>300</v>
      </c>
      <c r="J15" s="447" t="s">
        <v>129</v>
      </c>
      <c r="K15" s="246"/>
      <c r="L15" s="460">
        <v>300</v>
      </c>
      <c r="M15" s="79"/>
    </row>
    <row r="16" spans="1:16" x14ac:dyDescent="0.2">
      <c r="A16" s="252"/>
      <c r="B16" s="119" t="s">
        <v>527</v>
      </c>
      <c r="C16" s="523"/>
      <c r="D16" s="532"/>
      <c r="E16" s="533"/>
      <c r="F16" s="327" t="s">
        <v>128</v>
      </c>
      <c r="G16" s="327" t="s">
        <v>528</v>
      </c>
      <c r="H16" s="327" t="s">
        <v>529</v>
      </c>
      <c r="I16" s="531">
        <v>100</v>
      </c>
      <c r="J16" s="447"/>
      <c r="K16" s="246"/>
      <c r="L16" s="460"/>
      <c r="M16" s="79"/>
    </row>
    <row r="17" spans="1:13" x14ac:dyDescent="0.2">
      <c r="A17" s="252"/>
      <c r="B17" s="119"/>
      <c r="C17" s="961" t="s">
        <v>123</v>
      </c>
      <c r="D17" s="962"/>
      <c r="E17" s="963"/>
      <c r="F17" s="329" t="s">
        <v>526</v>
      </c>
      <c r="G17" s="330" t="s">
        <v>122</v>
      </c>
      <c r="H17" s="330" t="s">
        <v>87</v>
      </c>
      <c r="I17" s="331">
        <v>90</v>
      </c>
      <c r="J17" s="447"/>
      <c r="K17" s="188"/>
      <c r="L17" s="460">
        <v>130</v>
      </c>
      <c r="M17" s="79"/>
    </row>
    <row r="18" spans="1:13" x14ac:dyDescent="0.2">
      <c r="A18" s="252"/>
      <c r="B18" s="281" t="s">
        <v>438</v>
      </c>
      <c r="C18" s="964" t="s">
        <v>49</v>
      </c>
      <c r="D18" s="965"/>
      <c r="E18" s="966"/>
      <c r="F18" s="141" t="s">
        <v>107</v>
      </c>
      <c r="G18" s="142" t="s">
        <v>87</v>
      </c>
      <c r="H18" s="143" t="s">
        <v>438</v>
      </c>
      <c r="I18" s="282">
        <v>250</v>
      </c>
      <c r="J18" s="971" t="s">
        <v>55</v>
      </c>
      <c r="K18" s="188"/>
      <c r="L18" s="516">
        <v>200</v>
      </c>
      <c r="M18" s="79"/>
    </row>
    <row r="19" spans="1:13" x14ac:dyDescent="0.2">
      <c r="A19" s="252"/>
      <c r="B19" s="283" t="s">
        <v>439</v>
      </c>
      <c r="C19" s="964" t="s">
        <v>49</v>
      </c>
      <c r="D19" s="965"/>
      <c r="E19" s="966"/>
      <c r="F19" s="141" t="s">
        <v>107</v>
      </c>
      <c r="G19" s="142" t="s">
        <v>87</v>
      </c>
      <c r="H19" s="144" t="s">
        <v>439</v>
      </c>
      <c r="I19" s="282">
        <v>250</v>
      </c>
      <c r="J19" s="971"/>
      <c r="K19" s="188"/>
      <c r="L19" s="516">
        <v>200</v>
      </c>
      <c r="M19" s="79"/>
    </row>
    <row r="20" spans="1:13" x14ac:dyDescent="0.2">
      <c r="A20" s="252"/>
      <c r="B20" s="119" t="s">
        <v>440</v>
      </c>
      <c r="C20" s="888" t="s">
        <v>70</v>
      </c>
      <c r="D20" s="889"/>
      <c r="E20" s="890"/>
      <c r="F20" s="284" t="s">
        <v>106</v>
      </c>
      <c r="G20" s="284" t="s">
        <v>87</v>
      </c>
      <c r="H20" s="285" t="s">
        <v>440</v>
      </c>
      <c r="I20" s="540">
        <v>250</v>
      </c>
      <c r="J20" s="971"/>
      <c r="K20" s="188"/>
      <c r="L20" s="516">
        <v>200</v>
      </c>
      <c r="M20" s="79"/>
    </row>
    <row r="21" spans="1:13" x14ac:dyDescent="0.2">
      <c r="A21" s="252"/>
      <c r="B21" s="286" t="s">
        <v>441</v>
      </c>
      <c r="C21" s="888" t="s">
        <v>70</v>
      </c>
      <c r="D21" s="889"/>
      <c r="E21" s="890"/>
      <c r="F21" s="284" t="s">
        <v>106</v>
      </c>
      <c r="G21" s="284" t="s">
        <v>87</v>
      </c>
      <c r="H21" s="287" t="s">
        <v>441</v>
      </c>
      <c r="I21" s="540">
        <v>250</v>
      </c>
      <c r="J21" s="937"/>
      <c r="K21" s="188"/>
      <c r="L21" s="516">
        <v>200</v>
      </c>
      <c r="M21" s="79"/>
    </row>
    <row r="22" spans="1:13" x14ac:dyDescent="0.2">
      <c r="A22" s="252"/>
      <c r="B22" s="283" t="s">
        <v>442</v>
      </c>
      <c r="C22" s="873" t="s">
        <v>50</v>
      </c>
      <c r="D22" s="874"/>
      <c r="E22" s="875"/>
      <c r="F22" s="290" t="s">
        <v>109</v>
      </c>
      <c r="G22" s="137" t="s">
        <v>87</v>
      </c>
      <c r="H22" s="291" t="s">
        <v>442</v>
      </c>
      <c r="I22" s="292">
        <v>260</v>
      </c>
      <c r="J22" s="936" t="s">
        <v>56</v>
      </c>
      <c r="K22" s="188"/>
      <c r="L22" s="516">
        <v>220</v>
      </c>
      <c r="M22" s="79"/>
    </row>
    <row r="23" spans="1:13" x14ac:dyDescent="0.2">
      <c r="A23" s="252"/>
      <c r="B23" s="286" t="s">
        <v>443</v>
      </c>
      <c r="C23" s="873" t="s">
        <v>50</v>
      </c>
      <c r="D23" s="874"/>
      <c r="E23" s="875"/>
      <c r="F23" s="290" t="s">
        <v>109</v>
      </c>
      <c r="G23" s="137" t="s">
        <v>87</v>
      </c>
      <c r="H23" s="291" t="s">
        <v>443</v>
      </c>
      <c r="I23" s="292">
        <v>260</v>
      </c>
      <c r="J23" s="971"/>
      <c r="K23" s="188"/>
      <c r="L23" s="516">
        <v>220</v>
      </c>
      <c r="M23" s="79"/>
    </row>
    <row r="24" spans="1:13" x14ac:dyDescent="0.2">
      <c r="A24" s="252"/>
      <c r="B24" s="286" t="s">
        <v>476</v>
      </c>
      <c r="C24" s="888" t="s">
        <v>71</v>
      </c>
      <c r="D24" s="889"/>
      <c r="E24" s="890"/>
      <c r="F24" s="284" t="s">
        <v>106</v>
      </c>
      <c r="G24" s="284" t="s">
        <v>87</v>
      </c>
      <c r="H24" s="293" t="s">
        <v>442</v>
      </c>
      <c r="I24" s="294">
        <v>260</v>
      </c>
      <c r="J24" s="971"/>
      <c r="K24" s="188"/>
      <c r="L24" s="516">
        <v>220</v>
      </c>
      <c r="M24" s="79"/>
    </row>
    <row r="25" spans="1:13" x14ac:dyDescent="0.2">
      <c r="A25" s="252"/>
      <c r="B25" s="286" t="s">
        <v>477</v>
      </c>
      <c r="C25" s="888" t="s">
        <v>71</v>
      </c>
      <c r="D25" s="889"/>
      <c r="E25" s="890"/>
      <c r="F25" s="284" t="s">
        <v>106</v>
      </c>
      <c r="G25" s="284" t="s">
        <v>87</v>
      </c>
      <c r="H25" s="293" t="s">
        <v>443</v>
      </c>
      <c r="I25" s="294">
        <v>260</v>
      </c>
      <c r="J25" s="937"/>
      <c r="K25" s="253"/>
      <c r="L25" s="516">
        <v>220</v>
      </c>
      <c r="M25" s="79"/>
    </row>
    <row r="26" spans="1:13" x14ac:dyDescent="0.2">
      <c r="A26" s="252"/>
      <c r="B26" s="283" t="s">
        <v>444</v>
      </c>
      <c r="C26" s="891" t="s">
        <v>330</v>
      </c>
      <c r="D26" s="892"/>
      <c r="E26" s="893"/>
      <c r="F26" s="295" t="s">
        <v>108</v>
      </c>
      <c r="G26" s="296" t="s">
        <v>87</v>
      </c>
      <c r="H26" s="297" t="s">
        <v>444</v>
      </c>
      <c r="I26" s="298">
        <v>170</v>
      </c>
      <c r="J26" s="936" t="s">
        <v>57</v>
      </c>
      <c r="K26" s="253"/>
      <c r="L26" s="516">
        <v>120</v>
      </c>
      <c r="M26" s="79"/>
    </row>
    <row r="27" spans="1:13" x14ac:dyDescent="0.2">
      <c r="A27" s="252"/>
      <c r="B27" s="299" t="s">
        <v>445</v>
      </c>
      <c r="C27" s="891" t="s">
        <v>330</v>
      </c>
      <c r="D27" s="892"/>
      <c r="E27" s="893"/>
      <c r="F27" s="295" t="s">
        <v>108</v>
      </c>
      <c r="G27" s="296" t="s">
        <v>87</v>
      </c>
      <c r="H27" s="297" t="s">
        <v>445</v>
      </c>
      <c r="I27" s="298">
        <v>170</v>
      </c>
      <c r="J27" s="971"/>
      <c r="K27" s="254"/>
      <c r="L27" s="516">
        <v>120</v>
      </c>
      <c r="M27" s="79"/>
    </row>
    <row r="28" spans="1:13" x14ac:dyDescent="0.2">
      <c r="A28" s="252"/>
      <c r="B28" s="507" t="s">
        <v>446</v>
      </c>
      <c r="C28" s="888" t="s">
        <v>333</v>
      </c>
      <c r="D28" s="889"/>
      <c r="E28" s="890"/>
      <c r="F28" s="284" t="s">
        <v>106</v>
      </c>
      <c r="G28" s="284" t="s">
        <v>87</v>
      </c>
      <c r="H28" s="287" t="s">
        <v>446</v>
      </c>
      <c r="I28" s="294">
        <v>170</v>
      </c>
      <c r="J28" s="971"/>
      <c r="K28" s="250"/>
      <c r="L28" s="516">
        <v>120</v>
      </c>
      <c r="M28" s="79"/>
    </row>
    <row r="29" spans="1:13" x14ac:dyDescent="0.2">
      <c r="A29" s="252"/>
      <c r="B29" s="507" t="s">
        <v>447</v>
      </c>
      <c r="C29" s="888" t="s">
        <v>333</v>
      </c>
      <c r="D29" s="889"/>
      <c r="E29" s="890"/>
      <c r="F29" s="284" t="s">
        <v>106</v>
      </c>
      <c r="G29" s="284" t="s">
        <v>87</v>
      </c>
      <c r="H29" s="287" t="s">
        <v>447</v>
      </c>
      <c r="I29" s="294">
        <v>170</v>
      </c>
      <c r="J29" s="937"/>
      <c r="K29" s="251"/>
      <c r="L29" s="516">
        <v>120</v>
      </c>
      <c r="M29" s="79"/>
    </row>
    <row r="30" spans="1:13" x14ac:dyDescent="0.2">
      <c r="A30" s="252"/>
      <c r="B30" s="299" t="s">
        <v>448</v>
      </c>
      <c r="C30" s="873" t="s">
        <v>336</v>
      </c>
      <c r="D30" s="874"/>
      <c r="E30" s="875"/>
      <c r="F30" s="290" t="s">
        <v>109</v>
      </c>
      <c r="G30" s="137" t="s">
        <v>87</v>
      </c>
      <c r="H30" s="291" t="s">
        <v>448</v>
      </c>
      <c r="I30" s="292">
        <v>150</v>
      </c>
      <c r="J30" s="972" t="s">
        <v>58</v>
      </c>
      <c r="K30" s="251"/>
      <c r="L30" s="516">
        <v>120</v>
      </c>
      <c r="M30" s="79"/>
    </row>
    <row r="31" spans="1:13" s="80" customFormat="1" x14ac:dyDescent="0.2">
      <c r="A31" s="252"/>
      <c r="B31" s="507" t="s">
        <v>449</v>
      </c>
      <c r="C31" s="888" t="s">
        <v>338</v>
      </c>
      <c r="D31" s="889"/>
      <c r="E31" s="890"/>
      <c r="F31" s="284" t="s">
        <v>106</v>
      </c>
      <c r="G31" s="284" t="s">
        <v>87</v>
      </c>
      <c r="H31" s="287" t="s">
        <v>449</v>
      </c>
      <c r="I31" s="294">
        <v>150</v>
      </c>
      <c r="J31" s="973"/>
      <c r="K31" s="267"/>
      <c r="L31" s="516">
        <v>120</v>
      </c>
    </row>
    <row r="32" spans="1:13" x14ac:dyDescent="0.2">
      <c r="A32" s="252"/>
      <c r="B32" s="299" t="s">
        <v>450</v>
      </c>
      <c r="C32" s="873" t="s">
        <v>51</v>
      </c>
      <c r="D32" s="874"/>
      <c r="E32" s="875"/>
      <c r="F32" s="290" t="s">
        <v>109</v>
      </c>
      <c r="G32" s="137" t="s">
        <v>87</v>
      </c>
      <c r="H32" s="291" t="s">
        <v>450</v>
      </c>
      <c r="I32" s="300">
        <v>370</v>
      </c>
      <c r="J32" s="936" t="s">
        <v>340</v>
      </c>
      <c r="K32" s="267"/>
      <c r="L32" s="516">
        <v>320</v>
      </c>
      <c r="M32" s="79"/>
    </row>
    <row r="33" spans="1:13" x14ac:dyDescent="0.2">
      <c r="A33" s="252"/>
      <c r="B33" s="507" t="s">
        <v>451</v>
      </c>
      <c r="C33" s="888" t="s">
        <v>72</v>
      </c>
      <c r="D33" s="889"/>
      <c r="E33" s="890"/>
      <c r="F33" s="284" t="s">
        <v>106</v>
      </c>
      <c r="G33" s="284" t="s">
        <v>87</v>
      </c>
      <c r="H33" s="287" t="s">
        <v>451</v>
      </c>
      <c r="I33" s="541">
        <v>370</v>
      </c>
      <c r="J33" s="937"/>
      <c r="K33" s="267"/>
      <c r="L33" s="516">
        <v>320</v>
      </c>
      <c r="M33" s="79"/>
    </row>
    <row r="34" spans="1:13" x14ac:dyDescent="0.2">
      <c r="A34" s="252"/>
      <c r="B34" s="299" t="s">
        <v>452</v>
      </c>
      <c r="C34" s="894" t="s">
        <v>52</v>
      </c>
      <c r="D34" s="895"/>
      <c r="E34" s="896"/>
      <c r="F34" s="301" t="s">
        <v>110</v>
      </c>
      <c r="G34" s="302" t="s">
        <v>87</v>
      </c>
      <c r="H34" s="303" t="s">
        <v>452</v>
      </c>
      <c r="I34" s="304">
        <v>260</v>
      </c>
      <c r="J34" s="936" t="s">
        <v>59</v>
      </c>
      <c r="K34" s="267"/>
      <c r="L34" s="516">
        <v>240</v>
      </c>
      <c r="M34" s="79"/>
    </row>
    <row r="35" spans="1:13" x14ac:dyDescent="0.2">
      <c r="A35" s="252"/>
      <c r="B35" s="174" t="s">
        <v>453</v>
      </c>
      <c r="C35" s="888" t="s">
        <v>73</v>
      </c>
      <c r="D35" s="889"/>
      <c r="E35" s="890"/>
      <c r="F35" s="284" t="s">
        <v>106</v>
      </c>
      <c r="G35" s="284" t="s">
        <v>87</v>
      </c>
      <c r="H35" s="287" t="s">
        <v>453</v>
      </c>
      <c r="I35" s="294">
        <v>260</v>
      </c>
      <c r="J35" s="937"/>
      <c r="K35" s="267"/>
      <c r="L35" s="516">
        <v>240</v>
      </c>
      <c r="M35" s="79"/>
    </row>
    <row r="36" spans="1:13" ht="38.25" x14ac:dyDescent="0.2">
      <c r="A36" s="252"/>
      <c r="B36" s="305" t="s">
        <v>452</v>
      </c>
      <c r="C36" s="912" t="s">
        <v>103</v>
      </c>
      <c r="D36" s="913"/>
      <c r="E36" s="914"/>
      <c r="F36" s="306" t="s">
        <v>119</v>
      </c>
      <c r="G36" s="307" t="s">
        <v>120</v>
      </c>
      <c r="H36" s="307" t="s">
        <v>121</v>
      </c>
      <c r="I36" s="544">
        <v>500</v>
      </c>
      <c r="J36" s="244"/>
      <c r="K36" s="267"/>
      <c r="L36" s="514">
        <v>500</v>
      </c>
      <c r="M36" s="79"/>
    </row>
    <row r="37" spans="1:13" s="170" customFormat="1" x14ac:dyDescent="0.2">
      <c r="A37" s="252"/>
      <c r="B37" s="305" t="s">
        <v>454</v>
      </c>
      <c r="C37" s="894" t="s">
        <v>52</v>
      </c>
      <c r="D37" s="895"/>
      <c r="E37" s="896"/>
      <c r="F37" s="301" t="s">
        <v>110</v>
      </c>
      <c r="G37" s="302" t="s">
        <v>87</v>
      </c>
      <c r="H37" s="303" t="s">
        <v>454</v>
      </c>
      <c r="I37" s="542">
        <v>300</v>
      </c>
      <c r="J37" s="936" t="s">
        <v>59</v>
      </c>
      <c r="K37" s="267"/>
      <c r="L37" s="516">
        <v>240</v>
      </c>
    </row>
    <row r="38" spans="1:13" s="170" customFormat="1" x14ac:dyDescent="0.2">
      <c r="A38" s="252"/>
      <c r="B38" s="174" t="s">
        <v>455</v>
      </c>
      <c r="C38" s="888" t="s">
        <v>73</v>
      </c>
      <c r="D38" s="889"/>
      <c r="E38" s="890"/>
      <c r="F38" s="284" t="s">
        <v>106</v>
      </c>
      <c r="G38" s="284" t="s">
        <v>87</v>
      </c>
      <c r="H38" s="287" t="s">
        <v>455</v>
      </c>
      <c r="I38" s="540">
        <v>300</v>
      </c>
      <c r="J38" s="937"/>
      <c r="K38" s="267"/>
      <c r="L38" s="516">
        <v>240</v>
      </c>
    </row>
    <row r="39" spans="1:13" s="170" customFormat="1" ht="38.25" x14ac:dyDescent="0.2">
      <c r="A39" s="252"/>
      <c r="B39" s="305" t="s">
        <v>454</v>
      </c>
      <c r="C39" s="912" t="s">
        <v>103</v>
      </c>
      <c r="D39" s="913"/>
      <c r="E39" s="914"/>
      <c r="F39" s="306" t="s">
        <v>119</v>
      </c>
      <c r="G39" s="307" t="s">
        <v>120</v>
      </c>
      <c r="H39" s="307" t="s">
        <v>121</v>
      </c>
      <c r="I39" s="544">
        <v>500</v>
      </c>
      <c r="J39" s="534"/>
      <c r="K39" s="267"/>
      <c r="L39" s="455">
        <v>500</v>
      </c>
    </row>
    <row r="40" spans="1:13" s="170" customFormat="1" x14ac:dyDescent="0.2">
      <c r="A40" s="252"/>
      <c r="B40" s="239" t="s">
        <v>456</v>
      </c>
      <c r="C40" s="915" t="s">
        <v>347</v>
      </c>
      <c r="D40" s="916"/>
      <c r="E40" s="917"/>
      <c r="F40" s="207" t="s">
        <v>348</v>
      </c>
      <c r="G40" s="201" t="s">
        <v>87</v>
      </c>
      <c r="H40" s="246" t="s">
        <v>456</v>
      </c>
      <c r="I40" s="250">
        <v>260</v>
      </c>
      <c r="J40" s="936" t="s">
        <v>349</v>
      </c>
      <c r="K40" s="267"/>
      <c r="L40" s="516">
        <v>220</v>
      </c>
    </row>
    <row r="41" spans="1:13" s="170" customFormat="1" x14ac:dyDescent="0.2">
      <c r="A41" s="252"/>
      <c r="B41" s="507" t="s">
        <v>457</v>
      </c>
      <c r="C41" s="897" t="s">
        <v>351</v>
      </c>
      <c r="D41" s="898"/>
      <c r="E41" s="899"/>
      <c r="F41" s="284" t="s">
        <v>106</v>
      </c>
      <c r="G41" s="284" t="s">
        <v>87</v>
      </c>
      <c r="H41" s="287" t="s">
        <v>457</v>
      </c>
      <c r="I41" s="294">
        <v>260</v>
      </c>
      <c r="J41" s="937"/>
      <c r="K41" s="267"/>
      <c r="L41" s="516">
        <v>220</v>
      </c>
    </row>
    <row r="42" spans="1:13" x14ac:dyDescent="0.2">
      <c r="A42" s="252"/>
      <c r="B42" s="299" t="s">
        <v>458</v>
      </c>
      <c r="C42" s="900" t="s">
        <v>353</v>
      </c>
      <c r="D42" s="901"/>
      <c r="E42" s="902"/>
      <c r="F42" s="290" t="s">
        <v>109</v>
      </c>
      <c r="G42" s="137" t="s">
        <v>87</v>
      </c>
      <c r="H42" s="291" t="s">
        <v>458</v>
      </c>
      <c r="I42" s="292">
        <v>260</v>
      </c>
      <c r="J42" s="279" t="s">
        <v>354</v>
      </c>
      <c r="K42" s="267"/>
      <c r="L42" s="516">
        <v>220</v>
      </c>
      <c r="M42" s="79"/>
    </row>
    <row r="43" spans="1:13" x14ac:dyDescent="0.2">
      <c r="A43" s="252"/>
      <c r="B43" s="299" t="s">
        <v>459</v>
      </c>
      <c r="C43" s="903" t="s">
        <v>81</v>
      </c>
      <c r="D43" s="904"/>
      <c r="E43" s="905"/>
      <c r="F43" s="141" t="s">
        <v>111</v>
      </c>
      <c r="G43" s="142" t="s">
        <v>87</v>
      </c>
      <c r="H43" s="144" t="s">
        <v>459</v>
      </c>
      <c r="I43" s="543">
        <v>260</v>
      </c>
      <c r="J43" s="279" t="s">
        <v>55</v>
      </c>
      <c r="K43" s="267"/>
      <c r="L43" s="516">
        <v>220</v>
      </c>
      <c r="M43" s="79"/>
    </row>
    <row r="44" spans="1:13" x14ac:dyDescent="0.2">
      <c r="A44" s="203"/>
      <c r="B44" s="299" t="s">
        <v>460</v>
      </c>
      <c r="C44" s="894" t="s">
        <v>357</v>
      </c>
      <c r="D44" s="895"/>
      <c r="E44" s="896"/>
      <c r="F44" s="301" t="s">
        <v>112</v>
      </c>
      <c r="G44" s="302" t="s">
        <v>87</v>
      </c>
      <c r="H44" s="303" t="s">
        <v>460</v>
      </c>
      <c r="I44" s="304">
        <v>50</v>
      </c>
      <c r="J44" s="936" t="s">
        <v>60</v>
      </c>
      <c r="K44" s="267"/>
      <c r="L44" s="515">
        <v>30</v>
      </c>
      <c r="M44" s="79"/>
    </row>
    <row r="45" spans="1:13" x14ac:dyDescent="0.2">
      <c r="A45" s="326"/>
      <c r="B45" s="507" t="s">
        <v>461</v>
      </c>
      <c r="C45" s="505" t="s">
        <v>359</v>
      </c>
      <c r="D45" s="506"/>
      <c r="E45" s="506"/>
      <c r="F45" s="284" t="s">
        <v>106</v>
      </c>
      <c r="G45" s="284" t="s">
        <v>87</v>
      </c>
      <c r="H45" s="287" t="s">
        <v>461</v>
      </c>
      <c r="I45" s="294">
        <v>50</v>
      </c>
      <c r="J45" s="937"/>
      <c r="K45" s="267"/>
      <c r="L45" s="515">
        <v>20</v>
      </c>
      <c r="M45" s="79"/>
    </row>
    <row r="46" spans="1:13" x14ac:dyDescent="0.2">
      <c r="A46" s="203"/>
      <c r="B46" s="299" t="s">
        <v>462</v>
      </c>
      <c r="C46" s="894" t="s">
        <v>361</v>
      </c>
      <c r="D46" s="895"/>
      <c r="E46" s="896"/>
      <c r="F46" s="301" t="s">
        <v>112</v>
      </c>
      <c r="G46" s="302" t="s">
        <v>87</v>
      </c>
      <c r="H46" s="303" t="s">
        <v>462</v>
      </c>
      <c r="I46" s="304">
        <v>50</v>
      </c>
      <c r="J46" s="936" t="s">
        <v>60</v>
      </c>
      <c r="K46" s="267"/>
      <c r="L46" s="515">
        <v>35</v>
      </c>
      <c r="M46" s="79"/>
    </row>
    <row r="47" spans="1:13" x14ac:dyDescent="0.2">
      <c r="A47" s="326"/>
      <c r="B47" s="507" t="s">
        <v>463</v>
      </c>
      <c r="C47" s="505" t="s">
        <v>363</v>
      </c>
      <c r="D47" s="506"/>
      <c r="E47" s="506"/>
      <c r="F47" s="284" t="s">
        <v>106</v>
      </c>
      <c r="G47" s="284" t="s">
        <v>87</v>
      </c>
      <c r="H47" s="287" t="s">
        <v>463</v>
      </c>
      <c r="I47" s="294">
        <v>50</v>
      </c>
      <c r="J47" s="937"/>
      <c r="K47" s="267"/>
      <c r="L47" s="515">
        <v>20</v>
      </c>
      <c r="M47" s="79"/>
    </row>
    <row r="48" spans="1:13" x14ac:dyDescent="0.2">
      <c r="A48" s="203"/>
      <c r="B48" s="299" t="s">
        <v>464</v>
      </c>
      <c r="C48" s="894" t="s">
        <v>365</v>
      </c>
      <c r="D48" s="895"/>
      <c r="E48" s="896"/>
      <c r="F48" s="301" t="s">
        <v>112</v>
      </c>
      <c r="G48" s="302" t="s">
        <v>87</v>
      </c>
      <c r="H48" s="303" t="s">
        <v>464</v>
      </c>
      <c r="I48" s="304">
        <v>50</v>
      </c>
      <c r="J48" s="936" t="s">
        <v>60</v>
      </c>
      <c r="K48" s="267"/>
      <c r="L48" s="515">
        <v>30</v>
      </c>
      <c r="M48" s="79"/>
    </row>
    <row r="49" spans="1:13" x14ac:dyDescent="0.2">
      <c r="A49" s="326"/>
      <c r="B49" s="507" t="s">
        <v>465</v>
      </c>
      <c r="C49" s="888" t="s">
        <v>367</v>
      </c>
      <c r="D49" s="889"/>
      <c r="E49" s="890"/>
      <c r="F49" s="284" t="s">
        <v>106</v>
      </c>
      <c r="G49" s="284" t="s">
        <v>87</v>
      </c>
      <c r="H49" s="287" t="s">
        <v>465</v>
      </c>
      <c r="I49" s="294">
        <v>50</v>
      </c>
      <c r="J49" s="937"/>
      <c r="K49" s="267"/>
      <c r="L49" s="515">
        <v>20</v>
      </c>
      <c r="M49" s="79"/>
    </row>
    <row r="50" spans="1:13" x14ac:dyDescent="0.2">
      <c r="A50" s="203"/>
      <c r="B50" s="299" t="s">
        <v>466</v>
      </c>
      <c r="C50" s="894" t="s">
        <v>369</v>
      </c>
      <c r="D50" s="895"/>
      <c r="E50" s="896"/>
      <c r="F50" s="301" t="s">
        <v>112</v>
      </c>
      <c r="G50" s="302" t="s">
        <v>87</v>
      </c>
      <c r="H50" s="303" t="s">
        <v>466</v>
      </c>
      <c r="I50" s="304">
        <v>50</v>
      </c>
      <c r="J50" s="936" t="s">
        <v>60</v>
      </c>
      <c r="K50" s="267"/>
      <c r="L50" s="515">
        <v>35</v>
      </c>
      <c r="M50" s="79"/>
    </row>
    <row r="51" spans="1:13" x14ac:dyDescent="0.2">
      <c r="A51" s="326"/>
      <c r="B51" s="507" t="s">
        <v>467</v>
      </c>
      <c r="C51" s="888" t="s">
        <v>371</v>
      </c>
      <c r="D51" s="889"/>
      <c r="E51" s="890"/>
      <c r="F51" s="284" t="s">
        <v>106</v>
      </c>
      <c r="G51" s="284" t="s">
        <v>87</v>
      </c>
      <c r="H51" s="287" t="s">
        <v>467</v>
      </c>
      <c r="I51" s="294">
        <v>50</v>
      </c>
      <c r="J51" s="937"/>
      <c r="K51" s="267"/>
      <c r="L51" s="515">
        <v>20</v>
      </c>
      <c r="M51" s="79"/>
    </row>
    <row r="52" spans="1:13" x14ac:dyDescent="0.2">
      <c r="A52" s="326"/>
      <c r="B52" s="513"/>
      <c r="C52" s="909" t="s">
        <v>508</v>
      </c>
      <c r="D52" s="910"/>
      <c r="E52" s="911"/>
      <c r="F52" s="517" t="s">
        <v>117</v>
      </c>
      <c r="G52" s="518" t="s">
        <v>87</v>
      </c>
      <c r="H52" s="519" t="s">
        <v>509</v>
      </c>
      <c r="I52" s="520">
        <v>30</v>
      </c>
      <c r="J52" s="244"/>
      <c r="K52" s="267"/>
      <c r="L52" s="514">
        <v>30</v>
      </c>
      <c r="M52" s="79"/>
    </row>
    <row r="53" spans="1:13" ht="38.25" x14ac:dyDescent="0.2">
      <c r="A53" s="203"/>
      <c r="B53" s="279"/>
      <c r="C53" s="906" t="s">
        <v>468</v>
      </c>
      <c r="D53" s="907"/>
      <c r="E53" s="908"/>
      <c r="F53" s="308" t="s">
        <v>113</v>
      </c>
      <c r="G53" s="309" t="s">
        <v>87</v>
      </c>
      <c r="H53" s="310" t="s">
        <v>468</v>
      </c>
      <c r="I53" s="311">
        <v>160</v>
      </c>
      <c r="J53" s="535" t="s">
        <v>133</v>
      </c>
      <c r="K53" s="267"/>
      <c r="L53" s="516">
        <v>90</v>
      </c>
      <c r="M53" s="79"/>
    </row>
    <row r="54" spans="1:13" ht="38.25" x14ac:dyDescent="0.2">
      <c r="A54" s="326"/>
      <c r="B54" s="279"/>
      <c r="C54" s="941" t="s">
        <v>469</v>
      </c>
      <c r="D54" s="942"/>
      <c r="E54" s="943"/>
      <c r="F54" s="145" t="s">
        <v>111</v>
      </c>
      <c r="G54" s="146" t="s">
        <v>87</v>
      </c>
      <c r="H54" s="147" t="s">
        <v>469</v>
      </c>
      <c r="I54" s="171">
        <v>120</v>
      </c>
      <c r="J54" s="279" t="s">
        <v>374</v>
      </c>
      <c r="K54" s="267"/>
      <c r="L54" s="516">
        <v>90</v>
      </c>
      <c r="M54" s="79"/>
    </row>
    <row r="55" spans="1:13" ht="38.25" x14ac:dyDescent="0.2">
      <c r="A55" s="203"/>
      <c r="B55" s="279"/>
      <c r="C55" s="944" t="s">
        <v>429</v>
      </c>
      <c r="D55" s="945"/>
      <c r="E55" s="946"/>
      <c r="F55" s="312" t="s">
        <v>114</v>
      </c>
      <c r="G55" s="313" t="s">
        <v>87</v>
      </c>
      <c r="H55" s="314" t="s">
        <v>429</v>
      </c>
      <c r="I55" s="315">
        <v>30</v>
      </c>
      <c r="J55" s="535" t="s">
        <v>57</v>
      </c>
      <c r="K55" s="267"/>
      <c r="L55" s="514">
        <v>30</v>
      </c>
      <c r="M55" s="79"/>
    </row>
    <row r="56" spans="1:13" x14ac:dyDescent="0.2">
      <c r="A56" s="326"/>
      <c r="B56" s="967" t="s">
        <v>478</v>
      </c>
      <c r="C56" s="873" t="s">
        <v>377</v>
      </c>
      <c r="D56" s="874"/>
      <c r="E56" s="875"/>
      <c r="F56" s="138" t="s">
        <v>109</v>
      </c>
      <c r="G56" s="316" t="s">
        <v>87</v>
      </c>
      <c r="H56" s="137" t="s">
        <v>378</v>
      </c>
      <c r="I56" s="300">
        <v>330</v>
      </c>
      <c r="J56" s="947" t="s">
        <v>58</v>
      </c>
      <c r="K56" s="267"/>
      <c r="L56" s="516">
        <v>300</v>
      </c>
      <c r="M56" s="79"/>
    </row>
    <row r="57" spans="1:13" x14ac:dyDescent="0.2">
      <c r="A57" s="203"/>
      <c r="B57" s="968"/>
      <c r="C57" s="879" t="s">
        <v>379</v>
      </c>
      <c r="D57" s="880"/>
      <c r="E57" s="881"/>
      <c r="F57" s="317" t="s">
        <v>117</v>
      </c>
      <c r="G57" s="192" t="s">
        <v>378</v>
      </c>
      <c r="H57" s="318" t="s">
        <v>379</v>
      </c>
      <c r="I57" s="509">
        <v>50</v>
      </c>
      <c r="J57" s="947"/>
      <c r="K57" s="267"/>
      <c r="L57" s="516">
        <v>40</v>
      </c>
      <c r="M57" s="79"/>
    </row>
    <row r="58" spans="1:13" x14ac:dyDescent="0.2">
      <c r="A58" s="326"/>
      <c r="B58" s="969"/>
      <c r="C58" s="879" t="s">
        <v>78</v>
      </c>
      <c r="D58" s="880"/>
      <c r="E58" s="881"/>
      <c r="F58" s="317" t="s">
        <v>117</v>
      </c>
      <c r="G58" s="192" t="s">
        <v>378</v>
      </c>
      <c r="H58" s="318" t="s">
        <v>78</v>
      </c>
      <c r="I58" s="509">
        <v>80</v>
      </c>
      <c r="J58" s="947"/>
      <c r="K58" s="267"/>
      <c r="L58" s="516">
        <v>60</v>
      </c>
      <c r="M58" s="79"/>
    </row>
    <row r="59" spans="1:13" x14ac:dyDescent="0.2">
      <c r="A59" s="203"/>
      <c r="B59" s="864" t="s">
        <v>479</v>
      </c>
      <c r="C59" s="938" t="s">
        <v>115</v>
      </c>
      <c r="D59" s="939"/>
      <c r="E59" s="940"/>
      <c r="F59" s="527" t="s">
        <v>113</v>
      </c>
      <c r="G59" s="528" t="s">
        <v>87</v>
      </c>
      <c r="H59" s="529" t="s">
        <v>89</v>
      </c>
      <c r="I59" s="530">
        <v>20</v>
      </c>
      <c r="J59" s="279" t="s">
        <v>57</v>
      </c>
      <c r="K59" s="267"/>
      <c r="L59" s="250">
        <v>20</v>
      </c>
      <c r="M59" s="79"/>
    </row>
    <row r="60" spans="1:13" x14ac:dyDescent="0.2">
      <c r="A60" s="326"/>
      <c r="B60" s="865"/>
      <c r="C60" s="879" t="s">
        <v>380</v>
      </c>
      <c r="D60" s="880"/>
      <c r="E60" s="881"/>
      <c r="F60" s="317" t="s">
        <v>117</v>
      </c>
      <c r="G60" s="192" t="s">
        <v>89</v>
      </c>
      <c r="H60" s="318" t="s">
        <v>381</v>
      </c>
      <c r="I60" s="509">
        <v>160</v>
      </c>
      <c r="J60" s="160" t="s">
        <v>382</v>
      </c>
      <c r="K60" s="267"/>
      <c r="L60" s="250">
        <v>140</v>
      </c>
      <c r="M60" s="79"/>
    </row>
    <row r="61" spans="1:13" x14ac:dyDescent="0.2">
      <c r="A61" s="203"/>
      <c r="B61" s="865"/>
      <c r="C61" s="879" t="s">
        <v>383</v>
      </c>
      <c r="D61" s="880"/>
      <c r="E61" s="881"/>
      <c r="F61" s="317" t="s">
        <v>117</v>
      </c>
      <c r="G61" s="192" t="s">
        <v>89</v>
      </c>
      <c r="H61" s="318" t="s">
        <v>384</v>
      </c>
      <c r="I61" s="509">
        <v>120</v>
      </c>
      <c r="J61" s="160" t="s">
        <v>382</v>
      </c>
      <c r="K61" s="267"/>
      <c r="L61" s="250">
        <v>90</v>
      </c>
      <c r="M61" s="79"/>
    </row>
    <row r="62" spans="1:13" x14ac:dyDescent="0.2">
      <c r="A62" s="326"/>
      <c r="B62" s="865"/>
      <c r="C62" s="879" t="s">
        <v>385</v>
      </c>
      <c r="D62" s="880"/>
      <c r="E62" s="881"/>
      <c r="F62" s="317" t="s">
        <v>117</v>
      </c>
      <c r="G62" s="192" t="s">
        <v>89</v>
      </c>
      <c r="H62" s="318" t="s">
        <v>386</v>
      </c>
      <c r="I62" s="509">
        <v>50</v>
      </c>
      <c r="J62" s="160" t="s">
        <v>382</v>
      </c>
      <c r="K62" s="267"/>
      <c r="L62" s="250">
        <v>30</v>
      </c>
      <c r="M62" s="79"/>
    </row>
    <row r="63" spans="1:13" x14ac:dyDescent="0.2">
      <c r="A63" s="203"/>
      <c r="B63" s="865"/>
      <c r="C63" s="879" t="s">
        <v>387</v>
      </c>
      <c r="D63" s="880"/>
      <c r="E63" s="881"/>
      <c r="F63" s="317" t="s">
        <v>117</v>
      </c>
      <c r="G63" s="192" t="s">
        <v>89</v>
      </c>
      <c r="H63" s="318" t="s">
        <v>388</v>
      </c>
      <c r="I63" s="509">
        <v>140</v>
      </c>
      <c r="J63" s="160" t="s">
        <v>382</v>
      </c>
      <c r="K63" s="267"/>
      <c r="L63" s="250">
        <v>120</v>
      </c>
      <c r="M63" s="79"/>
    </row>
    <row r="64" spans="1:13" x14ac:dyDescent="0.2">
      <c r="A64" s="199"/>
      <c r="B64" s="865"/>
      <c r="C64" s="879" t="s">
        <v>389</v>
      </c>
      <c r="D64" s="880"/>
      <c r="E64" s="881"/>
      <c r="F64" s="317" t="s">
        <v>117</v>
      </c>
      <c r="G64" s="192" t="s">
        <v>89</v>
      </c>
      <c r="H64" s="318" t="s">
        <v>390</v>
      </c>
      <c r="I64" s="510">
        <v>320</v>
      </c>
      <c r="J64" s="160" t="s">
        <v>382</v>
      </c>
      <c r="K64" s="267"/>
      <c r="L64" s="288">
        <v>300</v>
      </c>
      <c r="M64" s="79"/>
    </row>
    <row r="65" spans="1:13" x14ac:dyDescent="0.2">
      <c r="A65" s="199"/>
      <c r="B65" s="865"/>
      <c r="C65" s="879" t="s">
        <v>391</v>
      </c>
      <c r="D65" s="880"/>
      <c r="E65" s="881"/>
      <c r="F65" s="317" t="s">
        <v>117</v>
      </c>
      <c r="G65" s="192" t="s">
        <v>89</v>
      </c>
      <c r="H65" s="318" t="s">
        <v>392</v>
      </c>
      <c r="I65" s="509">
        <v>280</v>
      </c>
      <c r="J65" s="160" t="s">
        <v>382</v>
      </c>
      <c r="K65" s="267"/>
      <c r="L65" s="250">
        <v>260</v>
      </c>
      <c r="M65" s="79"/>
    </row>
    <row r="66" spans="1:13" x14ac:dyDescent="0.2">
      <c r="A66" s="326"/>
      <c r="B66" s="865"/>
      <c r="C66" s="879" t="s">
        <v>393</v>
      </c>
      <c r="D66" s="880"/>
      <c r="E66" s="881"/>
      <c r="F66" s="317" t="s">
        <v>117</v>
      </c>
      <c r="G66" s="192" t="s">
        <v>394</v>
      </c>
      <c r="H66" s="318" t="s">
        <v>395</v>
      </c>
      <c r="I66" s="509">
        <v>360</v>
      </c>
      <c r="J66" s="160"/>
      <c r="K66" s="265"/>
      <c r="L66" s="250">
        <v>350</v>
      </c>
      <c r="M66" s="79"/>
    </row>
    <row r="67" spans="1:13" x14ac:dyDescent="0.2">
      <c r="A67" s="203"/>
      <c r="B67" s="865"/>
      <c r="C67" s="879" t="s">
        <v>396</v>
      </c>
      <c r="D67" s="880"/>
      <c r="E67" s="881"/>
      <c r="F67" s="317" t="s">
        <v>117</v>
      </c>
      <c r="G67" s="192" t="s">
        <v>89</v>
      </c>
      <c r="H67" s="318" t="s">
        <v>79</v>
      </c>
      <c r="I67" s="269">
        <v>280</v>
      </c>
      <c r="J67" s="160" t="s">
        <v>397</v>
      </c>
      <c r="K67" s="267"/>
      <c r="L67" s="267">
        <v>280</v>
      </c>
      <c r="M67" s="79"/>
    </row>
    <row r="68" spans="1:13" x14ac:dyDescent="0.2">
      <c r="A68" s="203"/>
      <c r="B68" s="865"/>
      <c r="C68" s="879" t="s">
        <v>472</v>
      </c>
      <c r="D68" s="880"/>
      <c r="E68" s="881"/>
      <c r="F68" s="317" t="s">
        <v>117</v>
      </c>
      <c r="G68" s="192" t="s">
        <v>89</v>
      </c>
      <c r="H68" s="318" t="s">
        <v>80</v>
      </c>
      <c r="I68" s="269">
        <v>280</v>
      </c>
      <c r="J68" s="160" t="s">
        <v>397</v>
      </c>
      <c r="K68" s="267"/>
      <c r="L68" s="267">
        <v>280</v>
      </c>
      <c r="M68" s="79"/>
    </row>
    <row r="69" spans="1:13" ht="24" customHeight="1" x14ac:dyDescent="0.2">
      <c r="A69" s="326"/>
      <c r="B69" s="508"/>
      <c r="C69" s="882" t="s">
        <v>399</v>
      </c>
      <c r="D69" s="883"/>
      <c r="E69" s="884"/>
      <c r="F69" s="319" t="s">
        <v>117</v>
      </c>
      <c r="G69" s="194" t="s">
        <v>89</v>
      </c>
      <c r="H69" s="320" t="s">
        <v>400</v>
      </c>
      <c r="I69" s="511">
        <v>240</v>
      </c>
      <c r="J69" s="160" t="s">
        <v>513</v>
      </c>
      <c r="K69" s="254"/>
      <c r="L69" s="521">
        <v>240</v>
      </c>
      <c r="M69" s="79"/>
    </row>
    <row r="70" spans="1:13" ht="24" customHeight="1" x14ac:dyDescent="0.2">
      <c r="A70" s="203"/>
      <c r="B70" s="508"/>
      <c r="C70" s="882" t="s">
        <v>401</v>
      </c>
      <c r="D70" s="883"/>
      <c r="E70" s="884"/>
      <c r="F70" s="319" t="s">
        <v>117</v>
      </c>
      <c r="G70" s="194" t="s">
        <v>89</v>
      </c>
      <c r="H70" s="320" t="s">
        <v>402</v>
      </c>
      <c r="I70" s="321">
        <v>270</v>
      </c>
      <c r="J70" s="160" t="s">
        <v>512</v>
      </c>
      <c r="K70" s="265"/>
      <c r="L70" s="516">
        <v>220</v>
      </c>
      <c r="M70" s="79"/>
    </row>
    <row r="71" spans="1:13" ht="36.75" customHeight="1" x14ac:dyDescent="0.2">
      <c r="A71" s="203"/>
      <c r="B71" s="508"/>
      <c r="C71" s="882" t="s">
        <v>511</v>
      </c>
      <c r="D71" s="883"/>
      <c r="E71" s="884"/>
      <c r="F71" s="319" t="s">
        <v>117</v>
      </c>
      <c r="G71" s="194" t="s">
        <v>89</v>
      </c>
      <c r="H71" s="320" t="s">
        <v>404</v>
      </c>
      <c r="I71" s="321">
        <v>260</v>
      </c>
      <c r="J71" s="160" t="s">
        <v>513</v>
      </c>
      <c r="K71" s="265"/>
      <c r="L71" s="254">
        <v>260</v>
      </c>
      <c r="M71" s="79"/>
    </row>
    <row r="72" spans="1:13" ht="36.75" customHeight="1" x14ac:dyDescent="0.2">
      <c r="A72" s="203"/>
      <c r="B72" s="526"/>
      <c r="C72" s="885" t="s">
        <v>403</v>
      </c>
      <c r="D72" s="886"/>
      <c r="E72" s="887"/>
      <c r="F72" s="545" t="s">
        <v>117</v>
      </c>
      <c r="G72" s="546" t="s">
        <v>89</v>
      </c>
      <c r="H72" s="547" t="s">
        <v>404</v>
      </c>
      <c r="I72" s="548">
        <v>250</v>
      </c>
      <c r="J72" s="160" t="s">
        <v>513</v>
      </c>
      <c r="K72" s="265"/>
      <c r="L72" s="516">
        <v>160</v>
      </c>
      <c r="M72" s="79"/>
    </row>
    <row r="73" spans="1:13" x14ac:dyDescent="0.2">
      <c r="A73" s="203"/>
      <c r="B73" s="508"/>
      <c r="C73" s="879" t="s">
        <v>405</v>
      </c>
      <c r="D73" s="880"/>
      <c r="E73" s="881"/>
      <c r="F73" s="319" t="s">
        <v>117</v>
      </c>
      <c r="G73" s="194" t="s">
        <v>80</v>
      </c>
      <c r="H73" s="320" t="s">
        <v>406</v>
      </c>
      <c r="I73" s="321">
        <v>50</v>
      </c>
      <c r="J73" s="160" t="s">
        <v>407</v>
      </c>
      <c r="K73" s="265"/>
      <c r="L73" s="254">
        <v>30</v>
      </c>
      <c r="M73" s="79"/>
    </row>
    <row r="74" spans="1:13" ht="25.5" x14ac:dyDescent="0.2">
      <c r="A74" s="326"/>
      <c r="B74" s="508"/>
      <c r="C74" s="879" t="s">
        <v>408</v>
      </c>
      <c r="D74" s="880"/>
      <c r="E74" s="881"/>
      <c r="F74" s="319" t="s">
        <v>117</v>
      </c>
      <c r="G74" s="194" t="s">
        <v>89</v>
      </c>
      <c r="H74" s="270" t="s">
        <v>409</v>
      </c>
      <c r="I74" s="191">
        <v>420</v>
      </c>
      <c r="J74" s="279" t="s">
        <v>136</v>
      </c>
      <c r="K74" s="278"/>
      <c r="L74" s="447">
        <v>420</v>
      </c>
      <c r="M74" s="79"/>
    </row>
    <row r="75" spans="1:13" ht="25.5" x14ac:dyDescent="0.2">
      <c r="A75" s="203"/>
      <c r="B75" s="508"/>
      <c r="C75" s="879" t="s">
        <v>530</v>
      </c>
      <c r="D75" s="880"/>
      <c r="E75" s="881"/>
      <c r="F75" s="319" t="s">
        <v>117</v>
      </c>
      <c r="G75" s="194" t="s">
        <v>89</v>
      </c>
      <c r="H75" s="270" t="s">
        <v>411</v>
      </c>
      <c r="I75" s="321">
        <v>80</v>
      </c>
      <c r="J75" s="160" t="s">
        <v>514</v>
      </c>
      <c r="K75" s="278"/>
      <c r="L75" s="254">
        <v>70</v>
      </c>
      <c r="M75" s="79"/>
    </row>
    <row r="76" spans="1:13" x14ac:dyDescent="0.2">
      <c r="A76" s="203"/>
      <c r="B76" s="322" t="s">
        <v>480</v>
      </c>
      <c r="C76" s="873" t="s">
        <v>413</v>
      </c>
      <c r="D76" s="874"/>
      <c r="E76" s="875"/>
      <c r="F76" s="138" t="s">
        <v>109</v>
      </c>
      <c r="G76" s="323" t="s">
        <v>87</v>
      </c>
      <c r="H76" s="176" t="s">
        <v>414</v>
      </c>
      <c r="I76" s="292">
        <v>160</v>
      </c>
      <c r="J76" s="279" t="s">
        <v>415</v>
      </c>
      <c r="K76" s="278"/>
      <c r="L76" s="516">
        <v>140</v>
      </c>
      <c r="M76" s="79"/>
    </row>
    <row r="77" spans="1:13" x14ac:dyDescent="0.2">
      <c r="A77" s="326"/>
      <c r="B77" s="967" t="s">
        <v>481</v>
      </c>
      <c r="C77" s="873" t="s">
        <v>417</v>
      </c>
      <c r="D77" s="874"/>
      <c r="E77" s="875"/>
      <c r="F77" s="290" t="s">
        <v>109</v>
      </c>
      <c r="G77" s="316" t="s">
        <v>87</v>
      </c>
      <c r="H77" s="137" t="s">
        <v>418</v>
      </c>
      <c r="I77" s="300">
        <v>160</v>
      </c>
      <c r="J77" s="168" t="s">
        <v>90</v>
      </c>
      <c r="K77" s="250"/>
      <c r="L77" s="516">
        <v>140</v>
      </c>
      <c r="M77" s="79"/>
    </row>
    <row r="78" spans="1:13" x14ac:dyDescent="0.2">
      <c r="A78" s="326"/>
      <c r="B78" s="968"/>
      <c r="C78" s="888" t="s">
        <v>532</v>
      </c>
      <c r="D78" s="889"/>
      <c r="E78" s="890"/>
      <c r="F78" s="568" t="s">
        <v>533</v>
      </c>
      <c r="G78" s="567" t="s">
        <v>418</v>
      </c>
      <c r="H78" s="567" t="s">
        <v>53</v>
      </c>
      <c r="I78" s="541">
        <v>200</v>
      </c>
      <c r="J78" s="168"/>
      <c r="K78" s="250"/>
      <c r="L78" s="516"/>
      <c r="M78" s="79"/>
    </row>
    <row r="79" spans="1:13" x14ac:dyDescent="0.2">
      <c r="A79" s="326"/>
      <c r="B79" s="968"/>
      <c r="C79" s="888" t="s">
        <v>534</v>
      </c>
      <c r="D79" s="889"/>
      <c r="E79" s="890"/>
      <c r="F79" s="568" t="s">
        <v>535</v>
      </c>
      <c r="G79" s="567" t="s">
        <v>418</v>
      </c>
      <c r="H79" s="567" t="s">
        <v>53</v>
      </c>
      <c r="I79" s="541">
        <v>160</v>
      </c>
      <c r="J79" s="168"/>
      <c r="K79" s="250"/>
      <c r="L79" s="516"/>
      <c r="M79" s="79"/>
    </row>
    <row r="80" spans="1:13" x14ac:dyDescent="0.2">
      <c r="A80" s="326"/>
      <c r="B80" s="969"/>
      <c r="C80" s="873" t="s">
        <v>473</v>
      </c>
      <c r="D80" s="874"/>
      <c r="E80" s="875"/>
      <c r="F80" s="290" t="s">
        <v>109</v>
      </c>
      <c r="G80" s="137" t="s">
        <v>418</v>
      </c>
      <c r="H80" s="137" t="s">
        <v>53</v>
      </c>
      <c r="I80" s="300">
        <v>160</v>
      </c>
      <c r="J80" s="168"/>
      <c r="K80" s="250"/>
      <c r="L80" s="516">
        <v>140</v>
      </c>
      <c r="M80" s="79"/>
    </row>
    <row r="81" spans="1:13" x14ac:dyDescent="0.2">
      <c r="A81" s="203"/>
      <c r="B81" s="174" t="s">
        <v>482</v>
      </c>
      <c r="C81" s="876" t="s">
        <v>67</v>
      </c>
      <c r="D81" s="877"/>
      <c r="E81" s="878"/>
      <c r="F81" s="317" t="s">
        <v>116</v>
      </c>
      <c r="G81" s="194" t="s">
        <v>87</v>
      </c>
      <c r="H81" s="268" t="s">
        <v>118</v>
      </c>
      <c r="I81" s="324">
        <v>100</v>
      </c>
      <c r="J81" s="168" t="s">
        <v>135</v>
      </c>
      <c r="K81" s="250"/>
      <c r="L81" s="516">
        <v>70</v>
      </c>
      <c r="M81" s="79"/>
    </row>
    <row r="82" spans="1:13" x14ac:dyDescent="0.2">
      <c r="A82" s="199"/>
      <c r="B82" s="522" t="s">
        <v>483</v>
      </c>
      <c r="C82" s="859" t="s">
        <v>69</v>
      </c>
      <c r="D82" s="860"/>
      <c r="E82" s="861"/>
      <c r="F82" s="317" t="s">
        <v>116</v>
      </c>
      <c r="G82" s="194" t="s">
        <v>87</v>
      </c>
      <c r="H82" s="268" t="s">
        <v>92</v>
      </c>
      <c r="I82" s="324">
        <v>100</v>
      </c>
      <c r="J82" s="168" t="s">
        <v>135</v>
      </c>
      <c r="K82" s="250"/>
      <c r="L82" s="516">
        <v>70</v>
      </c>
      <c r="M82" s="79"/>
    </row>
    <row r="83" spans="1:13" x14ac:dyDescent="0.2">
      <c r="A83" s="199"/>
      <c r="B83" s="865" t="s">
        <v>484</v>
      </c>
      <c r="C83" s="859" t="s">
        <v>104</v>
      </c>
      <c r="D83" s="860"/>
      <c r="E83" s="861"/>
      <c r="F83" s="317" t="s">
        <v>116</v>
      </c>
      <c r="G83" s="192" t="s">
        <v>105</v>
      </c>
      <c r="H83" s="192" t="s">
        <v>104</v>
      </c>
      <c r="I83" s="324">
        <v>20</v>
      </c>
      <c r="J83" s="536"/>
      <c r="K83" s="251"/>
      <c r="L83" s="514">
        <v>10</v>
      </c>
      <c r="M83" s="79"/>
    </row>
    <row r="84" spans="1:13" x14ac:dyDescent="0.2">
      <c r="A84" s="199"/>
      <c r="B84" s="865"/>
      <c r="C84" s="859" t="s">
        <v>489</v>
      </c>
      <c r="D84" s="860"/>
      <c r="E84" s="861"/>
      <c r="F84" s="317" t="s">
        <v>117</v>
      </c>
      <c r="G84" s="192" t="s">
        <v>104</v>
      </c>
      <c r="H84" s="192" t="s">
        <v>489</v>
      </c>
      <c r="I84" s="324">
        <v>50</v>
      </c>
      <c r="J84" s="160" t="s">
        <v>514</v>
      </c>
      <c r="K84" s="250"/>
      <c r="L84" s="514">
        <v>30</v>
      </c>
      <c r="M84" s="79"/>
    </row>
    <row r="85" spans="1:13" x14ac:dyDescent="0.2">
      <c r="A85" s="447"/>
      <c r="B85" s="865"/>
      <c r="C85" s="859" t="s">
        <v>490</v>
      </c>
      <c r="D85" s="860"/>
      <c r="E85" s="861"/>
      <c r="F85" s="317" t="s">
        <v>117</v>
      </c>
      <c r="G85" s="192" t="s">
        <v>104</v>
      </c>
      <c r="H85" s="192" t="s">
        <v>491</v>
      </c>
      <c r="I85" s="324">
        <v>50</v>
      </c>
      <c r="J85" s="160" t="s">
        <v>514</v>
      </c>
      <c r="K85" s="250"/>
      <c r="L85" s="514">
        <v>40</v>
      </c>
      <c r="M85" s="79"/>
    </row>
    <row r="86" spans="1:13" x14ac:dyDescent="0.2">
      <c r="A86" s="447"/>
      <c r="B86" s="865"/>
      <c r="C86" s="859" t="s">
        <v>492</v>
      </c>
      <c r="D86" s="860"/>
      <c r="E86" s="861"/>
      <c r="F86" s="317" t="s">
        <v>117</v>
      </c>
      <c r="G86" s="192" t="s">
        <v>104</v>
      </c>
      <c r="H86" s="192" t="s">
        <v>493</v>
      </c>
      <c r="I86" s="324">
        <v>50</v>
      </c>
      <c r="J86" s="160" t="s">
        <v>514</v>
      </c>
      <c r="K86" s="250"/>
      <c r="L86" s="514">
        <v>40</v>
      </c>
      <c r="M86" s="79"/>
    </row>
    <row r="87" spans="1:13" x14ac:dyDescent="0.2">
      <c r="A87" s="199"/>
      <c r="B87" s="865"/>
      <c r="C87" s="859" t="s">
        <v>494</v>
      </c>
      <c r="D87" s="860"/>
      <c r="E87" s="861"/>
      <c r="F87" s="317" t="s">
        <v>117</v>
      </c>
      <c r="G87" s="192" t="s">
        <v>104</v>
      </c>
      <c r="H87" s="192" t="s">
        <v>495</v>
      </c>
      <c r="I87" s="324">
        <v>100</v>
      </c>
      <c r="J87" s="160" t="s">
        <v>515</v>
      </c>
      <c r="K87" s="250"/>
      <c r="L87" s="516">
        <v>70</v>
      </c>
      <c r="M87" s="79"/>
    </row>
    <row r="88" spans="1:13" x14ac:dyDescent="0.2">
      <c r="A88" s="203"/>
      <c r="B88" s="865"/>
      <c r="C88" s="859" t="s">
        <v>497</v>
      </c>
      <c r="D88" s="860"/>
      <c r="E88" s="861"/>
      <c r="F88" s="317" t="s">
        <v>117</v>
      </c>
      <c r="G88" s="192" t="s">
        <v>104</v>
      </c>
      <c r="H88" s="192" t="s">
        <v>421</v>
      </c>
      <c r="I88" s="324">
        <v>50</v>
      </c>
      <c r="J88" s="160" t="s">
        <v>516</v>
      </c>
      <c r="K88" s="251"/>
      <c r="L88" s="515">
        <v>50</v>
      </c>
      <c r="M88" s="79"/>
    </row>
    <row r="89" spans="1:13" x14ac:dyDescent="0.2">
      <c r="A89" s="203"/>
      <c r="B89" s="865"/>
      <c r="C89" s="859" t="s">
        <v>422</v>
      </c>
      <c r="D89" s="860"/>
      <c r="E89" s="861"/>
      <c r="F89" s="317" t="s">
        <v>117</v>
      </c>
      <c r="G89" s="192" t="s">
        <v>104</v>
      </c>
      <c r="H89" s="192" t="s">
        <v>422</v>
      </c>
      <c r="I89" s="324">
        <v>50</v>
      </c>
      <c r="J89" s="537" t="s">
        <v>518</v>
      </c>
      <c r="K89" s="251"/>
      <c r="L89" s="515">
        <v>50</v>
      </c>
      <c r="M89" s="79"/>
    </row>
    <row r="90" spans="1:13" x14ac:dyDescent="0.2">
      <c r="A90" s="326"/>
      <c r="B90" s="865"/>
      <c r="C90" s="859" t="s">
        <v>501</v>
      </c>
      <c r="D90" s="860"/>
      <c r="E90" s="861"/>
      <c r="F90" s="317" t="s">
        <v>117</v>
      </c>
      <c r="G90" s="192" t="s">
        <v>104</v>
      </c>
      <c r="H90" s="192" t="s">
        <v>501</v>
      </c>
      <c r="I90" s="324">
        <v>40</v>
      </c>
      <c r="J90" s="168" t="s">
        <v>517</v>
      </c>
      <c r="K90" s="250"/>
      <c r="L90" s="515">
        <v>40</v>
      </c>
      <c r="M90" s="79"/>
    </row>
    <row r="91" spans="1:13" x14ac:dyDescent="0.2">
      <c r="A91" s="326"/>
      <c r="B91" s="865"/>
      <c r="C91" s="859" t="s">
        <v>502</v>
      </c>
      <c r="D91" s="860"/>
      <c r="E91" s="861"/>
      <c r="F91" s="317" t="s">
        <v>117</v>
      </c>
      <c r="G91" s="192" t="s">
        <v>104</v>
      </c>
      <c r="H91" s="192" t="s">
        <v>502</v>
      </c>
      <c r="I91" s="324">
        <v>140</v>
      </c>
      <c r="J91" s="168" t="s">
        <v>517</v>
      </c>
      <c r="K91" s="250"/>
      <c r="L91" s="515">
        <v>140</v>
      </c>
      <c r="M91" s="79"/>
    </row>
    <row r="92" spans="1:13" x14ac:dyDescent="0.2">
      <c r="A92" s="203"/>
      <c r="B92" s="865"/>
      <c r="C92" s="859" t="s">
        <v>496</v>
      </c>
      <c r="D92" s="860"/>
      <c r="E92" s="861"/>
      <c r="F92" s="317" t="s">
        <v>117</v>
      </c>
      <c r="G92" s="192" t="s">
        <v>104</v>
      </c>
      <c r="H92" s="192" t="s">
        <v>423</v>
      </c>
      <c r="I92" s="324">
        <v>370</v>
      </c>
      <c r="J92" s="537" t="s">
        <v>517</v>
      </c>
      <c r="K92" s="251"/>
      <c r="L92" s="516">
        <v>300</v>
      </c>
      <c r="M92" s="79"/>
    </row>
    <row r="93" spans="1:13" x14ac:dyDescent="0.2">
      <c r="A93" s="203"/>
      <c r="B93" s="865"/>
      <c r="C93" s="859" t="s">
        <v>499</v>
      </c>
      <c r="D93" s="860"/>
      <c r="E93" s="861"/>
      <c r="F93" s="317" t="s">
        <v>117</v>
      </c>
      <c r="G93" s="192" t="s">
        <v>104</v>
      </c>
      <c r="H93" s="192" t="s">
        <v>499</v>
      </c>
      <c r="I93" s="324">
        <v>50</v>
      </c>
      <c r="J93" s="537" t="s">
        <v>518</v>
      </c>
      <c r="K93" s="251"/>
      <c r="L93" s="254">
        <v>50</v>
      </c>
      <c r="M93" s="79"/>
    </row>
    <row r="94" spans="1:13" x14ac:dyDescent="0.2">
      <c r="A94" s="203"/>
      <c r="B94" s="865"/>
      <c r="C94" s="859" t="s">
        <v>498</v>
      </c>
      <c r="D94" s="860"/>
      <c r="E94" s="861"/>
      <c r="F94" s="317" t="s">
        <v>117</v>
      </c>
      <c r="G94" s="192" t="s">
        <v>104</v>
      </c>
      <c r="H94" s="192" t="s">
        <v>498</v>
      </c>
      <c r="I94" s="324">
        <v>50</v>
      </c>
      <c r="J94" s="537" t="s">
        <v>519</v>
      </c>
      <c r="K94" s="251"/>
      <c r="L94" s="254">
        <v>50</v>
      </c>
      <c r="M94" s="79"/>
    </row>
    <row r="95" spans="1:13" x14ac:dyDescent="0.2">
      <c r="A95" s="203"/>
      <c r="B95" s="970"/>
      <c r="C95" s="859" t="s">
        <v>91</v>
      </c>
      <c r="D95" s="860"/>
      <c r="E95" s="861"/>
      <c r="F95" s="317" t="s">
        <v>117</v>
      </c>
      <c r="G95" s="192" t="s">
        <v>104</v>
      </c>
      <c r="H95" s="192" t="s">
        <v>91</v>
      </c>
      <c r="I95" s="324">
        <v>10</v>
      </c>
      <c r="J95" s="168" t="s">
        <v>424</v>
      </c>
      <c r="K95" s="251"/>
      <c r="L95" s="516">
        <v>10</v>
      </c>
      <c r="M95" s="79"/>
    </row>
    <row r="96" spans="1:13" x14ac:dyDescent="0.2">
      <c r="A96" s="203"/>
      <c r="B96" s="512"/>
      <c r="C96" s="859" t="s">
        <v>500</v>
      </c>
      <c r="D96" s="860"/>
      <c r="E96" s="861"/>
      <c r="F96" s="317" t="s">
        <v>117</v>
      </c>
      <c r="G96" s="192" t="s">
        <v>104</v>
      </c>
      <c r="H96" s="325" t="s">
        <v>500</v>
      </c>
      <c r="I96" s="324">
        <v>40</v>
      </c>
      <c r="J96" s="168" t="s">
        <v>520</v>
      </c>
      <c r="K96" s="251"/>
      <c r="L96" s="516">
        <v>40</v>
      </c>
      <c r="M96" s="79"/>
    </row>
    <row r="97" spans="1:13" x14ac:dyDescent="0.2">
      <c r="A97" s="203"/>
      <c r="B97" s="522" t="s">
        <v>485</v>
      </c>
      <c r="C97" s="859" t="s">
        <v>474</v>
      </c>
      <c r="D97" s="860"/>
      <c r="E97" s="861"/>
      <c r="F97" s="317" t="s">
        <v>117</v>
      </c>
      <c r="G97" s="192" t="s">
        <v>92</v>
      </c>
      <c r="H97" s="325" t="s">
        <v>91</v>
      </c>
      <c r="I97" s="324">
        <v>10</v>
      </c>
      <c r="J97" s="168" t="s">
        <v>424</v>
      </c>
      <c r="K97" s="267"/>
      <c r="L97" s="516">
        <v>10</v>
      </c>
      <c r="M97" s="79"/>
    </row>
    <row r="98" spans="1:13" x14ac:dyDescent="0.2">
      <c r="A98" s="326"/>
      <c r="B98" s="864" t="s">
        <v>485</v>
      </c>
      <c r="C98" s="859" t="s">
        <v>93</v>
      </c>
      <c r="D98" s="860"/>
      <c r="E98" s="861"/>
      <c r="F98" s="317" t="s">
        <v>117</v>
      </c>
      <c r="G98" s="192" t="s">
        <v>91</v>
      </c>
      <c r="H98" s="192" t="s">
        <v>93</v>
      </c>
      <c r="I98" s="324">
        <v>10</v>
      </c>
      <c r="J98" s="168"/>
      <c r="K98" s="250"/>
      <c r="L98" s="516">
        <v>10</v>
      </c>
      <c r="M98" s="79"/>
    </row>
    <row r="99" spans="1:13" x14ac:dyDescent="0.2">
      <c r="A99" s="203"/>
      <c r="B99" s="865"/>
      <c r="C99" s="859" t="s">
        <v>82</v>
      </c>
      <c r="D99" s="860"/>
      <c r="E99" s="861"/>
      <c r="F99" s="317" t="s">
        <v>117</v>
      </c>
      <c r="G99" s="192" t="s">
        <v>93</v>
      </c>
      <c r="H99" s="192" t="s">
        <v>82</v>
      </c>
      <c r="I99" s="324">
        <v>50</v>
      </c>
      <c r="J99" s="537" t="s">
        <v>519</v>
      </c>
      <c r="K99" s="250"/>
      <c r="L99" s="516">
        <v>30</v>
      </c>
      <c r="M99" s="79"/>
    </row>
    <row r="100" spans="1:13" x14ac:dyDescent="0.2">
      <c r="A100" s="203"/>
      <c r="B100" s="865"/>
      <c r="C100" s="859" t="s">
        <v>83</v>
      </c>
      <c r="D100" s="860"/>
      <c r="E100" s="861"/>
      <c r="F100" s="317" t="s">
        <v>117</v>
      </c>
      <c r="G100" s="192" t="s">
        <v>93</v>
      </c>
      <c r="H100" s="192" t="s">
        <v>83</v>
      </c>
      <c r="I100" s="324">
        <v>50</v>
      </c>
      <c r="J100" s="537" t="s">
        <v>518</v>
      </c>
      <c r="K100" s="267"/>
      <c r="L100" s="516">
        <v>30</v>
      </c>
      <c r="M100" s="79"/>
    </row>
    <row r="101" spans="1:13" x14ac:dyDescent="0.2">
      <c r="A101" s="203"/>
      <c r="B101" s="865"/>
      <c r="C101" s="859" t="s">
        <v>84</v>
      </c>
      <c r="D101" s="860"/>
      <c r="E101" s="861"/>
      <c r="F101" s="317" t="s">
        <v>117</v>
      </c>
      <c r="G101" s="192" t="s">
        <v>93</v>
      </c>
      <c r="H101" s="192" t="s">
        <v>84</v>
      </c>
      <c r="I101" s="324">
        <v>50</v>
      </c>
      <c r="J101" s="537" t="s">
        <v>517</v>
      </c>
      <c r="K101" s="250"/>
      <c r="L101" s="516">
        <v>30</v>
      </c>
      <c r="M101" s="79"/>
    </row>
    <row r="102" spans="1:13" x14ac:dyDescent="0.2">
      <c r="A102" s="203"/>
      <c r="B102" s="970"/>
      <c r="C102" s="859" t="s">
        <v>85</v>
      </c>
      <c r="D102" s="860"/>
      <c r="E102" s="861"/>
      <c r="F102" s="317" t="s">
        <v>117</v>
      </c>
      <c r="G102" s="192" t="s">
        <v>93</v>
      </c>
      <c r="H102" s="192" t="s">
        <v>85</v>
      </c>
      <c r="I102" s="324">
        <v>50</v>
      </c>
      <c r="J102" s="168" t="s">
        <v>521</v>
      </c>
      <c r="K102" s="250"/>
      <c r="L102" s="516">
        <v>30</v>
      </c>
      <c r="M102" s="79"/>
    </row>
    <row r="103" spans="1:13" x14ac:dyDescent="0.2">
      <c r="A103" s="203"/>
      <c r="B103" s="864" t="s">
        <v>486</v>
      </c>
      <c r="C103" s="859" t="s">
        <v>475</v>
      </c>
      <c r="D103" s="860"/>
      <c r="E103" s="861"/>
      <c r="F103" s="317" t="s">
        <v>117</v>
      </c>
      <c r="G103" s="192" t="s">
        <v>87</v>
      </c>
      <c r="H103" s="192" t="s">
        <v>425</v>
      </c>
      <c r="I103" s="324">
        <v>180</v>
      </c>
      <c r="J103" s="168" t="s">
        <v>426</v>
      </c>
      <c r="K103" s="250"/>
      <c r="L103" s="516">
        <v>60</v>
      </c>
      <c r="M103" s="79"/>
    </row>
    <row r="104" spans="1:13" x14ac:dyDescent="0.2">
      <c r="A104" s="203"/>
      <c r="B104" s="865"/>
      <c r="C104" s="859" t="s">
        <v>427</v>
      </c>
      <c r="D104" s="860"/>
      <c r="E104" s="861"/>
      <c r="F104" s="317" t="s">
        <v>117</v>
      </c>
      <c r="G104" s="192" t="s">
        <v>425</v>
      </c>
      <c r="H104" s="192" t="s">
        <v>427</v>
      </c>
      <c r="I104" s="324">
        <v>10</v>
      </c>
      <c r="J104" s="538"/>
      <c r="K104" s="250"/>
      <c r="L104" s="516">
        <v>10</v>
      </c>
      <c r="M104" s="79"/>
    </row>
    <row r="105" spans="1:13" x14ac:dyDescent="0.2">
      <c r="A105" s="203"/>
      <c r="B105" s="865"/>
      <c r="C105" s="859" t="s">
        <v>428</v>
      </c>
      <c r="D105" s="860"/>
      <c r="E105" s="861"/>
      <c r="F105" s="317" t="s">
        <v>117</v>
      </c>
      <c r="G105" s="192" t="s">
        <v>427</v>
      </c>
      <c r="H105" s="192" t="s">
        <v>428</v>
      </c>
      <c r="I105" s="324">
        <v>50</v>
      </c>
      <c r="J105" s="537" t="s">
        <v>523</v>
      </c>
      <c r="K105" s="250"/>
      <c r="L105" s="515">
        <v>50</v>
      </c>
      <c r="M105" s="79"/>
    </row>
    <row r="106" spans="1:13" x14ac:dyDescent="0.2">
      <c r="A106" s="203"/>
      <c r="B106" s="865"/>
      <c r="C106" s="859" t="s">
        <v>506</v>
      </c>
      <c r="D106" s="860"/>
      <c r="E106" s="861"/>
      <c r="F106" s="317" t="s">
        <v>117</v>
      </c>
      <c r="G106" s="192" t="s">
        <v>427</v>
      </c>
      <c r="H106" s="192" t="s">
        <v>510</v>
      </c>
      <c r="I106" s="324">
        <v>50</v>
      </c>
      <c r="J106" s="537" t="s">
        <v>524</v>
      </c>
      <c r="K106" s="250"/>
      <c r="L106" s="516">
        <v>60</v>
      </c>
      <c r="M106" s="79"/>
    </row>
    <row r="107" spans="1:13" x14ac:dyDescent="0.2">
      <c r="A107" s="203"/>
      <c r="B107" s="865"/>
      <c r="C107" s="859" t="s">
        <v>505</v>
      </c>
      <c r="D107" s="860"/>
      <c r="E107" s="861"/>
      <c r="F107" s="317" t="s">
        <v>117</v>
      </c>
      <c r="G107" s="192" t="s">
        <v>427</v>
      </c>
      <c r="H107" s="192" t="s">
        <v>505</v>
      </c>
      <c r="I107" s="324">
        <v>50</v>
      </c>
      <c r="J107" s="537" t="s">
        <v>525</v>
      </c>
      <c r="K107" s="250"/>
      <c r="L107" s="516">
        <v>60</v>
      </c>
      <c r="M107" s="79"/>
    </row>
    <row r="108" spans="1:13" x14ac:dyDescent="0.2">
      <c r="A108" s="203"/>
      <c r="B108" s="865"/>
      <c r="C108" s="859" t="s">
        <v>503</v>
      </c>
      <c r="D108" s="860"/>
      <c r="E108" s="861"/>
      <c r="F108" s="317" t="s">
        <v>117</v>
      </c>
      <c r="G108" s="192" t="s">
        <v>427</v>
      </c>
      <c r="H108" s="192" t="s">
        <v>504</v>
      </c>
      <c r="I108" s="324">
        <v>50</v>
      </c>
      <c r="J108" s="537" t="s">
        <v>524</v>
      </c>
      <c r="K108" s="250"/>
      <c r="L108" s="516">
        <v>80</v>
      </c>
      <c r="M108" s="79"/>
    </row>
    <row r="109" spans="1:13" x14ac:dyDescent="0.2">
      <c r="A109" s="203"/>
      <c r="B109" s="865"/>
      <c r="C109" s="859" t="s">
        <v>507</v>
      </c>
      <c r="D109" s="860"/>
      <c r="E109" s="861"/>
      <c r="F109" s="317" t="s">
        <v>117</v>
      </c>
      <c r="G109" s="192" t="s">
        <v>427</v>
      </c>
      <c r="H109" s="192" t="s">
        <v>470</v>
      </c>
      <c r="I109" s="324">
        <v>200</v>
      </c>
      <c r="J109" s="537" t="s">
        <v>522</v>
      </c>
      <c r="K109" s="250"/>
      <c r="L109" s="516">
        <v>200</v>
      </c>
      <c r="M109" s="79"/>
    </row>
    <row r="110" spans="1:13" x14ac:dyDescent="0.2">
      <c r="A110" s="203"/>
      <c r="B110" s="127"/>
      <c r="C110" s="862"/>
      <c r="D110" s="863"/>
      <c r="E110" s="863"/>
      <c r="F110" s="114"/>
      <c r="G110" s="114"/>
      <c r="H110" s="114"/>
      <c r="I110" s="129"/>
      <c r="J110" s="447"/>
      <c r="K110" s="250"/>
      <c r="L110" s="515"/>
      <c r="M110" s="79"/>
    </row>
    <row r="111" spans="1:13" s="550" customFormat="1" x14ac:dyDescent="0.2">
      <c r="A111" s="491"/>
      <c r="B111" s="120"/>
      <c r="C111" s="866"/>
      <c r="D111" s="867"/>
      <c r="E111" s="868"/>
      <c r="F111" s="554"/>
      <c r="G111" s="554"/>
      <c r="H111" s="554"/>
      <c r="I111" s="596"/>
      <c r="J111" s="565"/>
      <c r="K111" s="249"/>
      <c r="L111" s="515"/>
    </row>
    <row r="112" spans="1:13" s="550" customFormat="1" x14ac:dyDescent="0.2">
      <c r="A112" s="491"/>
      <c r="B112" s="120" t="s">
        <v>540</v>
      </c>
      <c r="C112" s="869" t="s">
        <v>538</v>
      </c>
      <c r="D112" s="869"/>
      <c r="E112" s="869"/>
      <c r="F112" s="203" t="s">
        <v>134</v>
      </c>
      <c r="G112" s="203" t="s">
        <v>87</v>
      </c>
      <c r="H112" s="120" t="s">
        <v>540</v>
      </c>
      <c r="I112" s="202">
        <v>150</v>
      </c>
      <c r="J112" s="162" t="s">
        <v>539</v>
      </c>
      <c r="K112" s="249"/>
      <c r="L112" s="515"/>
    </row>
    <row r="113" spans="1:13" s="550" customFormat="1" x14ac:dyDescent="0.2">
      <c r="A113" s="491"/>
      <c r="B113" s="120"/>
      <c r="C113" s="870"/>
      <c r="D113" s="871"/>
      <c r="E113" s="872"/>
      <c r="F113" s="491"/>
      <c r="G113" s="491"/>
      <c r="H113" s="322"/>
      <c r="I113" s="271"/>
      <c r="J113" s="599"/>
      <c r="K113" s="249"/>
      <c r="L113" s="515"/>
    </row>
    <row r="114" spans="1:13" s="550" customFormat="1" x14ac:dyDescent="0.2">
      <c r="A114" s="491"/>
      <c r="B114" s="120"/>
      <c r="C114" s="870"/>
      <c r="D114" s="871"/>
      <c r="E114" s="872"/>
      <c r="F114" s="491"/>
      <c r="G114" s="491"/>
      <c r="H114" s="322"/>
      <c r="I114" s="271"/>
      <c r="J114" s="599"/>
      <c r="K114" s="249"/>
      <c r="L114" s="515"/>
    </row>
    <row r="115" spans="1:13" s="550" customFormat="1" x14ac:dyDescent="0.2">
      <c r="A115" s="491"/>
      <c r="B115" s="120"/>
      <c r="C115" s="870"/>
      <c r="D115" s="871"/>
      <c r="E115" s="872"/>
      <c r="F115" s="491"/>
      <c r="G115" s="491"/>
      <c r="H115" s="322"/>
      <c r="I115" s="271"/>
      <c r="J115" s="599"/>
      <c r="K115" s="249"/>
      <c r="L115" s="515"/>
    </row>
    <row r="116" spans="1:13" s="550" customFormat="1" x14ac:dyDescent="0.2">
      <c r="A116" s="491"/>
      <c r="B116" s="120"/>
      <c r="C116" s="870"/>
      <c r="D116" s="871"/>
      <c r="E116" s="872"/>
      <c r="F116" s="491"/>
      <c r="G116" s="491"/>
      <c r="H116" s="322"/>
      <c r="I116" s="271"/>
      <c r="J116" s="599"/>
      <c r="K116" s="249"/>
      <c r="L116" s="515"/>
    </row>
    <row r="117" spans="1:13" s="550" customFormat="1" x14ac:dyDescent="0.2">
      <c r="A117" s="491"/>
      <c r="B117" s="120"/>
      <c r="C117" s="870"/>
      <c r="D117" s="871"/>
      <c r="E117" s="872"/>
      <c r="F117" s="491"/>
      <c r="G117" s="491"/>
      <c r="H117" s="322"/>
      <c r="I117" s="271"/>
      <c r="J117" s="599"/>
      <c r="K117" s="249"/>
      <c r="L117" s="515"/>
    </row>
    <row r="118" spans="1:13" s="550" customFormat="1" x14ac:dyDescent="0.2">
      <c r="A118" s="491"/>
      <c r="B118" s="120"/>
      <c r="C118" s="870"/>
      <c r="D118" s="871"/>
      <c r="E118" s="872"/>
      <c r="F118" s="491"/>
      <c r="G118" s="491"/>
      <c r="H118" s="322"/>
      <c r="I118" s="271"/>
      <c r="J118" s="599"/>
      <c r="K118" s="249"/>
      <c r="L118" s="515"/>
    </row>
    <row r="119" spans="1:13" s="550" customFormat="1" x14ac:dyDescent="0.2">
      <c r="A119" s="491"/>
      <c r="B119" s="120"/>
      <c r="C119" s="870"/>
      <c r="D119" s="871"/>
      <c r="E119" s="872"/>
      <c r="F119" s="491"/>
      <c r="G119" s="491"/>
      <c r="H119" s="322"/>
      <c r="I119" s="271"/>
      <c r="J119" s="599"/>
      <c r="K119" s="249"/>
      <c r="L119" s="515"/>
    </row>
    <row r="120" spans="1:13" s="550" customFormat="1" x14ac:dyDescent="0.2">
      <c r="A120" s="491"/>
      <c r="B120" s="120"/>
      <c r="C120" s="870"/>
      <c r="D120" s="871"/>
      <c r="E120" s="872"/>
      <c r="F120" s="554"/>
      <c r="G120" s="554"/>
      <c r="H120" s="554"/>
      <c r="I120" s="596"/>
      <c r="J120" s="565"/>
      <c r="K120" s="249"/>
      <c r="L120" s="515"/>
    </row>
    <row r="121" spans="1:13" s="550" customFormat="1" x14ac:dyDescent="0.2">
      <c r="A121" s="491"/>
      <c r="B121" s="120"/>
      <c r="C121" s="866"/>
      <c r="D121" s="867"/>
      <c r="E121" s="868"/>
      <c r="F121" s="554"/>
      <c r="G121" s="554"/>
      <c r="H121" s="554"/>
      <c r="I121" s="596"/>
      <c r="J121" s="565"/>
      <c r="K121" s="249"/>
      <c r="L121" s="515"/>
    </row>
    <row r="122" spans="1:13" s="550" customFormat="1" x14ac:dyDescent="0.2">
      <c r="A122" s="491"/>
      <c r="B122" s="120"/>
      <c r="C122" s="866"/>
      <c r="D122" s="867"/>
      <c r="E122" s="868"/>
      <c r="F122" s="554"/>
      <c r="G122" s="554"/>
      <c r="H122" s="554"/>
      <c r="I122" s="596"/>
      <c r="J122" s="565"/>
      <c r="K122" s="249"/>
      <c r="L122" s="515"/>
    </row>
    <row r="123" spans="1:13" s="550" customFormat="1" x14ac:dyDescent="0.2">
      <c r="A123" s="491"/>
      <c r="B123" s="120"/>
      <c r="C123" s="866"/>
      <c r="D123" s="867"/>
      <c r="E123" s="868"/>
      <c r="F123" s="554"/>
      <c r="G123" s="554"/>
      <c r="H123" s="554"/>
      <c r="I123" s="596"/>
      <c r="J123" s="565"/>
      <c r="K123" s="249"/>
      <c r="L123" s="515"/>
    </row>
    <row r="124" spans="1:13" s="80" customFormat="1" ht="13.5" thickBot="1" x14ac:dyDescent="0.25">
      <c r="A124" s="116"/>
      <c r="B124" s="118"/>
      <c r="C124" s="841"/>
      <c r="D124" s="842"/>
      <c r="E124" s="843"/>
      <c r="F124" s="118"/>
      <c r="G124" s="118"/>
      <c r="H124" s="118"/>
      <c r="I124" s="130"/>
      <c r="J124" s="118"/>
      <c r="K124" s="189"/>
      <c r="L124" s="113"/>
      <c r="M124" s="157"/>
    </row>
    <row r="125" spans="1:13" x14ac:dyDescent="0.2">
      <c r="A125" s="91"/>
      <c r="B125" s="236"/>
      <c r="C125" s="237"/>
      <c r="D125" s="238"/>
      <c r="E125" s="844"/>
      <c r="F125" s="845"/>
      <c r="G125" s="845"/>
      <c r="H125" s="846"/>
      <c r="I125" s="101"/>
      <c r="J125" s="101"/>
      <c r="K125" s="180"/>
      <c r="L125" s="101"/>
      <c r="M125" s="83"/>
    </row>
    <row r="126" spans="1:13" x14ac:dyDescent="0.2">
      <c r="A126" s="91"/>
      <c r="B126" s="236"/>
      <c r="C126" s="237"/>
      <c r="D126" s="238"/>
      <c r="E126" s="844"/>
      <c r="F126" s="845"/>
      <c r="G126" s="845"/>
      <c r="H126" s="846"/>
      <c r="I126" s="101"/>
      <c r="J126" s="101"/>
      <c r="K126" s="180"/>
      <c r="L126" s="101"/>
      <c r="M126" s="83"/>
    </row>
    <row r="127" spans="1:13" ht="13.5" thickBot="1" x14ac:dyDescent="0.25">
      <c r="A127" s="98"/>
      <c r="B127" s="847"/>
      <c r="C127" s="848"/>
      <c r="D127" s="849"/>
      <c r="E127" s="850"/>
      <c r="F127" s="851"/>
      <c r="G127" s="851"/>
      <c r="H127" s="852"/>
      <c r="I127" s="97"/>
      <c r="J127" s="97"/>
      <c r="K127" s="181"/>
      <c r="L127" s="97"/>
      <c r="M127" s="158"/>
    </row>
    <row r="128" spans="1:13" ht="13.5" thickBot="1" x14ac:dyDescent="0.25">
      <c r="A128" s="92" t="s">
        <v>31</v>
      </c>
      <c r="B128" s="853" t="s">
        <v>34</v>
      </c>
      <c r="C128" s="854"/>
      <c r="D128" s="855"/>
      <c r="E128" s="856" t="s">
        <v>40</v>
      </c>
      <c r="F128" s="857"/>
      <c r="G128" s="857"/>
      <c r="H128" s="858"/>
      <c r="I128" s="102" t="s">
        <v>35</v>
      </c>
      <c r="J128" s="103" t="s">
        <v>33</v>
      </c>
      <c r="K128" s="182" t="s">
        <v>32</v>
      </c>
      <c r="L128" s="103"/>
      <c r="M128" s="159"/>
    </row>
    <row r="129" spans="10:14" x14ac:dyDescent="0.2">
      <c r="J129" s="94"/>
      <c r="K129" s="183"/>
      <c r="L129" s="94"/>
    </row>
    <row r="130" spans="10:14" x14ac:dyDescent="0.2">
      <c r="J130" s="83"/>
      <c r="K130" s="183"/>
      <c r="L130" s="83"/>
    </row>
    <row r="131" spans="10:14" x14ac:dyDescent="0.2">
      <c r="J131" s="83"/>
      <c r="K131" s="183"/>
      <c r="L131" s="83"/>
    </row>
    <row r="132" spans="10:14" x14ac:dyDescent="0.2">
      <c r="J132" s="83"/>
      <c r="K132" s="183"/>
      <c r="L132" s="83"/>
      <c r="N132" s="237"/>
    </row>
    <row r="133" spans="10:14" x14ac:dyDescent="0.2">
      <c r="J133" s="83"/>
      <c r="K133" s="183"/>
      <c r="L133" s="83"/>
      <c r="N133" s="237"/>
    </row>
    <row r="134" spans="10:14" x14ac:dyDescent="0.2">
      <c r="J134" s="83"/>
      <c r="K134" s="183"/>
      <c r="L134" s="83"/>
      <c r="N134" s="237"/>
    </row>
    <row r="135" spans="10:14" x14ac:dyDescent="0.2">
      <c r="J135" s="83"/>
      <c r="K135" s="183"/>
      <c r="L135" s="83"/>
      <c r="N135" s="237"/>
    </row>
    <row r="136" spans="10:14" x14ac:dyDescent="0.2">
      <c r="J136" s="83"/>
      <c r="K136" s="183"/>
      <c r="L136" s="83"/>
      <c r="N136" s="237"/>
    </row>
    <row r="137" spans="10:14" x14ac:dyDescent="0.2">
      <c r="J137" s="83"/>
      <c r="K137" s="183"/>
      <c r="L137" s="83"/>
      <c r="N137" s="237"/>
    </row>
    <row r="138" spans="10:14" x14ac:dyDescent="0.2">
      <c r="J138" s="83"/>
      <c r="K138" s="183"/>
      <c r="L138" s="83"/>
    </row>
    <row r="139" spans="10:14" x14ac:dyDescent="0.2">
      <c r="J139" s="83"/>
      <c r="K139" s="183"/>
      <c r="L139" s="83"/>
    </row>
    <row r="140" spans="10:14" x14ac:dyDescent="0.2">
      <c r="K140" s="170"/>
      <c r="M140" s="79"/>
    </row>
    <row r="141" spans="10:14" x14ac:dyDescent="0.2">
      <c r="K141" s="170"/>
      <c r="M141" s="79"/>
    </row>
    <row r="142" spans="10:14" x14ac:dyDescent="0.2">
      <c r="K142" s="170"/>
      <c r="M142" s="79"/>
    </row>
    <row r="143" spans="10:14" x14ac:dyDescent="0.2">
      <c r="K143" s="170"/>
      <c r="M143" s="79"/>
    </row>
    <row r="144" spans="10:14" x14ac:dyDescent="0.2">
      <c r="K144" s="170"/>
      <c r="M144" s="79"/>
    </row>
    <row r="145" spans="11:13" x14ac:dyDescent="0.2">
      <c r="K145" s="170"/>
      <c r="M145" s="79"/>
    </row>
    <row r="146" spans="11:13" x14ac:dyDescent="0.2">
      <c r="K146" s="170"/>
      <c r="M146" s="79"/>
    </row>
    <row r="147" spans="11:13" x14ac:dyDescent="0.2">
      <c r="K147" s="170"/>
      <c r="M147" s="79"/>
    </row>
    <row r="148" spans="11:13" x14ac:dyDescent="0.2">
      <c r="K148" s="170"/>
      <c r="M148" s="79"/>
    </row>
    <row r="149" spans="11:13" x14ac:dyDescent="0.2">
      <c r="K149" s="170"/>
      <c r="M149" s="79"/>
    </row>
    <row r="150" spans="11:13" x14ac:dyDescent="0.2">
      <c r="K150" s="170"/>
      <c r="M150" s="79"/>
    </row>
    <row r="151" spans="11:13" x14ac:dyDescent="0.2">
      <c r="K151" s="170"/>
      <c r="M151" s="79"/>
    </row>
    <row r="152" spans="11:13" x14ac:dyDescent="0.2">
      <c r="K152" s="170"/>
      <c r="M152" s="79"/>
    </row>
    <row r="153" spans="11:13" x14ac:dyDescent="0.2">
      <c r="K153" s="170"/>
      <c r="M153" s="79"/>
    </row>
    <row r="154" spans="11:13" x14ac:dyDescent="0.2">
      <c r="K154" s="170"/>
      <c r="M154" s="79"/>
    </row>
    <row r="155" spans="11:13" x14ac:dyDescent="0.2">
      <c r="K155" s="170"/>
      <c r="M155" s="79"/>
    </row>
    <row r="156" spans="11:13" x14ac:dyDescent="0.2">
      <c r="K156" s="170"/>
      <c r="M156" s="79"/>
    </row>
    <row r="157" spans="11:13" x14ac:dyDescent="0.2">
      <c r="K157" s="170"/>
      <c r="M157" s="79"/>
    </row>
    <row r="158" spans="11:13" x14ac:dyDescent="0.2">
      <c r="K158" s="170"/>
      <c r="M158" s="79"/>
    </row>
    <row r="159" spans="11:13" x14ac:dyDescent="0.2">
      <c r="K159" s="170"/>
      <c r="M159" s="79"/>
    </row>
    <row r="160" spans="11:13" x14ac:dyDescent="0.2">
      <c r="K160" s="170"/>
      <c r="M160" s="79"/>
    </row>
    <row r="161" spans="11:13" x14ac:dyDescent="0.2">
      <c r="K161" s="170"/>
      <c r="M161" s="79"/>
    </row>
    <row r="162" spans="11:13" x14ac:dyDescent="0.2">
      <c r="K162" s="170"/>
      <c r="M162" s="79"/>
    </row>
    <row r="163" spans="11:13" x14ac:dyDescent="0.2">
      <c r="K163" s="170"/>
      <c r="M163" s="79"/>
    </row>
    <row r="164" spans="11:13" x14ac:dyDescent="0.2">
      <c r="K164" s="170"/>
      <c r="M164" s="79"/>
    </row>
    <row r="165" spans="11:13" x14ac:dyDescent="0.2">
      <c r="K165" s="170"/>
      <c r="M165" s="79"/>
    </row>
    <row r="166" spans="11:13" x14ac:dyDescent="0.2">
      <c r="K166" s="170"/>
      <c r="M166" s="79"/>
    </row>
    <row r="167" spans="11:13" x14ac:dyDescent="0.2">
      <c r="K167" s="170"/>
      <c r="M167" s="79"/>
    </row>
    <row r="168" spans="11:13" x14ac:dyDescent="0.2">
      <c r="K168" s="170"/>
      <c r="M168" s="79"/>
    </row>
    <row r="169" spans="11:13" x14ac:dyDescent="0.2">
      <c r="K169" s="170"/>
      <c r="M169" s="79"/>
    </row>
    <row r="170" spans="11:13" x14ac:dyDescent="0.2">
      <c r="K170" s="170"/>
      <c r="M170" s="79"/>
    </row>
    <row r="171" spans="11:13" x14ac:dyDescent="0.2">
      <c r="K171" s="170"/>
      <c r="M171" s="79"/>
    </row>
    <row r="172" spans="11:13" x14ac:dyDescent="0.2">
      <c r="K172" s="170"/>
      <c r="M172" s="79"/>
    </row>
    <row r="173" spans="11:13" x14ac:dyDescent="0.2">
      <c r="K173" s="170"/>
      <c r="M173" s="79"/>
    </row>
    <row r="174" spans="11:13" x14ac:dyDescent="0.2">
      <c r="K174" s="170"/>
      <c r="M174" s="79"/>
    </row>
    <row r="175" spans="11:13" x14ac:dyDescent="0.2">
      <c r="K175" s="170"/>
      <c r="M175" s="79"/>
    </row>
    <row r="176" spans="11:13" x14ac:dyDescent="0.2">
      <c r="K176" s="170"/>
      <c r="M176" s="79"/>
    </row>
    <row r="177" spans="11:13" x14ac:dyDescent="0.2">
      <c r="K177" s="170"/>
      <c r="M177" s="79"/>
    </row>
    <row r="178" spans="11:13" x14ac:dyDescent="0.2">
      <c r="K178" s="170"/>
      <c r="M178" s="79"/>
    </row>
    <row r="179" spans="11:13" x14ac:dyDescent="0.2">
      <c r="K179" s="170"/>
      <c r="M179" s="79"/>
    </row>
    <row r="180" spans="11:13" x14ac:dyDescent="0.2">
      <c r="K180" s="170"/>
      <c r="M180" s="79"/>
    </row>
    <row r="181" spans="11:13" x14ac:dyDescent="0.2">
      <c r="K181" s="170"/>
      <c r="M181" s="79"/>
    </row>
    <row r="182" spans="11:13" x14ac:dyDescent="0.2">
      <c r="K182" s="170"/>
      <c r="M182" s="79"/>
    </row>
    <row r="183" spans="11:13" x14ac:dyDescent="0.2">
      <c r="K183" s="170"/>
      <c r="M183" s="79"/>
    </row>
    <row r="184" spans="11:13" x14ac:dyDescent="0.2">
      <c r="K184" s="170"/>
      <c r="M184" s="79"/>
    </row>
    <row r="185" spans="11:13" x14ac:dyDescent="0.2">
      <c r="K185" s="170"/>
      <c r="M185" s="79"/>
    </row>
    <row r="186" spans="11:13" x14ac:dyDescent="0.2">
      <c r="K186" s="170"/>
      <c r="M186" s="79"/>
    </row>
    <row r="187" spans="11:13" x14ac:dyDescent="0.2">
      <c r="K187" s="170"/>
      <c r="M187" s="79"/>
    </row>
    <row r="188" spans="11:13" x14ac:dyDescent="0.2">
      <c r="K188" s="170"/>
      <c r="M188" s="79"/>
    </row>
    <row r="189" spans="11:13" x14ac:dyDescent="0.2">
      <c r="K189" s="170"/>
      <c r="M189" s="79"/>
    </row>
    <row r="190" spans="11:13" x14ac:dyDescent="0.2">
      <c r="K190" s="170"/>
      <c r="M190" s="79"/>
    </row>
    <row r="191" spans="11:13" x14ac:dyDescent="0.2">
      <c r="K191" s="170"/>
      <c r="M191" s="79"/>
    </row>
    <row r="192" spans="11:13" x14ac:dyDescent="0.2">
      <c r="K192" s="170"/>
      <c r="M192" s="79"/>
    </row>
    <row r="193" spans="11:13" x14ac:dyDescent="0.2">
      <c r="K193" s="170"/>
      <c r="M193" s="79"/>
    </row>
    <row r="194" spans="11:13" x14ac:dyDescent="0.2">
      <c r="K194" s="170"/>
      <c r="M194" s="79"/>
    </row>
    <row r="195" spans="11:13" x14ac:dyDescent="0.2">
      <c r="K195" s="170"/>
      <c r="M195" s="79"/>
    </row>
    <row r="196" spans="11:13" x14ac:dyDescent="0.2">
      <c r="K196" s="170"/>
      <c r="M196" s="79"/>
    </row>
    <row r="197" spans="11:13" x14ac:dyDescent="0.2">
      <c r="K197" s="170"/>
      <c r="M197" s="79"/>
    </row>
    <row r="198" spans="11:13" x14ac:dyDescent="0.2">
      <c r="K198" s="170"/>
      <c r="M198" s="79"/>
    </row>
    <row r="199" spans="11:13" x14ac:dyDescent="0.2">
      <c r="K199" s="170"/>
      <c r="M199" s="79"/>
    </row>
    <row r="200" spans="11:13" x14ac:dyDescent="0.2">
      <c r="K200" s="170"/>
      <c r="M200" s="79"/>
    </row>
    <row r="201" spans="11:13" x14ac:dyDescent="0.2">
      <c r="K201" s="170"/>
      <c r="M201" s="79"/>
    </row>
    <row r="202" spans="11:13" x14ac:dyDescent="0.2">
      <c r="K202" s="170"/>
      <c r="M202" s="79"/>
    </row>
    <row r="203" spans="11:13" x14ac:dyDescent="0.2">
      <c r="K203" s="170"/>
      <c r="M203" s="79"/>
    </row>
    <row r="204" spans="11:13" x14ac:dyDescent="0.2">
      <c r="K204" s="170"/>
      <c r="M204" s="79"/>
    </row>
    <row r="205" spans="11:13" x14ac:dyDescent="0.2">
      <c r="K205" s="170"/>
      <c r="M205" s="79"/>
    </row>
    <row r="206" spans="11:13" x14ac:dyDescent="0.2">
      <c r="K206" s="170"/>
      <c r="M206" s="79"/>
    </row>
    <row r="207" spans="11:13" x14ac:dyDescent="0.2">
      <c r="K207" s="170"/>
      <c r="M207" s="79"/>
    </row>
    <row r="208" spans="11:13" x14ac:dyDescent="0.2">
      <c r="K208" s="170"/>
      <c r="M208" s="79"/>
    </row>
    <row r="209" spans="11:13" x14ac:dyDescent="0.2">
      <c r="K209" s="170"/>
      <c r="M209" s="79"/>
    </row>
    <row r="210" spans="11:13" x14ac:dyDescent="0.2">
      <c r="K210" s="170"/>
      <c r="M210" s="79"/>
    </row>
    <row r="211" spans="11:13" x14ac:dyDescent="0.2">
      <c r="K211" s="170"/>
      <c r="M211" s="79"/>
    </row>
    <row r="212" spans="11:13" x14ac:dyDescent="0.2">
      <c r="K212" s="170"/>
      <c r="M212" s="79"/>
    </row>
    <row r="213" spans="11:13" x14ac:dyDescent="0.2">
      <c r="K213" s="170"/>
      <c r="M213" s="79"/>
    </row>
    <row r="214" spans="11:13" x14ac:dyDescent="0.2">
      <c r="K214" s="170"/>
      <c r="M214" s="79"/>
    </row>
    <row r="215" spans="11:13" x14ac:dyDescent="0.2">
      <c r="K215" s="170"/>
      <c r="M215" s="79"/>
    </row>
    <row r="216" spans="11:13" x14ac:dyDescent="0.2">
      <c r="K216" s="170"/>
      <c r="M216" s="79"/>
    </row>
    <row r="217" spans="11:13" x14ac:dyDescent="0.2">
      <c r="K217" s="170"/>
      <c r="M217" s="79"/>
    </row>
    <row r="218" spans="11:13" x14ac:dyDescent="0.2">
      <c r="K218" s="170"/>
      <c r="M218" s="79"/>
    </row>
    <row r="219" spans="11:13" x14ac:dyDescent="0.2">
      <c r="K219" s="170"/>
      <c r="M219" s="79"/>
    </row>
    <row r="220" spans="11:13" x14ac:dyDescent="0.2">
      <c r="K220" s="170"/>
      <c r="M220" s="79"/>
    </row>
    <row r="221" spans="11:13" x14ac:dyDescent="0.2">
      <c r="K221" s="170"/>
      <c r="M221" s="79"/>
    </row>
    <row r="222" spans="11:13" x14ac:dyDescent="0.2">
      <c r="K222" s="170"/>
      <c r="M222" s="79"/>
    </row>
    <row r="223" spans="11:13" x14ac:dyDescent="0.2">
      <c r="K223" s="170"/>
      <c r="M223" s="79"/>
    </row>
    <row r="224" spans="11:13" x14ac:dyDescent="0.2">
      <c r="K224" s="170"/>
      <c r="M224" s="79"/>
    </row>
    <row r="225" spans="11:13" x14ac:dyDescent="0.2">
      <c r="K225" s="170"/>
      <c r="M225" s="79"/>
    </row>
    <row r="226" spans="11:13" x14ac:dyDescent="0.2">
      <c r="K226" s="170"/>
      <c r="M226" s="79"/>
    </row>
    <row r="227" spans="11:13" x14ac:dyDescent="0.2">
      <c r="K227" s="170"/>
      <c r="M227" s="79"/>
    </row>
    <row r="228" spans="11:13" x14ac:dyDescent="0.2">
      <c r="K228" s="170"/>
      <c r="M228" s="79"/>
    </row>
    <row r="229" spans="11:13" x14ac:dyDescent="0.2">
      <c r="K229" s="170"/>
      <c r="M229" s="79"/>
    </row>
    <row r="230" spans="11:13" x14ac:dyDescent="0.2">
      <c r="K230" s="170"/>
      <c r="M230" s="79"/>
    </row>
    <row r="231" spans="11:13" x14ac:dyDescent="0.2">
      <c r="K231" s="170"/>
      <c r="M231" s="79"/>
    </row>
    <row r="232" spans="11:13" x14ac:dyDescent="0.2">
      <c r="K232" s="170"/>
      <c r="M232" s="79"/>
    </row>
    <row r="233" spans="11:13" x14ac:dyDescent="0.2">
      <c r="K233" s="170"/>
      <c r="M233" s="79"/>
    </row>
    <row r="234" spans="11:13" x14ac:dyDescent="0.2">
      <c r="K234" s="170"/>
      <c r="M234" s="79"/>
    </row>
    <row r="235" spans="11:13" x14ac:dyDescent="0.2">
      <c r="K235" s="170"/>
      <c r="M235" s="79"/>
    </row>
    <row r="236" spans="11:13" x14ac:dyDescent="0.2">
      <c r="K236" s="170"/>
      <c r="M236" s="79"/>
    </row>
    <row r="237" spans="11:13" x14ac:dyDescent="0.2">
      <c r="K237" s="170"/>
      <c r="M237" s="79"/>
    </row>
    <row r="238" spans="11:13" x14ac:dyDescent="0.2">
      <c r="K238" s="170"/>
      <c r="M238" s="79"/>
    </row>
    <row r="239" spans="11:13" x14ac:dyDescent="0.2">
      <c r="K239" s="170"/>
      <c r="M239" s="79"/>
    </row>
    <row r="240" spans="11:13" x14ac:dyDescent="0.2">
      <c r="K240" s="170"/>
      <c r="M240" s="79"/>
    </row>
    <row r="241" spans="11:13" x14ac:dyDescent="0.2">
      <c r="K241" s="170"/>
      <c r="M241" s="79"/>
    </row>
    <row r="242" spans="11:13" x14ac:dyDescent="0.2">
      <c r="K242" s="170"/>
      <c r="M242" s="79"/>
    </row>
    <row r="243" spans="11:13" x14ac:dyDescent="0.2">
      <c r="K243" s="170"/>
      <c r="M243" s="79"/>
    </row>
    <row r="244" spans="11:13" x14ac:dyDescent="0.2">
      <c r="K244" s="170"/>
      <c r="M244" s="79"/>
    </row>
    <row r="245" spans="11:13" x14ac:dyDescent="0.2">
      <c r="K245" s="170"/>
      <c r="M245" s="79"/>
    </row>
    <row r="246" spans="11:13" x14ac:dyDescent="0.2">
      <c r="K246" s="170"/>
      <c r="M246" s="79"/>
    </row>
    <row r="247" spans="11:13" x14ac:dyDescent="0.2">
      <c r="K247" s="170"/>
      <c r="M247" s="79"/>
    </row>
    <row r="248" spans="11:13" x14ac:dyDescent="0.2">
      <c r="K248" s="170"/>
      <c r="M248" s="79"/>
    </row>
    <row r="249" spans="11:13" x14ac:dyDescent="0.2">
      <c r="K249" s="170"/>
      <c r="M249" s="79"/>
    </row>
    <row r="250" spans="11:13" x14ac:dyDescent="0.2">
      <c r="K250" s="170"/>
      <c r="M250" s="79"/>
    </row>
    <row r="251" spans="11:13" x14ac:dyDescent="0.2">
      <c r="K251" s="170"/>
      <c r="M251" s="79"/>
    </row>
    <row r="252" spans="11:13" x14ac:dyDescent="0.2">
      <c r="K252" s="170"/>
      <c r="M252" s="79"/>
    </row>
    <row r="253" spans="11:13" x14ac:dyDescent="0.2">
      <c r="K253" s="170"/>
      <c r="M253" s="79"/>
    </row>
    <row r="254" spans="11:13" x14ac:dyDescent="0.2">
      <c r="K254" s="170"/>
      <c r="M254" s="79"/>
    </row>
    <row r="255" spans="11:13" x14ac:dyDescent="0.2">
      <c r="K255" s="170"/>
      <c r="M255" s="79"/>
    </row>
    <row r="256" spans="11:13" x14ac:dyDescent="0.2">
      <c r="K256" s="170"/>
      <c r="M256" s="79"/>
    </row>
    <row r="257" spans="11:13" x14ac:dyDescent="0.2">
      <c r="K257" s="170"/>
      <c r="M257" s="79"/>
    </row>
    <row r="258" spans="11:13" x14ac:dyDescent="0.2">
      <c r="K258" s="170"/>
      <c r="M258" s="79"/>
    </row>
    <row r="259" spans="11:13" x14ac:dyDescent="0.2">
      <c r="K259" s="170"/>
      <c r="M259" s="79"/>
    </row>
    <row r="260" spans="11:13" x14ac:dyDescent="0.2">
      <c r="K260" s="170"/>
      <c r="M260" s="79"/>
    </row>
    <row r="261" spans="11:13" x14ac:dyDescent="0.2">
      <c r="K261" s="170"/>
      <c r="M261" s="79"/>
    </row>
    <row r="262" spans="11:13" x14ac:dyDescent="0.2">
      <c r="K262" s="170"/>
      <c r="M262" s="79"/>
    </row>
    <row r="263" spans="11:13" x14ac:dyDescent="0.2">
      <c r="K263" s="170"/>
      <c r="M263" s="79"/>
    </row>
    <row r="264" spans="11:13" x14ac:dyDescent="0.2">
      <c r="K264" s="170"/>
      <c r="M264" s="79"/>
    </row>
    <row r="265" spans="11:13" x14ac:dyDescent="0.2">
      <c r="K265" s="170"/>
      <c r="M265" s="79"/>
    </row>
    <row r="266" spans="11:13" x14ac:dyDescent="0.2">
      <c r="K266" s="170"/>
      <c r="M266" s="79"/>
    </row>
    <row r="267" spans="11:13" x14ac:dyDescent="0.2">
      <c r="K267" s="170"/>
      <c r="M267" s="79"/>
    </row>
    <row r="268" spans="11:13" x14ac:dyDescent="0.2">
      <c r="K268" s="170"/>
      <c r="M268" s="79"/>
    </row>
    <row r="269" spans="11:13" x14ac:dyDescent="0.2">
      <c r="K269" s="170"/>
      <c r="M269" s="79"/>
    </row>
    <row r="270" spans="11:13" x14ac:dyDescent="0.2">
      <c r="K270" s="170"/>
      <c r="M270" s="79"/>
    </row>
    <row r="271" spans="11:13" x14ac:dyDescent="0.2">
      <c r="K271" s="170"/>
      <c r="M271" s="79"/>
    </row>
    <row r="272" spans="11:13" x14ac:dyDescent="0.2">
      <c r="K272" s="170"/>
      <c r="M272" s="79"/>
    </row>
    <row r="273" spans="11:13" x14ac:dyDescent="0.2">
      <c r="K273" s="170"/>
      <c r="M273" s="79"/>
    </row>
    <row r="274" spans="11:13" x14ac:dyDescent="0.2">
      <c r="K274" s="170"/>
      <c r="M274" s="79"/>
    </row>
    <row r="275" spans="11:13" x14ac:dyDescent="0.2">
      <c r="K275" s="170"/>
      <c r="M275" s="79"/>
    </row>
    <row r="276" spans="11:13" x14ac:dyDescent="0.2">
      <c r="K276" s="170"/>
      <c r="M276" s="79"/>
    </row>
    <row r="277" spans="11:13" x14ac:dyDescent="0.2">
      <c r="K277" s="170"/>
      <c r="M277" s="79"/>
    </row>
    <row r="278" spans="11:13" x14ac:dyDescent="0.2">
      <c r="K278" s="170"/>
      <c r="M278" s="79"/>
    </row>
    <row r="279" spans="11:13" x14ac:dyDescent="0.2">
      <c r="K279" s="170"/>
      <c r="M279" s="79"/>
    </row>
    <row r="280" spans="11:13" x14ac:dyDescent="0.2">
      <c r="K280" s="170"/>
      <c r="M280" s="79"/>
    </row>
    <row r="281" spans="11:13" x14ac:dyDescent="0.2">
      <c r="K281" s="170"/>
      <c r="M281" s="79"/>
    </row>
    <row r="282" spans="11:13" x14ac:dyDescent="0.2">
      <c r="K282" s="170"/>
      <c r="M282" s="79"/>
    </row>
    <row r="283" spans="11:13" x14ac:dyDescent="0.2">
      <c r="K283" s="170"/>
      <c r="M283" s="79"/>
    </row>
    <row r="284" spans="11:13" x14ac:dyDescent="0.2">
      <c r="K284" s="170"/>
      <c r="M284" s="79"/>
    </row>
    <row r="285" spans="11:13" x14ac:dyDescent="0.2">
      <c r="K285" s="170"/>
      <c r="M285" s="79"/>
    </row>
    <row r="286" spans="11:13" x14ac:dyDescent="0.2">
      <c r="K286" s="170"/>
      <c r="M286" s="79"/>
    </row>
    <row r="287" spans="11:13" x14ac:dyDescent="0.2">
      <c r="K287" s="170"/>
      <c r="M287" s="79"/>
    </row>
    <row r="288" spans="11:13" x14ac:dyDescent="0.2">
      <c r="K288" s="170"/>
      <c r="M288" s="79"/>
    </row>
    <row r="289" spans="11:13" x14ac:dyDescent="0.2">
      <c r="K289" s="170"/>
      <c r="M289" s="79"/>
    </row>
    <row r="290" spans="11:13" x14ac:dyDescent="0.2">
      <c r="K290" s="170"/>
      <c r="M290" s="79"/>
    </row>
    <row r="291" spans="11:13" x14ac:dyDescent="0.2">
      <c r="K291" s="170"/>
      <c r="M291" s="79"/>
    </row>
    <row r="292" spans="11:13" x14ac:dyDescent="0.2">
      <c r="K292" s="170"/>
      <c r="M292" s="79"/>
    </row>
    <row r="293" spans="11:13" x14ac:dyDescent="0.2">
      <c r="K293" s="170"/>
      <c r="M293" s="79"/>
    </row>
    <row r="294" spans="11:13" x14ac:dyDescent="0.2">
      <c r="K294" s="170"/>
      <c r="M294" s="79"/>
    </row>
    <row r="295" spans="11:13" x14ac:dyDescent="0.2">
      <c r="K295" s="170"/>
      <c r="M295" s="79"/>
    </row>
    <row r="296" spans="11:13" x14ac:dyDescent="0.2">
      <c r="K296" s="170"/>
      <c r="M296" s="79"/>
    </row>
    <row r="297" spans="11:13" x14ac:dyDescent="0.2">
      <c r="K297" s="170"/>
      <c r="M297" s="79"/>
    </row>
    <row r="298" spans="11:13" x14ac:dyDescent="0.2">
      <c r="K298" s="170"/>
      <c r="M298" s="79"/>
    </row>
    <row r="299" spans="11:13" x14ac:dyDescent="0.2">
      <c r="K299" s="170"/>
      <c r="M299" s="79"/>
    </row>
    <row r="300" spans="11:13" x14ac:dyDescent="0.2">
      <c r="K300" s="170"/>
      <c r="M300" s="79"/>
    </row>
    <row r="301" spans="11:13" x14ac:dyDescent="0.2">
      <c r="K301" s="170"/>
      <c r="M301" s="79"/>
    </row>
    <row r="302" spans="11:13" x14ac:dyDescent="0.2">
      <c r="K302" s="170"/>
      <c r="M302" s="79"/>
    </row>
    <row r="303" spans="11:13" x14ac:dyDescent="0.2">
      <c r="K303" s="170"/>
      <c r="M303" s="79"/>
    </row>
    <row r="304" spans="11:13" x14ac:dyDescent="0.2">
      <c r="K304" s="170"/>
      <c r="M304" s="79"/>
    </row>
    <row r="305" spans="11:13" x14ac:dyDescent="0.2">
      <c r="K305" s="170"/>
      <c r="M305" s="79"/>
    </row>
    <row r="306" spans="11:13" x14ac:dyDescent="0.2">
      <c r="K306" s="170"/>
      <c r="M306" s="79"/>
    </row>
    <row r="307" spans="11:13" x14ac:dyDescent="0.2">
      <c r="K307" s="170"/>
      <c r="M307" s="79"/>
    </row>
    <row r="308" spans="11:13" x14ac:dyDescent="0.2">
      <c r="K308" s="170"/>
      <c r="M308" s="79"/>
    </row>
    <row r="309" spans="11:13" x14ac:dyDescent="0.2">
      <c r="K309" s="170"/>
      <c r="M309" s="79"/>
    </row>
    <row r="310" spans="11:13" x14ac:dyDescent="0.2">
      <c r="K310" s="170"/>
      <c r="M310" s="79"/>
    </row>
    <row r="311" spans="11:13" x14ac:dyDescent="0.2">
      <c r="K311" s="170"/>
      <c r="M311" s="79"/>
    </row>
    <row r="312" spans="11:13" x14ac:dyDescent="0.2">
      <c r="K312" s="170"/>
      <c r="M312" s="79"/>
    </row>
    <row r="313" spans="11:13" x14ac:dyDescent="0.2">
      <c r="K313" s="170"/>
      <c r="M313" s="79"/>
    </row>
    <row r="314" spans="11:13" x14ac:dyDescent="0.2">
      <c r="K314" s="170"/>
      <c r="M314" s="79"/>
    </row>
    <row r="315" spans="11:13" x14ac:dyDescent="0.2">
      <c r="K315" s="170"/>
      <c r="M315" s="79"/>
    </row>
    <row r="316" spans="11:13" x14ac:dyDescent="0.2">
      <c r="K316" s="170"/>
      <c r="M316" s="79"/>
    </row>
    <row r="317" spans="11:13" x14ac:dyDescent="0.2">
      <c r="K317" s="170"/>
      <c r="M317" s="79"/>
    </row>
    <row r="318" spans="11:13" x14ac:dyDescent="0.2">
      <c r="K318" s="170"/>
      <c r="M318" s="79"/>
    </row>
    <row r="319" spans="11:13" x14ac:dyDescent="0.2">
      <c r="K319" s="170"/>
      <c r="M319" s="79"/>
    </row>
    <row r="320" spans="11:13" x14ac:dyDescent="0.2">
      <c r="K320" s="170"/>
      <c r="M320" s="79"/>
    </row>
    <row r="321" spans="11:13" x14ac:dyDescent="0.2">
      <c r="K321" s="170"/>
      <c r="M321" s="79"/>
    </row>
    <row r="322" spans="11:13" x14ac:dyDescent="0.2">
      <c r="K322" s="170"/>
      <c r="M322" s="79"/>
    </row>
    <row r="323" spans="11:13" x14ac:dyDescent="0.2">
      <c r="K323" s="170"/>
      <c r="M323" s="79"/>
    </row>
    <row r="324" spans="11:13" x14ac:dyDescent="0.2">
      <c r="K324" s="170"/>
      <c r="M324" s="79"/>
    </row>
    <row r="325" spans="11:13" x14ac:dyDescent="0.2">
      <c r="K325" s="170"/>
      <c r="M325" s="79"/>
    </row>
    <row r="326" spans="11:13" x14ac:dyDescent="0.2">
      <c r="K326" s="170"/>
      <c r="M326" s="79"/>
    </row>
    <row r="327" spans="11:13" x14ac:dyDescent="0.2">
      <c r="K327" s="170"/>
      <c r="M327" s="79"/>
    </row>
    <row r="328" spans="11:13" x14ac:dyDescent="0.2">
      <c r="K328" s="170"/>
      <c r="M328" s="79"/>
    </row>
    <row r="329" spans="11:13" x14ac:dyDescent="0.2">
      <c r="K329" s="170"/>
      <c r="M329" s="79"/>
    </row>
    <row r="330" spans="11:13" x14ac:dyDescent="0.2">
      <c r="K330" s="170"/>
      <c r="M330" s="79"/>
    </row>
    <row r="331" spans="11:13" x14ac:dyDescent="0.2">
      <c r="K331" s="170"/>
      <c r="M331" s="79"/>
    </row>
    <row r="332" spans="11:13" x14ac:dyDescent="0.2">
      <c r="K332" s="170"/>
      <c r="M332" s="79"/>
    </row>
    <row r="333" spans="11:13" x14ac:dyDescent="0.2">
      <c r="K333" s="170"/>
      <c r="M333" s="79"/>
    </row>
    <row r="334" spans="11:13" x14ac:dyDescent="0.2">
      <c r="K334" s="170"/>
      <c r="M334" s="79"/>
    </row>
    <row r="335" spans="11:13" x14ac:dyDescent="0.2">
      <c r="K335" s="170"/>
      <c r="M335" s="79"/>
    </row>
    <row r="336" spans="11:13" x14ac:dyDescent="0.2">
      <c r="K336" s="170"/>
      <c r="M336" s="79"/>
    </row>
    <row r="337" spans="11:13" x14ac:dyDescent="0.2">
      <c r="K337" s="170"/>
      <c r="M337" s="79"/>
    </row>
    <row r="338" spans="11:13" x14ac:dyDescent="0.2">
      <c r="K338" s="170"/>
      <c r="M338" s="79"/>
    </row>
    <row r="339" spans="11:13" x14ac:dyDescent="0.2">
      <c r="K339" s="170"/>
      <c r="M339" s="79"/>
    </row>
    <row r="340" spans="11:13" x14ac:dyDescent="0.2">
      <c r="K340" s="184"/>
      <c r="M340" s="81"/>
    </row>
    <row r="341" spans="11:13" x14ac:dyDescent="0.2">
      <c r="K341" s="184"/>
      <c r="M341" s="81"/>
    </row>
    <row r="342" spans="11:13" x14ac:dyDescent="0.2">
      <c r="K342" s="184"/>
      <c r="M342" s="81"/>
    </row>
    <row r="343" spans="11:13" x14ac:dyDescent="0.2">
      <c r="K343" s="184"/>
      <c r="M343" s="81"/>
    </row>
    <row r="344" spans="11:13" x14ac:dyDescent="0.2">
      <c r="K344" s="184"/>
      <c r="M344" s="81"/>
    </row>
    <row r="345" spans="11:13" x14ac:dyDescent="0.2">
      <c r="K345" s="184"/>
      <c r="M345" s="81"/>
    </row>
    <row r="346" spans="11:13" x14ac:dyDescent="0.2">
      <c r="K346" s="184"/>
      <c r="M346" s="81"/>
    </row>
    <row r="347" spans="11:13" x14ac:dyDescent="0.2">
      <c r="K347" s="184"/>
      <c r="M347" s="81"/>
    </row>
    <row r="348" spans="11:13" x14ac:dyDescent="0.2">
      <c r="K348" s="184"/>
      <c r="M348" s="81"/>
    </row>
    <row r="349" spans="11:13" x14ac:dyDescent="0.2">
      <c r="K349" s="184"/>
      <c r="M349" s="81"/>
    </row>
    <row r="350" spans="11:13" x14ac:dyDescent="0.2">
      <c r="K350" s="184"/>
      <c r="M350" s="81"/>
    </row>
    <row r="351" spans="11:13" x14ac:dyDescent="0.2">
      <c r="K351" s="184"/>
      <c r="M351" s="81"/>
    </row>
    <row r="352" spans="11:13" x14ac:dyDescent="0.2">
      <c r="K352" s="184"/>
      <c r="M352" s="81"/>
    </row>
    <row r="353" spans="11:13" x14ac:dyDescent="0.2">
      <c r="K353" s="184"/>
      <c r="M353" s="81"/>
    </row>
    <row r="354" spans="11:13" x14ac:dyDescent="0.2">
      <c r="K354" s="184"/>
      <c r="M354" s="81"/>
    </row>
    <row r="355" spans="11:13" x14ac:dyDescent="0.2">
      <c r="K355" s="184"/>
      <c r="M355" s="81"/>
    </row>
    <row r="356" spans="11:13" x14ac:dyDescent="0.2">
      <c r="K356" s="184"/>
      <c r="M356" s="81"/>
    </row>
    <row r="357" spans="11:13" x14ac:dyDescent="0.2">
      <c r="K357" s="184"/>
      <c r="M357" s="81"/>
    </row>
    <row r="358" spans="11:13" x14ac:dyDescent="0.2">
      <c r="K358" s="184"/>
      <c r="M358" s="81"/>
    </row>
    <row r="359" spans="11:13" x14ac:dyDescent="0.2">
      <c r="K359" s="184"/>
      <c r="M359" s="81"/>
    </row>
    <row r="360" spans="11:13" x14ac:dyDescent="0.2">
      <c r="K360" s="184"/>
      <c r="M360" s="81"/>
    </row>
    <row r="361" spans="11:13" x14ac:dyDescent="0.2">
      <c r="K361" s="184"/>
      <c r="M361" s="81"/>
    </row>
    <row r="362" spans="11:13" x14ac:dyDescent="0.2">
      <c r="K362" s="184"/>
      <c r="M362" s="81"/>
    </row>
    <row r="363" spans="11:13" x14ac:dyDescent="0.2">
      <c r="K363" s="184"/>
      <c r="M363" s="81"/>
    </row>
    <row r="364" spans="11:13" x14ac:dyDescent="0.2">
      <c r="K364" s="184"/>
      <c r="M364" s="81"/>
    </row>
    <row r="365" spans="11:13" x14ac:dyDescent="0.2">
      <c r="K365" s="184"/>
      <c r="M365" s="81"/>
    </row>
    <row r="366" spans="11:13" x14ac:dyDescent="0.2">
      <c r="K366" s="184"/>
      <c r="M366" s="81"/>
    </row>
    <row r="367" spans="11:13" x14ac:dyDescent="0.2">
      <c r="K367" s="184"/>
      <c r="M367" s="81"/>
    </row>
    <row r="368" spans="11:13" x14ac:dyDescent="0.2">
      <c r="K368" s="184"/>
      <c r="M368" s="81"/>
    </row>
    <row r="369" spans="11:13" x14ac:dyDescent="0.2">
      <c r="K369" s="184"/>
      <c r="M369" s="81"/>
    </row>
    <row r="370" spans="11:13" x14ac:dyDescent="0.2">
      <c r="K370" s="184"/>
      <c r="M370" s="81"/>
    </row>
    <row r="371" spans="11:13" x14ac:dyDescent="0.2">
      <c r="K371" s="184"/>
      <c r="M371" s="81"/>
    </row>
    <row r="372" spans="11:13" x14ac:dyDescent="0.2">
      <c r="K372" s="184"/>
      <c r="M372" s="81"/>
    </row>
    <row r="373" spans="11:13" x14ac:dyDescent="0.2">
      <c r="K373" s="184"/>
      <c r="M373" s="81"/>
    </row>
    <row r="374" spans="11:13" x14ac:dyDescent="0.2">
      <c r="K374" s="184"/>
      <c r="M374" s="81"/>
    </row>
    <row r="375" spans="11:13" x14ac:dyDescent="0.2">
      <c r="K375" s="184"/>
      <c r="M375" s="81"/>
    </row>
    <row r="376" spans="11:13" x14ac:dyDescent="0.2">
      <c r="K376" s="184"/>
      <c r="M376" s="81"/>
    </row>
    <row r="377" spans="11:13" x14ac:dyDescent="0.2">
      <c r="K377" s="184"/>
      <c r="M377" s="81"/>
    </row>
    <row r="378" spans="11:13" x14ac:dyDescent="0.2">
      <c r="K378" s="184"/>
      <c r="M378" s="81"/>
    </row>
    <row r="379" spans="11:13" x14ac:dyDescent="0.2">
      <c r="K379" s="184"/>
      <c r="M379" s="81"/>
    </row>
    <row r="380" spans="11:13" x14ac:dyDescent="0.2">
      <c r="K380" s="184"/>
      <c r="M380" s="81"/>
    </row>
    <row r="381" spans="11:13" x14ac:dyDescent="0.2">
      <c r="K381" s="184"/>
      <c r="M381" s="81"/>
    </row>
    <row r="382" spans="11:13" x14ac:dyDescent="0.2">
      <c r="K382" s="184"/>
      <c r="M382" s="81"/>
    </row>
    <row r="383" spans="11:13" x14ac:dyDescent="0.2">
      <c r="K383" s="184"/>
      <c r="M383" s="81"/>
    </row>
    <row r="384" spans="11:13" x14ac:dyDescent="0.2">
      <c r="K384" s="184"/>
      <c r="M384" s="81"/>
    </row>
    <row r="385" spans="11:13" x14ac:dyDescent="0.2">
      <c r="K385" s="184"/>
      <c r="M385" s="81"/>
    </row>
    <row r="386" spans="11:13" x14ac:dyDescent="0.2">
      <c r="K386" s="184"/>
      <c r="M386" s="81"/>
    </row>
    <row r="387" spans="11:13" x14ac:dyDescent="0.2">
      <c r="K387" s="184"/>
      <c r="M387" s="81"/>
    </row>
    <row r="388" spans="11:13" x14ac:dyDescent="0.2">
      <c r="K388" s="184"/>
      <c r="M388" s="81"/>
    </row>
    <row r="389" spans="11:13" x14ac:dyDescent="0.2">
      <c r="K389" s="184"/>
      <c r="M389" s="81"/>
    </row>
    <row r="390" spans="11:13" x14ac:dyDescent="0.2">
      <c r="K390" s="184"/>
      <c r="M390" s="81"/>
    </row>
    <row r="391" spans="11:13" x14ac:dyDescent="0.2">
      <c r="K391" s="170"/>
      <c r="M391" s="79"/>
    </row>
    <row r="392" spans="11:13" x14ac:dyDescent="0.2">
      <c r="K392" s="170"/>
      <c r="M392" s="79"/>
    </row>
    <row r="393" spans="11:13" x14ac:dyDescent="0.2">
      <c r="K393" s="170"/>
      <c r="M393" s="79"/>
    </row>
    <row r="394" spans="11:13" x14ac:dyDescent="0.2">
      <c r="K394" s="170"/>
      <c r="M394" s="79"/>
    </row>
    <row r="395" spans="11:13" x14ac:dyDescent="0.2">
      <c r="K395" s="170"/>
      <c r="M395" s="79"/>
    </row>
    <row r="396" spans="11:13" x14ac:dyDescent="0.2">
      <c r="K396" s="170"/>
      <c r="M396" s="79"/>
    </row>
    <row r="397" spans="11:13" x14ac:dyDescent="0.2">
      <c r="K397" s="170"/>
      <c r="M397" s="79"/>
    </row>
    <row r="398" spans="11:13" x14ac:dyDescent="0.2">
      <c r="K398" s="170"/>
      <c r="M398" s="79"/>
    </row>
    <row r="399" spans="11:13" x14ac:dyDescent="0.2">
      <c r="K399" s="170"/>
      <c r="M399" s="79"/>
    </row>
    <row r="400" spans="11:13" x14ac:dyDescent="0.2">
      <c r="K400" s="170"/>
      <c r="M400" s="79"/>
    </row>
    <row r="401" spans="11:13" x14ac:dyDescent="0.2">
      <c r="K401" s="170"/>
      <c r="M401" s="79"/>
    </row>
    <row r="402" spans="11:13" x14ac:dyDescent="0.2">
      <c r="K402" s="170"/>
      <c r="M402" s="79"/>
    </row>
    <row r="403" spans="11:13" x14ac:dyDescent="0.2">
      <c r="K403" s="170"/>
      <c r="M403" s="79"/>
    </row>
    <row r="404" spans="11:13" x14ac:dyDescent="0.2">
      <c r="K404" s="170"/>
      <c r="M404" s="79"/>
    </row>
    <row r="405" spans="11:13" x14ac:dyDescent="0.2">
      <c r="K405" s="170"/>
      <c r="M405" s="79"/>
    </row>
    <row r="406" spans="11:13" x14ac:dyDescent="0.2">
      <c r="K406" s="170"/>
      <c r="M406" s="79"/>
    </row>
    <row r="407" spans="11:13" x14ac:dyDescent="0.2">
      <c r="K407" s="170"/>
      <c r="M407" s="79"/>
    </row>
    <row r="408" spans="11:13" x14ac:dyDescent="0.2">
      <c r="K408" s="170"/>
      <c r="M408" s="79"/>
    </row>
    <row r="409" spans="11:13" x14ac:dyDescent="0.2">
      <c r="K409" s="170"/>
      <c r="M409" s="79"/>
    </row>
    <row r="410" spans="11:13" x14ac:dyDescent="0.2">
      <c r="K410" s="170"/>
      <c r="M410" s="79"/>
    </row>
    <row r="411" spans="11:13" x14ac:dyDescent="0.2">
      <c r="K411" s="170"/>
      <c r="M411" s="79"/>
    </row>
    <row r="412" spans="11:13" x14ac:dyDescent="0.2">
      <c r="K412" s="170"/>
      <c r="M412" s="79"/>
    </row>
    <row r="413" spans="11:13" x14ac:dyDescent="0.2">
      <c r="K413" s="170"/>
      <c r="M413" s="79"/>
    </row>
    <row r="414" spans="11:13" x14ac:dyDescent="0.2">
      <c r="K414" s="170"/>
      <c r="M414" s="79"/>
    </row>
    <row r="415" spans="11:13" x14ac:dyDescent="0.2">
      <c r="K415" s="170"/>
      <c r="M415" s="79"/>
    </row>
    <row r="416" spans="11:13" x14ac:dyDescent="0.2">
      <c r="K416" s="170"/>
      <c r="M416" s="79"/>
    </row>
    <row r="417" spans="11:13" x14ac:dyDescent="0.2">
      <c r="K417" s="170"/>
      <c r="M417" s="79"/>
    </row>
    <row r="418" spans="11:13" x14ac:dyDescent="0.2">
      <c r="K418" s="170"/>
      <c r="M418" s="79"/>
    </row>
    <row r="419" spans="11:13" x14ac:dyDescent="0.2">
      <c r="K419" s="170"/>
      <c r="M419" s="79"/>
    </row>
    <row r="420" spans="11:13" x14ac:dyDescent="0.2">
      <c r="K420" s="170"/>
      <c r="M420" s="79"/>
    </row>
    <row r="421" spans="11:13" x14ac:dyDescent="0.2">
      <c r="K421" s="170"/>
      <c r="M421" s="79"/>
    </row>
    <row r="422" spans="11:13" x14ac:dyDescent="0.2">
      <c r="K422" s="170"/>
      <c r="M422" s="79"/>
    </row>
    <row r="423" spans="11:13" x14ac:dyDescent="0.2">
      <c r="K423" s="170"/>
      <c r="M423" s="79"/>
    </row>
    <row r="424" spans="11:13" x14ac:dyDescent="0.2">
      <c r="K424" s="170"/>
      <c r="M424" s="79"/>
    </row>
    <row r="425" spans="11:13" x14ac:dyDescent="0.2">
      <c r="K425" s="170"/>
      <c r="M425" s="79"/>
    </row>
    <row r="426" spans="11:13" x14ac:dyDescent="0.2">
      <c r="K426" s="170"/>
      <c r="M426" s="79"/>
    </row>
    <row r="427" spans="11:13" x14ac:dyDescent="0.2">
      <c r="K427" s="170"/>
      <c r="M427" s="79"/>
    </row>
    <row r="428" spans="11:13" x14ac:dyDescent="0.2">
      <c r="K428" s="170"/>
      <c r="M428" s="79"/>
    </row>
    <row r="429" spans="11:13" x14ac:dyDescent="0.2">
      <c r="K429" s="170"/>
      <c r="M429" s="79"/>
    </row>
    <row r="430" spans="11:13" x14ac:dyDescent="0.2">
      <c r="K430" s="170"/>
      <c r="M430" s="79"/>
    </row>
    <row r="431" spans="11:13" x14ac:dyDescent="0.2">
      <c r="K431" s="170"/>
      <c r="M431" s="79"/>
    </row>
    <row r="432" spans="11:13" x14ac:dyDescent="0.2">
      <c r="K432" s="170"/>
      <c r="M432" s="79"/>
    </row>
    <row r="433" spans="11:13" x14ac:dyDescent="0.2">
      <c r="K433" s="170"/>
      <c r="M433" s="79"/>
    </row>
    <row r="434" spans="11:13" x14ac:dyDescent="0.2">
      <c r="K434" s="170"/>
      <c r="M434" s="79"/>
    </row>
    <row r="435" spans="11:13" x14ac:dyDescent="0.2">
      <c r="K435" s="170"/>
      <c r="M435" s="79"/>
    </row>
    <row r="436" spans="11:13" x14ac:dyDescent="0.2">
      <c r="K436" s="170"/>
      <c r="M436" s="79"/>
    </row>
    <row r="437" spans="11:13" x14ac:dyDescent="0.2">
      <c r="K437" s="170"/>
      <c r="M437" s="79"/>
    </row>
    <row r="438" spans="11:13" x14ac:dyDescent="0.2">
      <c r="K438" s="170"/>
      <c r="M438" s="79"/>
    </row>
    <row r="439" spans="11:13" x14ac:dyDescent="0.2">
      <c r="K439" s="170"/>
      <c r="M439" s="79"/>
    </row>
    <row r="440" spans="11:13" x14ac:dyDescent="0.2">
      <c r="K440" s="170"/>
      <c r="M440" s="79"/>
    </row>
    <row r="441" spans="11:13" x14ac:dyDescent="0.2">
      <c r="K441" s="170"/>
      <c r="M441" s="79"/>
    </row>
    <row r="442" spans="11:13" x14ac:dyDescent="0.2">
      <c r="K442" s="170"/>
      <c r="M442" s="79"/>
    </row>
    <row r="443" spans="11:13" x14ac:dyDescent="0.2">
      <c r="K443" s="170"/>
      <c r="M443" s="79"/>
    </row>
    <row r="444" spans="11:13" x14ac:dyDescent="0.2">
      <c r="K444" s="170"/>
      <c r="M444" s="79"/>
    </row>
    <row r="445" spans="11:13" x14ac:dyDescent="0.2">
      <c r="K445" s="170"/>
      <c r="M445" s="79"/>
    </row>
    <row r="446" spans="11:13" x14ac:dyDescent="0.2">
      <c r="K446" s="170"/>
      <c r="M446" s="79"/>
    </row>
    <row r="447" spans="11:13" x14ac:dyDescent="0.2">
      <c r="K447" s="170"/>
      <c r="M447" s="79"/>
    </row>
    <row r="448" spans="11:13" x14ac:dyDescent="0.2">
      <c r="K448" s="170"/>
      <c r="M448" s="79"/>
    </row>
    <row r="449" spans="11:13" x14ac:dyDescent="0.2">
      <c r="K449" s="170"/>
      <c r="M449" s="79"/>
    </row>
    <row r="450" spans="11:13" x14ac:dyDescent="0.2">
      <c r="K450" s="170"/>
      <c r="M450" s="79"/>
    </row>
    <row r="451" spans="11:13" x14ac:dyDescent="0.2">
      <c r="K451" s="170"/>
      <c r="M451" s="79"/>
    </row>
    <row r="452" spans="11:13" x14ac:dyDescent="0.2">
      <c r="K452" s="170"/>
      <c r="M452" s="79"/>
    </row>
    <row r="453" spans="11:13" x14ac:dyDescent="0.2">
      <c r="K453" s="170"/>
      <c r="M453" s="79"/>
    </row>
    <row r="454" spans="11:13" x14ac:dyDescent="0.2">
      <c r="K454" s="170"/>
      <c r="M454" s="79"/>
    </row>
    <row r="455" spans="11:13" x14ac:dyDescent="0.2">
      <c r="K455" s="170"/>
      <c r="M455" s="79"/>
    </row>
    <row r="456" spans="11:13" x14ac:dyDescent="0.2">
      <c r="K456" s="170"/>
      <c r="M456" s="79"/>
    </row>
    <row r="457" spans="11:13" x14ac:dyDescent="0.2">
      <c r="K457" s="170"/>
      <c r="M457" s="79"/>
    </row>
    <row r="458" spans="11:13" x14ac:dyDescent="0.2">
      <c r="K458" s="170"/>
      <c r="M458" s="79"/>
    </row>
    <row r="459" spans="11:13" x14ac:dyDescent="0.2">
      <c r="K459" s="170"/>
      <c r="M459" s="79"/>
    </row>
    <row r="460" spans="11:13" x14ac:dyDescent="0.2">
      <c r="K460" s="170"/>
      <c r="M460" s="79"/>
    </row>
    <row r="461" spans="11:13" x14ac:dyDescent="0.2">
      <c r="K461" s="170"/>
      <c r="M461" s="79"/>
    </row>
    <row r="462" spans="11:13" x14ac:dyDescent="0.2">
      <c r="K462" s="170"/>
      <c r="M462" s="79"/>
    </row>
    <row r="463" spans="11:13" x14ac:dyDescent="0.2">
      <c r="K463" s="170"/>
      <c r="M463" s="79"/>
    </row>
    <row r="464" spans="11:13" x14ac:dyDescent="0.2">
      <c r="K464" s="170"/>
      <c r="M464" s="79"/>
    </row>
    <row r="465" spans="11:13" x14ac:dyDescent="0.2">
      <c r="K465" s="170"/>
      <c r="M465" s="79"/>
    </row>
    <row r="466" spans="11:13" x14ac:dyDescent="0.2">
      <c r="K466" s="170"/>
      <c r="M466" s="79"/>
    </row>
    <row r="467" spans="11:13" x14ac:dyDescent="0.2">
      <c r="K467" s="170"/>
      <c r="M467" s="79"/>
    </row>
    <row r="468" spans="11:13" x14ac:dyDescent="0.2">
      <c r="K468" s="170"/>
      <c r="M468" s="79"/>
    </row>
    <row r="469" spans="11:13" x14ac:dyDescent="0.2">
      <c r="K469" s="170"/>
      <c r="M469" s="79"/>
    </row>
    <row r="470" spans="11:13" x14ac:dyDescent="0.2">
      <c r="K470" s="170"/>
      <c r="M470" s="79"/>
    </row>
    <row r="471" spans="11:13" x14ac:dyDescent="0.2">
      <c r="K471" s="170"/>
      <c r="M471" s="79"/>
    </row>
    <row r="472" spans="11:13" x14ac:dyDescent="0.2">
      <c r="K472" s="170"/>
      <c r="M472" s="79"/>
    </row>
    <row r="473" spans="11:13" x14ac:dyDescent="0.2">
      <c r="K473" s="170"/>
      <c r="M473" s="79"/>
    </row>
    <row r="474" spans="11:13" x14ac:dyDescent="0.2">
      <c r="K474" s="170"/>
      <c r="M474" s="79"/>
    </row>
    <row r="475" spans="11:13" x14ac:dyDescent="0.2">
      <c r="K475" s="170"/>
      <c r="M475" s="79"/>
    </row>
    <row r="476" spans="11:13" x14ac:dyDescent="0.2">
      <c r="K476" s="170"/>
      <c r="M476" s="79"/>
    </row>
    <row r="477" spans="11:13" x14ac:dyDescent="0.2">
      <c r="K477" s="170"/>
      <c r="M477" s="79"/>
    </row>
    <row r="478" spans="11:13" x14ac:dyDescent="0.2">
      <c r="K478" s="170"/>
      <c r="M478" s="79"/>
    </row>
    <row r="479" spans="11:13" x14ac:dyDescent="0.2">
      <c r="K479" s="170"/>
      <c r="M479" s="79"/>
    </row>
    <row r="480" spans="11:13" x14ac:dyDescent="0.2">
      <c r="K480" s="170"/>
      <c r="M480" s="79"/>
    </row>
    <row r="481" spans="11:13" x14ac:dyDescent="0.2">
      <c r="K481" s="170"/>
      <c r="M481" s="79"/>
    </row>
    <row r="482" spans="11:13" x14ac:dyDescent="0.2">
      <c r="K482" s="170"/>
      <c r="M482" s="79"/>
    </row>
    <row r="483" spans="11:13" x14ac:dyDescent="0.2">
      <c r="K483" s="170"/>
      <c r="M483" s="79"/>
    </row>
    <row r="484" spans="11:13" x14ac:dyDescent="0.2">
      <c r="K484" s="170"/>
      <c r="M484" s="79"/>
    </row>
    <row r="485" spans="11:13" x14ac:dyDescent="0.2">
      <c r="K485" s="170"/>
      <c r="M485" s="79"/>
    </row>
    <row r="486" spans="11:13" x14ac:dyDescent="0.2">
      <c r="K486" s="170"/>
      <c r="M486" s="79"/>
    </row>
    <row r="487" spans="11:13" x14ac:dyDescent="0.2">
      <c r="K487" s="170"/>
      <c r="M487" s="79"/>
    </row>
    <row r="488" spans="11:13" x14ac:dyDescent="0.2">
      <c r="K488" s="170"/>
      <c r="M488" s="79"/>
    </row>
    <row r="489" spans="11:13" x14ac:dyDescent="0.2">
      <c r="K489" s="170"/>
      <c r="M489" s="79"/>
    </row>
    <row r="490" spans="11:13" x14ac:dyDescent="0.2">
      <c r="K490" s="170"/>
      <c r="M490" s="79"/>
    </row>
    <row r="491" spans="11:13" x14ac:dyDescent="0.2">
      <c r="K491" s="170"/>
      <c r="M491" s="79"/>
    </row>
    <row r="492" spans="11:13" x14ac:dyDescent="0.2">
      <c r="K492" s="170"/>
      <c r="M492" s="79"/>
    </row>
    <row r="493" spans="11:13" x14ac:dyDescent="0.2">
      <c r="K493" s="170"/>
      <c r="M493" s="79"/>
    </row>
    <row r="494" spans="11:13" x14ac:dyDescent="0.2">
      <c r="K494" s="170"/>
      <c r="M494" s="79"/>
    </row>
    <row r="495" spans="11:13" x14ac:dyDescent="0.2">
      <c r="K495" s="170"/>
      <c r="M495" s="79"/>
    </row>
    <row r="496" spans="11:13" x14ac:dyDescent="0.2">
      <c r="K496" s="170"/>
      <c r="M496" s="79"/>
    </row>
    <row r="497" spans="11:13" x14ac:dyDescent="0.2">
      <c r="K497" s="170"/>
      <c r="M497" s="79"/>
    </row>
    <row r="498" spans="11:13" x14ac:dyDescent="0.2">
      <c r="K498" s="170"/>
      <c r="M498" s="79"/>
    </row>
    <row r="499" spans="11:13" x14ac:dyDescent="0.2">
      <c r="K499" s="170"/>
      <c r="M499" s="79"/>
    </row>
    <row r="500" spans="11:13" x14ac:dyDescent="0.2">
      <c r="K500" s="170"/>
      <c r="M500" s="79"/>
    </row>
    <row r="501" spans="11:13" x14ac:dyDescent="0.2">
      <c r="K501" s="170"/>
      <c r="M501" s="79"/>
    </row>
    <row r="502" spans="11:13" x14ac:dyDescent="0.2">
      <c r="K502" s="170"/>
      <c r="M502" s="79"/>
    </row>
    <row r="503" spans="11:13" x14ac:dyDescent="0.2">
      <c r="K503" s="170"/>
      <c r="M503" s="79"/>
    </row>
    <row r="504" spans="11:13" x14ac:dyDescent="0.2">
      <c r="K504" s="170"/>
      <c r="M504" s="79"/>
    </row>
    <row r="505" spans="11:13" x14ac:dyDescent="0.2">
      <c r="K505" s="170"/>
      <c r="M505" s="79"/>
    </row>
    <row r="506" spans="11:13" x14ac:dyDescent="0.2">
      <c r="K506" s="170"/>
      <c r="M506" s="79"/>
    </row>
    <row r="507" spans="11:13" x14ac:dyDescent="0.2">
      <c r="K507" s="170"/>
      <c r="M507" s="79"/>
    </row>
    <row r="508" spans="11:13" x14ac:dyDescent="0.2">
      <c r="K508" s="170"/>
      <c r="M508" s="79"/>
    </row>
    <row r="509" spans="11:13" x14ac:dyDescent="0.2">
      <c r="K509" s="170"/>
      <c r="M509" s="79"/>
    </row>
    <row r="510" spans="11:13" x14ac:dyDescent="0.2">
      <c r="K510" s="170"/>
      <c r="M510" s="79"/>
    </row>
    <row r="511" spans="11:13" x14ac:dyDescent="0.2">
      <c r="K511" s="170"/>
      <c r="M511" s="79"/>
    </row>
    <row r="512" spans="11:13" x14ac:dyDescent="0.2">
      <c r="K512" s="170"/>
      <c r="M512" s="79"/>
    </row>
    <row r="513" spans="11:13" x14ac:dyDescent="0.2">
      <c r="K513" s="170"/>
      <c r="M513" s="79"/>
    </row>
    <row r="514" spans="11:13" x14ac:dyDescent="0.2">
      <c r="K514" s="170"/>
      <c r="M514" s="79"/>
    </row>
    <row r="515" spans="11:13" x14ac:dyDescent="0.2">
      <c r="K515" s="170"/>
      <c r="M515" s="79"/>
    </row>
    <row r="516" spans="11:13" x14ac:dyDescent="0.2">
      <c r="K516" s="184"/>
      <c r="M516" s="81"/>
    </row>
    <row r="517" spans="11:13" x14ac:dyDescent="0.2">
      <c r="K517" s="184"/>
      <c r="M517" s="81"/>
    </row>
    <row r="518" spans="11:13" x14ac:dyDescent="0.2">
      <c r="K518" s="184"/>
      <c r="M518" s="81"/>
    </row>
    <row r="519" spans="11:13" x14ac:dyDescent="0.2">
      <c r="K519" s="184"/>
      <c r="M519" s="81"/>
    </row>
    <row r="520" spans="11:13" x14ac:dyDescent="0.2">
      <c r="K520" s="184"/>
      <c r="M520" s="81"/>
    </row>
    <row r="521" spans="11:13" x14ac:dyDescent="0.2">
      <c r="K521" s="184"/>
      <c r="M521" s="81"/>
    </row>
    <row r="522" spans="11:13" x14ac:dyDescent="0.2">
      <c r="K522" s="184"/>
      <c r="M522" s="81"/>
    </row>
    <row r="523" spans="11:13" x14ac:dyDescent="0.2">
      <c r="K523" s="184"/>
      <c r="M523" s="81"/>
    </row>
    <row r="524" spans="11:13" x14ac:dyDescent="0.2">
      <c r="K524" s="184"/>
      <c r="M524" s="81"/>
    </row>
    <row r="525" spans="11:13" x14ac:dyDescent="0.2">
      <c r="K525" s="184"/>
      <c r="M525" s="81"/>
    </row>
    <row r="526" spans="11:13" x14ac:dyDescent="0.2">
      <c r="K526" s="184"/>
      <c r="M526" s="81"/>
    </row>
    <row r="527" spans="11:13" x14ac:dyDescent="0.2">
      <c r="K527" s="184"/>
      <c r="M527" s="81"/>
    </row>
    <row r="528" spans="11:13" x14ac:dyDescent="0.2">
      <c r="K528" s="184"/>
      <c r="M528" s="81"/>
    </row>
    <row r="529" spans="11:13" x14ac:dyDescent="0.2">
      <c r="K529" s="184"/>
      <c r="M529" s="81"/>
    </row>
    <row r="530" spans="11:13" x14ac:dyDescent="0.2">
      <c r="K530" s="184"/>
      <c r="M530" s="81"/>
    </row>
    <row r="531" spans="11:13" x14ac:dyDescent="0.2">
      <c r="K531" s="184"/>
      <c r="M531" s="81"/>
    </row>
    <row r="532" spans="11:13" x14ac:dyDescent="0.2">
      <c r="K532" s="184"/>
      <c r="M532" s="81"/>
    </row>
    <row r="533" spans="11:13" x14ac:dyDescent="0.2">
      <c r="K533" s="184"/>
      <c r="M533" s="81"/>
    </row>
    <row r="534" spans="11:13" x14ac:dyDescent="0.2">
      <c r="K534" s="184"/>
      <c r="M534" s="81"/>
    </row>
    <row r="535" spans="11:13" x14ac:dyDescent="0.2">
      <c r="K535" s="184"/>
      <c r="M535" s="81"/>
    </row>
    <row r="536" spans="11:13" x14ac:dyDescent="0.2">
      <c r="K536" s="184"/>
      <c r="M536" s="81"/>
    </row>
    <row r="537" spans="11:13" x14ac:dyDescent="0.2">
      <c r="K537" s="184"/>
      <c r="M537" s="81"/>
    </row>
    <row r="538" spans="11:13" x14ac:dyDescent="0.2">
      <c r="K538" s="184"/>
      <c r="M538" s="81"/>
    </row>
    <row r="539" spans="11:13" x14ac:dyDescent="0.2">
      <c r="K539" s="184"/>
      <c r="M539" s="81"/>
    </row>
    <row r="540" spans="11:13" x14ac:dyDescent="0.2">
      <c r="K540" s="184"/>
      <c r="M540" s="81"/>
    </row>
    <row r="541" spans="11:13" x14ac:dyDescent="0.2">
      <c r="K541" s="184"/>
      <c r="M541" s="81"/>
    </row>
    <row r="542" spans="11:13" x14ac:dyDescent="0.2">
      <c r="K542" s="184"/>
      <c r="M542" s="81"/>
    </row>
    <row r="543" spans="11:13" x14ac:dyDescent="0.2">
      <c r="K543" s="184"/>
      <c r="M543" s="81"/>
    </row>
    <row r="544" spans="11:13" x14ac:dyDescent="0.2">
      <c r="K544" s="184"/>
      <c r="M544" s="81"/>
    </row>
    <row r="545" spans="11:13" x14ac:dyDescent="0.2">
      <c r="K545" s="184"/>
      <c r="M545" s="81"/>
    </row>
    <row r="546" spans="11:13" x14ac:dyDescent="0.2">
      <c r="K546" s="184"/>
      <c r="M546" s="81"/>
    </row>
    <row r="547" spans="11:13" x14ac:dyDescent="0.2">
      <c r="K547" s="184"/>
      <c r="M547" s="81"/>
    </row>
    <row r="548" spans="11:13" x14ac:dyDescent="0.2">
      <c r="K548" s="184"/>
      <c r="M548" s="81"/>
    </row>
    <row r="549" spans="11:13" x14ac:dyDescent="0.2">
      <c r="K549" s="184"/>
      <c r="M549" s="81"/>
    </row>
    <row r="550" spans="11:13" x14ac:dyDescent="0.2">
      <c r="K550" s="184"/>
      <c r="M550" s="81"/>
    </row>
    <row r="551" spans="11:13" x14ac:dyDescent="0.2">
      <c r="K551" s="184"/>
      <c r="M551" s="81"/>
    </row>
    <row r="552" spans="11:13" x14ac:dyDescent="0.2">
      <c r="K552" s="184"/>
      <c r="M552" s="81"/>
    </row>
    <row r="553" spans="11:13" x14ac:dyDescent="0.2">
      <c r="K553" s="184"/>
      <c r="M553" s="81"/>
    </row>
    <row r="554" spans="11:13" x14ac:dyDescent="0.2">
      <c r="K554" s="184"/>
      <c r="M554" s="81"/>
    </row>
    <row r="555" spans="11:13" x14ac:dyDescent="0.2">
      <c r="K555" s="184"/>
      <c r="M555" s="81"/>
    </row>
    <row r="556" spans="11:13" x14ac:dyDescent="0.2">
      <c r="K556" s="184"/>
      <c r="M556" s="81"/>
    </row>
    <row r="557" spans="11:13" x14ac:dyDescent="0.2">
      <c r="K557" s="184"/>
      <c r="M557" s="81"/>
    </row>
    <row r="558" spans="11:13" x14ac:dyDescent="0.2">
      <c r="K558" s="184"/>
      <c r="M558" s="81"/>
    </row>
    <row r="559" spans="11:13" x14ac:dyDescent="0.2">
      <c r="K559" s="184"/>
      <c r="M559" s="81"/>
    </row>
  </sheetData>
  <mergeCells count="151">
    <mergeCell ref="B56:B58"/>
    <mergeCell ref="B77:B80"/>
    <mergeCell ref="B83:B95"/>
    <mergeCell ref="B59:B68"/>
    <mergeCell ref="B98:B102"/>
    <mergeCell ref="J18:J21"/>
    <mergeCell ref="J22:J25"/>
    <mergeCell ref="J26:J29"/>
    <mergeCell ref="J30:J31"/>
    <mergeCell ref="J32:J33"/>
    <mergeCell ref="J34:J35"/>
    <mergeCell ref="J44:J45"/>
    <mergeCell ref="J46:J47"/>
    <mergeCell ref="J48:J49"/>
    <mergeCell ref="J50:J51"/>
    <mergeCell ref="C34:E34"/>
    <mergeCell ref="C35:E35"/>
    <mergeCell ref="C36:E36"/>
    <mergeCell ref="C28:E28"/>
    <mergeCell ref="C29:E29"/>
    <mergeCell ref="C30:E30"/>
    <mergeCell ref="C37:E37"/>
    <mergeCell ref="J37:J38"/>
    <mergeCell ref="C38:E38"/>
    <mergeCell ref="F1:F5"/>
    <mergeCell ref="G2:K2"/>
    <mergeCell ref="G3:K3"/>
    <mergeCell ref="G4:K4"/>
    <mergeCell ref="G5:K5"/>
    <mergeCell ref="C22:E22"/>
    <mergeCell ref="C23:E23"/>
    <mergeCell ref="C24:E24"/>
    <mergeCell ref="C25:E25"/>
    <mergeCell ref="C15:E15"/>
    <mergeCell ref="C17:E17"/>
    <mergeCell ref="C18:E18"/>
    <mergeCell ref="C19:E19"/>
    <mergeCell ref="C20:E20"/>
    <mergeCell ref="C21:E21"/>
    <mergeCell ref="J40:J41"/>
    <mergeCell ref="C85:E85"/>
    <mergeCell ref="C86:E86"/>
    <mergeCell ref="C33:E33"/>
    <mergeCell ref="C32:E32"/>
    <mergeCell ref="C58:E58"/>
    <mergeCell ref="C59:E59"/>
    <mergeCell ref="C60:E60"/>
    <mergeCell ref="C61:E61"/>
    <mergeCell ref="C54:E54"/>
    <mergeCell ref="C55:E55"/>
    <mergeCell ref="C56:E56"/>
    <mergeCell ref="C57:E57"/>
    <mergeCell ref="C66:E66"/>
    <mergeCell ref="C67:E67"/>
    <mergeCell ref="C68:E68"/>
    <mergeCell ref="J56:J58"/>
    <mergeCell ref="C82:E82"/>
    <mergeCell ref="C83:E83"/>
    <mergeCell ref="C84:E84"/>
    <mergeCell ref="A6:B6"/>
    <mergeCell ref="I6:J6"/>
    <mergeCell ref="A10:B10"/>
    <mergeCell ref="C11:E11"/>
    <mergeCell ref="C12:E12"/>
    <mergeCell ref="C13:E13"/>
    <mergeCell ref="C14:E14"/>
    <mergeCell ref="A7:B7"/>
    <mergeCell ref="D7:G7"/>
    <mergeCell ref="I7:J7"/>
    <mergeCell ref="A8:B8"/>
    <mergeCell ref="I8:J8"/>
    <mergeCell ref="A9:B9"/>
    <mergeCell ref="I9:J9"/>
    <mergeCell ref="C26:E26"/>
    <mergeCell ref="C27:E27"/>
    <mergeCell ref="C49:E49"/>
    <mergeCell ref="C50:E50"/>
    <mergeCell ref="C51:E51"/>
    <mergeCell ref="C41:E41"/>
    <mergeCell ref="C42:E42"/>
    <mergeCell ref="C43:E43"/>
    <mergeCell ref="C53:E53"/>
    <mergeCell ref="C46:E46"/>
    <mergeCell ref="C48:E48"/>
    <mergeCell ref="C44:E44"/>
    <mergeCell ref="C52:E52"/>
    <mergeCell ref="C39:E39"/>
    <mergeCell ref="C40:E40"/>
    <mergeCell ref="C31:E31"/>
    <mergeCell ref="C87:E87"/>
    <mergeCell ref="C77:E77"/>
    <mergeCell ref="C80:E80"/>
    <mergeCell ref="C81:E81"/>
    <mergeCell ref="C62:E62"/>
    <mergeCell ref="C63:E63"/>
    <mergeCell ref="C64:E64"/>
    <mergeCell ref="C65:E65"/>
    <mergeCell ref="C74:E74"/>
    <mergeCell ref="C75:E75"/>
    <mergeCell ref="C71:E71"/>
    <mergeCell ref="C76:E76"/>
    <mergeCell ref="C69:E69"/>
    <mergeCell ref="C70:E70"/>
    <mergeCell ref="C73:E73"/>
    <mergeCell ref="C72:E72"/>
    <mergeCell ref="C78:E78"/>
    <mergeCell ref="C79:E79"/>
    <mergeCell ref="C88:E88"/>
    <mergeCell ref="C89:E89"/>
    <mergeCell ref="C90:E90"/>
    <mergeCell ref="C92:E92"/>
    <mergeCell ref="C103:E103"/>
    <mergeCell ref="C104:E104"/>
    <mergeCell ref="C105:E105"/>
    <mergeCell ref="C107:E107"/>
    <mergeCell ref="C108:E108"/>
    <mergeCell ref="C95:E95"/>
    <mergeCell ref="C97:E97"/>
    <mergeCell ref="C98:E98"/>
    <mergeCell ref="C99:E99"/>
    <mergeCell ref="C100:E100"/>
    <mergeCell ref="C101:E101"/>
    <mergeCell ref="C102:E102"/>
    <mergeCell ref="C93:E93"/>
    <mergeCell ref="C96:E96"/>
    <mergeCell ref="C91:E91"/>
    <mergeCell ref="C106:E106"/>
    <mergeCell ref="C94:E94"/>
    <mergeCell ref="C124:E124"/>
    <mergeCell ref="E125:H125"/>
    <mergeCell ref="E126:H126"/>
    <mergeCell ref="B127:D127"/>
    <mergeCell ref="E127:H127"/>
    <mergeCell ref="B128:D128"/>
    <mergeCell ref="E128:H128"/>
    <mergeCell ref="C109:E109"/>
    <mergeCell ref="C110:E110"/>
    <mergeCell ref="B103:B109"/>
    <mergeCell ref="C111:E111"/>
    <mergeCell ref="C112:E112"/>
    <mergeCell ref="C120:E120"/>
    <mergeCell ref="C121:E121"/>
    <mergeCell ref="C122:E122"/>
    <mergeCell ref="C123:E123"/>
    <mergeCell ref="C113:E113"/>
    <mergeCell ref="C114:E114"/>
    <mergeCell ref="C115:E115"/>
    <mergeCell ref="C116:E116"/>
    <mergeCell ref="C117:E117"/>
    <mergeCell ref="C118:E118"/>
    <mergeCell ref="C119:E11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0"/>
  <sheetViews>
    <sheetView topLeftCell="A76" zoomScale="90" zoomScaleNormal="90" workbookViewId="0">
      <selection activeCell="J150" sqref="J150"/>
    </sheetView>
  </sheetViews>
  <sheetFormatPr defaultColWidth="9.140625" defaultRowHeight="12.75" x14ac:dyDescent="0.2"/>
  <cols>
    <col min="1" max="1" width="5.7109375" style="338" customWidth="1"/>
    <col min="2" max="2" width="20.5703125" style="338" customWidth="1"/>
    <col min="3" max="3" width="2.85546875" style="338" customWidth="1"/>
    <col min="4" max="4" width="6.140625" style="338" customWidth="1"/>
    <col min="5" max="5" width="39.85546875" style="338" customWidth="1"/>
    <col min="6" max="6" width="15" style="338" customWidth="1"/>
    <col min="7" max="7" width="14.42578125" style="338" customWidth="1"/>
    <col min="8" max="8" width="18.5703125" style="338" customWidth="1"/>
    <col min="9" max="9" width="16.5703125" style="479" customWidth="1"/>
    <col min="10" max="10" width="12.7109375" style="479" customWidth="1"/>
    <col min="11" max="11" width="28.5703125" style="483" customWidth="1"/>
    <col min="12" max="12" width="24.140625" style="479" customWidth="1"/>
    <col min="13" max="13" width="45.42578125" style="337" customWidth="1"/>
    <col min="14" max="14" width="14.7109375" style="338" customWidth="1"/>
    <col min="15" max="16" width="13.140625" style="338" customWidth="1"/>
    <col min="17" max="17" width="18.42578125" style="338" customWidth="1"/>
    <col min="18" max="16384" width="9.140625" style="338"/>
  </cols>
  <sheetData>
    <row r="1" spans="1:16" x14ac:dyDescent="0.2">
      <c r="A1" s="332"/>
      <c r="B1" s="333"/>
      <c r="C1" s="333"/>
      <c r="D1" s="333"/>
      <c r="E1" s="333"/>
      <c r="F1" s="1009" t="s">
        <v>319</v>
      </c>
      <c r="G1" s="333"/>
      <c r="H1" s="333"/>
      <c r="I1" s="334"/>
      <c r="J1" s="334"/>
      <c r="K1" s="335"/>
      <c r="L1" s="336"/>
    </row>
    <row r="2" spans="1:16" x14ac:dyDescent="0.2">
      <c r="A2" s="339"/>
      <c r="B2" s="340"/>
      <c r="C2" s="340"/>
      <c r="D2" s="340"/>
      <c r="E2" s="340"/>
      <c r="F2" s="1010"/>
      <c r="G2" s="1012"/>
      <c r="H2" s="1013"/>
      <c r="I2" s="1013"/>
      <c r="J2" s="1013"/>
      <c r="K2" s="1014"/>
      <c r="L2" s="336"/>
      <c r="M2" s="341"/>
      <c r="N2" s="342"/>
    </row>
    <row r="3" spans="1:16" x14ac:dyDescent="0.2">
      <c r="A3" s="343"/>
      <c r="B3" s="337"/>
      <c r="C3" s="337"/>
      <c r="D3" s="337"/>
      <c r="E3" s="337"/>
      <c r="F3" s="1010"/>
      <c r="G3" s="1015"/>
      <c r="H3" s="1015"/>
      <c r="I3" s="1015"/>
      <c r="J3" s="1015"/>
      <c r="K3" s="1016"/>
      <c r="L3" s="336"/>
      <c r="M3" s="344"/>
    </row>
    <row r="4" spans="1:16" x14ac:dyDescent="0.2">
      <c r="A4" s="343"/>
      <c r="B4" s="337"/>
      <c r="C4" s="337"/>
      <c r="D4" s="337"/>
      <c r="E4" s="337"/>
      <c r="F4" s="1010"/>
      <c r="G4" s="1017"/>
      <c r="H4" s="1017"/>
      <c r="I4" s="1017"/>
      <c r="J4" s="1017"/>
      <c r="K4" s="1018"/>
      <c r="L4" s="336"/>
      <c r="M4" s="345"/>
    </row>
    <row r="5" spans="1:16" ht="13.5" thickBot="1" x14ac:dyDescent="0.25">
      <c r="A5" s="346"/>
      <c r="B5" s="347"/>
      <c r="C5" s="347"/>
      <c r="D5" s="347"/>
      <c r="E5" s="347"/>
      <c r="F5" s="1011"/>
      <c r="G5" s="1019"/>
      <c r="H5" s="1020"/>
      <c r="I5" s="1020"/>
      <c r="J5" s="1020"/>
      <c r="K5" s="1021"/>
      <c r="L5" s="336"/>
      <c r="M5" s="345"/>
      <c r="O5" s="348"/>
      <c r="P5" s="348"/>
    </row>
    <row r="6" spans="1:16" x14ac:dyDescent="0.2">
      <c r="A6" s="1022" t="s">
        <v>27</v>
      </c>
      <c r="B6" s="1023"/>
      <c r="C6" s="349"/>
      <c r="D6" s="350" t="s">
        <v>433</v>
      </c>
      <c r="E6" s="351"/>
      <c r="F6" s="337"/>
      <c r="G6" s="337"/>
      <c r="H6" s="352" t="s">
        <v>43</v>
      </c>
      <c r="I6" s="1024"/>
      <c r="J6" s="1025"/>
      <c r="K6" s="353" t="s">
        <v>63</v>
      </c>
      <c r="L6" s="336"/>
      <c r="M6" s="354"/>
    </row>
    <row r="7" spans="1:16" x14ac:dyDescent="0.2">
      <c r="A7" s="1049" t="s">
        <v>28</v>
      </c>
      <c r="B7" s="1050"/>
      <c r="C7" s="355"/>
      <c r="D7" s="1050" t="s">
        <v>434</v>
      </c>
      <c r="E7" s="1050"/>
      <c r="F7" s="1050"/>
      <c r="G7" s="1051"/>
      <c r="H7" s="352" t="s">
        <v>44</v>
      </c>
      <c r="I7" s="1052"/>
      <c r="J7" s="1053"/>
      <c r="K7" s="356"/>
      <c r="L7" s="336"/>
    </row>
    <row r="8" spans="1:16" x14ac:dyDescent="0.2">
      <c r="A8" s="1049" t="s">
        <v>29</v>
      </c>
      <c r="B8" s="1050"/>
      <c r="C8" s="355"/>
      <c r="D8" s="354" t="s">
        <v>436</v>
      </c>
      <c r="E8" s="337"/>
      <c r="F8" s="337"/>
      <c r="G8" s="337"/>
      <c r="H8" s="352" t="s">
        <v>45</v>
      </c>
      <c r="I8" s="1054" t="s">
        <v>42</v>
      </c>
      <c r="J8" s="1055"/>
      <c r="K8" s="356"/>
      <c r="L8" s="336"/>
    </row>
    <row r="9" spans="1:16" x14ac:dyDescent="0.2">
      <c r="A9" s="1049" t="s">
        <v>30</v>
      </c>
      <c r="B9" s="1050"/>
      <c r="C9" s="355"/>
      <c r="D9" s="106">
        <v>252</v>
      </c>
      <c r="E9" s="488" t="s">
        <v>487</v>
      </c>
      <c r="F9" s="337"/>
      <c r="G9" s="337"/>
      <c r="H9" s="352" t="s">
        <v>41</v>
      </c>
      <c r="I9" s="1054" t="s">
        <v>42</v>
      </c>
      <c r="J9" s="1055"/>
      <c r="K9" s="356"/>
      <c r="L9" s="336"/>
    </row>
    <row r="10" spans="1:16" ht="13.5" thickBot="1" x14ac:dyDescent="0.25">
      <c r="A10" s="1035"/>
      <c r="B10" s="1036"/>
      <c r="C10" s="357"/>
      <c r="D10" s="337"/>
      <c r="E10" s="337"/>
      <c r="F10" s="337"/>
      <c r="G10" s="337"/>
      <c r="H10" s="358"/>
      <c r="I10" s="359"/>
      <c r="J10" s="360"/>
      <c r="K10" s="356"/>
      <c r="L10" s="336"/>
    </row>
    <row r="11" spans="1:16" ht="26.25" thickBot="1" x14ac:dyDescent="0.25">
      <c r="A11" s="361" t="s">
        <v>46</v>
      </c>
      <c r="B11" s="362" t="s">
        <v>47</v>
      </c>
      <c r="C11" s="1029" t="s">
        <v>48</v>
      </c>
      <c r="D11" s="1030"/>
      <c r="E11" s="1031"/>
      <c r="F11" s="363" t="s">
        <v>101</v>
      </c>
      <c r="G11" s="364" t="s">
        <v>64</v>
      </c>
      <c r="H11" s="363" t="s">
        <v>65</v>
      </c>
      <c r="I11" s="363" t="s">
        <v>102</v>
      </c>
      <c r="J11" s="365"/>
      <c r="K11" s="366" t="s">
        <v>126</v>
      </c>
      <c r="L11" s="367" t="s">
        <v>37</v>
      </c>
      <c r="M11" s="368"/>
    </row>
    <row r="12" spans="1:16" x14ac:dyDescent="0.2">
      <c r="A12" s="369"/>
      <c r="B12" s="369"/>
      <c r="C12" s="1056"/>
      <c r="D12" s="1056"/>
      <c r="E12" s="1056"/>
      <c r="F12" s="370"/>
      <c r="I12" s="370"/>
      <c r="J12" s="369"/>
      <c r="K12" s="371"/>
      <c r="L12" s="372"/>
      <c r="M12" s="373"/>
    </row>
    <row r="13" spans="1:16" s="378" customFormat="1" ht="13.5" customHeight="1" x14ac:dyDescent="0.2">
      <c r="A13" s="252"/>
      <c r="B13" s="374" t="s">
        <v>76</v>
      </c>
      <c r="C13" s="1041" t="s">
        <v>74</v>
      </c>
      <c r="D13" s="1042"/>
      <c r="E13" s="1043"/>
      <c r="F13" s="375" t="s">
        <v>128</v>
      </c>
      <c r="G13" s="374" t="s">
        <v>86</v>
      </c>
      <c r="H13" s="374" t="s">
        <v>87</v>
      </c>
      <c r="I13" s="254">
        <f>'Cable Sizing'!I14</f>
        <v>220</v>
      </c>
      <c r="J13" s="199"/>
      <c r="K13" s="376"/>
      <c r="L13" s="377"/>
    </row>
    <row r="14" spans="1:16" s="378" customFormat="1" ht="13.5" customHeight="1" x14ac:dyDescent="0.2">
      <c r="A14" s="252"/>
      <c r="B14" s="374" t="s">
        <v>77</v>
      </c>
      <c r="C14" s="1041" t="s">
        <v>75</v>
      </c>
      <c r="D14" s="1042"/>
      <c r="E14" s="1043"/>
      <c r="F14" s="375" t="s">
        <v>128</v>
      </c>
      <c r="G14" s="374" t="s">
        <v>88</v>
      </c>
      <c r="H14" s="374" t="s">
        <v>87</v>
      </c>
      <c r="I14" s="254">
        <f>'Cable Sizing'!I15</f>
        <v>300</v>
      </c>
      <c r="J14" s="199"/>
      <c r="K14" s="376"/>
      <c r="L14" s="377"/>
    </row>
    <row r="15" spans="1:16" s="378" customFormat="1" ht="13.5" customHeight="1" thickBot="1" x14ac:dyDescent="0.25">
      <c r="A15" s="252"/>
      <c r="B15" s="494" t="s">
        <v>527</v>
      </c>
      <c r="C15" s="524"/>
      <c r="D15" s="525"/>
      <c r="E15" s="539"/>
      <c r="F15" s="201" t="s">
        <v>128</v>
      </c>
      <c r="G15" s="201" t="s">
        <v>528</v>
      </c>
      <c r="H15" s="201" t="s">
        <v>529</v>
      </c>
      <c r="I15" s="288">
        <f>'Cable Sizing'!I16</f>
        <v>100</v>
      </c>
      <c r="J15" s="199"/>
      <c r="K15" s="376"/>
      <c r="L15" s="377"/>
    </row>
    <row r="16" spans="1:16" s="378" customFormat="1" ht="13.5" customHeight="1" thickBot="1" x14ac:dyDescent="0.25">
      <c r="A16" s="252"/>
      <c r="B16" s="379"/>
      <c r="C16" s="986" t="s">
        <v>317</v>
      </c>
      <c r="D16" s="987"/>
      <c r="E16" s="987"/>
      <c r="F16" s="385" t="s">
        <v>128</v>
      </c>
      <c r="G16" s="385"/>
      <c r="H16" s="385"/>
      <c r="I16" s="260">
        <f>SUM(I13:I15)</f>
        <v>620</v>
      </c>
      <c r="J16" s="386"/>
      <c r="K16" s="376"/>
      <c r="L16" s="377"/>
    </row>
    <row r="17" spans="1:12" s="378" customFormat="1" ht="13.5" customHeight="1" x14ac:dyDescent="0.2">
      <c r="A17" s="252"/>
      <c r="B17" s="379"/>
      <c r="C17" s="387"/>
      <c r="D17" s="388"/>
      <c r="E17" s="388"/>
      <c r="F17" s="389"/>
      <c r="G17" s="389"/>
      <c r="H17" s="389"/>
      <c r="I17" s="263"/>
      <c r="J17" s="386"/>
      <c r="K17" s="376"/>
      <c r="L17" s="377"/>
    </row>
    <row r="18" spans="1:12" s="378" customFormat="1" ht="13.5" customHeight="1" thickBot="1" x14ac:dyDescent="0.25">
      <c r="A18" s="252"/>
      <c r="B18" s="498"/>
      <c r="C18" s="380"/>
      <c r="D18" s="381"/>
      <c r="E18" s="382"/>
      <c r="F18" s="383"/>
      <c r="G18" s="443"/>
      <c r="H18" s="443"/>
      <c r="I18" s="258"/>
      <c r="J18" s="199"/>
      <c r="K18" s="376"/>
      <c r="L18" s="377"/>
    </row>
    <row r="19" spans="1:12" s="378" customFormat="1" ht="13.5" customHeight="1" thickBot="1" x14ac:dyDescent="0.25">
      <c r="A19" s="497"/>
      <c r="B19" s="499" t="s">
        <v>130</v>
      </c>
      <c r="C19" s="1057" t="s">
        <v>123</v>
      </c>
      <c r="D19" s="1058"/>
      <c r="E19" s="1059"/>
      <c r="F19" s="385" t="s">
        <v>526</v>
      </c>
      <c r="G19" s="385" t="s">
        <v>122</v>
      </c>
      <c r="H19" s="385" t="s">
        <v>87</v>
      </c>
      <c r="I19" s="260">
        <f>'Cable Sizing'!I17</f>
        <v>90</v>
      </c>
      <c r="J19" s="386"/>
      <c r="K19" s="376"/>
      <c r="L19" s="377"/>
    </row>
    <row r="20" spans="1:12" s="378" customFormat="1" ht="13.5" customHeight="1" x14ac:dyDescent="0.2">
      <c r="A20" s="277"/>
      <c r="B20" s="379"/>
      <c r="C20" s="387"/>
      <c r="D20" s="388"/>
      <c r="E20" s="402"/>
      <c r="F20" s="393"/>
      <c r="G20" s="394"/>
      <c r="H20" s="379"/>
      <c r="I20" s="247"/>
      <c r="J20" s="199"/>
      <c r="K20" s="376"/>
      <c r="L20" s="377"/>
    </row>
    <row r="21" spans="1:12" s="378" customFormat="1" ht="13.5" customHeight="1" x14ac:dyDescent="0.2">
      <c r="A21" s="277"/>
      <c r="B21" s="379"/>
      <c r="C21" s="390"/>
      <c r="D21" s="391"/>
      <c r="E21" s="392"/>
      <c r="F21" s="393"/>
      <c r="G21" s="394"/>
      <c r="H21" s="379"/>
      <c r="I21" s="247"/>
      <c r="J21" s="199"/>
      <c r="K21" s="376"/>
      <c r="L21" s="377"/>
    </row>
    <row r="22" spans="1:12" s="378" customFormat="1" ht="13.5" customHeight="1" x14ac:dyDescent="0.2">
      <c r="A22" s="277"/>
      <c r="B22" s="387" t="s">
        <v>329</v>
      </c>
      <c r="C22" s="994" t="s">
        <v>330</v>
      </c>
      <c r="D22" s="995"/>
      <c r="E22" s="996"/>
      <c r="F22" s="394" t="s">
        <v>108</v>
      </c>
      <c r="G22" s="374" t="s">
        <v>87</v>
      </c>
      <c r="H22" s="376" t="s">
        <v>329</v>
      </c>
      <c r="I22" s="250">
        <f>'Cable Sizing'!I26</f>
        <v>170</v>
      </c>
      <c r="J22" s="199"/>
      <c r="K22" s="376"/>
      <c r="L22" s="377"/>
    </row>
    <row r="23" spans="1:12" s="378" customFormat="1" ht="13.5" customHeight="1" x14ac:dyDescent="0.2">
      <c r="A23" s="277"/>
      <c r="B23" s="395" t="s">
        <v>331</v>
      </c>
      <c r="C23" s="994" t="s">
        <v>330</v>
      </c>
      <c r="D23" s="995"/>
      <c r="E23" s="996"/>
      <c r="F23" s="394" t="s">
        <v>108</v>
      </c>
      <c r="G23" s="374" t="s">
        <v>87</v>
      </c>
      <c r="H23" s="376" t="s">
        <v>331</v>
      </c>
      <c r="I23" s="250">
        <f>'Cable Sizing'!I27</f>
        <v>170</v>
      </c>
      <c r="J23" s="199"/>
      <c r="K23" s="376"/>
      <c r="L23" s="377"/>
    </row>
    <row r="24" spans="1:12" s="378" customFormat="1" ht="13.5" customHeight="1" x14ac:dyDescent="0.2">
      <c r="A24" s="277"/>
      <c r="B24" s="390"/>
      <c r="C24" s="988" t="s">
        <v>429</v>
      </c>
      <c r="D24" s="989"/>
      <c r="E24" s="989"/>
      <c r="F24" s="396" t="s">
        <v>114</v>
      </c>
      <c r="G24" s="326" t="s">
        <v>87</v>
      </c>
      <c r="H24" s="397" t="s">
        <v>375</v>
      </c>
      <c r="I24" s="254">
        <f>'Cable Sizing'!I55</f>
        <v>30</v>
      </c>
      <c r="J24" s="199"/>
      <c r="K24" s="376"/>
      <c r="L24" s="377"/>
    </row>
    <row r="25" spans="1:12" s="378" customFormat="1" ht="13.5" customHeight="1" thickBot="1" x14ac:dyDescent="0.25">
      <c r="A25" s="277"/>
      <c r="B25" s="376"/>
      <c r="C25" s="994"/>
      <c r="D25" s="995"/>
      <c r="E25" s="996"/>
      <c r="F25" s="396"/>
      <c r="G25" s="374"/>
      <c r="H25" s="376"/>
      <c r="I25" s="210"/>
      <c r="J25" s="199"/>
      <c r="K25" s="376"/>
      <c r="L25" s="377"/>
    </row>
    <row r="26" spans="1:12" s="378" customFormat="1" ht="13.5" customHeight="1" thickBot="1" x14ac:dyDescent="0.25">
      <c r="A26" s="277"/>
      <c r="B26" s="399"/>
      <c r="C26" s="986" t="s">
        <v>317</v>
      </c>
      <c r="D26" s="987"/>
      <c r="E26" s="987"/>
      <c r="F26" s="400" t="s">
        <v>108</v>
      </c>
      <c r="G26" s="401"/>
      <c r="H26" s="401"/>
      <c r="I26" s="260">
        <f>SUM(I22:I25)</f>
        <v>370</v>
      </c>
      <c r="J26" s="386"/>
      <c r="K26" s="376"/>
      <c r="L26" s="377"/>
    </row>
    <row r="27" spans="1:12" s="378" customFormat="1" ht="13.5" customHeight="1" x14ac:dyDescent="0.2">
      <c r="A27" s="277"/>
      <c r="B27" s="399"/>
      <c r="C27" s="387"/>
      <c r="D27" s="388"/>
      <c r="E27" s="402"/>
      <c r="F27" s="396"/>
      <c r="G27" s="403"/>
      <c r="H27" s="399"/>
      <c r="I27" s="247"/>
      <c r="J27" s="199"/>
      <c r="K27" s="376"/>
      <c r="L27" s="377"/>
    </row>
    <row r="28" spans="1:12" s="378" customFormat="1" ht="13.5" customHeight="1" x14ac:dyDescent="0.2">
      <c r="A28" s="277"/>
      <c r="B28" s="399"/>
      <c r="C28" s="1041"/>
      <c r="D28" s="1042"/>
      <c r="E28" s="1043"/>
      <c r="F28" s="396"/>
      <c r="G28" s="403"/>
      <c r="H28" s="399"/>
      <c r="I28" s="247"/>
      <c r="J28" s="199"/>
      <c r="K28" s="376"/>
      <c r="L28" s="377"/>
    </row>
    <row r="29" spans="1:12" s="378" customFormat="1" ht="13.5" customHeight="1" x14ac:dyDescent="0.2">
      <c r="A29" s="277"/>
      <c r="B29" s="399"/>
      <c r="C29" s="988" t="s">
        <v>372</v>
      </c>
      <c r="D29" s="989"/>
      <c r="E29" s="989"/>
      <c r="F29" s="396" t="s">
        <v>113</v>
      </c>
      <c r="G29" s="326" t="s">
        <v>87</v>
      </c>
      <c r="H29" s="397" t="s">
        <v>372</v>
      </c>
      <c r="I29" s="254">
        <f>'Cable Sizing'!I53</f>
        <v>160</v>
      </c>
      <c r="J29" s="199"/>
      <c r="K29" s="376"/>
      <c r="L29" s="377"/>
    </row>
    <row r="30" spans="1:12" s="378" customFormat="1" ht="13.5" thickBot="1" x14ac:dyDescent="0.25">
      <c r="A30" s="256"/>
      <c r="B30" s="390"/>
      <c r="C30" s="980" t="s">
        <v>115</v>
      </c>
      <c r="D30" s="981"/>
      <c r="E30" s="982"/>
      <c r="F30" s="207" t="s">
        <v>113</v>
      </c>
      <c r="G30" s="257" t="s">
        <v>87</v>
      </c>
      <c r="H30" s="201" t="s">
        <v>89</v>
      </c>
      <c r="I30" s="250">
        <v>20</v>
      </c>
      <c r="J30" s="259"/>
      <c r="K30" s="210"/>
      <c r="L30" s="377"/>
    </row>
    <row r="31" spans="1:12" s="378" customFormat="1" ht="13.5" customHeight="1" thickBot="1" x14ac:dyDescent="0.25">
      <c r="A31" s="277"/>
      <c r="B31" s="399"/>
      <c r="C31" s="986" t="s">
        <v>317</v>
      </c>
      <c r="D31" s="987"/>
      <c r="E31" s="987"/>
      <c r="F31" s="400" t="s">
        <v>131</v>
      </c>
      <c r="G31" s="401"/>
      <c r="H31" s="401"/>
      <c r="I31" s="260">
        <f>SUM(I28:I30)</f>
        <v>180</v>
      </c>
      <c r="J31" s="386"/>
      <c r="K31" s="376"/>
      <c r="L31" s="377"/>
    </row>
    <row r="32" spans="1:12" s="378" customFormat="1" ht="13.5" customHeight="1" x14ac:dyDescent="0.2">
      <c r="A32" s="277"/>
      <c r="B32" s="399"/>
      <c r="C32" s="390"/>
      <c r="D32" s="391"/>
      <c r="E32" s="392"/>
      <c r="F32" s="396"/>
      <c r="G32" s="403"/>
      <c r="H32" s="399"/>
      <c r="I32" s="247"/>
      <c r="J32" s="199"/>
      <c r="K32" s="376"/>
      <c r="L32" s="377"/>
    </row>
    <row r="33" spans="1:12" s="378" customFormat="1" x14ac:dyDescent="0.2">
      <c r="A33" s="277"/>
      <c r="B33" s="379"/>
      <c r="C33" s="404"/>
      <c r="D33" s="405"/>
      <c r="E33" s="406"/>
      <c r="F33" s="396"/>
      <c r="G33" s="396"/>
      <c r="H33" s="407"/>
      <c r="I33" s="247"/>
      <c r="J33" s="386"/>
      <c r="K33" s="376"/>
      <c r="L33" s="377"/>
    </row>
    <row r="34" spans="1:12" s="378" customFormat="1" x14ac:dyDescent="0.2">
      <c r="A34" s="255"/>
      <c r="B34" s="408" t="s">
        <v>321</v>
      </c>
      <c r="C34" s="994" t="s">
        <v>49</v>
      </c>
      <c r="D34" s="995"/>
      <c r="E34" s="996"/>
      <c r="F34" s="394" t="s">
        <v>107</v>
      </c>
      <c r="G34" s="374" t="s">
        <v>87</v>
      </c>
      <c r="H34" s="408" t="s">
        <v>321</v>
      </c>
      <c r="I34" s="288">
        <f>'Cable Sizing'!I18</f>
        <v>250</v>
      </c>
      <c r="J34" s="259"/>
      <c r="K34" s="210"/>
      <c r="L34" s="377"/>
    </row>
    <row r="35" spans="1:12" s="378" customFormat="1" x14ac:dyDescent="0.2">
      <c r="A35" s="255"/>
      <c r="B35" s="376" t="s">
        <v>322</v>
      </c>
      <c r="C35" s="994" t="s">
        <v>49</v>
      </c>
      <c r="D35" s="995"/>
      <c r="E35" s="996"/>
      <c r="F35" s="394" t="s">
        <v>107</v>
      </c>
      <c r="G35" s="374" t="s">
        <v>87</v>
      </c>
      <c r="H35" s="376" t="s">
        <v>322</v>
      </c>
      <c r="I35" s="288">
        <f>'Cable Sizing'!I19</f>
        <v>250</v>
      </c>
      <c r="J35" s="259"/>
      <c r="K35" s="210"/>
      <c r="L35" s="377"/>
    </row>
    <row r="36" spans="1:12" s="378" customFormat="1" x14ac:dyDescent="0.2">
      <c r="A36" s="255"/>
      <c r="B36" s="395" t="s">
        <v>355</v>
      </c>
      <c r="C36" s="1004" t="s">
        <v>81</v>
      </c>
      <c r="D36" s="1005"/>
      <c r="E36" s="1005"/>
      <c r="F36" s="394" t="s">
        <v>111</v>
      </c>
      <c r="G36" s="374" t="s">
        <v>87</v>
      </c>
      <c r="H36" s="376" t="s">
        <v>355</v>
      </c>
      <c r="I36" s="250">
        <f>'Cable Sizing'!I43</f>
        <v>260</v>
      </c>
      <c r="J36" s="259"/>
      <c r="K36" s="210"/>
      <c r="L36" s="377"/>
    </row>
    <row r="37" spans="1:12" s="378" customFormat="1" ht="38.25" x14ac:dyDescent="0.2">
      <c r="A37" s="255"/>
      <c r="B37" s="387"/>
      <c r="C37" s="988" t="s">
        <v>373</v>
      </c>
      <c r="D37" s="989"/>
      <c r="E37" s="989"/>
      <c r="F37" s="396" t="s">
        <v>111</v>
      </c>
      <c r="G37" s="326" t="s">
        <v>87</v>
      </c>
      <c r="H37" s="397" t="s">
        <v>373</v>
      </c>
      <c r="I37" s="254">
        <f>'Cable Sizing'!I54</f>
        <v>120</v>
      </c>
      <c r="J37" s="259"/>
      <c r="K37" s="210"/>
      <c r="L37" s="377"/>
    </row>
    <row r="38" spans="1:12" s="378" customFormat="1" ht="13.5" thickBot="1" x14ac:dyDescent="0.25">
      <c r="A38" s="255"/>
      <c r="B38" s="387"/>
      <c r="C38" s="409"/>
      <c r="D38" s="410"/>
      <c r="E38" s="411"/>
      <c r="F38" s="396"/>
      <c r="G38" s="394"/>
      <c r="H38" s="390"/>
      <c r="I38" s="210"/>
      <c r="J38" s="259"/>
      <c r="K38" s="210"/>
      <c r="L38" s="377"/>
    </row>
    <row r="39" spans="1:12" s="378" customFormat="1" ht="13.5" thickBot="1" x14ac:dyDescent="0.25">
      <c r="A39" s="277"/>
      <c r="B39" s="399"/>
      <c r="C39" s="986" t="s">
        <v>317</v>
      </c>
      <c r="D39" s="987"/>
      <c r="E39" s="987"/>
      <c r="F39" s="400" t="s">
        <v>107</v>
      </c>
      <c r="G39" s="400"/>
      <c r="H39" s="412"/>
      <c r="I39" s="262">
        <f>SUM(I34:I38)</f>
        <v>880</v>
      </c>
      <c r="J39" s="413"/>
      <c r="K39" s="376"/>
      <c r="L39" s="377"/>
    </row>
    <row r="40" spans="1:12" s="378" customFormat="1" x14ac:dyDescent="0.2">
      <c r="A40" s="277"/>
      <c r="B40" s="399"/>
      <c r="C40" s="415"/>
      <c r="D40" s="416"/>
      <c r="E40" s="417"/>
      <c r="F40" s="396"/>
      <c r="G40" s="396"/>
      <c r="H40" s="414"/>
      <c r="I40" s="261"/>
      <c r="J40" s="271"/>
      <c r="K40" s="376"/>
      <c r="L40" s="377"/>
    </row>
    <row r="41" spans="1:12" s="378" customFormat="1" x14ac:dyDescent="0.2">
      <c r="A41" s="255"/>
      <c r="B41" s="376"/>
      <c r="C41" s="994"/>
      <c r="D41" s="995"/>
      <c r="E41" s="996"/>
      <c r="F41" s="396"/>
      <c r="G41" s="374"/>
      <c r="H41" s="376"/>
      <c r="I41" s="210"/>
      <c r="J41" s="418"/>
      <c r="K41" s="210"/>
      <c r="L41" s="377"/>
    </row>
    <row r="42" spans="1:12" s="378" customFormat="1" x14ac:dyDescent="0.2">
      <c r="A42" s="419"/>
      <c r="B42" s="420" t="s">
        <v>342</v>
      </c>
      <c r="C42" s="994" t="s">
        <v>52</v>
      </c>
      <c r="D42" s="995"/>
      <c r="E42" s="995"/>
      <c r="F42" s="394" t="s">
        <v>110</v>
      </c>
      <c r="G42" s="374" t="s">
        <v>87</v>
      </c>
      <c r="H42" s="376" t="s">
        <v>342</v>
      </c>
      <c r="I42" s="250">
        <f>'Cable Sizing'!I34</f>
        <v>260</v>
      </c>
      <c r="J42" s="418"/>
      <c r="K42" s="210"/>
      <c r="L42" s="377"/>
    </row>
    <row r="43" spans="1:12" s="378" customFormat="1" x14ac:dyDescent="0.2">
      <c r="A43" s="255"/>
      <c r="B43" s="420" t="s">
        <v>356</v>
      </c>
      <c r="C43" s="994" t="s">
        <v>357</v>
      </c>
      <c r="D43" s="995"/>
      <c r="E43" s="995"/>
      <c r="F43" s="394" t="s">
        <v>112</v>
      </c>
      <c r="G43" s="374" t="s">
        <v>87</v>
      </c>
      <c r="H43" s="376" t="s">
        <v>356</v>
      </c>
      <c r="I43" s="250">
        <f>'Cable Sizing'!I44</f>
        <v>50</v>
      </c>
      <c r="J43" s="418"/>
      <c r="K43" s="206"/>
      <c r="L43" s="377"/>
    </row>
    <row r="44" spans="1:12" s="378" customFormat="1" ht="13.5" customHeight="1" x14ac:dyDescent="0.2">
      <c r="A44" s="255"/>
      <c r="B44" s="420" t="s">
        <v>360</v>
      </c>
      <c r="C44" s="994" t="s">
        <v>361</v>
      </c>
      <c r="D44" s="995"/>
      <c r="E44" s="996"/>
      <c r="F44" s="394" t="s">
        <v>112</v>
      </c>
      <c r="G44" s="374" t="s">
        <v>87</v>
      </c>
      <c r="H44" s="376" t="s">
        <v>360</v>
      </c>
      <c r="I44" s="250">
        <f>'Cable Sizing'!I46</f>
        <v>50</v>
      </c>
      <c r="J44" s="418"/>
      <c r="K44" s="209"/>
      <c r="L44" s="377"/>
    </row>
    <row r="45" spans="1:12" s="378" customFormat="1" x14ac:dyDescent="0.2">
      <c r="A45" s="419"/>
      <c r="B45" s="420" t="s">
        <v>364</v>
      </c>
      <c r="C45" s="994" t="s">
        <v>365</v>
      </c>
      <c r="D45" s="995"/>
      <c r="E45" s="996"/>
      <c r="F45" s="394" t="s">
        <v>112</v>
      </c>
      <c r="G45" s="374" t="s">
        <v>87</v>
      </c>
      <c r="H45" s="376" t="s">
        <v>364</v>
      </c>
      <c r="I45" s="250">
        <f>'Cable Sizing'!I48</f>
        <v>50</v>
      </c>
      <c r="J45" s="418"/>
      <c r="K45" s="249"/>
      <c r="L45" s="377"/>
    </row>
    <row r="46" spans="1:12" s="378" customFormat="1" x14ac:dyDescent="0.2">
      <c r="A46" s="256"/>
      <c r="B46" s="420" t="s">
        <v>368</v>
      </c>
      <c r="C46" s="994" t="s">
        <v>369</v>
      </c>
      <c r="D46" s="995"/>
      <c r="E46" s="995"/>
      <c r="F46" s="394" t="s">
        <v>112</v>
      </c>
      <c r="G46" s="374" t="s">
        <v>87</v>
      </c>
      <c r="H46" s="376" t="s">
        <v>368</v>
      </c>
      <c r="I46" s="250">
        <f>'Cable Sizing'!I50</f>
        <v>50</v>
      </c>
      <c r="J46" s="418"/>
      <c r="K46" s="249"/>
      <c r="L46" s="377"/>
    </row>
    <row r="47" spans="1:12" s="378" customFormat="1" x14ac:dyDescent="0.2">
      <c r="A47" s="256"/>
      <c r="B47" s="421" t="s">
        <v>344</v>
      </c>
      <c r="C47" s="994" t="s">
        <v>52</v>
      </c>
      <c r="D47" s="995"/>
      <c r="E47" s="995"/>
      <c r="F47" s="394" t="s">
        <v>110</v>
      </c>
      <c r="G47" s="374" t="s">
        <v>87</v>
      </c>
      <c r="H47" s="376" t="s">
        <v>344</v>
      </c>
      <c r="I47" s="254">
        <f>'Cable Sizing'!I37</f>
        <v>300</v>
      </c>
      <c r="J47" s="418"/>
      <c r="K47" s="249"/>
      <c r="L47" s="377"/>
    </row>
    <row r="48" spans="1:12" s="378" customFormat="1" ht="13.5" thickBot="1" x14ac:dyDescent="0.25">
      <c r="A48" s="256"/>
      <c r="B48" s="408"/>
      <c r="C48" s="422"/>
      <c r="D48" s="423"/>
      <c r="E48" s="424"/>
      <c r="F48" s="398"/>
      <c r="G48" s="384"/>
      <c r="H48" s="425"/>
      <c r="I48" s="249"/>
      <c r="J48" s="326"/>
      <c r="K48" s="250"/>
      <c r="L48" s="377"/>
    </row>
    <row r="49" spans="1:13" s="378" customFormat="1" ht="13.5" thickBot="1" x14ac:dyDescent="0.25">
      <c r="A49" s="256"/>
      <c r="B49" s="408"/>
      <c r="C49" s="986" t="s">
        <v>317</v>
      </c>
      <c r="D49" s="987"/>
      <c r="E49" s="987"/>
      <c r="F49" s="400" t="s">
        <v>110</v>
      </c>
      <c r="G49" s="385"/>
      <c r="H49" s="385"/>
      <c r="I49" s="264">
        <f>SUM(I41:I47)</f>
        <v>760</v>
      </c>
      <c r="J49" s="426"/>
      <c r="K49" s="250"/>
      <c r="L49" s="377"/>
    </row>
    <row r="50" spans="1:13" s="378" customFormat="1" x14ac:dyDescent="0.2">
      <c r="A50" s="256"/>
      <c r="B50" s="408"/>
      <c r="C50" s="427"/>
      <c r="D50" s="428"/>
      <c r="E50" s="429"/>
      <c r="F50" s="396"/>
      <c r="G50" s="394"/>
      <c r="H50" s="408"/>
      <c r="I50" s="206"/>
      <c r="J50" s="326"/>
      <c r="K50" s="250"/>
      <c r="L50" s="377"/>
    </row>
    <row r="51" spans="1:13" s="378" customFormat="1" x14ac:dyDescent="0.2">
      <c r="A51" s="256"/>
      <c r="B51" s="408"/>
      <c r="C51" s="409"/>
      <c r="D51" s="410"/>
      <c r="E51" s="411"/>
      <c r="F51" s="396"/>
      <c r="G51" s="374"/>
      <c r="H51" s="408"/>
      <c r="I51" s="210"/>
      <c r="J51" s="326"/>
      <c r="K51" s="250"/>
      <c r="L51" s="377"/>
    </row>
    <row r="52" spans="1:13" s="378" customFormat="1" x14ac:dyDescent="0.2">
      <c r="A52" s="430"/>
      <c r="B52" s="246" t="s">
        <v>325</v>
      </c>
      <c r="C52" s="980" t="s">
        <v>50</v>
      </c>
      <c r="D52" s="981"/>
      <c r="E52" s="982"/>
      <c r="F52" s="207" t="s">
        <v>109</v>
      </c>
      <c r="G52" s="201" t="s">
        <v>87</v>
      </c>
      <c r="H52" s="246" t="s">
        <v>325</v>
      </c>
      <c r="I52" s="250">
        <f>'Cable Sizing'!I22</f>
        <v>260</v>
      </c>
      <c r="J52" s="326"/>
      <c r="K52" s="210"/>
      <c r="L52" s="377"/>
    </row>
    <row r="53" spans="1:13" s="378" customFormat="1" x14ac:dyDescent="0.2">
      <c r="A53" s="430"/>
      <c r="B53" s="489" t="s">
        <v>326</v>
      </c>
      <c r="C53" s="980" t="s">
        <v>50</v>
      </c>
      <c r="D53" s="981"/>
      <c r="E53" s="982"/>
      <c r="F53" s="207" t="s">
        <v>109</v>
      </c>
      <c r="G53" s="201" t="s">
        <v>87</v>
      </c>
      <c r="H53" s="246" t="s">
        <v>326</v>
      </c>
      <c r="I53" s="250">
        <f>'Cable Sizing'!I23</f>
        <v>260</v>
      </c>
      <c r="J53" s="326"/>
      <c r="K53" s="210"/>
      <c r="L53" s="377"/>
    </row>
    <row r="54" spans="1:13" s="378" customFormat="1" x14ac:dyDescent="0.2">
      <c r="A54" s="430"/>
      <c r="B54" s="239" t="s">
        <v>335</v>
      </c>
      <c r="C54" s="980" t="s">
        <v>336</v>
      </c>
      <c r="D54" s="981"/>
      <c r="E54" s="981"/>
      <c r="F54" s="207" t="s">
        <v>109</v>
      </c>
      <c r="G54" s="201" t="s">
        <v>87</v>
      </c>
      <c r="H54" s="246" t="s">
        <v>335</v>
      </c>
      <c r="I54" s="250">
        <f>'Cable Sizing'!I30</f>
        <v>150</v>
      </c>
      <c r="J54" s="326"/>
      <c r="K54" s="210"/>
      <c r="L54" s="377"/>
    </row>
    <row r="55" spans="1:13" s="378" customFormat="1" x14ac:dyDescent="0.2">
      <c r="A55" s="430"/>
      <c r="B55" s="239" t="s">
        <v>339</v>
      </c>
      <c r="C55" s="980" t="s">
        <v>51</v>
      </c>
      <c r="D55" s="981"/>
      <c r="E55" s="981"/>
      <c r="F55" s="207" t="s">
        <v>109</v>
      </c>
      <c r="G55" s="201" t="s">
        <v>87</v>
      </c>
      <c r="H55" s="246" t="s">
        <v>339</v>
      </c>
      <c r="I55" s="251">
        <f>'Cable Sizing'!I32</f>
        <v>370</v>
      </c>
      <c r="J55" s="326"/>
      <c r="K55" s="210"/>
      <c r="L55" s="377"/>
    </row>
    <row r="56" spans="1:13" s="378" customFormat="1" x14ac:dyDescent="0.2">
      <c r="A56" s="430"/>
      <c r="B56" s="239" t="s">
        <v>352</v>
      </c>
      <c r="C56" s="915" t="s">
        <v>353</v>
      </c>
      <c r="D56" s="916"/>
      <c r="E56" s="916"/>
      <c r="F56" s="207" t="s">
        <v>109</v>
      </c>
      <c r="G56" s="201" t="s">
        <v>87</v>
      </c>
      <c r="H56" s="246" t="s">
        <v>352</v>
      </c>
      <c r="I56" s="250">
        <f>'Cable Sizing'!I42</f>
        <v>260</v>
      </c>
      <c r="J56" s="326"/>
      <c r="K56" s="210"/>
      <c r="L56" s="377"/>
    </row>
    <row r="57" spans="1:13" s="378" customFormat="1" x14ac:dyDescent="0.2">
      <c r="A57" s="430"/>
      <c r="B57" s="490" t="s">
        <v>376</v>
      </c>
      <c r="C57" s="980" t="s">
        <v>377</v>
      </c>
      <c r="D57" s="981"/>
      <c r="E57" s="981"/>
      <c r="F57" s="200" t="s">
        <v>109</v>
      </c>
      <c r="G57" s="257" t="s">
        <v>87</v>
      </c>
      <c r="H57" s="201" t="s">
        <v>378</v>
      </c>
      <c r="I57" s="250">
        <f>'Cable Sizing'!I56</f>
        <v>330</v>
      </c>
      <c r="J57" s="326"/>
      <c r="K57" s="210"/>
      <c r="L57" s="377"/>
    </row>
    <row r="58" spans="1:13" s="378" customFormat="1" x14ac:dyDescent="0.2">
      <c r="A58" s="266"/>
      <c r="B58" s="491" t="s">
        <v>412</v>
      </c>
      <c r="C58" s="980" t="s">
        <v>413</v>
      </c>
      <c r="D58" s="981"/>
      <c r="E58" s="982"/>
      <c r="F58" s="200" t="s">
        <v>109</v>
      </c>
      <c r="G58" s="203" t="s">
        <v>87</v>
      </c>
      <c r="H58" s="204" t="s">
        <v>414</v>
      </c>
      <c r="I58" s="234">
        <f>'Cable Sizing'!I76</f>
        <v>160</v>
      </c>
      <c r="J58" s="326"/>
      <c r="K58" s="210"/>
      <c r="L58" s="377"/>
    </row>
    <row r="59" spans="1:13" s="378" customFormat="1" x14ac:dyDescent="0.2">
      <c r="B59" s="490" t="s">
        <v>416</v>
      </c>
      <c r="C59" s="980" t="s">
        <v>417</v>
      </c>
      <c r="D59" s="981"/>
      <c r="E59" s="981"/>
      <c r="F59" s="207" t="s">
        <v>109</v>
      </c>
      <c r="G59" s="257" t="s">
        <v>87</v>
      </c>
      <c r="H59" s="201" t="s">
        <v>418</v>
      </c>
      <c r="I59" s="251">
        <f>'Cable Sizing'!I77</f>
        <v>160</v>
      </c>
      <c r="J59" s="250"/>
      <c r="K59" s="377"/>
      <c r="L59" s="250"/>
      <c r="M59" s="434"/>
    </row>
    <row r="60" spans="1:13" s="378" customFormat="1" x14ac:dyDescent="0.2">
      <c r="B60" s="431"/>
      <c r="C60" s="980" t="s">
        <v>419</v>
      </c>
      <c r="D60" s="981"/>
      <c r="E60" s="982"/>
      <c r="F60" s="207" t="s">
        <v>109</v>
      </c>
      <c r="G60" s="201" t="s">
        <v>418</v>
      </c>
      <c r="H60" s="201" t="s">
        <v>53</v>
      </c>
      <c r="I60" s="251">
        <f>'Cable Sizing'!I80</f>
        <v>160</v>
      </c>
      <c r="J60" s="250"/>
      <c r="K60" s="377"/>
      <c r="L60" s="250"/>
      <c r="M60" s="434"/>
    </row>
    <row r="61" spans="1:13" s="378" customFormat="1" ht="13.5" thickBot="1" x14ac:dyDescent="0.25">
      <c r="B61" s="377"/>
      <c r="C61" s="997"/>
      <c r="D61" s="997"/>
      <c r="E61" s="997"/>
      <c r="F61" s="435"/>
      <c r="G61" s="435"/>
      <c r="H61" s="435"/>
      <c r="I61" s="249"/>
      <c r="J61" s="250"/>
      <c r="K61" s="377"/>
      <c r="L61" s="250"/>
      <c r="M61" s="434"/>
    </row>
    <row r="62" spans="1:13" s="378" customFormat="1" ht="13.5" thickBot="1" x14ac:dyDescent="0.25">
      <c r="B62" s="436"/>
      <c r="C62" s="986" t="s">
        <v>317</v>
      </c>
      <c r="D62" s="987"/>
      <c r="E62" s="987"/>
      <c r="F62" s="437" t="s">
        <v>109</v>
      </c>
      <c r="G62" s="438"/>
      <c r="H62" s="438"/>
      <c r="I62" s="264">
        <f>SUM(I52:I61)</f>
        <v>2110</v>
      </c>
      <c r="J62" s="439"/>
      <c r="K62" s="377"/>
      <c r="L62" s="250"/>
      <c r="M62" s="434"/>
    </row>
    <row r="63" spans="1:13" s="378" customFormat="1" x14ac:dyDescent="0.2">
      <c r="A63" s="377"/>
      <c r="B63" s="377"/>
      <c r="C63" s="1048"/>
      <c r="D63" s="1048"/>
      <c r="E63" s="1048"/>
      <c r="F63" s="440"/>
      <c r="G63" s="440"/>
      <c r="H63" s="440"/>
      <c r="I63" s="288"/>
      <c r="J63" s="250"/>
      <c r="K63" s="377"/>
      <c r="L63" s="250"/>
      <c r="M63" s="434"/>
    </row>
    <row r="64" spans="1:13" s="378" customFormat="1" x14ac:dyDescent="0.2">
      <c r="A64" s="377"/>
      <c r="B64" s="377"/>
      <c r="C64" s="1044"/>
      <c r="D64" s="1044"/>
      <c r="E64" s="1044"/>
      <c r="F64" s="377"/>
      <c r="G64" s="377"/>
      <c r="H64" s="377"/>
      <c r="I64" s="250"/>
      <c r="J64" s="250"/>
      <c r="K64" s="377"/>
      <c r="L64" s="250"/>
      <c r="M64" s="434"/>
    </row>
    <row r="65" spans="1:13" s="378" customFormat="1" x14ac:dyDescent="0.2">
      <c r="A65" s="377"/>
      <c r="B65" s="119" t="s">
        <v>323</v>
      </c>
      <c r="C65" s="980" t="s">
        <v>70</v>
      </c>
      <c r="D65" s="981"/>
      <c r="E65" s="982"/>
      <c r="F65" s="201" t="s">
        <v>106</v>
      </c>
      <c r="G65" s="201" t="s">
        <v>87</v>
      </c>
      <c r="H65" s="494" t="s">
        <v>323</v>
      </c>
      <c r="I65" s="288">
        <f>'Cable Sizing'!I20</f>
        <v>250</v>
      </c>
      <c r="J65" s="250"/>
      <c r="K65" s="377"/>
      <c r="L65" s="250"/>
      <c r="M65" s="434"/>
    </row>
    <row r="66" spans="1:13" s="378" customFormat="1" x14ac:dyDescent="0.2">
      <c r="A66" s="377"/>
      <c r="B66" s="286" t="s">
        <v>324</v>
      </c>
      <c r="C66" s="1001" t="s">
        <v>70</v>
      </c>
      <c r="D66" s="1002"/>
      <c r="E66" s="1003"/>
      <c r="F66" s="201" t="s">
        <v>106</v>
      </c>
      <c r="G66" s="201" t="s">
        <v>87</v>
      </c>
      <c r="H66" s="489" t="s">
        <v>324</v>
      </c>
      <c r="I66" s="288">
        <f>'Cable Sizing'!I21</f>
        <v>250</v>
      </c>
      <c r="J66" s="250"/>
      <c r="K66" s="377"/>
      <c r="L66" s="250"/>
      <c r="M66" s="434"/>
    </row>
    <row r="67" spans="1:13" s="378" customFormat="1" x14ac:dyDescent="0.2">
      <c r="A67" s="377"/>
      <c r="B67" s="286" t="s">
        <v>327</v>
      </c>
      <c r="C67" s="980" t="s">
        <v>71</v>
      </c>
      <c r="D67" s="981"/>
      <c r="E67" s="982"/>
      <c r="F67" s="201" t="s">
        <v>106</v>
      </c>
      <c r="G67" s="201" t="s">
        <v>87</v>
      </c>
      <c r="H67" s="246" t="s">
        <v>325</v>
      </c>
      <c r="I67" s="250">
        <f>'Cable Sizing'!I24</f>
        <v>260</v>
      </c>
      <c r="J67" s="250"/>
      <c r="K67" s="377"/>
      <c r="L67" s="250"/>
      <c r="M67" s="434"/>
    </row>
    <row r="68" spans="1:13" s="378" customFormat="1" x14ac:dyDescent="0.2">
      <c r="A68" s="377"/>
      <c r="B68" s="286" t="s">
        <v>328</v>
      </c>
      <c r="C68" s="980" t="s">
        <v>71</v>
      </c>
      <c r="D68" s="981"/>
      <c r="E68" s="982"/>
      <c r="F68" s="201" t="s">
        <v>106</v>
      </c>
      <c r="G68" s="201" t="s">
        <v>87</v>
      </c>
      <c r="H68" s="246" t="s">
        <v>326</v>
      </c>
      <c r="I68" s="250">
        <f>'Cable Sizing'!I25</f>
        <v>260</v>
      </c>
      <c r="J68" s="250"/>
      <c r="K68" s="377"/>
      <c r="L68" s="250"/>
      <c r="M68" s="434"/>
    </row>
    <row r="69" spans="1:13" s="378" customFormat="1" x14ac:dyDescent="0.2">
      <c r="A69" s="377"/>
      <c r="B69" s="280" t="s">
        <v>332</v>
      </c>
      <c r="C69" s="980" t="s">
        <v>333</v>
      </c>
      <c r="D69" s="981"/>
      <c r="E69" s="982"/>
      <c r="F69" s="201" t="s">
        <v>106</v>
      </c>
      <c r="G69" s="201" t="s">
        <v>87</v>
      </c>
      <c r="H69" s="489" t="s">
        <v>332</v>
      </c>
      <c r="I69" s="250">
        <f>'Cable Sizing'!I28</f>
        <v>170</v>
      </c>
      <c r="J69" s="250"/>
      <c r="K69" s="377"/>
      <c r="L69" s="250"/>
      <c r="M69" s="434"/>
    </row>
    <row r="70" spans="1:13" s="378" customFormat="1" x14ac:dyDescent="0.2">
      <c r="A70" s="377"/>
      <c r="B70" s="280" t="s">
        <v>334</v>
      </c>
      <c r="C70" s="980" t="s">
        <v>333</v>
      </c>
      <c r="D70" s="981"/>
      <c r="E70" s="982"/>
      <c r="F70" s="201" t="s">
        <v>106</v>
      </c>
      <c r="G70" s="201" t="s">
        <v>87</v>
      </c>
      <c r="H70" s="489" t="s">
        <v>334</v>
      </c>
      <c r="I70" s="250">
        <f>'Cable Sizing'!I29</f>
        <v>170</v>
      </c>
      <c r="J70" s="250"/>
      <c r="K70" s="377"/>
      <c r="L70" s="250"/>
      <c r="M70" s="434"/>
    </row>
    <row r="71" spans="1:13" s="378" customFormat="1" x14ac:dyDescent="0.2">
      <c r="A71" s="377"/>
      <c r="B71" s="280" t="s">
        <v>337</v>
      </c>
      <c r="C71" s="980" t="s">
        <v>338</v>
      </c>
      <c r="D71" s="981"/>
      <c r="E71" s="981"/>
      <c r="F71" s="201" t="s">
        <v>106</v>
      </c>
      <c r="G71" s="201" t="s">
        <v>87</v>
      </c>
      <c r="H71" s="489" t="s">
        <v>337</v>
      </c>
      <c r="I71" s="250">
        <f>'Cable Sizing'!I31</f>
        <v>150</v>
      </c>
      <c r="J71" s="250"/>
      <c r="K71" s="377"/>
      <c r="L71" s="250"/>
      <c r="M71" s="434"/>
    </row>
    <row r="72" spans="1:13" s="378" customFormat="1" x14ac:dyDescent="0.2">
      <c r="A72" s="377"/>
      <c r="B72" s="280" t="s">
        <v>341</v>
      </c>
      <c r="C72" s="980" t="s">
        <v>72</v>
      </c>
      <c r="D72" s="981"/>
      <c r="E72" s="981"/>
      <c r="F72" s="201" t="s">
        <v>106</v>
      </c>
      <c r="G72" s="201" t="s">
        <v>87</v>
      </c>
      <c r="H72" s="489" t="s">
        <v>341</v>
      </c>
      <c r="I72" s="251">
        <f>'Cable Sizing'!I33</f>
        <v>370</v>
      </c>
      <c r="J72" s="250"/>
      <c r="K72" s="377"/>
      <c r="L72" s="250"/>
      <c r="M72" s="434"/>
    </row>
    <row r="73" spans="1:13" s="378" customFormat="1" x14ac:dyDescent="0.2">
      <c r="A73" s="377"/>
      <c r="B73" s="174" t="s">
        <v>343</v>
      </c>
      <c r="C73" s="980" t="s">
        <v>73</v>
      </c>
      <c r="D73" s="981"/>
      <c r="E73" s="981"/>
      <c r="F73" s="201" t="s">
        <v>106</v>
      </c>
      <c r="G73" s="201" t="s">
        <v>87</v>
      </c>
      <c r="H73" s="489" t="s">
        <v>343</v>
      </c>
      <c r="I73" s="250">
        <f>'Cable Sizing'!I35</f>
        <v>260</v>
      </c>
      <c r="J73" s="250"/>
      <c r="K73" s="377"/>
      <c r="L73" s="250"/>
      <c r="M73" s="434"/>
    </row>
    <row r="74" spans="1:13" s="378" customFormat="1" x14ac:dyDescent="0.2">
      <c r="A74" s="377"/>
      <c r="B74" s="174" t="s">
        <v>345</v>
      </c>
      <c r="C74" s="980" t="s">
        <v>73</v>
      </c>
      <c r="D74" s="981"/>
      <c r="E74" s="981"/>
      <c r="F74" s="201" t="s">
        <v>106</v>
      </c>
      <c r="G74" s="201" t="s">
        <v>87</v>
      </c>
      <c r="H74" s="489" t="s">
        <v>345</v>
      </c>
      <c r="I74" s="447">
        <f>'Cable Sizing'!I38</f>
        <v>300</v>
      </c>
      <c r="J74" s="250"/>
      <c r="K74" s="377"/>
      <c r="L74" s="250"/>
      <c r="M74" s="434"/>
    </row>
    <row r="75" spans="1:13" s="378" customFormat="1" x14ac:dyDescent="0.2">
      <c r="A75" s="377"/>
      <c r="B75" s="280" t="s">
        <v>350</v>
      </c>
      <c r="C75" s="915" t="s">
        <v>351</v>
      </c>
      <c r="D75" s="916"/>
      <c r="E75" s="916"/>
      <c r="F75" s="201" t="s">
        <v>106</v>
      </c>
      <c r="G75" s="201" t="s">
        <v>87</v>
      </c>
      <c r="H75" s="489" t="s">
        <v>350</v>
      </c>
      <c r="I75" s="250">
        <f>'Cable Sizing'!I41</f>
        <v>260</v>
      </c>
      <c r="J75" s="250"/>
      <c r="K75" s="377"/>
      <c r="L75" s="250"/>
      <c r="M75" s="434"/>
    </row>
    <row r="76" spans="1:13" s="378" customFormat="1" x14ac:dyDescent="0.2">
      <c r="A76" s="377"/>
      <c r="B76" s="280" t="s">
        <v>358</v>
      </c>
      <c r="C76" s="495" t="s">
        <v>359</v>
      </c>
      <c r="D76" s="496"/>
      <c r="E76" s="496"/>
      <c r="F76" s="201" t="s">
        <v>106</v>
      </c>
      <c r="G76" s="201" t="s">
        <v>87</v>
      </c>
      <c r="H76" s="489" t="s">
        <v>358</v>
      </c>
      <c r="I76" s="250">
        <f>'Cable Sizing'!I45</f>
        <v>50</v>
      </c>
      <c r="J76" s="250"/>
      <c r="K76" s="377"/>
      <c r="L76" s="250"/>
      <c r="M76" s="434"/>
    </row>
    <row r="77" spans="1:13" s="378" customFormat="1" x14ac:dyDescent="0.2">
      <c r="A77" s="377"/>
      <c r="B77" s="280" t="s">
        <v>362</v>
      </c>
      <c r="C77" s="495" t="s">
        <v>363</v>
      </c>
      <c r="D77" s="496"/>
      <c r="E77" s="496"/>
      <c r="F77" s="201" t="s">
        <v>106</v>
      </c>
      <c r="G77" s="201" t="s">
        <v>87</v>
      </c>
      <c r="H77" s="489" t="s">
        <v>362</v>
      </c>
      <c r="I77" s="250">
        <f>'Cable Sizing'!I47</f>
        <v>50</v>
      </c>
      <c r="J77" s="250"/>
      <c r="K77" s="377"/>
      <c r="L77" s="250"/>
      <c r="M77" s="434"/>
    </row>
    <row r="78" spans="1:13" s="378" customFormat="1" x14ac:dyDescent="0.2">
      <c r="A78" s="377"/>
      <c r="B78" s="280" t="s">
        <v>366</v>
      </c>
      <c r="C78" s="980" t="s">
        <v>367</v>
      </c>
      <c r="D78" s="981"/>
      <c r="E78" s="982"/>
      <c r="F78" s="201" t="s">
        <v>106</v>
      </c>
      <c r="G78" s="201" t="s">
        <v>87</v>
      </c>
      <c r="H78" s="489" t="s">
        <v>366</v>
      </c>
      <c r="I78" s="250">
        <f>'Cable Sizing'!I49</f>
        <v>50</v>
      </c>
      <c r="J78" s="250"/>
      <c r="K78" s="377"/>
      <c r="L78" s="250"/>
      <c r="M78" s="434"/>
    </row>
    <row r="79" spans="1:13" s="378" customFormat="1" x14ac:dyDescent="0.2">
      <c r="A79" s="377"/>
      <c r="B79" s="280" t="s">
        <v>370</v>
      </c>
      <c r="C79" s="980" t="s">
        <v>371</v>
      </c>
      <c r="D79" s="981"/>
      <c r="E79" s="981"/>
      <c r="F79" s="201" t="s">
        <v>106</v>
      </c>
      <c r="G79" s="201" t="s">
        <v>87</v>
      </c>
      <c r="H79" s="489" t="s">
        <v>370</v>
      </c>
      <c r="I79" s="250">
        <f>'Cable Sizing'!I51</f>
        <v>50</v>
      </c>
      <c r="J79" s="250"/>
      <c r="K79" s="377"/>
      <c r="L79" s="250"/>
      <c r="M79" s="434"/>
    </row>
    <row r="80" spans="1:13" s="378" customFormat="1" ht="13.5" thickBot="1" x14ac:dyDescent="0.25">
      <c r="A80" s="377"/>
      <c r="B80" s="390"/>
      <c r="C80" s="980" t="s">
        <v>534</v>
      </c>
      <c r="D80" s="981"/>
      <c r="E80" s="982"/>
      <c r="F80" s="559" t="s">
        <v>535</v>
      </c>
      <c r="G80" s="558" t="s">
        <v>418</v>
      </c>
      <c r="H80" s="558" t="s">
        <v>53</v>
      </c>
      <c r="I80" s="564">
        <f>'Cable Sizing'!I79</f>
        <v>160</v>
      </c>
      <c r="J80" s="250"/>
      <c r="K80" s="377"/>
      <c r="L80" s="250"/>
      <c r="M80" s="434"/>
    </row>
    <row r="81" spans="1:13" s="378" customFormat="1" ht="13.5" thickBot="1" x14ac:dyDescent="0.25">
      <c r="A81" s="377"/>
      <c r="B81" s="436"/>
      <c r="C81" s="986" t="s">
        <v>317</v>
      </c>
      <c r="D81" s="987"/>
      <c r="E81" s="987"/>
      <c r="F81" s="400" t="s">
        <v>132</v>
      </c>
      <c r="G81" s="438"/>
      <c r="H81" s="438"/>
      <c r="I81" s="260">
        <f>SUM(I65:I80)</f>
        <v>3060</v>
      </c>
      <c r="J81" s="439"/>
      <c r="K81" s="377"/>
      <c r="L81" s="250"/>
      <c r="M81" s="434"/>
    </row>
    <row r="82" spans="1:13" s="378" customFormat="1" x14ac:dyDescent="0.2">
      <c r="A82" s="377"/>
      <c r="B82" s="432"/>
      <c r="C82" s="988"/>
      <c r="D82" s="989"/>
      <c r="E82" s="990"/>
      <c r="F82" s="394"/>
      <c r="G82" s="326"/>
      <c r="H82" s="397"/>
      <c r="I82" s="447"/>
      <c r="J82" s="247"/>
      <c r="K82" s="377"/>
      <c r="L82" s="250"/>
      <c r="M82" s="434"/>
    </row>
    <row r="83" spans="1:13" s="378" customFormat="1" x14ac:dyDescent="0.2">
      <c r="A83" s="377"/>
      <c r="B83" s="377"/>
      <c r="C83" s="998"/>
      <c r="D83" s="999"/>
      <c r="E83" s="1000"/>
      <c r="F83" s="440"/>
      <c r="G83" s="440"/>
      <c r="H83" s="440"/>
      <c r="I83" s="288"/>
      <c r="J83" s="250"/>
      <c r="K83" s="377"/>
      <c r="L83" s="250"/>
      <c r="M83" s="434"/>
    </row>
    <row r="84" spans="1:13" s="378" customFormat="1" ht="38.25" x14ac:dyDescent="0.2">
      <c r="A84" s="377"/>
      <c r="B84" s="305" t="s">
        <v>342</v>
      </c>
      <c r="C84" s="980" t="s">
        <v>103</v>
      </c>
      <c r="D84" s="981"/>
      <c r="E84" s="982"/>
      <c r="F84" s="500" t="s">
        <v>119</v>
      </c>
      <c r="G84" s="501" t="s">
        <v>120</v>
      </c>
      <c r="H84" s="501" t="s">
        <v>121</v>
      </c>
      <c r="I84" s="254">
        <v>500</v>
      </c>
      <c r="J84" s="250"/>
      <c r="K84" s="377"/>
      <c r="L84" s="250"/>
      <c r="M84" s="434"/>
    </row>
    <row r="85" spans="1:13" s="378" customFormat="1" ht="38.25" x14ac:dyDescent="0.2">
      <c r="A85" s="326"/>
      <c r="B85" s="305" t="s">
        <v>344</v>
      </c>
      <c r="C85" s="1045" t="s">
        <v>103</v>
      </c>
      <c r="D85" s="1045"/>
      <c r="E85" s="1045"/>
      <c r="F85" s="326" t="s">
        <v>119</v>
      </c>
      <c r="G85" s="432" t="s">
        <v>120</v>
      </c>
      <c r="H85" s="432" t="s">
        <v>121</v>
      </c>
      <c r="I85" s="199">
        <f>'Cable Sizing'!I39</f>
        <v>500</v>
      </c>
      <c r="J85" s="199"/>
      <c r="K85" s="250"/>
      <c r="L85" s="377"/>
    </row>
    <row r="86" spans="1:13" s="378" customFormat="1" ht="13.5" thickBot="1" x14ac:dyDescent="0.25">
      <c r="A86" s="326"/>
      <c r="B86" s="431"/>
      <c r="C86" s="993"/>
      <c r="D86" s="993"/>
      <c r="E86" s="993"/>
      <c r="F86" s="418"/>
      <c r="G86" s="442"/>
      <c r="H86" s="442"/>
      <c r="I86" s="259"/>
      <c r="J86" s="199"/>
      <c r="K86" s="250"/>
      <c r="L86" s="377"/>
    </row>
    <row r="87" spans="1:13" s="378" customFormat="1" ht="13.5" thickBot="1" x14ac:dyDescent="0.25">
      <c r="A87" s="326"/>
      <c r="B87" s="390"/>
      <c r="C87" s="991" t="s">
        <v>317</v>
      </c>
      <c r="D87" s="992"/>
      <c r="E87" s="992"/>
      <c r="F87" s="400" t="s">
        <v>119</v>
      </c>
      <c r="G87" s="412"/>
      <c r="H87" s="412"/>
      <c r="I87" s="260">
        <f>SUM(I84:I86)</f>
        <v>1000</v>
      </c>
      <c r="J87" s="386"/>
      <c r="K87" s="250"/>
      <c r="L87" s="377"/>
    </row>
    <row r="88" spans="1:13" s="378" customFormat="1" x14ac:dyDescent="0.2">
      <c r="A88" s="326"/>
      <c r="B88" s="390"/>
      <c r="C88" s="994"/>
      <c r="D88" s="995"/>
      <c r="E88" s="996"/>
      <c r="F88" s="374"/>
      <c r="G88" s="374"/>
      <c r="H88" s="441"/>
      <c r="I88" s="208"/>
      <c r="J88" s="447"/>
      <c r="K88" s="250"/>
      <c r="L88" s="377"/>
    </row>
    <row r="89" spans="1:13" s="378" customFormat="1" x14ac:dyDescent="0.2">
      <c r="A89" s="326"/>
      <c r="B89" s="390"/>
      <c r="C89" s="994"/>
      <c r="D89" s="995"/>
      <c r="E89" s="996"/>
      <c r="F89" s="396"/>
      <c r="G89" s="374"/>
      <c r="H89" s="390"/>
      <c r="I89" s="206"/>
      <c r="J89" s="447"/>
      <c r="K89" s="250"/>
      <c r="L89" s="377"/>
    </row>
    <row r="90" spans="1:13" s="378" customFormat="1" x14ac:dyDescent="0.2">
      <c r="A90" s="326"/>
      <c r="B90" s="492" t="s">
        <v>66</v>
      </c>
      <c r="C90" s="1046" t="s">
        <v>67</v>
      </c>
      <c r="D90" s="1047"/>
      <c r="E90" s="1047"/>
      <c r="F90" s="207" t="s">
        <v>116</v>
      </c>
      <c r="G90" s="203" t="s">
        <v>87</v>
      </c>
      <c r="H90" s="205" t="s">
        <v>118</v>
      </c>
      <c r="I90" s="251">
        <f>'Cable Sizing'!I81</f>
        <v>100</v>
      </c>
      <c r="J90" s="447"/>
      <c r="K90" s="250"/>
      <c r="L90" s="377"/>
    </row>
    <row r="91" spans="1:13" s="378" customFormat="1" x14ac:dyDescent="0.2">
      <c r="A91" s="199"/>
      <c r="B91" s="278" t="s">
        <v>68</v>
      </c>
      <c r="C91" s="923" t="s">
        <v>69</v>
      </c>
      <c r="D91" s="924"/>
      <c r="E91" s="924"/>
      <c r="F91" s="207" t="s">
        <v>116</v>
      </c>
      <c r="G91" s="203" t="s">
        <v>87</v>
      </c>
      <c r="H91" s="205" t="s">
        <v>92</v>
      </c>
      <c r="I91" s="251">
        <f>'Cable Sizing'!I82</f>
        <v>100</v>
      </c>
      <c r="J91" s="447"/>
      <c r="K91" s="250"/>
      <c r="L91" s="377"/>
    </row>
    <row r="92" spans="1:13" s="378" customFormat="1" x14ac:dyDescent="0.2">
      <c r="A92" s="326"/>
      <c r="B92" s="248" t="s">
        <v>420</v>
      </c>
      <c r="C92" s="923" t="s">
        <v>104</v>
      </c>
      <c r="D92" s="924"/>
      <c r="E92" s="925"/>
      <c r="F92" s="207" t="s">
        <v>116</v>
      </c>
      <c r="G92" s="201" t="s">
        <v>105</v>
      </c>
      <c r="H92" s="201" t="s">
        <v>104</v>
      </c>
      <c r="I92" s="251">
        <f>'Cable Sizing'!I83</f>
        <v>20</v>
      </c>
      <c r="J92" s="247"/>
      <c r="K92" s="206"/>
      <c r="L92" s="377"/>
    </row>
    <row r="93" spans="1:13" s="378" customFormat="1" ht="12.75" customHeight="1" thickBot="1" x14ac:dyDescent="0.25">
      <c r="A93" s="326"/>
      <c r="B93" s="432"/>
      <c r="C93" s="1041"/>
      <c r="D93" s="1042"/>
      <c r="E93" s="1043"/>
      <c r="F93" s="394"/>
      <c r="G93" s="374"/>
      <c r="H93" s="374"/>
      <c r="I93" s="199"/>
      <c r="J93" s="247"/>
      <c r="K93" s="206"/>
      <c r="L93" s="377"/>
    </row>
    <row r="94" spans="1:13" s="378" customFormat="1" ht="13.5" thickBot="1" x14ac:dyDescent="0.25">
      <c r="A94" s="326"/>
      <c r="B94" s="444"/>
      <c r="C94" s="991" t="s">
        <v>317</v>
      </c>
      <c r="D94" s="992"/>
      <c r="E94" s="992"/>
      <c r="F94" s="385" t="s">
        <v>116</v>
      </c>
      <c r="G94" s="385"/>
      <c r="H94" s="385"/>
      <c r="I94" s="260">
        <f>SUM(I90:I93)</f>
        <v>220</v>
      </c>
      <c r="J94" s="445"/>
      <c r="K94" s="206"/>
      <c r="L94" s="377"/>
    </row>
    <row r="95" spans="1:13" s="378" customFormat="1" x14ac:dyDescent="0.2">
      <c r="A95" s="326"/>
      <c r="B95" s="431"/>
      <c r="C95" s="994"/>
      <c r="D95" s="995"/>
      <c r="E95" s="996"/>
      <c r="F95" s="396"/>
      <c r="G95" s="374"/>
      <c r="H95" s="390"/>
      <c r="I95" s="206"/>
      <c r="J95" s="247"/>
      <c r="K95" s="206"/>
      <c r="L95" s="377"/>
    </row>
    <row r="96" spans="1:13" s="378" customFormat="1" x14ac:dyDescent="0.2">
      <c r="A96" s="326"/>
      <c r="B96" s="433"/>
      <c r="C96" s="994" t="s">
        <v>540</v>
      </c>
      <c r="D96" s="995"/>
      <c r="E96" s="996"/>
      <c r="F96" s="559" t="s">
        <v>117</v>
      </c>
      <c r="G96" s="397" t="s">
        <v>87</v>
      </c>
      <c r="H96" s="446" t="s">
        <v>540</v>
      </c>
      <c r="I96" s="199">
        <v>150</v>
      </c>
      <c r="J96" s="247"/>
      <c r="K96" s="206"/>
      <c r="L96" s="377"/>
    </row>
    <row r="97" spans="1:12" s="378" customFormat="1" x14ac:dyDescent="0.2">
      <c r="A97" s="326"/>
      <c r="B97" s="442"/>
      <c r="C97" s="980" t="s">
        <v>379</v>
      </c>
      <c r="D97" s="981"/>
      <c r="E97" s="981"/>
      <c r="F97" s="207" t="s">
        <v>117</v>
      </c>
      <c r="G97" s="201" t="s">
        <v>378</v>
      </c>
      <c r="H97" s="502" t="s">
        <v>379</v>
      </c>
      <c r="I97" s="234">
        <f>'Cable Sizing'!I57</f>
        <v>50</v>
      </c>
      <c r="J97" s="247"/>
      <c r="K97" s="206"/>
      <c r="L97" s="377"/>
    </row>
    <row r="98" spans="1:12" s="378" customFormat="1" x14ac:dyDescent="0.2">
      <c r="A98" s="326"/>
      <c r="B98" s="432"/>
      <c r="C98" s="980" t="s">
        <v>78</v>
      </c>
      <c r="D98" s="981"/>
      <c r="E98" s="981"/>
      <c r="F98" s="207" t="s">
        <v>117</v>
      </c>
      <c r="G98" s="201" t="s">
        <v>378</v>
      </c>
      <c r="H98" s="502" t="s">
        <v>78</v>
      </c>
      <c r="I98" s="267">
        <f>'Cable Sizing'!I58</f>
        <v>80</v>
      </c>
      <c r="J98" s="247"/>
      <c r="K98" s="206"/>
      <c r="L98" s="377"/>
    </row>
    <row r="99" spans="1:12" s="378" customFormat="1" x14ac:dyDescent="0.2">
      <c r="A99" s="326"/>
      <c r="B99" s="432"/>
      <c r="C99" s="980" t="s">
        <v>380</v>
      </c>
      <c r="D99" s="981"/>
      <c r="E99" s="982"/>
      <c r="F99" s="207" t="s">
        <v>117</v>
      </c>
      <c r="G99" s="201" t="s">
        <v>89</v>
      </c>
      <c r="H99" s="502" t="s">
        <v>381</v>
      </c>
      <c r="I99" s="267">
        <f>'Cable Sizing'!I60</f>
        <v>160</v>
      </c>
      <c r="J99" s="247"/>
      <c r="K99" s="206"/>
      <c r="L99" s="377"/>
    </row>
    <row r="100" spans="1:12" s="378" customFormat="1" x14ac:dyDescent="0.2">
      <c r="A100" s="326"/>
      <c r="B100" s="432"/>
      <c r="C100" s="980" t="s">
        <v>383</v>
      </c>
      <c r="D100" s="981"/>
      <c r="E100" s="982"/>
      <c r="F100" s="207" t="s">
        <v>117</v>
      </c>
      <c r="G100" s="201" t="s">
        <v>89</v>
      </c>
      <c r="H100" s="502" t="s">
        <v>384</v>
      </c>
      <c r="I100" s="267">
        <f>'Cable Sizing'!I61</f>
        <v>120</v>
      </c>
      <c r="J100" s="247"/>
      <c r="K100" s="206"/>
      <c r="L100" s="377"/>
    </row>
    <row r="101" spans="1:12" s="378" customFormat="1" x14ac:dyDescent="0.2">
      <c r="A101" s="326"/>
      <c r="B101" s="432"/>
      <c r="C101" s="980" t="s">
        <v>385</v>
      </c>
      <c r="D101" s="981"/>
      <c r="E101" s="982"/>
      <c r="F101" s="207" t="s">
        <v>117</v>
      </c>
      <c r="G101" s="201" t="s">
        <v>89</v>
      </c>
      <c r="H101" s="502" t="s">
        <v>386</v>
      </c>
      <c r="I101" s="267">
        <f>'Cable Sizing'!I62</f>
        <v>50</v>
      </c>
      <c r="J101" s="247"/>
      <c r="K101" s="206"/>
      <c r="L101" s="377"/>
    </row>
    <row r="102" spans="1:12" s="378" customFormat="1" x14ac:dyDescent="0.2">
      <c r="A102" s="326"/>
      <c r="B102" s="432"/>
      <c r="C102" s="980" t="s">
        <v>387</v>
      </c>
      <c r="D102" s="981"/>
      <c r="E102" s="982"/>
      <c r="F102" s="207" t="s">
        <v>117</v>
      </c>
      <c r="G102" s="201" t="s">
        <v>89</v>
      </c>
      <c r="H102" s="502" t="s">
        <v>388</v>
      </c>
      <c r="I102" s="267">
        <f>'Cable Sizing'!I63</f>
        <v>140</v>
      </c>
      <c r="J102" s="247"/>
      <c r="K102" s="206"/>
      <c r="L102" s="377"/>
    </row>
    <row r="103" spans="1:12" s="378" customFormat="1" x14ac:dyDescent="0.2">
      <c r="A103" s="326"/>
      <c r="B103" s="432"/>
      <c r="C103" s="980" t="s">
        <v>389</v>
      </c>
      <c r="D103" s="981"/>
      <c r="E103" s="982"/>
      <c r="F103" s="207" t="s">
        <v>117</v>
      </c>
      <c r="G103" s="201" t="s">
        <v>89</v>
      </c>
      <c r="H103" s="502" t="s">
        <v>390</v>
      </c>
      <c r="I103" s="267">
        <f>'Cable Sizing'!I64</f>
        <v>320</v>
      </c>
      <c r="J103" s="247"/>
      <c r="K103" s="206"/>
      <c r="L103" s="377"/>
    </row>
    <row r="104" spans="1:12" s="378" customFormat="1" x14ac:dyDescent="0.2">
      <c r="A104" s="326"/>
      <c r="B104" s="432"/>
      <c r="C104" s="980" t="s">
        <v>391</v>
      </c>
      <c r="D104" s="981"/>
      <c r="E104" s="982"/>
      <c r="F104" s="207" t="s">
        <v>117</v>
      </c>
      <c r="G104" s="201" t="s">
        <v>89</v>
      </c>
      <c r="H104" s="502" t="s">
        <v>392</v>
      </c>
      <c r="I104" s="267">
        <f>'Cable Sizing'!I65</f>
        <v>280</v>
      </c>
      <c r="J104" s="247"/>
      <c r="K104" s="206"/>
      <c r="L104" s="377"/>
    </row>
    <row r="105" spans="1:12" s="378" customFormat="1" x14ac:dyDescent="0.2">
      <c r="A105" s="326"/>
      <c r="B105" s="432"/>
      <c r="C105" s="980" t="s">
        <v>393</v>
      </c>
      <c r="D105" s="981"/>
      <c r="E105" s="982"/>
      <c r="F105" s="207" t="s">
        <v>117</v>
      </c>
      <c r="G105" s="201" t="s">
        <v>394</v>
      </c>
      <c r="H105" s="502" t="s">
        <v>395</v>
      </c>
      <c r="I105" s="250">
        <f>'Cable Sizing'!I66</f>
        <v>360</v>
      </c>
      <c r="J105" s="247"/>
      <c r="K105" s="206"/>
      <c r="L105" s="377"/>
    </row>
    <row r="106" spans="1:12" s="378" customFormat="1" x14ac:dyDescent="0.2">
      <c r="A106" s="326"/>
      <c r="B106" s="432"/>
      <c r="C106" s="980" t="s">
        <v>396</v>
      </c>
      <c r="D106" s="981"/>
      <c r="E106" s="982"/>
      <c r="F106" s="207" t="s">
        <v>117</v>
      </c>
      <c r="G106" s="201" t="s">
        <v>89</v>
      </c>
      <c r="H106" s="502" t="s">
        <v>79</v>
      </c>
      <c r="I106" s="267">
        <f>'Cable Sizing'!I67</f>
        <v>280</v>
      </c>
      <c r="J106" s="247"/>
      <c r="K106" s="206"/>
      <c r="L106" s="377"/>
    </row>
    <row r="107" spans="1:12" s="378" customFormat="1" x14ac:dyDescent="0.2">
      <c r="A107" s="326"/>
      <c r="B107" s="432"/>
      <c r="C107" s="980" t="s">
        <v>398</v>
      </c>
      <c r="D107" s="981"/>
      <c r="E107" s="982"/>
      <c r="F107" s="207" t="s">
        <v>117</v>
      </c>
      <c r="G107" s="201" t="s">
        <v>89</v>
      </c>
      <c r="H107" s="502" t="s">
        <v>80</v>
      </c>
      <c r="I107" s="267">
        <f>'Cable Sizing'!I68</f>
        <v>280</v>
      </c>
      <c r="J107" s="247"/>
      <c r="K107" s="206"/>
      <c r="L107" s="377"/>
    </row>
    <row r="108" spans="1:12" s="378" customFormat="1" ht="24" x14ac:dyDescent="0.2">
      <c r="A108" s="326"/>
      <c r="B108" s="432"/>
      <c r="C108" s="983" t="s">
        <v>399</v>
      </c>
      <c r="D108" s="984"/>
      <c r="E108" s="985"/>
      <c r="F108" s="200" t="s">
        <v>117</v>
      </c>
      <c r="G108" s="203" t="s">
        <v>89</v>
      </c>
      <c r="H108" s="503" t="s">
        <v>400</v>
      </c>
      <c r="I108" s="265">
        <f>'Cable Sizing'!I69</f>
        <v>240</v>
      </c>
      <c r="J108" s="247"/>
      <c r="K108" s="206"/>
      <c r="L108" s="377"/>
    </row>
    <row r="109" spans="1:12" s="378" customFormat="1" ht="24" x14ac:dyDescent="0.2">
      <c r="A109" s="326"/>
      <c r="B109" s="432"/>
      <c r="C109" s="983" t="s">
        <v>401</v>
      </c>
      <c r="D109" s="984"/>
      <c r="E109" s="985"/>
      <c r="F109" s="200" t="s">
        <v>117</v>
      </c>
      <c r="G109" s="203" t="s">
        <v>89</v>
      </c>
      <c r="H109" s="503" t="s">
        <v>402</v>
      </c>
      <c r="I109" s="254">
        <f>'Cable Sizing'!I70</f>
        <v>270</v>
      </c>
      <c r="J109" s="247"/>
      <c r="K109" s="206"/>
      <c r="L109" s="377"/>
    </row>
    <row r="110" spans="1:12" s="378" customFormat="1" ht="24" x14ac:dyDescent="0.2">
      <c r="A110" s="326"/>
      <c r="B110" s="432"/>
      <c r="C110" s="983" t="s">
        <v>403</v>
      </c>
      <c r="D110" s="984"/>
      <c r="E110" s="985"/>
      <c r="F110" s="200" t="s">
        <v>117</v>
      </c>
      <c r="G110" s="203" t="s">
        <v>89</v>
      </c>
      <c r="H110" s="503" t="s">
        <v>404</v>
      </c>
      <c r="I110" s="447">
        <f>'Cable Sizing'!I72</f>
        <v>250</v>
      </c>
      <c r="J110" s="247"/>
      <c r="K110" s="206"/>
      <c r="L110" s="377"/>
    </row>
    <row r="111" spans="1:12" s="378" customFormat="1" ht="24" customHeight="1" x14ac:dyDescent="0.2">
      <c r="A111" s="326"/>
      <c r="B111" s="432"/>
      <c r="C111" s="983" t="s">
        <v>471</v>
      </c>
      <c r="D111" s="984"/>
      <c r="E111" s="985"/>
      <c r="F111" s="200" t="s">
        <v>117</v>
      </c>
      <c r="G111" s="203" t="s">
        <v>89</v>
      </c>
      <c r="H111" s="503" t="s">
        <v>404</v>
      </c>
      <c r="I111" s="254">
        <f>'Cable Sizing'!I71</f>
        <v>260</v>
      </c>
      <c r="J111" s="247"/>
      <c r="K111" s="206"/>
      <c r="L111" s="377"/>
    </row>
    <row r="112" spans="1:12" s="378" customFormat="1" x14ac:dyDescent="0.2">
      <c r="A112" s="326"/>
      <c r="B112" s="432"/>
      <c r="C112" s="980" t="s">
        <v>405</v>
      </c>
      <c r="D112" s="981"/>
      <c r="E112" s="982"/>
      <c r="F112" s="200" t="s">
        <v>117</v>
      </c>
      <c r="G112" s="203" t="s">
        <v>80</v>
      </c>
      <c r="H112" s="503" t="s">
        <v>406</v>
      </c>
      <c r="I112" s="265">
        <f>'Cable Sizing'!I73</f>
        <v>50</v>
      </c>
      <c r="J112" s="247"/>
      <c r="K112" s="206"/>
      <c r="L112" s="377"/>
    </row>
    <row r="113" spans="1:12" s="378" customFormat="1" ht="25.5" x14ac:dyDescent="0.2">
      <c r="A113" s="326"/>
      <c r="B113" s="432"/>
      <c r="C113" s="980" t="s">
        <v>408</v>
      </c>
      <c r="D113" s="981"/>
      <c r="E113" s="982"/>
      <c r="F113" s="200" t="s">
        <v>117</v>
      </c>
      <c r="G113" s="203" t="s">
        <v>89</v>
      </c>
      <c r="H113" s="204" t="s">
        <v>409</v>
      </c>
      <c r="I113" s="254">
        <f>'Cable Sizing'!I74</f>
        <v>420</v>
      </c>
      <c r="J113" s="247"/>
      <c r="K113" s="206"/>
      <c r="L113" s="377"/>
    </row>
    <row r="114" spans="1:12" s="378" customFormat="1" ht="25.5" x14ac:dyDescent="0.2">
      <c r="A114" s="326"/>
      <c r="B114" s="432"/>
      <c r="C114" s="980" t="s">
        <v>410</v>
      </c>
      <c r="D114" s="981"/>
      <c r="E114" s="982"/>
      <c r="F114" s="200" t="s">
        <v>117</v>
      </c>
      <c r="G114" s="203" t="s">
        <v>89</v>
      </c>
      <c r="H114" s="204" t="s">
        <v>411</v>
      </c>
      <c r="I114" s="254">
        <f>'Cable Sizing'!I75</f>
        <v>80</v>
      </c>
      <c r="J114" s="247"/>
      <c r="K114" s="206"/>
      <c r="L114" s="377"/>
    </row>
    <row r="115" spans="1:12" s="378" customFormat="1" x14ac:dyDescent="0.2">
      <c r="A115" s="326"/>
      <c r="B115" s="432"/>
      <c r="C115" s="923" t="s">
        <v>489</v>
      </c>
      <c r="D115" s="924"/>
      <c r="E115" s="925"/>
      <c r="F115" s="207" t="s">
        <v>117</v>
      </c>
      <c r="G115" s="201" t="s">
        <v>104</v>
      </c>
      <c r="H115" s="201" t="s">
        <v>489</v>
      </c>
      <c r="I115" s="251">
        <f>'Cable Sizing'!I84</f>
        <v>50</v>
      </c>
      <c r="J115" s="247"/>
      <c r="K115" s="206"/>
      <c r="L115" s="377"/>
    </row>
    <row r="116" spans="1:12" s="378" customFormat="1" x14ac:dyDescent="0.2">
      <c r="A116" s="326"/>
      <c r="B116" s="432"/>
      <c r="C116" s="923" t="s">
        <v>490</v>
      </c>
      <c r="D116" s="924"/>
      <c r="E116" s="925"/>
      <c r="F116" s="207" t="s">
        <v>117</v>
      </c>
      <c r="G116" s="201" t="s">
        <v>104</v>
      </c>
      <c r="H116" s="201" t="s">
        <v>491</v>
      </c>
      <c r="I116" s="251">
        <f>'Cable Sizing'!I85</f>
        <v>50</v>
      </c>
      <c r="J116" s="247"/>
      <c r="K116" s="206"/>
      <c r="L116" s="377"/>
    </row>
    <row r="117" spans="1:12" s="378" customFormat="1" x14ac:dyDescent="0.2">
      <c r="A117" s="326"/>
      <c r="B117" s="432"/>
      <c r="C117" s="923" t="s">
        <v>492</v>
      </c>
      <c r="D117" s="924"/>
      <c r="E117" s="925"/>
      <c r="F117" s="207" t="s">
        <v>117</v>
      </c>
      <c r="G117" s="201" t="s">
        <v>104</v>
      </c>
      <c r="H117" s="201" t="s">
        <v>493</v>
      </c>
      <c r="I117" s="251">
        <f>'Cable Sizing'!I86</f>
        <v>50</v>
      </c>
      <c r="J117" s="247"/>
      <c r="K117" s="206"/>
      <c r="L117" s="377"/>
    </row>
    <row r="118" spans="1:12" s="378" customFormat="1" x14ac:dyDescent="0.2">
      <c r="A118" s="326"/>
      <c r="B118" s="432"/>
      <c r="C118" s="923" t="s">
        <v>494</v>
      </c>
      <c r="D118" s="924"/>
      <c r="E118" s="925"/>
      <c r="F118" s="207" t="s">
        <v>117</v>
      </c>
      <c r="G118" s="201" t="s">
        <v>104</v>
      </c>
      <c r="H118" s="201" t="s">
        <v>495</v>
      </c>
      <c r="I118" s="251">
        <f>'Cable Sizing'!I87</f>
        <v>100</v>
      </c>
      <c r="J118" s="247"/>
      <c r="K118" s="206"/>
      <c r="L118" s="377"/>
    </row>
    <row r="119" spans="1:12" s="378" customFormat="1" x14ac:dyDescent="0.2">
      <c r="A119" s="326"/>
      <c r="B119" s="432"/>
      <c r="C119" s="923" t="s">
        <v>497</v>
      </c>
      <c r="D119" s="924"/>
      <c r="E119" s="925"/>
      <c r="F119" s="207" t="s">
        <v>117</v>
      </c>
      <c r="G119" s="201" t="s">
        <v>104</v>
      </c>
      <c r="H119" s="201" t="s">
        <v>421</v>
      </c>
      <c r="I119" s="251">
        <f>'Cable Sizing'!I88</f>
        <v>50</v>
      </c>
      <c r="J119" s="247"/>
      <c r="K119" s="206"/>
      <c r="L119" s="377"/>
    </row>
    <row r="120" spans="1:12" s="378" customFormat="1" x14ac:dyDescent="0.2">
      <c r="A120" s="326"/>
      <c r="B120" s="432"/>
      <c r="C120" s="923" t="s">
        <v>422</v>
      </c>
      <c r="D120" s="924"/>
      <c r="E120" s="925"/>
      <c r="F120" s="207" t="s">
        <v>117</v>
      </c>
      <c r="G120" s="201" t="s">
        <v>104</v>
      </c>
      <c r="H120" s="201" t="s">
        <v>422</v>
      </c>
      <c r="I120" s="251">
        <f>'Cable Sizing'!I89</f>
        <v>50</v>
      </c>
      <c r="J120" s="247"/>
      <c r="K120" s="206"/>
      <c r="L120" s="377"/>
    </row>
    <row r="121" spans="1:12" s="378" customFormat="1" x14ac:dyDescent="0.2">
      <c r="A121" s="326"/>
      <c r="B121" s="432"/>
      <c r="C121" s="923" t="s">
        <v>501</v>
      </c>
      <c r="D121" s="924"/>
      <c r="E121" s="925"/>
      <c r="F121" s="207" t="s">
        <v>117</v>
      </c>
      <c r="G121" s="201" t="s">
        <v>104</v>
      </c>
      <c r="H121" s="201" t="s">
        <v>501</v>
      </c>
      <c r="I121" s="251">
        <f>'Cable Sizing'!I90</f>
        <v>40</v>
      </c>
      <c r="J121" s="247"/>
      <c r="K121" s="206"/>
      <c r="L121" s="377"/>
    </row>
    <row r="122" spans="1:12" s="378" customFormat="1" x14ac:dyDescent="0.2">
      <c r="A122" s="326"/>
      <c r="B122" s="432"/>
      <c r="C122" s="923" t="s">
        <v>502</v>
      </c>
      <c r="D122" s="924"/>
      <c r="E122" s="925"/>
      <c r="F122" s="207" t="s">
        <v>117</v>
      </c>
      <c r="G122" s="201" t="s">
        <v>104</v>
      </c>
      <c r="H122" s="201" t="s">
        <v>502</v>
      </c>
      <c r="I122" s="251">
        <f>'Cable Sizing'!I91</f>
        <v>140</v>
      </c>
      <c r="J122" s="247"/>
      <c r="K122" s="206"/>
      <c r="L122" s="377"/>
    </row>
    <row r="123" spans="1:12" s="378" customFormat="1" x14ac:dyDescent="0.2">
      <c r="A123" s="326"/>
      <c r="B123" s="432"/>
      <c r="C123" s="923" t="s">
        <v>496</v>
      </c>
      <c r="D123" s="924"/>
      <c r="E123" s="925"/>
      <c r="F123" s="207" t="s">
        <v>117</v>
      </c>
      <c r="G123" s="201" t="s">
        <v>104</v>
      </c>
      <c r="H123" s="201" t="s">
        <v>423</v>
      </c>
      <c r="I123" s="251">
        <f>'Cable Sizing'!I92</f>
        <v>370</v>
      </c>
      <c r="J123" s="247"/>
      <c r="K123" s="206"/>
      <c r="L123" s="377"/>
    </row>
    <row r="124" spans="1:12" s="378" customFormat="1" x14ac:dyDescent="0.2">
      <c r="A124" s="326"/>
      <c r="B124" s="432"/>
      <c r="C124" s="923" t="s">
        <v>499</v>
      </c>
      <c r="D124" s="924"/>
      <c r="E124" s="925"/>
      <c r="F124" s="207" t="s">
        <v>117</v>
      </c>
      <c r="G124" s="201" t="s">
        <v>104</v>
      </c>
      <c r="H124" s="201" t="s">
        <v>499</v>
      </c>
      <c r="I124" s="251">
        <f>'Cable Sizing'!I93</f>
        <v>50</v>
      </c>
      <c r="J124" s="247"/>
      <c r="K124" s="206"/>
      <c r="L124" s="377"/>
    </row>
    <row r="125" spans="1:12" s="378" customFormat="1" x14ac:dyDescent="0.2">
      <c r="A125" s="326"/>
      <c r="B125" s="432"/>
      <c r="C125" s="923" t="s">
        <v>498</v>
      </c>
      <c r="D125" s="924"/>
      <c r="E125" s="925"/>
      <c r="F125" s="207" t="s">
        <v>117</v>
      </c>
      <c r="G125" s="201" t="s">
        <v>104</v>
      </c>
      <c r="H125" s="201" t="s">
        <v>498</v>
      </c>
      <c r="I125" s="251">
        <f>'Cable Sizing'!I94</f>
        <v>50</v>
      </c>
      <c r="J125" s="247"/>
      <c r="K125" s="206"/>
      <c r="L125" s="377"/>
    </row>
    <row r="126" spans="1:12" s="378" customFormat="1" x14ac:dyDescent="0.2">
      <c r="A126" s="326"/>
      <c r="B126" s="432"/>
      <c r="C126" s="923" t="s">
        <v>91</v>
      </c>
      <c r="D126" s="924"/>
      <c r="E126" s="925"/>
      <c r="F126" s="207" t="s">
        <v>117</v>
      </c>
      <c r="G126" s="201" t="s">
        <v>104</v>
      </c>
      <c r="H126" s="201" t="s">
        <v>91</v>
      </c>
      <c r="I126" s="251">
        <f>'Cable Sizing'!I95</f>
        <v>10</v>
      </c>
      <c r="J126" s="247"/>
      <c r="K126" s="206"/>
      <c r="L126" s="377"/>
    </row>
    <row r="127" spans="1:12" s="378" customFormat="1" x14ac:dyDescent="0.2">
      <c r="A127" s="326"/>
      <c r="B127" s="432"/>
      <c r="C127" s="923" t="s">
        <v>500</v>
      </c>
      <c r="D127" s="924"/>
      <c r="E127" s="925"/>
      <c r="F127" s="207" t="s">
        <v>117</v>
      </c>
      <c r="G127" s="201" t="s">
        <v>104</v>
      </c>
      <c r="H127" s="489" t="s">
        <v>500</v>
      </c>
      <c r="I127" s="251">
        <f>'Cable Sizing'!I96</f>
        <v>40</v>
      </c>
      <c r="J127" s="247"/>
      <c r="K127" s="206"/>
      <c r="L127" s="377"/>
    </row>
    <row r="128" spans="1:12" s="378" customFormat="1" x14ac:dyDescent="0.2">
      <c r="A128" s="326"/>
      <c r="B128" s="432"/>
      <c r="C128" s="923" t="s">
        <v>474</v>
      </c>
      <c r="D128" s="924"/>
      <c r="E128" s="925"/>
      <c r="F128" s="207" t="s">
        <v>117</v>
      </c>
      <c r="G128" s="201" t="s">
        <v>92</v>
      </c>
      <c r="H128" s="489" t="s">
        <v>91</v>
      </c>
      <c r="I128" s="251">
        <f>'Cable Sizing'!I97</f>
        <v>10</v>
      </c>
      <c r="J128" s="247"/>
      <c r="K128" s="206"/>
      <c r="L128" s="377"/>
    </row>
    <row r="129" spans="1:13" s="378" customFormat="1" x14ac:dyDescent="0.2">
      <c r="A129" s="326"/>
      <c r="B129" s="432"/>
      <c r="C129" s="923" t="s">
        <v>93</v>
      </c>
      <c r="D129" s="924"/>
      <c r="E129" s="925"/>
      <c r="F129" s="207" t="s">
        <v>117</v>
      </c>
      <c r="G129" s="201" t="s">
        <v>91</v>
      </c>
      <c r="H129" s="201" t="s">
        <v>93</v>
      </c>
      <c r="I129" s="251">
        <f>'Cable Sizing'!I98</f>
        <v>10</v>
      </c>
      <c r="J129" s="247"/>
      <c r="K129" s="206"/>
      <c r="L129" s="377"/>
    </row>
    <row r="130" spans="1:13" s="378" customFormat="1" x14ac:dyDescent="0.2">
      <c r="A130" s="326"/>
      <c r="B130" s="432"/>
      <c r="C130" s="923" t="s">
        <v>82</v>
      </c>
      <c r="D130" s="924"/>
      <c r="E130" s="925"/>
      <c r="F130" s="207" t="s">
        <v>117</v>
      </c>
      <c r="G130" s="201" t="s">
        <v>93</v>
      </c>
      <c r="H130" s="201" t="s">
        <v>82</v>
      </c>
      <c r="I130" s="251">
        <f>'Cable Sizing'!I99</f>
        <v>50</v>
      </c>
      <c r="J130" s="247"/>
      <c r="K130" s="206"/>
      <c r="L130" s="377"/>
    </row>
    <row r="131" spans="1:13" s="378" customFormat="1" x14ac:dyDescent="0.2">
      <c r="A131" s="326"/>
      <c r="B131" s="432"/>
      <c r="C131" s="923" t="s">
        <v>83</v>
      </c>
      <c r="D131" s="924"/>
      <c r="E131" s="925"/>
      <c r="F131" s="207" t="s">
        <v>117</v>
      </c>
      <c r="G131" s="201" t="s">
        <v>93</v>
      </c>
      <c r="H131" s="201" t="s">
        <v>83</v>
      </c>
      <c r="I131" s="251">
        <f>'Cable Sizing'!I100</f>
        <v>50</v>
      </c>
      <c r="J131" s="247"/>
      <c r="K131" s="206"/>
      <c r="L131" s="377"/>
    </row>
    <row r="132" spans="1:13" s="378" customFormat="1" x14ac:dyDescent="0.2">
      <c r="A132" s="326"/>
      <c r="B132" s="432"/>
      <c r="C132" s="923" t="s">
        <v>84</v>
      </c>
      <c r="D132" s="924"/>
      <c r="E132" s="925"/>
      <c r="F132" s="207" t="s">
        <v>117</v>
      </c>
      <c r="G132" s="201" t="s">
        <v>93</v>
      </c>
      <c r="H132" s="201" t="s">
        <v>84</v>
      </c>
      <c r="I132" s="251">
        <f>'Cable Sizing'!I101</f>
        <v>50</v>
      </c>
      <c r="J132" s="247"/>
      <c r="K132" s="206"/>
      <c r="L132" s="377"/>
    </row>
    <row r="133" spans="1:13" s="378" customFormat="1" x14ac:dyDescent="0.2">
      <c r="A133" s="326"/>
      <c r="B133" s="432"/>
      <c r="C133" s="923" t="s">
        <v>85</v>
      </c>
      <c r="D133" s="924"/>
      <c r="E133" s="925"/>
      <c r="F133" s="207" t="s">
        <v>117</v>
      </c>
      <c r="G133" s="201" t="s">
        <v>93</v>
      </c>
      <c r="H133" s="201" t="s">
        <v>85</v>
      </c>
      <c r="I133" s="251">
        <f>'Cable Sizing'!I102</f>
        <v>50</v>
      </c>
      <c r="J133" s="247"/>
      <c r="K133" s="206"/>
      <c r="L133" s="377"/>
    </row>
    <row r="134" spans="1:13" s="378" customFormat="1" x14ac:dyDescent="0.2">
      <c r="A134" s="326"/>
      <c r="B134" s="432"/>
      <c r="C134" s="923" t="s">
        <v>475</v>
      </c>
      <c r="D134" s="924"/>
      <c r="E134" s="925"/>
      <c r="F134" s="207" t="s">
        <v>117</v>
      </c>
      <c r="G134" s="201" t="s">
        <v>87</v>
      </c>
      <c r="H134" s="201" t="s">
        <v>425</v>
      </c>
      <c r="I134" s="251">
        <f>'Cable Sizing'!I103</f>
        <v>180</v>
      </c>
      <c r="J134" s="247"/>
      <c r="K134" s="206"/>
      <c r="L134" s="377"/>
    </row>
    <row r="135" spans="1:13" s="378" customFormat="1" x14ac:dyDescent="0.2">
      <c r="A135" s="326"/>
      <c r="B135" s="432"/>
      <c r="C135" s="923" t="s">
        <v>427</v>
      </c>
      <c r="D135" s="924"/>
      <c r="E135" s="925"/>
      <c r="F135" s="207" t="s">
        <v>117</v>
      </c>
      <c r="G135" s="201" t="s">
        <v>425</v>
      </c>
      <c r="H135" s="201" t="s">
        <v>427</v>
      </c>
      <c r="I135" s="251">
        <f>'Cable Sizing'!I104</f>
        <v>10</v>
      </c>
      <c r="J135" s="247"/>
      <c r="K135" s="206"/>
      <c r="L135" s="377"/>
    </row>
    <row r="136" spans="1:13" s="378" customFormat="1" x14ac:dyDescent="0.2">
      <c r="A136" s="326"/>
      <c r="B136" s="432"/>
      <c r="C136" s="923" t="s">
        <v>428</v>
      </c>
      <c r="D136" s="924"/>
      <c r="E136" s="925"/>
      <c r="F136" s="207" t="s">
        <v>117</v>
      </c>
      <c r="G136" s="201" t="s">
        <v>427</v>
      </c>
      <c r="H136" s="201" t="s">
        <v>428</v>
      </c>
      <c r="I136" s="251">
        <f>'Cable Sizing'!I105</f>
        <v>50</v>
      </c>
      <c r="J136" s="247"/>
      <c r="K136" s="206"/>
      <c r="L136" s="377"/>
    </row>
    <row r="137" spans="1:13" s="378" customFormat="1" x14ac:dyDescent="0.2">
      <c r="A137" s="326"/>
      <c r="B137" s="432"/>
      <c r="C137" s="923" t="s">
        <v>506</v>
      </c>
      <c r="D137" s="924"/>
      <c r="E137" s="925"/>
      <c r="F137" s="207" t="s">
        <v>117</v>
      </c>
      <c r="G137" s="201" t="s">
        <v>427</v>
      </c>
      <c r="H137" s="201" t="s">
        <v>510</v>
      </c>
      <c r="I137" s="251">
        <f>'Cable Sizing'!I106</f>
        <v>50</v>
      </c>
      <c r="J137" s="247"/>
      <c r="K137" s="206"/>
      <c r="L137" s="377"/>
    </row>
    <row r="138" spans="1:13" s="378" customFormat="1" x14ac:dyDescent="0.2">
      <c r="A138" s="326"/>
      <c r="B138" s="432"/>
      <c r="C138" s="923" t="s">
        <v>505</v>
      </c>
      <c r="D138" s="924"/>
      <c r="E138" s="925"/>
      <c r="F138" s="207" t="s">
        <v>117</v>
      </c>
      <c r="G138" s="201" t="s">
        <v>427</v>
      </c>
      <c r="H138" s="201" t="s">
        <v>505</v>
      </c>
      <c r="I138" s="251">
        <f>'Cable Sizing'!I107</f>
        <v>50</v>
      </c>
      <c r="J138" s="247"/>
      <c r="K138" s="206"/>
      <c r="L138" s="377"/>
    </row>
    <row r="139" spans="1:13" s="378" customFormat="1" x14ac:dyDescent="0.2">
      <c r="A139" s="326"/>
      <c r="B139" s="432"/>
      <c r="C139" s="923" t="s">
        <v>503</v>
      </c>
      <c r="D139" s="924"/>
      <c r="E139" s="925"/>
      <c r="F139" s="207" t="s">
        <v>117</v>
      </c>
      <c r="G139" s="201" t="s">
        <v>427</v>
      </c>
      <c r="H139" s="201" t="s">
        <v>504</v>
      </c>
      <c r="I139" s="251">
        <f>'Cable Sizing'!I108</f>
        <v>50</v>
      </c>
      <c r="J139" s="247"/>
      <c r="K139" s="206"/>
      <c r="L139" s="377"/>
    </row>
    <row r="140" spans="1:13" s="378" customFormat="1" x14ac:dyDescent="0.2">
      <c r="A140" s="326"/>
      <c r="B140" s="432"/>
      <c r="C140" s="923" t="s">
        <v>507</v>
      </c>
      <c r="D140" s="924"/>
      <c r="E140" s="925"/>
      <c r="F140" s="207" t="s">
        <v>117</v>
      </c>
      <c r="G140" s="201" t="s">
        <v>427</v>
      </c>
      <c r="H140" s="201" t="s">
        <v>470</v>
      </c>
      <c r="I140" s="251">
        <f>'Cable Sizing'!I109</f>
        <v>200</v>
      </c>
      <c r="J140" s="247"/>
      <c r="K140" s="206"/>
      <c r="L140" s="377"/>
    </row>
    <row r="141" spans="1:13" s="378" customFormat="1" ht="13.5" thickBot="1" x14ac:dyDescent="0.25">
      <c r="A141" s="326"/>
      <c r="B141" s="432"/>
      <c r="C141" s="977"/>
      <c r="D141" s="978"/>
      <c r="E141" s="979"/>
      <c r="F141" s="394"/>
      <c r="G141" s="326"/>
      <c r="H141" s="397"/>
      <c r="I141" s="447"/>
      <c r="J141" s="247"/>
      <c r="K141" s="206"/>
      <c r="L141" s="377"/>
    </row>
    <row r="142" spans="1:13" s="378" customFormat="1" ht="13.5" thickBot="1" x14ac:dyDescent="0.25">
      <c r="A142" s="289"/>
      <c r="B142" s="493"/>
      <c r="C142" s="1006" t="s">
        <v>317</v>
      </c>
      <c r="D142" s="1007"/>
      <c r="E142" s="1008"/>
      <c r="F142" s="400" t="s">
        <v>134</v>
      </c>
      <c r="G142" s="400"/>
      <c r="H142" s="448"/>
      <c r="I142" s="262">
        <f>SUM(I95:I141)</f>
        <v>5700</v>
      </c>
      <c r="J142" s="449"/>
      <c r="K142" s="206"/>
      <c r="L142" s="377"/>
    </row>
    <row r="143" spans="1:13" x14ac:dyDescent="0.2">
      <c r="A143" s="289"/>
      <c r="B143" s="289"/>
      <c r="C143" s="450"/>
      <c r="D143" s="451"/>
      <c r="E143" s="452"/>
      <c r="F143" s="396"/>
      <c r="G143" s="396"/>
      <c r="H143" s="453"/>
      <c r="I143" s="272"/>
      <c r="J143" s="454"/>
      <c r="K143" s="193"/>
      <c r="L143" s="372"/>
      <c r="M143" s="338"/>
    </row>
    <row r="144" spans="1:13" x14ac:dyDescent="0.2">
      <c r="A144" s="456"/>
      <c r="B144" s="457"/>
      <c r="C144" s="415"/>
      <c r="D144" s="416"/>
      <c r="E144" s="417"/>
      <c r="F144" s="326"/>
      <c r="G144" s="418"/>
      <c r="H144" s="442"/>
      <c r="I144" s="199"/>
      <c r="J144" s="459"/>
      <c r="K144" s="458"/>
      <c r="L144" s="372"/>
      <c r="M144" s="338"/>
    </row>
    <row r="145" spans="1:13" x14ac:dyDescent="0.2">
      <c r="A145" s="456"/>
      <c r="B145" s="239" t="s">
        <v>346</v>
      </c>
      <c r="C145" s="915" t="s">
        <v>347</v>
      </c>
      <c r="D145" s="916"/>
      <c r="E145" s="916"/>
      <c r="F145" s="207" t="s">
        <v>348</v>
      </c>
      <c r="G145" s="201" t="s">
        <v>87</v>
      </c>
      <c r="H145" s="246" t="s">
        <v>346</v>
      </c>
      <c r="I145" s="250">
        <f>'Cable Sizing'!I40</f>
        <v>260</v>
      </c>
      <c r="J145" s="459"/>
      <c r="K145" s="458"/>
      <c r="L145" s="372"/>
      <c r="M145" s="338"/>
    </row>
    <row r="146" spans="1:13" ht="13.5" thickBot="1" x14ac:dyDescent="0.25">
      <c r="A146" s="456"/>
      <c r="B146" s="457"/>
      <c r="C146" s="415"/>
      <c r="D146" s="416"/>
      <c r="E146" s="417"/>
      <c r="F146" s="326"/>
      <c r="G146" s="418"/>
      <c r="H146" s="442"/>
      <c r="I146" s="199"/>
      <c r="J146" s="459"/>
      <c r="K146" s="458"/>
      <c r="L146" s="372"/>
      <c r="M146" s="338"/>
    </row>
    <row r="147" spans="1:13" ht="13.5" thickBot="1" x14ac:dyDescent="0.25">
      <c r="A147" s="456"/>
      <c r="B147" s="457"/>
      <c r="C147" s="986" t="s">
        <v>317</v>
      </c>
      <c r="D147" s="987"/>
      <c r="E147" s="987"/>
      <c r="F147" s="400" t="s">
        <v>348</v>
      </c>
      <c r="G147" s="400"/>
      <c r="H147" s="412"/>
      <c r="I147" s="260">
        <f>SUM(I145)</f>
        <v>260</v>
      </c>
      <c r="J147" s="459"/>
      <c r="K147" s="458"/>
      <c r="L147" s="372"/>
      <c r="M147" s="338"/>
    </row>
    <row r="148" spans="1:13" x14ac:dyDescent="0.2">
      <c r="A148" s="456"/>
      <c r="B148" s="457"/>
      <c r="C148" s="415"/>
      <c r="D148" s="416"/>
      <c r="E148" s="417"/>
      <c r="F148" s="326"/>
      <c r="G148" s="418"/>
      <c r="H148" s="442"/>
      <c r="I148" s="199"/>
      <c r="J148" s="459"/>
      <c r="K148" s="458"/>
      <c r="L148" s="372"/>
      <c r="M148" s="338"/>
    </row>
    <row r="149" spans="1:13" s="569" customFormat="1" x14ac:dyDescent="0.2">
      <c r="A149" s="574"/>
      <c r="B149" s="575"/>
      <c r="C149" s="580"/>
      <c r="D149" s="581"/>
      <c r="E149" s="582"/>
      <c r="F149" s="572"/>
      <c r="G149" s="572"/>
      <c r="H149" s="573"/>
      <c r="I149" s="565"/>
      <c r="J149" s="579"/>
      <c r="K149" s="577"/>
      <c r="L149" s="570"/>
    </row>
    <row r="150" spans="1:13" s="569" customFormat="1" ht="13.5" thickBot="1" x14ac:dyDescent="0.25">
      <c r="A150" s="574"/>
      <c r="B150" s="575"/>
      <c r="C150" s="580"/>
      <c r="D150" s="581"/>
      <c r="E150" s="582"/>
      <c r="F150" s="572"/>
      <c r="G150" s="572"/>
      <c r="H150" s="573"/>
      <c r="I150" s="565"/>
      <c r="J150" s="579"/>
      <c r="K150" s="577"/>
      <c r="L150" s="570"/>
    </row>
    <row r="151" spans="1:13" s="569" customFormat="1" ht="13.5" thickBot="1" x14ac:dyDescent="0.25">
      <c r="A151" s="574"/>
      <c r="B151" s="575"/>
      <c r="C151" s="974" t="s">
        <v>532</v>
      </c>
      <c r="D151" s="975"/>
      <c r="E151" s="976"/>
      <c r="F151" s="587" t="s">
        <v>533</v>
      </c>
      <c r="G151" s="587" t="s">
        <v>418</v>
      </c>
      <c r="H151" s="587" t="s">
        <v>53</v>
      </c>
      <c r="I151" s="566">
        <f>'Cable Sizing'!I78</f>
        <v>200</v>
      </c>
      <c r="J151" s="576"/>
      <c r="K151" s="577"/>
      <c r="L151" s="570"/>
    </row>
    <row r="152" spans="1:13" s="569" customFormat="1" x14ac:dyDescent="0.2">
      <c r="A152" s="574"/>
      <c r="B152" s="575"/>
      <c r="C152" s="583"/>
      <c r="D152" s="584"/>
      <c r="E152" s="585"/>
      <c r="F152" s="571"/>
      <c r="G152" s="571"/>
      <c r="H152" s="578"/>
      <c r="I152" s="586"/>
      <c r="J152" s="579"/>
      <c r="K152" s="577"/>
      <c r="L152" s="570"/>
    </row>
    <row r="153" spans="1:13" s="569" customFormat="1" x14ac:dyDescent="0.2">
      <c r="A153" s="574"/>
      <c r="B153" s="575"/>
      <c r="C153" s="580"/>
      <c r="D153" s="581"/>
      <c r="E153" s="582"/>
      <c r="F153" s="572"/>
      <c r="G153" s="572"/>
      <c r="H153" s="573"/>
      <c r="I153" s="565"/>
      <c r="J153" s="579"/>
      <c r="K153" s="577"/>
      <c r="L153" s="570"/>
    </row>
    <row r="154" spans="1:13" s="569" customFormat="1" x14ac:dyDescent="0.2">
      <c r="A154" s="574"/>
      <c r="B154" s="575"/>
      <c r="C154" s="580"/>
      <c r="D154" s="581"/>
      <c r="E154" s="582"/>
      <c r="F154" s="572"/>
      <c r="G154" s="572"/>
      <c r="H154" s="573"/>
      <c r="I154" s="565"/>
      <c r="J154" s="579"/>
      <c r="K154" s="577"/>
      <c r="L154" s="570"/>
    </row>
    <row r="155" spans="1:13" s="378" customFormat="1" ht="13.5" thickBot="1" x14ac:dyDescent="0.25">
      <c r="A155" s="462"/>
      <c r="B155" s="463"/>
      <c r="C155" s="1032"/>
      <c r="D155" s="1033"/>
      <c r="E155" s="1034"/>
      <c r="F155" s="464"/>
      <c r="G155" s="464"/>
      <c r="H155" s="464"/>
      <c r="I155" s="465"/>
      <c r="J155" s="464"/>
      <c r="K155" s="466"/>
      <c r="L155" s="461"/>
      <c r="M155" s="373"/>
    </row>
    <row r="156" spans="1:13" x14ac:dyDescent="0.2">
      <c r="A156" s="467"/>
      <c r="B156" s="343"/>
      <c r="C156" s="337"/>
      <c r="D156" s="336"/>
      <c r="E156" s="1035"/>
      <c r="F156" s="1036"/>
      <c r="G156" s="1036"/>
      <c r="H156" s="1037"/>
      <c r="I156" s="468"/>
      <c r="J156" s="468"/>
      <c r="K156" s="469"/>
      <c r="L156" s="468"/>
      <c r="M156" s="360"/>
    </row>
    <row r="157" spans="1:13" x14ac:dyDescent="0.2">
      <c r="A157" s="467"/>
      <c r="B157" s="343"/>
      <c r="C157" s="337"/>
      <c r="D157" s="336"/>
      <c r="E157" s="1035"/>
      <c r="F157" s="1036"/>
      <c r="G157" s="1036"/>
      <c r="H157" s="1037"/>
      <c r="I157" s="468"/>
      <c r="J157" s="468"/>
      <c r="K157" s="469"/>
      <c r="L157" s="468"/>
      <c r="M157" s="360"/>
    </row>
    <row r="158" spans="1:13" ht="13.5" thickBot="1" x14ac:dyDescent="0.25">
      <c r="A158" s="470"/>
      <c r="B158" s="1038"/>
      <c r="C158" s="1039"/>
      <c r="D158" s="1040"/>
      <c r="E158" s="1038"/>
      <c r="F158" s="1039"/>
      <c r="G158" s="1039"/>
      <c r="H158" s="1040"/>
      <c r="I158" s="471"/>
      <c r="J158" s="471"/>
      <c r="K158" s="472"/>
      <c r="L158" s="471"/>
      <c r="M158" s="473"/>
    </row>
    <row r="159" spans="1:13" ht="13.5" thickBot="1" x14ac:dyDescent="0.25">
      <c r="A159" s="474" t="s">
        <v>31</v>
      </c>
      <c r="B159" s="1026" t="s">
        <v>34</v>
      </c>
      <c r="C159" s="1027"/>
      <c r="D159" s="1028"/>
      <c r="E159" s="1029" t="s">
        <v>40</v>
      </c>
      <c r="F159" s="1030"/>
      <c r="G159" s="1030"/>
      <c r="H159" s="1031"/>
      <c r="I159" s="475" t="s">
        <v>35</v>
      </c>
      <c r="J159" s="476" t="s">
        <v>33</v>
      </c>
      <c r="K159" s="477" t="s">
        <v>32</v>
      </c>
      <c r="L159" s="476"/>
      <c r="M159" s="478"/>
    </row>
    <row r="160" spans="1:13" x14ac:dyDescent="0.2">
      <c r="J160" s="334"/>
      <c r="K160" s="480"/>
      <c r="L160" s="334"/>
    </row>
    <row r="161" spans="10:14" x14ac:dyDescent="0.2">
      <c r="J161" s="360"/>
      <c r="K161" s="480"/>
      <c r="L161" s="360"/>
    </row>
    <row r="162" spans="10:14" x14ac:dyDescent="0.2">
      <c r="J162" s="360"/>
      <c r="K162" s="480"/>
      <c r="L162" s="360"/>
    </row>
    <row r="163" spans="10:14" x14ac:dyDescent="0.2">
      <c r="J163" s="360"/>
      <c r="K163" s="480"/>
      <c r="L163" s="360"/>
      <c r="N163" s="337"/>
    </row>
    <row r="164" spans="10:14" x14ac:dyDescent="0.2">
      <c r="J164" s="360"/>
      <c r="K164" s="480"/>
      <c r="L164" s="360"/>
      <c r="N164" s="337"/>
    </row>
    <row r="165" spans="10:14" x14ac:dyDescent="0.2">
      <c r="J165" s="360"/>
      <c r="K165" s="480"/>
      <c r="L165" s="360"/>
      <c r="N165" s="337"/>
    </row>
    <row r="166" spans="10:14" x14ac:dyDescent="0.2">
      <c r="J166" s="360"/>
      <c r="K166" s="480"/>
      <c r="L166" s="360"/>
      <c r="N166" s="337"/>
    </row>
    <row r="167" spans="10:14" x14ac:dyDescent="0.2">
      <c r="J167" s="360"/>
      <c r="K167" s="480"/>
      <c r="L167" s="360"/>
      <c r="N167" s="337"/>
    </row>
    <row r="168" spans="10:14" x14ac:dyDescent="0.2">
      <c r="J168" s="360"/>
      <c r="K168" s="480"/>
      <c r="L168" s="360"/>
      <c r="N168" s="337"/>
    </row>
    <row r="169" spans="10:14" x14ac:dyDescent="0.2">
      <c r="J169" s="360"/>
      <c r="K169" s="480"/>
      <c r="L169" s="360"/>
    </row>
    <row r="170" spans="10:14" x14ac:dyDescent="0.2">
      <c r="J170" s="360"/>
      <c r="K170" s="480"/>
      <c r="L170" s="360"/>
    </row>
    <row r="171" spans="10:14" x14ac:dyDescent="0.2">
      <c r="K171" s="481"/>
      <c r="M171" s="338"/>
    </row>
    <row r="172" spans="10:14" x14ac:dyDescent="0.2">
      <c r="K172" s="481"/>
      <c r="M172" s="338"/>
    </row>
    <row r="173" spans="10:14" x14ac:dyDescent="0.2">
      <c r="K173" s="481"/>
      <c r="M173" s="338"/>
    </row>
    <row r="174" spans="10:14" x14ac:dyDescent="0.2">
      <c r="K174" s="481"/>
      <c r="M174" s="338"/>
    </row>
    <row r="175" spans="10:14" x14ac:dyDescent="0.2">
      <c r="K175" s="481"/>
      <c r="M175" s="338"/>
    </row>
    <row r="176" spans="10:14" x14ac:dyDescent="0.2">
      <c r="K176" s="481"/>
      <c r="M176" s="338"/>
    </row>
    <row r="177" spans="11:13" x14ac:dyDescent="0.2">
      <c r="K177" s="481"/>
      <c r="M177" s="338"/>
    </row>
    <row r="178" spans="11:13" x14ac:dyDescent="0.2">
      <c r="K178" s="481"/>
      <c r="M178" s="338"/>
    </row>
    <row r="179" spans="11:13" x14ac:dyDescent="0.2">
      <c r="K179" s="481"/>
      <c r="M179" s="338"/>
    </row>
    <row r="180" spans="11:13" x14ac:dyDescent="0.2">
      <c r="K180" s="481"/>
      <c r="M180" s="338"/>
    </row>
    <row r="181" spans="11:13" x14ac:dyDescent="0.2">
      <c r="K181" s="481"/>
      <c r="M181" s="338"/>
    </row>
    <row r="182" spans="11:13" x14ac:dyDescent="0.2">
      <c r="K182" s="481"/>
      <c r="M182" s="338"/>
    </row>
    <row r="183" spans="11:13" x14ac:dyDescent="0.2">
      <c r="K183" s="481"/>
      <c r="M183" s="338"/>
    </row>
    <row r="184" spans="11:13" x14ac:dyDescent="0.2">
      <c r="K184" s="481"/>
      <c r="M184" s="338"/>
    </row>
    <row r="185" spans="11:13" x14ac:dyDescent="0.2">
      <c r="K185" s="481"/>
      <c r="M185" s="338"/>
    </row>
    <row r="186" spans="11:13" x14ac:dyDescent="0.2">
      <c r="K186" s="481"/>
      <c r="M186" s="338"/>
    </row>
    <row r="187" spans="11:13" x14ac:dyDescent="0.2">
      <c r="K187" s="481"/>
      <c r="M187" s="338"/>
    </row>
    <row r="188" spans="11:13" x14ac:dyDescent="0.2">
      <c r="K188" s="481"/>
      <c r="M188" s="338"/>
    </row>
    <row r="189" spans="11:13" x14ac:dyDescent="0.2">
      <c r="K189" s="481"/>
      <c r="M189" s="338"/>
    </row>
    <row r="190" spans="11:13" x14ac:dyDescent="0.2">
      <c r="K190" s="481"/>
      <c r="M190" s="338"/>
    </row>
    <row r="191" spans="11:13" x14ac:dyDescent="0.2">
      <c r="K191" s="481"/>
      <c r="M191" s="338"/>
    </row>
    <row r="192" spans="11:13" x14ac:dyDescent="0.2">
      <c r="K192" s="481"/>
      <c r="M192" s="338"/>
    </row>
    <row r="193" spans="11:13" x14ac:dyDescent="0.2">
      <c r="K193" s="481"/>
      <c r="M193" s="338"/>
    </row>
    <row r="194" spans="11:13" x14ac:dyDescent="0.2">
      <c r="K194" s="481"/>
      <c r="M194" s="338"/>
    </row>
    <row r="195" spans="11:13" x14ac:dyDescent="0.2">
      <c r="K195" s="481"/>
      <c r="M195" s="338"/>
    </row>
    <row r="196" spans="11:13" x14ac:dyDescent="0.2">
      <c r="K196" s="481"/>
      <c r="M196" s="338"/>
    </row>
    <row r="197" spans="11:13" x14ac:dyDescent="0.2">
      <c r="K197" s="481"/>
      <c r="M197" s="338"/>
    </row>
    <row r="198" spans="11:13" x14ac:dyDescent="0.2">
      <c r="K198" s="481"/>
      <c r="M198" s="338"/>
    </row>
    <row r="199" spans="11:13" x14ac:dyDescent="0.2">
      <c r="K199" s="481"/>
      <c r="M199" s="338"/>
    </row>
    <row r="200" spans="11:13" x14ac:dyDescent="0.2">
      <c r="K200" s="481"/>
      <c r="M200" s="338"/>
    </row>
    <row r="201" spans="11:13" x14ac:dyDescent="0.2">
      <c r="K201" s="481"/>
      <c r="M201" s="338"/>
    </row>
    <row r="202" spans="11:13" x14ac:dyDescent="0.2">
      <c r="K202" s="481"/>
      <c r="M202" s="338"/>
    </row>
    <row r="203" spans="11:13" x14ac:dyDescent="0.2">
      <c r="K203" s="481"/>
      <c r="M203" s="338"/>
    </row>
    <row r="204" spans="11:13" x14ac:dyDescent="0.2">
      <c r="K204" s="481"/>
      <c r="M204" s="338"/>
    </row>
    <row r="205" spans="11:13" x14ac:dyDescent="0.2">
      <c r="K205" s="481"/>
      <c r="M205" s="338"/>
    </row>
    <row r="206" spans="11:13" x14ac:dyDescent="0.2">
      <c r="K206" s="481"/>
      <c r="M206" s="338"/>
    </row>
    <row r="207" spans="11:13" x14ac:dyDescent="0.2">
      <c r="K207" s="481"/>
      <c r="M207" s="338"/>
    </row>
    <row r="208" spans="11:13" x14ac:dyDescent="0.2">
      <c r="K208" s="481"/>
      <c r="M208" s="338"/>
    </row>
    <row r="209" spans="11:13" x14ac:dyDescent="0.2">
      <c r="K209" s="481"/>
      <c r="M209" s="338"/>
    </row>
    <row r="210" spans="11:13" x14ac:dyDescent="0.2">
      <c r="K210" s="481"/>
      <c r="M210" s="338"/>
    </row>
    <row r="211" spans="11:13" x14ac:dyDescent="0.2">
      <c r="K211" s="481"/>
      <c r="M211" s="338"/>
    </row>
    <row r="212" spans="11:13" x14ac:dyDescent="0.2">
      <c r="K212" s="481"/>
      <c r="M212" s="338"/>
    </row>
    <row r="213" spans="11:13" x14ac:dyDescent="0.2">
      <c r="K213" s="481"/>
      <c r="M213" s="338"/>
    </row>
    <row r="214" spans="11:13" x14ac:dyDescent="0.2">
      <c r="K214" s="481"/>
      <c r="M214" s="338"/>
    </row>
    <row r="215" spans="11:13" x14ac:dyDescent="0.2">
      <c r="K215" s="481"/>
      <c r="M215" s="338"/>
    </row>
    <row r="216" spans="11:13" x14ac:dyDescent="0.2">
      <c r="K216" s="481"/>
      <c r="M216" s="338"/>
    </row>
    <row r="217" spans="11:13" x14ac:dyDescent="0.2">
      <c r="K217" s="481"/>
      <c r="M217" s="338"/>
    </row>
    <row r="218" spans="11:13" x14ac:dyDescent="0.2">
      <c r="K218" s="481"/>
      <c r="M218" s="338"/>
    </row>
    <row r="219" spans="11:13" x14ac:dyDescent="0.2">
      <c r="K219" s="481"/>
      <c r="M219" s="338"/>
    </row>
    <row r="220" spans="11:13" x14ac:dyDescent="0.2">
      <c r="K220" s="481"/>
      <c r="M220" s="338"/>
    </row>
    <row r="221" spans="11:13" x14ac:dyDescent="0.2">
      <c r="K221" s="481"/>
      <c r="M221" s="338"/>
    </row>
    <row r="222" spans="11:13" x14ac:dyDescent="0.2">
      <c r="K222" s="481"/>
      <c r="M222" s="338"/>
    </row>
    <row r="223" spans="11:13" x14ac:dyDescent="0.2">
      <c r="K223" s="481"/>
      <c r="M223" s="338"/>
    </row>
    <row r="224" spans="11:13" x14ac:dyDescent="0.2">
      <c r="K224" s="481"/>
      <c r="M224" s="338"/>
    </row>
    <row r="225" spans="11:13" x14ac:dyDescent="0.2">
      <c r="K225" s="481"/>
      <c r="M225" s="338"/>
    </row>
    <row r="226" spans="11:13" x14ac:dyDescent="0.2">
      <c r="K226" s="481"/>
      <c r="M226" s="338"/>
    </row>
    <row r="227" spans="11:13" x14ac:dyDescent="0.2">
      <c r="K227" s="481"/>
      <c r="M227" s="338"/>
    </row>
    <row r="228" spans="11:13" x14ac:dyDescent="0.2">
      <c r="K228" s="481"/>
      <c r="M228" s="338"/>
    </row>
    <row r="229" spans="11:13" x14ac:dyDescent="0.2">
      <c r="K229" s="481"/>
      <c r="M229" s="338"/>
    </row>
    <row r="230" spans="11:13" x14ac:dyDescent="0.2">
      <c r="K230" s="481"/>
      <c r="M230" s="338"/>
    </row>
    <row r="231" spans="11:13" x14ac:dyDescent="0.2">
      <c r="K231" s="481"/>
      <c r="M231" s="338"/>
    </row>
    <row r="232" spans="11:13" x14ac:dyDescent="0.2">
      <c r="K232" s="481"/>
      <c r="M232" s="338"/>
    </row>
    <row r="233" spans="11:13" x14ac:dyDescent="0.2">
      <c r="K233" s="481"/>
      <c r="M233" s="338"/>
    </row>
    <row r="234" spans="11:13" x14ac:dyDescent="0.2">
      <c r="K234" s="481"/>
      <c r="M234" s="338"/>
    </row>
    <row r="235" spans="11:13" x14ac:dyDescent="0.2">
      <c r="K235" s="481"/>
      <c r="M235" s="338"/>
    </row>
    <row r="236" spans="11:13" x14ac:dyDescent="0.2">
      <c r="K236" s="481"/>
      <c r="M236" s="338"/>
    </row>
    <row r="237" spans="11:13" x14ac:dyDescent="0.2">
      <c r="K237" s="481"/>
      <c r="M237" s="338"/>
    </row>
    <row r="238" spans="11:13" x14ac:dyDescent="0.2">
      <c r="K238" s="481"/>
      <c r="M238" s="338"/>
    </row>
    <row r="239" spans="11:13" x14ac:dyDescent="0.2">
      <c r="K239" s="481"/>
      <c r="M239" s="338"/>
    </row>
    <row r="240" spans="11:13" x14ac:dyDescent="0.2">
      <c r="K240" s="481"/>
      <c r="M240" s="338"/>
    </row>
    <row r="241" spans="11:13" x14ac:dyDescent="0.2">
      <c r="K241" s="481"/>
      <c r="M241" s="338"/>
    </row>
    <row r="242" spans="11:13" x14ac:dyDescent="0.2">
      <c r="K242" s="481"/>
      <c r="M242" s="338"/>
    </row>
    <row r="243" spans="11:13" x14ac:dyDescent="0.2">
      <c r="K243" s="481"/>
      <c r="M243" s="338"/>
    </row>
    <row r="244" spans="11:13" x14ac:dyDescent="0.2">
      <c r="K244" s="481"/>
      <c r="M244" s="338"/>
    </row>
    <row r="245" spans="11:13" x14ac:dyDescent="0.2">
      <c r="K245" s="481"/>
      <c r="M245" s="338"/>
    </row>
    <row r="246" spans="11:13" x14ac:dyDescent="0.2">
      <c r="K246" s="481"/>
      <c r="M246" s="338"/>
    </row>
    <row r="247" spans="11:13" x14ac:dyDescent="0.2">
      <c r="K247" s="481"/>
      <c r="M247" s="338"/>
    </row>
    <row r="248" spans="11:13" x14ac:dyDescent="0.2">
      <c r="K248" s="481"/>
      <c r="M248" s="338"/>
    </row>
    <row r="249" spans="11:13" x14ac:dyDescent="0.2">
      <c r="K249" s="481"/>
      <c r="M249" s="338"/>
    </row>
    <row r="250" spans="11:13" x14ac:dyDescent="0.2">
      <c r="K250" s="481"/>
      <c r="M250" s="338"/>
    </row>
    <row r="251" spans="11:13" x14ac:dyDescent="0.2">
      <c r="K251" s="481"/>
      <c r="M251" s="338"/>
    </row>
    <row r="252" spans="11:13" x14ac:dyDescent="0.2">
      <c r="K252" s="481"/>
      <c r="M252" s="338"/>
    </row>
    <row r="253" spans="11:13" x14ac:dyDescent="0.2">
      <c r="K253" s="481"/>
      <c r="M253" s="338"/>
    </row>
    <row r="254" spans="11:13" x14ac:dyDescent="0.2">
      <c r="K254" s="481"/>
      <c r="M254" s="338"/>
    </row>
    <row r="255" spans="11:13" x14ac:dyDescent="0.2">
      <c r="K255" s="481"/>
      <c r="M255" s="338"/>
    </row>
    <row r="256" spans="11:13" x14ac:dyDescent="0.2">
      <c r="K256" s="481"/>
      <c r="M256" s="338"/>
    </row>
    <row r="257" spans="11:13" x14ac:dyDescent="0.2">
      <c r="K257" s="481"/>
      <c r="M257" s="338"/>
    </row>
    <row r="258" spans="11:13" x14ac:dyDescent="0.2">
      <c r="K258" s="481"/>
      <c r="M258" s="338"/>
    </row>
    <row r="259" spans="11:13" x14ac:dyDescent="0.2">
      <c r="K259" s="481"/>
      <c r="M259" s="338"/>
    </row>
    <row r="260" spans="11:13" x14ac:dyDescent="0.2">
      <c r="K260" s="481"/>
      <c r="M260" s="338"/>
    </row>
    <row r="261" spans="11:13" x14ac:dyDescent="0.2">
      <c r="K261" s="481"/>
      <c r="M261" s="338"/>
    </row>
    <row r="262" spans="11:13" x14ac:dyDescent="0.2">
      <c r="K262" s="481"/>
      <c r="M262" s="338"/>
    </row>
    <row r="263" spans="11:13" x14ac:dyDescent="0.2">
      <c r="K263" s="481"/>
      <c r="M263" s="338"/>
    </row>
    <row r="264" spans="11:13" x14ac:dyDescent="0.2">
      <c r="K264" s="481"/>
      <c r="M264" s="338"/>
    </row>
    <row r="265" spans="11:13" x14ac:dyDescent="0.2">
      <c r="K265" s="481"/>
      <c r="M265" s="338"/>
    </row>
    <row r="266" spans="11:13" x14ac:dyDescent="0.2">
      <c r="K266" s="481"/>
      <c r="M266" s="338"/>
    </row>
    <row r="267" spans="11:13" x14ac:dyDescent="0.2">
      <c r="K267" s="481"/>
      <c r="M267" s="338"/>
    </row>
    <row r="268" spans="11:13" x14ac:dyDescent="0.2">
      <c r="K268" s="481"/>
      <c r="M268" s="338"/>
    </row>
    <row r="269" spans="11:13" x14ac:dyDescent="0.2">
      <c r="K269" s="481"/>
      <c r="M269" s="338"/>
    </row>
    <row r="270" spans="11:13" x14ac:dyDescent="0.2">
      <c r="K270" s="481"/>
      <c r="M270" s="338"/>
    </row>
    <row r="271" spans="11:13" x14ac:dyDescent="0.2">
      <c r="K271" s="481"/>
      <c r="M271" s="338"/>
    </row>
    <row r="272" spans="11:13" x14ac:dyDescent="0.2">
      <c r="K272" s="481"/>
      <c r="M272" s="338"/>
    </row>
    <row r="273" spans="11:13" x14ac:dyDescent="0.2">
      <c r="K273" s="481"/>
      <c r="M273" s="338"/>
    </row>
    <row r="274" spans="11:13" x14ac:dyDescent="0.2">
      <c r="K274" s="481"/>
      <c r="M274" s="338"/>
    </row>
    <row r="275" spans="11:13" x14ac:dyDescent="0.2">
      <c r="K275" s="481"/>
      <c r="M275" s="338"/>
    </row>
    <row r="276" spans="11:13" x14ac:dyDescent="0.2">
      <c r="K276" s="481"/>
      <c r="M276" s="338"/>
    </row>
    <row r="277" spans="11:13" x14ac:dyDescent="0.2">
      <c r="K277" s="481"/>
      <c r="M277" s="338"/>
    </row>
    <row r="278" spans="11:13" x14ac:dyDescent="0.2">
      <c r="K278" s="481"/>
      <c r="M278" s="338"/>
    </row>
    <row r="279" spans="11:13" x14ac:dyDescent="0.2">
      <c r="K279" s="481"/>
      <c r="M279" s="338"/>
    </row>
    <row r="280" spans="11:13" x14ac:dyDescent="0.2">
      <c r="K280" s="481"/>
      <c r="M280" s="338"/>
    </row>
    <row r="281" spans="11:13" x14ac:dyDescent="0.2">
      <c r="K281" s="481"/>
      <c r="M281" s="338"/>
    </row>
    <row r="282" spans="11:13" x14ac:dyDescent="0.2">
      <c r="K282" s="481"/>
      <c r="M282" s="338"/>
    </row>
    <row r="283" spans="11:13" x14ac:dyDescent="0.2">
      <c r="K283" s="481"/>
      <c r="M283" s="338"/>
    </row>
    <row r="284" spans="11:13" x14ac:dyDescent="0.2">
      <c r="K284" s="481"/>
      <c r="M284" s="338"/>
    </row>
    <row r="285" spans="11:13" x14ac:dyDescent="0.2">
      <c r="K285" s="481"/>
      <c r="M285" s="338"/>
    </row>
    <row r="286" spans="11:13" x14ac:dyDescent="0.2">
      <c r="K286" s="481"/>
      <c r="M286" s="338"/>
    </row>
    <row r="287" spans="11:13" x14ac:dyDescent="0.2">
      <c r="K287" s="481"/>
      <c r="M287" s="338"/>
    </row>
    <row r="288" spans="11:13" x14ac:dyDescent="0.2">
      <c r="K288" s="481"/>
      <c r="M288" s="338"/>
    </row>
    <row r="289" spans="11:13" x14ac:dyDescent="0.2">
      <c r="K289" s="481"/>
      <c r="M289" s="338"/>
    </row>
    <row r="290" spans="11:13" x14ac:dyDescent="0.2">
      <c r="K290" s="481"/>
      <c r="M290" s="338"/>
    </row>
    <row r="291" spans="11:13" x14ac:dyDescent="0.2">
      <c r="K291" s="481"/>
      <c r="M291" s="338"/>
    </row>
    <row r="292" spans="11:13" x14ac:dyDescent="0.2">
      <c r="K292" s="481"/>
      <c r="M292" s="338"/>
    </row>
    <row r="293" spans="11:13" x14ac:dyDescent="0.2">
      <c r="K293" s="481"/>
      <c r="M293" s="338"/>
    </row>
    <row r="294" spans="11:13" x14ac:dyDescent="0.2">
      <c r="K294" s="481"/>
      <c r="M294" s="338"/>
    </row>
    <row r="295" spans="11:13" x14ac:dyDescent="0.2">
      <c r="K295" s="481"/>
      <c r="M295" s="338"/>
    </row>
    <row r="296" spans="11:13" x14ac:dyDescent="0.2">
      <c r="K296" s="481"/>
      <c r="M296" s="338"/>
    </row>
    <row r="297" spans="11:13" x14ac:dyDescent="0.2">
      <c r="K297" s="481"/>
      <c r="M297" s="338"/>
    </row>
    <row r="298" spans="11:13" x14ac:dyDescent="0.2">
      <c r="K298" s="481"/>
      <c r="M298" s="338"/>
    </row>
    <row r="299" spans="11:13" x14ac:dyDescent="0.2">
      <c r="K299" s="481"/>
      <c r="M299" s="338"/>
    </row>
    <row r="300" spans="11:13" x14ac:dyDescent="0.2">
      <c r="K300" s="481"/>
      <c r="M300" s="338"/>
    </row>
    <row r="301" spans="11:13" x14ac:dyDescent="0.2">
      <c r="K301" s="481"/>
      <c r="M301" s="338"/>
    </row>
    <row r="302" spans="11:13" x14ac:dyDescent="0.2">
      <c r="K302" s="481"/>
      <c r="M302" s="338"/>
    </row>
    <row r="303" spans="11:13" x14ac:dyDescent="0.2">
      <c r="K303" s="481"/>
      <c r="M303" s="338"/>
    </row>
    <row r="304" spans="11:13" x14ac:dyDescent="0.2">
      <c r="K304" s="481"/>
      <c r="M304" s="338"/>
    </row>
    <row r="305" spans="11:13" x14ac:dyDescent="0.2">
      <c r="K305" s="481"/>
      <c r="M305" s="338"/>
    </row>
    <row r="306" spans="11:13" x14ac:dyDescent="0.2">
      <c r="K306" s="481"/>
      <c r="M306" s="338"/>
    </row>
    <row r="307" spans="11:13" x14ac:dyDescent="0.2">
      <c r="K307" s="481"/>
      <c r="M307" s="338"/>
    </row>
    <row r="308" spans="11:13" x14ac:dyDescent="0.2">
      <c r="K308" s="481"/>
      <c r="M308" s="338"/>
    </row>
    <row r="309" spans="11:13" x14ac:dyDescent="0.2">
      <c r="K309" s="481"/>
      <c r="M309" s="338"/>
    </row>
    <row r="310" spans="11:13" x14ac:dyDescent="0.2">
      <c r="K310" s="481"/>
      <c r="M310" s="338"/>
    </row>
    <row r="311" spans="11:13" x14ac:dyDescent="0.2">
      <c r="K311" s="481"/>
      <c r="M311" s="338"/>
    </row>
    <row r="312" spans="11:13" x14ac:dyDescent="0.2">
      <c r="K312" s="481"/>
      <c r="M312" s="338"/>
    </row>
    <row r="313" spans="11:13" x14ac:dyDescent="0.2">
      <c r="K313" s="481"/>
      <c r="M313" s="338"/>
    </row>
    <row r="314" spans="11:13" x14ac:dyDescent="0.2">
      <c r="K314" s="481"/>
      <c r="M314" s="338"/>
    </row>
    <row r="315" spans="11:13" x14ac:dyDescent="0.2">
      <c r="K315" s="481"/>
      <c r="M315" s="338"/>
    </row>
    <row r="316" spans="11:13" x14ac:dyDescent="0.2">
      <c r="K316" s="481"/>
      <c r="M316" s="338"/>
    </row>
    <row r="317" spans="11:13" x14ac:dyDescent="0.2">
      <c r="K317" s="481"/>
      <c r="M317" s="338"/>
    </row>
    <row r="318" spans="11:13" x14ac:dyDescent="0.2">
      <c r="K318" s="481"/>
      <c r="M318" s="338"/>
    </row>
    <row r="319" spans="11:13" x14ac:dyDescent="0.2">
      <c r="K319" s="481"/>
      <c r="M319" s="338"/>
    </row>
    <row r="320" spans="11:13" x14ac:dyDescent="0.2">
      <c r="K320" s="481"/>
      <c r="M320" s="338"/>
    </row>
    <row r="321" spans="11:13" x14ac:dyDescent="0.2">
      <c r="K321" s="481"/>
      <c r="M321" s="338"/>
    </row>
    <row r="322" spans="11:13" x14ac:dyDescent="0.2">
      <c r="K322" s="481"/>
      <c r="M322" s="338"/>
    </row>
    <row r="323" spans="11:13" x14ac:dyDescent="0.2">
      <c r="K323" s="481"/>
      <c r="M323" s="338"/>
    </row>
    <row r="324" spans="11:13" x14ac:dyDescent="0.2">
      <c r="K324" s="481"/>
      <c r="M324" s="338"/>
    </row>
    <row r="325" spans="11:13" x14ac:dyDescent="0.2">
      <c r="K325" s="481"/>
      <c r="M325" s="338"/>
    </row>
    <row r="326" spans="11:13" x14ac:dyDescent="0.2">
      <c r="K326" s="481"/>
      <c r="M326" s="338"/>
    </row>
    <row r="327" spans="11:13" x14ac:dyDescent="0.2">
      <c r="K327" s="481"/>
      <c r="M327" s="338"/>
    </row>
    <row r="328" spans="11:13" x14ac:dyDescent="0.2">
      <c r="K328" s="481"/>
      <c r="M328" s="338"/>
    </row>
    <row r="329" spans="11:13" x14ac:dyDescent="0.2">
      <c r="K329" s="481"/>
      <c r="M329" s="338"/>
    </row>
    <row r="330" spans="11:13" x14ac:dyDescent="0.2">
      <c r="K330" s="481"/>
      <c r="M330" s="338"/>
    </row>
    <row r="331" spans="11:13" x14ac:dyDescent="0.2">
      <c r="K331" s="481"/>
      <c r="M331" s="338"/>
    </row>
    <row r="332" spans="11:13" x14ac:dyDescent="0.2">
      <c r="K332" s="481"/>
      <c r="M332" s="338"/>
    </row>
    <row r="333" spans="11:13" x14ac:dyDescent="0.2">
      <c r="K333" s="481"/>
      <c r="M333" s="338"/>
    </row>
    <row r="334" spans="11:13" x14ac:dyDescent="0.2">
      <c r="K334" s="481"/>
      <c r="M334" s="338"/>
    </row>
    <row r="335" spans="11:13" x14ac:dyDescent="0.2">
      <c r="K335" s="481"/>
      <c r="M335" s="338"/>
    </row>
    <row r="336" spans="11:13" x14ac:dyDescent="0.2">
      <c r="K336" s="481"/>
      <c r="M336" s="338"/>
    </row>
    <row r="337" spans="11:13" x14ac:dyDescent="0.2">
      <c r="K337" s="481"/>
      <c r="M337" s="338"/>
    </row>
    <row r="338" spans="11:13" x14ac:dyDescent="0.2">
      <c r="K338" s="481"/>
      <c r="M338" s="338"/>
    </row>
    <row r="339" spans="11:13" x14ac:dyDescent="0.2">
      <c r="K339" s="481"/>
      <c r="M339" s="338"/>
    </row>
    <row r="340" spans="11:13" x14ac:dyDescent="0.2">
      <c r="K340" s="481"/>
      <c r="M340" s="338"/>
    </row>
    <row r="341" spans="11:13" x14ac:dyDescent="0.2">
      <c r="K341" s="481"/>
      <c r="M341" s="338"/>
    </row>
    <row r="342" spans="11:13" x14ac:dyDescent="0.2">
      <c r="K342" s="481"/>
      <c r="M342" s="338"/>
    </row>
    <row r="343" spans="11:13" x14ac:dyDescent="0.2">
      <c r="K343" s="481"/>
      <c r="M343" s="338"/>
    </row>
    <row r="344" spans="11:13" x14ac:dyDescent="0.2">
      <c r="K344" s="481"/>
      <c r="M344" s="338"/>
    </row>
    <row r="345" spans="11:13" x14ac:dyDescent="0.2">
      <c r="K345" s="481"/>
      <c r="M345" s="338"/>
    </row>
    <row r="346" spans="11:13" x14ac:dyDescent="0.2">
      <c r="K346" s="481"/>
      <c r="M346" s="338"/>
    </row>
    <row r="347" spans="11:13" x14ac:dyDescent="0.2">
      <c r="K347" s="481"/>
      <c r="M347" s="338"/>
    </row>
    <row r="348" spans="11:13" x14ac:dyDescent="0.2">
      <c r="K348" s="481"/>
      <c r="M348" s="338"/>
    </row>
    <row r="349" spans="11:13" x14ac:dyDescent="0.2">
      <c r="K349" s="481"/>
      <c r="M349" s="338"/>
    </row>
    <row r="350" spans="11:13" x14ac:dyDescent="0.2">
      <c r="K350" s="481"/>
      <c r="M350" s="338"/>
    </row>
    <row r="351" spans="11:13" x14ac:dyDescent="0.2">
      <c r="K351" s="481"/>
      <c r="M351" s="338"/>
    </row>
    <row r="352" spans="11:13" x14ac:dyDescent="0.2">
      <c r="K352" s="481"/>
      <c r="M352" s="338"/>
    </row>
    <row r="353" spans="11:13" x14ac:dyDescent="0.2">
      <c r="K353" s="481"/>
      <c r="M353" s="338"/>
    </row>
    <row r="354" spans="11:13" x14ac:dyDescent="0.2">
      <c r="K354" s="481"/>
      <c r="M354" s="338"/>
    </row>
    <row r="355" spans="11:13" x14ac:dyDescent="0.2">
      <c r="K355" s="481"/>
      <c r="M355" s="338"/>
    </row>
    <row r="356" spans="11:13" x14ac:dyDescent="0.2">
      <c r="K356" s="481"/>
      <c r="M356" s="338"/>
    </row>
    <row r="357" spans="11:13" x14ac:dyDescent="0.2">
      <c r="K357" s="481"/>
      <c r="M357" s="338"/>
    </row>
    <row r="358" spans="11:13" x14ac:dyDescent="0.2">
      <c r="K358" s="481"/>
      <c r="M358" s="338"/>
    </row>
    <row r="359" spans="11:13" x14ac:dyDescent="0.2">
      <c r="K359" s="481"/>
      <c r="M359" s="338"/>
    </row>
    <row r="360" spans="11:13" x14ac:dyDescent="0.2">
      <c r="K360" s="481"/>
      <c r="M360" s="338"/>
    </row>
    <row r="361" spans="11:13" x14ac:dyDescent="0.2">
      <c r="K361" s="481"/>
      <c r="M361" s="338"/>
    </row>
    <row r="362" spans="11:13" x14ac:dyDescent="0.2">
      <c r="K362" s="481"/>
      <c r="M362" s="338"/>
    </row>
    <row r="363" spans="11:13" x14ac:dyDescent="0.2">
      <c r="K363" s="481"/>
      <c r="M363" s="338"/>
    </row>
    <row r="364" spans="11:13" x14ac:dyDescent="0.2">
      <c r="K364" s="481"/>
      <c r="M364" s="338"/>
    </row>
    <row r="365" spans="11:13" x14ac:dyDescent="0.2">
      <c r="K365" s="481"/>
      <c r="M365" s="338"/>
    </row>
    <row r="366" spans="11:13" x14ac:dyDescent="0.2">
      <c r="K366" s="481"/>
      <c r="M366" s="338"/>
    </row>
    <row r="367" spans="11:13" x14ac:dyDescent="0.2">
      <c r="K367" s="481"/>
      <c r="M367" s="338"/>
    </row>
    <row r="368" spans="11:13" x14ac:dyDescent="0.2">
      <c r="K368" s="481"/>
      <c r="M368" s="338"/>
    </row>
    <row r="369" spans="11:13" x14ac:dyDescent="0.2">
      <c r="K369" s="481"/>
      <c r="M369" s="338"/>
    </row>
    <row r="370" spans="11:13" x14ac:dyDescent="0.2">
      <c r="K370" s="481"/>
      <c r="M370" s="338"/>
    </row>
    <row r="371" spans="11:13" x14ac:dyDescent="0.2">
      <c r="K371" s="482"/>
      <c r="M371" s="479"/>
    </row>
    <row r="372" spans="11:13" x14ac:dyDescent="0.2">
      <c r="K372" s="482"/>
      <c r="M372" s="479"/>
    </row>
    <row r="373" spans="11:13" x14ac:dyDescent="0.2">
      <c r="K373" s="482"/>
      <c r="M373" s="479"/>
    </row>
    <row r="374" spans="11:13" x14ac:dyDescent="0.2">
      <c r="K374" s="482"/>
      <c r="M374" s="479"/>
    </row>
    <row r="375" spans="11:13" x14ac:dyDescent="0.2">
      <c r="K375" s="482"/>
      <c r="M375" s="479"/>
    </row>
    <row r="376" spans="11:13" x14ac:dyDescent="0.2">
      <c r="K376" s="482"/>
      <c r="M376" s="479"/>
    </row>
    <row r="377" spans="11:13" x14ac:dyDescent="0.2">
      <c r="K377" s="482"/>
      <c r="M377" s="479"/>
    </row>
    <row r="378" spans="11:13" x14ac:dyDescent="0.2">
      <c r="K378" s="482"/>
      <c r="M378" s="479"/>
    </row>
    <row r="379" spans="11:13" x14ac:dyDescent="0.2">
      <c r="K379" s="482"/>
      <c r="M379" s="479"/>
    </row>
    <row r="380" spans="11:13" x14ac:dyDescent="0.2">
      <c r="K380" s="482"/>
      <c r="M380" s="479"/>
    </row>
    <row r="381" spans="11:13" x14ac:dyDescent="0.2">
      <c r="K381" s="482"/>
      <c r="M381" s="479"/>
    </row>
    <row r="382" spans="11:13" x14ac:dyDescent="0.2">
      <c r="K382" s="482"/>
      <c r="M382" s="479"/>
    </row>
    <row r="383" spans="11:13" x14ac:dyDescent="0.2">
      <c r="K383" s="482"/>
      <c r="M383" s="479"/>
    </row>
    <row r="384" spans="11:13" x14ac:dyDescent="0.2">
      <c r="K384" s="482"/>
      <c r="M384" s="479"/>
    </row>
    <row r="385" spans="11:13" x14ac:dyDescent="0.2">
      <c r="K385" s="482"/>
      <c r="M385" s="479"/>
    </row>
    <row r="386" spans="11:13" x14ac:dyDescent="0.2">
      <c r="K386" s="482"/>
      <c r="M386" s="479"/>
    </row>
    <row r="387" spans="11:13" x14ac:dyDescent="0.2">
      <c r="K387" s="482"/>
      <c r="M387" s="479"/>
    </row>
    <row r="388" spans="11:13" x14ac:dyDescent="0.2">
      <c r="K388" s="482"/>
      <c r="M388" s="479"/>
    </row>
    <row r="389" spans="11:13" x14ac:dyDescent="0.2">
      <c r="K389" s="482"/>
      <c r="M389" s="479"/>
    </row>
    <row r="390" spans="11:13" x14ac:dyDescent="0.2">
      <c r="K390" s="482"/>
      <c r="M390" s="479"/>
    </row>
    <row r="391" spans="11:13" x14ac:dyDescent="0.2">
      <c r="K391" s="482"/>
      <c r="M391" s="479"/>
    </row>
    <row r="392" spans="11:13" x14ac:dyDescent="0.2">
      <c r="K392" s="482"/>
      <c r="M392" s="479"/>
    </row>
    <row r="393" spans="11:13" x14ac:dyDescent="0.2">
      <c r="K393" s="482"/>
      <c r="M393" s="479"/>
    </row>
    <row r="394" spans="11:13" x14ac:dyDescent="0.2">
      <c r="K394" s="482"/>
      <c r="M394" s="479"/>
    </row>
    <row r="395" spans="11:13" x14ac:dyDescent="0.2">
      <c r="K395" s="482"/>
      <c r="M395" s="479"/>
    </row>
    <row r="396" spans="11:13" x14ac:dyDescent="0.2">
      <c r="K396" s="482"/>
      <c r="M396" s="479"/>
    </row>
    <row r="397" spans="11:13" x14ac:dyDescent="0.2">
      <c r="K397" s="482"/>
      <c r="M397" s="479"/>
    </row>
    <row r="398" spans="11:13" x14ac:dyDescent="0.2">
      <c r="K398" s="482"/>
      <c r="M398" s="479"/>
    </row>
    <row r="399" spans="11:13" x14ac:dyDescent="0.2">
      <c r="K399" s="482"/>
      <c r="M399" s="479"/>
    </row>
    <row r="400" spans="11:13" x14ac:dyDescent="0.2">
      <c r="K400" s="482"/>
      <c r="M400" s="479"/>
    </row>
    <row r="401" spans="11:13" x14ac:dyDescent="0.2">
      <c r="K401" s="482"/>
      <c r="M401" s="479"/>
    </row>
    <row r="402" spans="11:13" x14ac:dyDescent="0.2">
      <c r="K402" s="482"/>
      <c r="M402" s="479"/>
    </row>
    <row r="403" spans="11:13" x14ac:dyDescent="0.2">
      <c r="K403" s="482"/>
      <c r="M403" s="479"/>
    </row>
    <row r="404" spans="11:13" x14ac:dyDescent="0.2">
      <c r="K404" s="482"/>
      <c r="M404" s="479"/>
    </row>
    <row r="405" spans="11:13" x14ac:dyDescent="0.2">
      <c r="K405" s="482"/>
      <c r="M405" s="479"/>
    </row>
    <row r="406" spans="11:13" x14ac:dyDescent="0.2">
      <c r="K406" s="482"/>
      <c r="M406" s="479"/>
    </row>
    <row r="407" spans="11:13" x14ac:dyDescent="0.2">
      <c r="K407" s="482"/>
      <c r="M407" s="479"/>
    </row>
    <row r="408" spans="11:13" x14ac:dyDescent="0.2">
      <c r="K408" s="482"/>
      <c r="M408" s="479"/>
    </row>
    <row r="409" spans="11:13" x14ac:dyDescent="0.2">
      <c r="K409" s="482"/>
      <c r="M409" s="479"/>
    </row>
    <row r="410" spans="11:13" x14ac:dyDescent="0.2">
      <c r="K410" s="482"/>
      <c r="M410" s="479"/>
    </row>
    <row r="411" spans="11:13" x14ac:dyDescent="0.2">
      <c r="K411" s="482"/>
      <c r="M411" s="479"/>
    </row>
    <row r="412" spans="11:13" x14ac:dyDescent="0.2">
      <c r="K412" s="482"/>
      <c r="M412" s="479"/>
    </row>
    <row r="413" spans="11:13" x14ac:dyDescent="0.2">
      <c r="K413" s="482"/>
      <c r="M413" s="479"/>
    </row>
    <row r="414" spans="11:13" x14ac:dyDescent="0.2">
      <c r="K414" s="482"/>
      <c r="M414" s="479"/>
    </row>
    <row r="415" spans="11:13" x14ac:dyDescent="0.2">
      <c r="K415" s="482"/>
      <c r="M415" s="479"/>
    </row>
    <row r="416" spans="11:13" x14ac:dyDescent="0.2">
      <c r="K416" s="482"/>
      <c r="M416" s="479"/>
    </row>
    <row r="417" spans="11:13" x14ac:dyDescent="0.2">
      <c r="K417" s="482"/>
      <c r="M417" s="479"/>
    </row>
    <row r="418" spans="11:13" x14ac:dyDescent="0.2">
      <c r="K418" s="482"/>
      <c r="M418" s="479"/>
    </row>
    <row r="419" spans="11:13" x14ac:dyDescent="0.2">
      <c r="K419" s="482"/>
      <c r="M419" s="479"/>
    </row>
    <row r="420" spans="11:13" x14ac:dyDescent="0.2">
      <c r="K420" s="482"/>
      <c r="M420" s="479"/>
    </row>
    <row r="421" spans="11:13" x14ac:dyDescent="0.2">
      <c r="K421" s="482"/>
      <c r="M421" s="479"/>
    </row>
    <row r="422" spans="11:13" x14ac:dyDescent="0.2">
      <c r="K422" s="481"/>
      <c r="M422" s="338"/>
    </row>
    <row r="423" spans="11:13" x14ac:dyDescent="0.2">
      <c r="K423" s="481"/>
      <c r="M423" s="338"/>
    </row>
    <row r="424" spans="11:13" x14ac:dyDescent="0.2">
      <c r="K424" s="481"/>
      <c r="M424" s="338"/>
    </row>
    <row r="425" spans="11:13" x14ac:dyDescent="0.2">
      <c r="K425" s="481"/>
      <c r="M425" s="338"/>
    </row>
    <row r="426" spans="11:13" x14ac:dyDescent="0.2">
      <c r="K426" s="481"/>
      <c r="M426" s="338"/>
    </row>
    <row r="427" spans="11:13" x14ac:dyDescent="0.2">
      <c r="K427" s="481"/>
      <c r="M427" s="338"/>
    </row>
    <row r="428" spans="11:13" x14ac:dyDescent="0.2">
      <c r="K428" s="481"/>
      <c r="M428" s="338"/>
    </row>
    <row r="429" spans="11:13" x14ac:dyDescent="0.2">
      <c r="K429" s="481"/>
      <c r="M429" s="338"/>
    </row>
    <row r="430" spans="11:13" x14ac:dyDescent="0.2">
      <c r="K430" s="481"/>
      <c r="M430" s="338"/>
    </row>
    <row r="431" spans="11:13" x14ac:dyDescent="0.2">
      <c r="K431" s="481"/>
      <c r="M431" s="338"/>
    </row>
    <row r="432" spans="11:13" x14ac:dyDescent="0.2">
      <c r="K432" s="481"/>
      <c r="M432" s="338"/>
    </row>
    <row r="433" spans="11:13" x14ac:dyDescent="0.2">
      <c r="K433" s="481"/>
      <c r="M433" s="338"/>
    </row>
    <row r="434" spans="11:13" x14ac:dyDescent="0.2">
      <c r="K434" s="481"/>
      <c r="M434" s="338"/>
    </row>
    <row r="435" spans="11:13" x14ac:dyDescent="0.2">
      <c r="K435" s="481"/>
      <c r="M435" s="338"/>
    </row>
    <row r="436" spans="11:13" x14ac:dyDescent="0.2">
      <c r="K436" s="481"/>
      <c r="M436" s="338"/>
    </row>
    <row r="437" spans="11:13" x14ac:dyDescent="0.2">
      <c r="K437" s="481"/>
      <c r="M437" s="338"/>
    </row>
    <row r="438" spans="11:13" x14ac:dyDescent="0.2">
      <c r="K438" s="481"/>
      <c r="M438" s="338"/>
    </row>
    <row r="439" spans="11:13" x14ac:dyDescent="0.2">
      <c r="K439" s="481"/>
      <c r="M439" s="338"/>
    </row>
    <row r="440" spans="11:13" x14ac:dyDescent="0.2">
      <c r="K440" s="481"/>
      <c r="M440" s="338"/>
    </row>
    <row r="441" spans="11:13" x14ac:dyDescent="0.2">
      <c r="K441" s="481"/>
      <c r="M441" s="338"/>
    </row>
    <row r="442" spans="11:13" x14ac:dyDescent="0.2">
      <c r="K442" s="481"/>
      <c r="M442" s="338"/>
    </row>
    <row r="443" spans="11:13" x14ac:dyDescent="0.2">
      <c r="K443" s="481"/>
      <c r="M443" s="338"/>
    </row>
    <row r="444" spans="11:13" x14ac:dyDescent="0.2">
      <c r="K444" s="481"/>
      <c r="M444" s="338"/>
    </row>
    <row r="445" spans="11:13" x14ac:dyDescent="0.2">
      <c r="K445" s="481"/>
      <c r="M445" s="338"/>
    </row>
    <row r="446" spans="11:13" x14ac:dyDescent="0.2">
      <c r="K446" s="481"/>
      <c r="M446" s="338"/>
    </row>
    <row r="447" spans="11:13" x14ac:dyDescent="0.2">
      <c r="K447" s="481"/>
      <c r="M447" s="338"/>
    </row>
    <row r="448" spans="11:13" x14ac:dyDescent="0.2">
      <c r="K448" s="481"/>
      <c r="M448" s="338"/>
    </row>
    <row r="449" spans="11:13" x14ac:dyDescent="0.2">
      <c r="K449" s="481"/>
      <c r="M449" s="338"/>
    </row>
    <row r="450" spans="11:13" x14ac:dyDescent="0.2">
      <c r="K450" s="481"/>
      <c r="M450" s="338"/>
    </row>
    <row r="451" spans="11:13" x14ac:dyDescent="0.2">
      <c r="K451" s="481"/>
      <c r="M451" s="338"/>
    </row>
    <row r="452" spans="11:13" x14ac:dyDescent="0.2">
      <c r="K452" s="481"/>
      <c r="M452" s="338"/>
    </row>
    <row r="453" spans="11:13" x14ac:dyDescent="0.2">
      <c r="K453" s="481"/>
      <c r="M453" s="338"/>
    </row>
    <row r="454" spans="11:13" x14ac:dyDescent="0.2">
      <c r="K454" s="481"/>
      <c r="M454" s="338"/>
    </row>
    <row r="455" spans="11:13" x14ac:dyDescent="0.2">
      <c r="K455" s="481"/>
      <c r="M455" s="338"/>
    </row>
    <row r="456" spans="11:13" x14ac:dyDescent="0.2">
      <c r="K456" s="481"/>
      <c r="M456" s="338"/>
    </row>
    <row r="457" spans="11:13" x14ac:dyDescent="0.2">
      <c r="K457" s="481"/>
      <c r="M457" s="338"/>
    </row>
    <row r="458" spans="11:13" x14ac:dyDescent="0.2">
      <c r="K458" s="481"/>
      <c r="M458" s="338"/>
    </row>
    <row r="459" spans="11:13" x14ac:dyDescent="0.2">
      <c r="K459" s="481"/>
      <c r="M459" s="338"/>
    </row>
    <row r="460" spans="11:13" x14ac:dyDescent="0.2">
      <c r="K460" s="481"/>
      <c r="M460" s="338"/>
    </row>
    <row r="461" spans="11:13" x14ac:dyDescent="0.2">
      <c r="K461" s="481"/>
      <c r="M461" s="338"/>
    </row>
    <row r="462" spans="11:13" x14ac:dyDescent="0.2">
      <c r="K462" s="481"/>
      <c r="M462" s="338"/>
    </row>
    <row r="463" spans="11:13" x14ac:dyDescent="0.2">
      <c r="K463" s="481"/>
      <c r="M463" s="338"/>
    </row>
    <row r="464" spans="11:13" x14ac:dyDescent="0.2">
      <c r="K464" s="481"/>
      <c r="M464" s="338"/>
    </row>
    <row r="465" spans="11:13" x14ac:dyDescent="0.2">
      <c r="K465" s="481"/>
      <c r="M465" s="338"/>
    </row>
    <row r="466" spans="11:13" x14ac:dyDescent="0.2">
      <c r="K466" s="481"/>
      <c r="M466" s="338"/>
    </row>
    <row r="467" spans="11:13" x14ac:dyDescent="0.2">
      <c r="K467" s="481"/>
      <c r="M467" s="338"/>
    </row>
    <row r="468" spans="11:13" x14ac:dyDescent="0.2">
      <c r="K468" s="481"/>
      <c r="M468" s="338"/>
    </row>
    <row r="469" spans="11:13" x14ac:dyDescent="0.2">
      <c r="K469" s="481"/>
      <c r="M469" s="338"/>
    </row>
    <row r="470" spans="11:13" x14ac:dyDescent="0.2">
      <c r="K470" s="481"/>
      <c r="M470" s="338"/>
    </row>
    <row r="471" spans="11:13" x14ac:dyDescent="0.2">
      <c r="K471" s="481"/>
      <c r="M471" s="338"/>
    </row>
    <row r="472" spans="11:13" x14ac:dyDescent="0.2">
      <c r="K472" s="481"/>
      <c r="M472" s="338"/>
    </row>
    <row r="473" spans="11:13" x14ac:dyDescent="0.2">
      <c r="K473" s="481"/>
      <c r="M473" s="338"/>
    </row>
    <row r="474" spans="11:13" x14ac:dyDescent="0.2">
      <c r="K474" s="481"/>
      <c r="M474" s="338"/>
    </row>
    <row r="475" spans="11:13" x14ac:dyDescent="0.2">
      <c r="K475" s="481"/>
      <c r="M475" s="338"/>
    </row>
    <row r="476" spans="11:13" x14ac:dyDescent="0.2">
      <c r="K476" s="481"/>
      <c r="M476" s="338"/>
    </row>
    <row r="477" spans="11:13" x14ac:dyDescent="0.2">
      <c r="K477" s="481"/>
      <c r="M477" s="338"/>
    </row>
    <row r="478" spans="11:13" x14ac:dyDescent="0.2">
      <c r="K478" s="481"/>
      <c r="M478" s="338"/>
    </row>
    <row r="479" spans="11:13" x14ac:dyDescent="0.2">
      <c r="K479" s="481"/>
      <c r="M479" s="338"/>
    </row>
    <row r="480" spans="11:13" x14ac:dyDescent="0.2">
      <c r="K480" s="481"/>
      <c r="M480" s="338"/>
    </row>
    <row r="481" spans="11:13" x14ac:dyDescent="0.2">
      <c r="K481" s="481"/>
      <c r="M481" s="338"/>
    </row>
    <row r="482" spans="11:13" x14ac:dyDescent="0.2">
      <c r="K482" s="481"/>
      <c r="M482" s="338"/>
    </row>
    <row r="483" spans="11:13" x14ac:dyDescent="0.2">
      <c r="K483" s="481"/>
      <c r="M483" s="338"/>
    </row>
    <row r="484" spans="11:13" x14ac:dyDescent="0.2">
      <c r="K484" s="481"/>
      <c r="M484" s="338"/>
    </row>
    <row r="485" spans="11:13" x14ac:dyDescent="0.2">
      <c r="K485" s="481"/>
      <c r="M485" s="338"/>
    </row>
    <row r="486" spans="11:13" x14ac:dyDescent="0.2">
      <c r="K486" s="481"/>
      <c r="M486" s="338"/>
    </row>
    <row r="487" spans="11:13" x14ac:dyDescent="0.2">
      <c r="K487" s="481"/>
      <c r="M487" s="338"/>
    </row>
    <row r="488" spans="11:13" x14ac:dyDescent="0.2">
      <c r="K488" s="481"/>
      <c r="M488" s="338"/>
    </row>
    <row r="489" spans="11:13" x14ac:dyDescent="0.2">
      <c r="K489" s="481"/>
      <c r="M489" s="338"/>
    </row>
    <row r="490" spans="11:13" x14ac:dyDescent="0.2">
      <c r="K490" s="481"/>
      <c r="M490" s="338"/>
    </row>
    <row r="491" spans="11:13" x14ac:dyDescent="0.2">
      <c r="K491" s="481"/>
      <c r="M491" s="338"/>
    </row>
    <row r="492" spans="11:13" x14ac:dyDescent="0.2">
      <c r="K492" s="481"/>
      <c r="M492" s="338"/>
    </row>
    <row r="493" spans="11:13" x14ac:dyDescent="0.2">
      <c r="K493" s="481"/>
      <c r="M493" s="338"/>
    </row>
    <row r="494" spans="11:13" x14ac:dyDescent="0.2">
      <c r="K494" s="481"/>
      <c r="M494" s="338"/>
    </row>
    <row r="495" spans="11:13" x14ac:dyDescent="0.2">
      <c r="K495" s="481"/>
      <c r="M495" s="338"/>
    </row>
    <row r="496" spans="11:13" x14ac:dyDescent="0.2">
      <c r="K496" s="481"/>
      <c r="M496" s="338"/>
    </row>
    <row r="497" spans="11:13" x14ac:dyDescent="0.2">
      <c r="K497" s="481"/>
      <c r="M497" s="338"/>
    </row>
    <row r="498" spans="11:13" x14ac:dyDescent="0.2">
      <c r="K498" s="481"/>
      <c r="M498" s="338"/>
    </row>
    <row r="499" spans="11:13" x14ac:dyDescent="0.2">
      <c r="K499" s="481"/>
      <c r="M499" s="338"/>
    </row>
    <row r="500" spans="11:13" x14ac:dyDescent="0.2">
      <c r="K500" s="481"/>
      <c r="M500" s="338"/>
    </row>
    <row r="501" spans="11:13" x14ac:dyDescent="0.2">
      <c r="K501" s="481"/>
      <c r="M501" s="338"/>
    </row>
    <row r="502" spans="11:13" x14ac:dyDescent="0.2">
      <c r="K502" s="481"/>
      <c r="M502" s="338"/>
    </row>
    <row r="503" spans="11:13" x14ac:dyDescent="0.2">
      <c r="K503" s="481"/>
      <c r="M503" s="338"/>
    </row>
    <row r="504" spans="11:13" x14ac:dyDescent="0.2">
      <c r="K504" s="481"/>
      <c r="M504" s="338"/>
    </row>
    <row r="505" spans="11:13" x14ac:dyDescent="0.2">
      <c r="K505" s="481"/>
      <c r="M505" s="338"/>
    </row>
    <row r="506" spans="11:13" x14ac:dyDescent="0.2">
      <c r="K506" s="481"/>
      <c r="M506" s="338"/>
    </row>
    <row r="507" spans="11:13" x14ac:dyDescent="0.2">
      <c r="K507" s="481"/>
      <c r="M507" s="338"/>
    </row>
    <row r="508" spans="11:13" x14ac:dyDescent="0.2">
      <c r="K508" s="481"/>
      <c r="M508" s="338"/>
    </row>
    <row r="509" spans="11:13" x14ac:dyDescent="0.2">
      <c r="K509" s="481"/>
      <c r="M509" s="338"/>
    </row>
    <row r="510" spans="11:13" x14ac:dyDescent="0.2">
      <c r="K510" s="481"/>
      <c r="M510" s="338"/>
    </row>
    <row r="511" spans="11:13" x14ac:dyDescent="0.2">
      <c r="K511" s="481"/>
      <c r="M511" s="338"/>
    </row>
    <row r="512" spans="11:13" x14ac:dyDescent="0.2">
      <c r="K512" s="481"/>
      <c r="M512" s="338"/>
    </row>
    <row r="513" spans="11:13" x14ac:dyDescent="0.2">
      <c r="K513" s="481"/>
      <c r="M513" s="338"/>
    </row>
    <row r="514" spans="11:13" x14ac:dyDescent="0.2">
      <c r="K514" s="481"/>
      <c r="M514" s="338"/>
    </row>
    <row r="515" spans="11:13" x14ac:dyDescent="0.2">
      <c r="K515" s="481"/>
      <c r="M515" s="338"/>
    </row>
    <row r="516" spans="11:13" x14ac:dyDescent="0.2">
      <c r="K516" s="481"/>
      <c r="M516" s="338"/>
    </row>
    <row r="517" spans="11:13" x14ac:dyDescent="0.2">
      <c r="K517" s="481"/>
      <c r="M517" s="338"/>
    </row>
    <row r="518" spans="11:13" x14ac:dyDescent="0.2">
      <c r="K518" s="481"/>
      <c r="M518" s="338"/>
    </row>
    <row r="519" spans="11:13" x14ac:dyDescent="0.2">
      <c r="K519" s="481"/>
      <c r="M519" s="338"/>
    </row>
    <row r="520" spans="11:13" x14ac:dyDescent="0.2">
      <c r="K520" s="481"/>
      <c r="M520" s="338"/>
    </row>
    <row r="521" spans="11:13" x14ac:dyDescent="0.2">
      <c r="K521" s="481"/>
      <c r="M521" s="338"/>
    </row>
    <row r="522" spans="11:13" x14ac:dyDescent="0.2">
      <c r="K522" s="481"/>
      <c r="M522" s="338"/>
    </row>
    <row r="523" spans="11:13" x14ac:dyDescent="0.2">
      <c r="K523" s="481"/>
      <c r="M523" s="338"/>
    </row>
    <row r="524" spans="11:13" x14ac:dyDescent="0.2">
      <c r="K524" s="481"/>
      <c r="M524" s="338"/>
    </row>
    <row r="525" spans="11:13" x14ac:dyDescent="0.2">
      <c r="K525" s="481"/>
      <c r="M525" s="338"/>
    </row>
    <row r="526" spans="11:13" x14ac:dyDescent="0.2">
      <c r="K526" s="481"/>
      <c r="M526" s="338"/>
    </row>
    <row r="527" spans="11:13" x14ac:dyDescent="0.2">
      <c r="K527" s="481"/>
      <c r="M527" s="338"/>
    </row>
    <row r="528" spans="11:13" x14ac:dyDescent="0.2">
      <c r="K528" s="481"/>
      <c r="M528" s="338"/>
    </row>
    <row r="529" spans="11:13" x14ac:dyDescent="0.2">
      <c r="K529" s="481"/>
      <c r="M529" s="338"/>
    </row>
    <row r="530" spans="11:13" x14ac:dyDescent="0.2">
      <c r="K530" s="481"/>
      <c r="M530" s="338"/>
    </row>
    <row r="531" spans="11:13" x14ac:dyDescent="0.2">
      <c r="K531" s="481"/>
      <c r="M531" s="338"/>
    </row>
    <row r="532" spans="11:13" x14ac:dyDescent="0.2">
      <c r="K532" s="481"/>
      <c r="M532" s="338"/>
    </row>
    <row r="533" spans="11:13" x14ac:dyDescent="0.2">
      <c r="K533" s="481"/>
      <c r="M533" s="338"/>
    </row>
    <row r="534" spans="11:13" x14ac:dyDescent="0.2">
      <c r="K534" s="481"/>
      <c r="M534" s="338"/>
    </row>
    <row r="535" spans="11:13" x14ac:dyDescent="0.2">
      <c r="K535" s="481"/>
      <c r="M535" s="338"/>
    </row>
    <row r="536" spans="11:13" x14ac:dyDescent="0.2">
      <c r="K536" s="481"/>
      <c r="M536" s="338"/>
    </row>
    <row r="537" spans="11:13" x14ac:dyDescent="0.2">
      <c r="K537" s="481"/>
      <c r="M537" s="338"/>
    </row>
    <row r="538" spans="11:13" x14ac:dyDescent="0.2">
      <c r="K538" s="481"/>
      <c r="M538" s="338"/>
    </row>
    <row r="539" spans="11:13" x14ac:dyDescent="0.2">
      <c r="K539" s="481"/>
      <c r="M539" s="338"/>
    </row>
    <row r="540" spans="11:13" x14ac:dyDescent="0.2">
      <c r="K540" s="481"/>
      <c r="M540" s="338"/>
    </row>
    <row r="541" spans="11:13" x14ac:dyDescent="0.2">
      <c r="K541" s="481"/>
      <c r="M541" s="338"/>
    </row>
    <row r="542" spans="11:13" x14ac:dyDescent="0.2">
      <c r="K542" s="481"/>
      <c r="M542" s="338"/>
    </row>
    <row r="543" spans="11:13" x14ac:dyDescent="0.2">
      <c r="K543" s="481"/>
      <c r="M543" s="338"/>
    </row>
    <row r="544" spans="11:13" x14ac:dyDescent="0.2">
      <c r="K544" s="481"/>
      <c r="M544" s="338"/>
    </row>
    <row r="545" spans="11:13" x14ac:dyDescent="0.2">
      <c r="K545" s="481"/>
      <c r="M545" s="338"/>
    </row>
    <row r="546" spans="11:13" x14ac:dyDescent="0.2">
      <c r="K546" s="481"/>
      <c r="M546" s="338"/>
    </row>
    <row r="547" spans="11:13" x14ac:dyDescent="0.2">
      <c r="K547" s="482"/>
      <c r="M547" s="479"/>
    </row>
    <row r="548" spans="11:13" x14ac:dyDescent="0.2">
      <c r="K548" s="482"/>
      <c r="M548" s="479"/>
    </row>
    <row r="549" spans="11:13" x14ac:dyDescent="0.2">
      <c r="K549" s="482"/>
      <c r="M549" s="479"/>
    </row>
    <row r="550" spans="11:13" x14ac:dyDescent="0.2">
      <c r="K550" s="482"/>
      <c r="M550" s="479"/>
    </row>
    <row r="551" spans="11:13" x14ac:dyDescent="0.2">
      <c r="K551" s="482"/>
      <c r="M551" s="479"/>
    </row>
    <row r="552" spans="11:13" x14ac:dyDescent="0.2">
      <c r="K552" s="482"/>
      <c r="M552" s="479"/>
    </row>
    <row r="553" spans="11:13" x14ac:dyDescent="0.2">
      <c r="K553" s="482"/>
      <c r="M553" s="479"/>
    </row>
    <row r="554" spans="11:13" x14ac:dyDescent="0.2">
      <c r="K554" s="482"/>
      <c r="M554" s="479"/>
    </row>
    <row r="555" spans="11:13" x14ac:dyDescent="0.2">
      <c r="K555" s="482"/>
      <c r="M555" s="479"/>
    </row>
    <row r="556" spans="11:13" x14ac:dyDescent="0.2">
      <c r="K556" s="482"/>
      <c r="M556" s="479"/>
    </row>
    <row r="557" spans="11:13" x14ac:dyDescent="0.2">
      <c r="K557" s="482"/>
      <c r="M557" s="479"/>
    </row>
    <row r="558" spans="11:13" x14ac:dyDescent="0.2">
      <c r="K558" s="482"/>
      <c r="M558" s="479"/>
    </row>
    <row r="559" spans="11:13" x14ac:dyDescent="0.2">
      <c r="K559" s="482"/>
      <c r="M559" s="479"/>
    </row>
    <row r="560" spans="11:13" x14ac:dyDescent="0.2">
      <c r="K560" s="482"/>
      <c r="M560" s="479"/>
    </row>
    <row r="561" spans="11:13" x14ac:dyDescent="0.2">
      <c r="K561" s="482"/>
      <c r="M561" s="479"/>
    </row>
    <row r="562" spans="11:13" x14ac:dyDescent="0.2">
      <c r="K562" s="482"/>
      <c r="M562" s="479"/>
    </row>
    <row r="563" spans="11:13" x14ac:dyDescent="0.2">
      <c r="K563" s="482"/>
      <c r="M563" s="479"/>
    </row>
    <row r="564" spans="11:13" x14ac:dyDescent="0.2">
      <c r="K564" s="482"/>
      <c r="M564" s="479"/>
    </row>
    <row r="565" spans="11:13" x14ac:dyDescent="0.2">
      <c r="K565" s="482"/>
      <c r="M565" s="479"/>
    </row>
    <row r="566" spans="11:13" x14ac:dyDescent="0.2">
      <c r="K566" s="482"/>
      <c r="M566" s="479"/>
    </row>
    <row r="567" spans="11:13" x14ac:dyDescent="0.2">
      <c r="K567" s="482"/>
      <c r="M567" s="479"/>
    </row>
    <row r="568" spans="11:13" x14ac:dyDescent="0.2">
      <c r="K568" s="482"/>
      <c r="M568" s="479"/>
    </row>
    <row r="569" spans="11:13" x14ac:dyDescent="0.2">
      <c r="K569" s="482"/>
      <c r="M569" s="479"/>
    </row>
    <row r="570" spans="11:13" x14ac:dyDescent="0.2">
      <c r="K570" s="482"/>
      <c r="M570" s="479"/>
    </row>
    <row r="571" spans="11:13" x14ac:dyDescent="0.2">
      <c r="K571" s="482"/>
      <c r="M571" s="479"/>
    </row>
    <row r="572" spans="11:13" x14ac:dyDescent="0.2">
      <c r="K572" s="482"/>
      <c r="M572" s="479"/>
    </row>
    <row r="573" spans="11:13" x14ac:dyDescent="0.2">
      <c r="K573" s="482"/>
      <c r="M573" s="479"/>
    </row>
    <row r="574" spans="11:13" x14ac:dyDescent="0.2">
      <c r="K574" s="482"/>
      <c r="M574" s="479"/>
    </row>
    <row r="575" spans="11:13" x14ac:dyDescent="0.2">
      <c r="K575" s="482"/>
      <c r="M575" s="479"/>
    </row>
    <row r="576" spans="11:13" x14ac:dyDescent="0.2">
      <c r="K576" s="482"/>
      <c r="M576" s="479"/>
    </row>
    <row r="577" spans="11:13" x14ac:dyDescent="0.2">
      <c r="K577" s="482"/>
      <c r="M577" s="479"/>
    </row>
    <row r="578" spans="11:13" x14ac:dyDescent="0.2">
      <c r="K578" s="482"/>
      <c r="M578" s="479"/>
    </row>
    <row r="579" spans="11:13" x14ac:dyDescent="0.2">
      <c r="K579" s="482"/>
      <c r="M579" s="479"/>
    </row>
    <row r="580" spans="11:13" x14ac:dyDescent="0.2">
      <c r="K580" s="482"/>
      <c r="M580" s="479"/>
    </row>
    <row r="581" spans="11:13" x14ac:dyDescent="0.2">
      <c r="K581" s="482"/>
      <c r="M581" s="479"/>
    </row>
    <row r="582" spans="11:13" x14ac:dyDescent="0.2">
      <c r="K582" s="482"/>
      <c r="M582" s="479"/>
    </row>
    <row r="583" spans="11:13" x14ac:dyDescent="0.2">
      <c r="K583" s="482"/>
      <c r="M583" s="479"/>
    </row>
    <row r="584" spans="11:13" x14ac:dyDescent="0.2">
      <c r="K584" s="482"/>
      <c r="M584" s="479"/>
    </row>
    <row r="585" spans="11:13" x14ac:dyDescent="0.2">
      <c r="K585" s="482"/>
      <c r="M585" s="479"/>
    </row>
    <row r="586" spans="11:13" x14ac:dyDescent="0.2">
      <c r="K586" s="482"/>
      <c r="M586" s="479"/>
    </row>
    <row r="587" spans="11:13" x14ac:dyDescent="0.2">
      <c r="K587" s="482"/>
      <c r="M587" s="479"/>
    </row>
    <row r="588" spans="11:13" x14ac:dyDescent="0.2">
      <c r="K588" s="482"/>
      <c r="M588" s="479"/>
    </row>
    <row r="589" spans="11:13" x14ac:dyDescent="0.2">
      <c r="K589" s="482"/>
      <c r="M589" s="479"/>
    </row>
    <row r="590" spans="11:13" x14ac:dyDescent="0.2">
      <c r="K590" s="482"/>
      <c r="M590" s="479"/>
    </row>
  </sheetData>
  <mergeCells count="142">
    <mergeCell ref="C85:E85"/>
    <mergeCell ref="C90:E90"/>
    <mergeCell ref="C63:E63"/>
    <mergeCell ref="C89:E89"/>
    <mergeCell ref="C98:E98"/>
    <mergeCell ref="A7:B7"/>
    <mergeCell ref="D7:G7"/>
    <mergeCell ref="I7:J7"/>
    <mergeCell ref="A8:B8"/>
    <mergeCell ref="I8:J8"/>
    <mergeCell ref="A9:B9"/>
    <mergeCell ref="I9:J9"/>
    <mergeCell ref="C26:E26"/>
    <mergeCell ref="C28:E28"/>
    <mergeCell ref="A10:B10"/>
    <mergeCell ref="C11:E11"/>
    <mergeCell ref="C12:E12"/>
    <mergeCell ref="C13:E13"/>
    <mergeCell ref="C14:E14"/>
    <mergeCell ref="C19:E19"/>
    <mergeCell ref="C22:E22"/>
    <mergeCell ref="C24:E24"/>
    <mergeCell ref="C25:E25"/>
    <mergeCell ref="C71:E71"/>
    <mergeCell ref="F1:F5"/>
    <mergeCell ref="G2:K2"/>
    <mergeCell ref="G3:K3"/>
    <mergeCell ref="G4:K4"/>
    <mergeCell ref="G5:K5"/>
    <mergeCell ref="A6:B6"/>
    <mergeCell ref="I6:J6"/>
    <mergeCell ref="B159:D159"/>
    <mergeCell ref="E159:H159"/>
    <mergeCell ref="C44:E44"/>
    <mergeCell ref="C23:E23"/>
    <mergeCell ref="C58:E58"/>
    <mergeCell ref="C56:E56"/>
    <mergeCell ref="C155:E155"/>
    <mergeCell ref="E156:H156"/>
    <mergeCell ref="E157:H157"/>
    <mergeCell ref="B158:D158"/>
    <mergeCell ref="E158:H158"/>
    <mergeCell ref="C43:E43"/>
    <mergeCell ref="C52:E52"/>
    <mergeCell ref="C53:E53"/>
    <mergeCell ref="C93:E93"/>
    <mergeCell ref="C97:E97"/>
    <mergeCell ref="C64:E64"/>
    <mergeCell ref="C142:E142"/>
    <mergeCell ref="C60:E60"/>
    <mergeCell ref="C65:E65"/>
    <mergeCell ref="C78:E78"/>
    <mergeCell ref="C92:E92"/>
    <mergeCell ref="C45:E45"/>
    <mergeCell ref="C41:E41"/>
    <mergeCell ref="C42:E42"/>
    <mergeCell ref="C47:E47"/>
    <mergeCell ref="C59:E59"/>
    <mergeCell ref="C49:E49"/>
    <mergeCell ref="C101:E101"/>
    <mergeCell ref="C99:E99"/>
    <mergeCell ref="C55:E55"/>
    <mergeCell ref="C74:E74"/>
    <mergeCell ref="C54:E54"/>
    <mergeCell ref="C80:E80"/>
    <mergeCell ref="C138:E138"/>
    <mergeCell ref="C139:E139"/>
    <mergeCell ref="C46:E46"/>
    <mergeCell ref="C100:E100"/>
    <mergeCell ref="C95:E95"/>
    <mergeCell ref="C57:E57"/>
    <mergeCell ref="C96:E96"/>
    <mergeCell ref="C72:E72"/>
    <mergeCell ref="C68:E68"/>
    <mergeCell ref="C16:E16"/>
    <mergeCell ref="C61:E61"/>
    <mergeCell ref="C62:E62"/>
    <mergeCell ref="C83:E83"/>
    <mergeCell ref="C81:E81"/>
    <mergeCell ref="C30:E30"/>
    <mergeCell ref="C73:E73"/>
    <mergeCell ref="C75:E75"/>
    <mergeCell ref="C31:E31"/>
    <mergeCell ref="C79:E79"/>
    <mergeCell ref="C69:E69"/>
    <mergeCell ref="C70:E70"/>
    <mergeCell ref="C66:E66"/>
    <mergeCell ref="C67:E67"/>
    <mergeCell ref="C35:E35"/>
    <mergeCell ref="C36:E36"/>
    <mergeCell ref="C39:E39"/>
    <mergeCell ref="C37:E37"/>
    <mergeCell ref="C29:E29"/>
    <mergeCell ref="C34:E34"/>
    <mergeCell ref="C147:E147"/>
    <mergeCell ref="C82:E82"/>
    <mergeCell ref="C115:E115"/>
    <mergeCell ref="C116:E116"/>
    <mergeCell ref="C117:E117"/>
    <mergeCell ref="C118:E118"/>
    <mergeCell ref="C124:E124"/>
    <mergeCell ref="C125:E125"/>
    <mergeCell ref="C126:E126"/>
    <mergeCell ref="C127:E127"/>
    <mergeCell ref="C128:E128"/>
    <mergeCell ref="C129:E129"/>
    <mergeCell ref="C130:E130"/>
    <mergeCell ref="C145:E145"/>
    <mergeCell ref="C94:E94"/>
    <mergeCell ref="C131:E131"/>
    <mergeCell ref="C132:E132"/>
    <mergeCell ref="C133:E133"/>
    <mergeCell ref="C91:E91"/>
    <mergeCell ref="C84:E84"/>
    <mergeCell ref="C86:E86"/>
    <mergeCell ref="C87:E87"/>
    <mergeCell ref="C88:E88"/>
    <mergeCell ref="C134:E134"/>
    <mergeCell ref="C151:E151"/>
    <mergeCell ref="C135:E135"/>
    <mergeCell ref="C136:E136"/>
    <mergeCell ref="C137:E137"/>
    <mergeCell ref="C141:E141"/>
    <mergeCell ref="C102:E102"/>
    <mergeCell ref="C103:E103"/>
    <mergeCell ref="C104:E104"/>
    <mergeCell ref="C105:E105"/>
    <mergeCell ref="C106:E106"/>
    <mergeCell ref="C107:E107"/>
    <mergeCell ref="C108:E108"/>
    <mergeCell ref="C109:E109"/>
    <mergeCell ref="C110:E110"/>
    <mergeCell ref="C112:E112"/>
    <mergeCell ref="C113:E113"/>
    <mergeCell ref="C114:E114"/>
    <mergeCell ref="C111:E111"/>
    <mergeCell ref="C119:E119"/>
    <mergeCell ref="C120:E120"/>
    <mergeCell ref="C121:E121"/>
    <mergeCell ref="C122:E122"/>
    <mergeCell ref="C123:E123"/>
    <mergeCell ref="C140:E14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74"/>
  <sheetViews>
    <sheetView view="pageBreakPreview" topLeftCell="A7" zoomScale="93" zoomScaleNormal="100" zoomScaleSheetLayoutView="93" workbookViewId="0">
      <selection activeCell="J30" sqref="J30"/>
    </sheetView>
  </sheetViews>
  <sheetFormatPr defaultColWidth="9.140625" defaultRowHeight="12.75" x14ac:dyDescent="0.2"/>
  <cols>
    <col min="1" max="1" width="5.7109375" style="79" customWidth="1"/>
    <col min="2" max="2" width="24" style="79" bestFit="1" customWidth="1"/>
    <col min="3" max="3" width="2.85546875" style="79" customWidth="1"/>
    <col min="4" max="4" width="6.140625" style="79" customWidth="1"/>
    <col min="5" max="5" width="32.85546875" style="79" customWidth="1"/>
    <col min="6" max="6" width="16.7109375" style="79" customWidth="1"/>
    <col min="7" max="7" width="18.42578125" style="79" customWidth="1"/>
    <col min="8" max="8" width="22.140625" style="79" customWidth="1"/>
    <col min="9" max="10" width="16.5703125" style="81" customWidth="1"/>
    <col min="11" max="11" width="12.7109375" style="81" customWidth="1"/>
    <col min="12" max="12" width="45.42578125" style="99" bestFit="1" customWidth="1"/>
    <col min="13" max="13" width="14.7109375" style="79" customWidth="1"/>
    <col min="14" max="15" width="13.140625" style="79" customWidth="1"/>
    <col min="16" max="16" width="18.42578125" style="79" customWidth="1"/>
    <col min="17" max="16384" width="9.140625" style="79"/>
  </cols>
  <sheetData>
    <row r="1" spans="1:15" x14ac:dyDescent="0.2">
      <c r="A1" s="88"/>
      <c r="B1" s="90"/>
      <c r="C1" s="90"/>
      <c r="D1" s="90"/>
      <c r="E1" s="90"/>
      <c r="F1" s="948" t="s">
        <v>320</v>
      </c>
      <c r="G1" s="90"/>
      <c r="H1" s="90"/>
      <c r="I1" s="94"/>
      <c r="J1" s="94"/>
      <c r="K1" s="94"/>
      <c r="L1" s="89"/>
    </row>
    <row r="2" spans="1:15" ht="12.75" customHeight="1" x14ac:dyDescent="0.2">
      <c r="A2" s="95"/>
      <c r="B2" s="96"/>
      <c r="C2" s="96"/>
      <c r="D2" s="96"/>
      <c r="E2" s="96"/>
      <c r="F2" s="949"/>
      <c r="G2" s="951"/>
      <c r="H2" s="952"/>
      <c r="I2" s="952"/>
      <c r="J2" s="952"/>
      <c r="K2" s="952"/>
      <c r="L2" s="953"/>
      <c r="M2" s="82"/>
    </row>
    <row r="3" spans="1:15" x14ac:dyDescent="0.2">
      <c r="A3" s="152"/>
      <c r="B3" s="153"/>
      <c r="C3" s="153"/>
      <c r="D3" s="153"/>
      <c r="E3" s="153"/>
      <c r="F3" s="949"/>
      <c r="G3" s="954"/>
      <c r="H3" s="954"/>
      <c r="I3" s="954"/>
      <c r="J3" s="954"/>
      <c r="K3" s="954"/>
      <c r="L3" s="955"/>
    </row>
    <row r="4" spans="1:15" x14ac:dyDescent="0.2">
      <c r="A4" s="152"/>
      <c r="B4" s="153"/>
      <c r="C4" s="153"/>
      <c r="D4" s="153"/>
      <c r="E4" s="153"/>
      <c r="F4" s="949"/>
      <c r="G4" s="956"/>
      <c r="H4" s="956"/>
      <c r="I4" s="956"/>
      <c r="J4" s="956"/>
      <c r="K4" s="956"/>
      <c r="L4" s="957"/>
    </row>
    <row r="5" spans="1:15" ht="13.5" customHeight="1" thickBot="1" x14ac:dyDescent="0.25">
      <c r="A5" s="84"/>
      <c r="B5" s="85"/>
      <c r="C5" s="85"/>
      <c r="D5" s="85"/>
      <c r="E5" s="85"/>
      <c r="F5" s="950"/>
      <c r="G5" s="958"/>
      <c r="H5" s="959"/>
      <c r="I5" s="959"/>
      <c r="J5" s="959"/>
      <c r="K5" s="959"/>
      <c r="L5" s="960"/>
      <c r="N5" s="93"/>
      <c r="O5" s="93"/>
    </row>
    <row r="6" spans="1:15" ht="12.75" customHeight="1" x14ac:dyDescent="0.2">
      <c r="A6" s="918" t="s">
        <v>27</v>
      </c>
      <c r="B6" s="919"/>
      <c r="C6" s="107"/>
      <c r="D6" s="86" t="s">
        <v>433</v>
      </c>
      <c r="E6" s="87"/>
      <c r="F6" s="164"/>
      <c r="G6" s="164"/>
      <c r="H6" s="105" t="s">
        <v>43</v>
      </c>
      <c r="I6" s="920"/>
      <c r="J6" s="921"/>
      <c r="K6" s="921"/>
      <c r="L6" s="109" t="s">
        <v>63</v>
      </c>
    </row>
    <row r="7" spans="1:15" x14ac:dyDescent="0.2">
      <c r="A7" s="929" t="s">
        <v>28</v>
      </c>
      <c r="B7" s="930"/>
      <c r="C7" s="108"/>
      <c r="D7" s="930" t="s">
        <v>434</v>
      </c>
      <c r="E7" s="930"/>
      <c r="F7" s="930"/>
      <c r="G7" s="931"/>
      <c r="H7" s="105" t="s">
        <v>44</v>
      </c>
      <c r="I7" s="932"/>
      <c r="J7" s="933"/>
      <c r="K7" s="933"/>
      <c r="L7" s="154"/>
    </row>
    <row r="8" spans="1:15" x14ac:dyDescent="0.2">
      <c r="A8" s="929" t="s">
        <v>29</v>
      </c>
      <c r="B8" s="930"/>
      <c r="C8" s="108"/>
      <c r="D8" s="165" t="s">
        <v>437</v>
      </c>
      <c r="E8" s="164"/>
      <c r="F8" s="164"/>
      <c r="G8" s="164"/>
      <c r="H8" s="105" t="s">
        <v>45</v>
      </c>
      <c r="I8" s="934" t="s">
        <v>42</v>
      </c>
      <c r="J8" s="1060"/>
      <c r="K8" s="935"/>
      <c r="L8" s="154"/>
    </row>
    <row r="9" spans="1:15" x14ac:dyDescent="0.2">
      <c r="A9" s="929" t="s">
        <v>30</v>
      </c>
      <c r="B9" s="930"/>
      <c r="C9" s="108"/>
      <c r="D9" s="106">
        <v>252</v>
      </c>
      <c r="E9" s="164" t="s">
        <v>487</v>
      </c>
      <c r="F9" s="164"/>
      <c r="G9" s="164"/>
      <c r="H9" s="105" t="s">
        <v>41</v>
      </c>
      <c r="I9" s="934" t="s">
        <v>42</v>
      </c>
      <c r="J9" s="1060"/>
      <c r="K9" s="935"/>
      <c r="L9" s="154"/>
    </row>
    <row r="10" spans="1:15" ht="13.5" thickBot="1" x14ac:dyDescent="0.25">
      <c r="A10" s="844"/>
      <c r="B10" s="845"/>
      <c r="C10" s="110"/>
      <c r="D10" s="153"/>
      <c r="E10" s="153"/>
      <c r="F10" s="153"/>
      <c r="G10" s="153"/>
      <c r="H10" s="111"/>
      <c r="I10" s="112"/>
      <c r="J10" s="83"/>
      <c r="K10" s="83"/>
      <c r="L10" s="154"/>
    </row>
    <row r="11" spans="1:15" ht="59.25" customHeight="1" thickBot="1" x14ac:dyDescent="0.25">
      <c r="A11" s="123" t="s">
        <v>46</v>
      </c>
      <c r="B11" s="124" t="s">
        <v>47</v>
      </c>
      <c r="C11" s="856" t="s">
        <v>48</v>
      </c>
      <c r="D11" s="857"/>
      <c r="E11" s="858"/>
      <c r="F11" s="125" t="s">
        <v>101</v>
      </c>
      <c r="G11" s="126" t="s">
        <v>64</v>
      </c>
      <c r="H11" s="125" t="s">
        <v>65</v>
      </c>
      <c r="I11" s="125" t="s">
        <v>102</v>
      </c>
      <c r="J11" s="125" t="s">
        <v>541</v>
      </c>
      <c r="K11" s="115" t="s">
        <v>54</v>
      </c>
      <c r="L11" s="151" t="s">
        <v>37</v>
      </c>
    </row>
    <row r="12" spans="1:15" ht="14.25" customHeight="1" x14ac:dyDescent="0.2">
      <c r="A12" s="122"/>
      <c r="B12" s="122"/>
      <c r="C12" s="922"/>
      <c r="D12" s="922"/>
      <c r="E12" s="922"/>
      <c r="F12" s="121"/>
      <c r="I12" s="121"/>
      <c r="J12" s="121"/>
      <c r="K12" s="122"/>
      <c r="L12" s="113"/>
    </row>
    <row r="13" spans="1:15" s="80" customFormat="1" x14ac:dyDescent="0.2">
      <c r="A13" s="155"/>
      <c r="B13" s="131"/>
      <c r="C13" s="862"/>
      <c r="D13" s="1061"/>
      <c r="E13" s="1062"/>
      <c r="F13" s="149"/>
      <c r="G13" s="139"/>
      <c r="H13" s="139"/>
      <c r="I13" s="129"/>
      <c r="J13" s="596"/>
      <c r="K13" s="132"/>
      <c r="L13" s="132"/>
    </row>
    <row r="14" spans="1:15" s="80" customFormat="1" ht="15" x14ac:dyDescent="0.2">
      <c r="A14" s="155" t="s">
        <v>94</v>
      </c>
      <c r="B14" s="131"/>
      <c r="C14" s="862" t="s">
        <v>125</v>
      </c>
      <c r="D14" s="1061"/>
      <c r="E14" s="1062"/>
      <c r="F14" s="135" t="s">
        <v>117</v>
      </c>
      <c r="G14" s="132"/>
      <c r="H14" s="132"/>
      <c r="I14" s="274">
        <f>'Cable length details'!I142</f>
        <v>5700</v>
      </c>
      <c r="J14" s="274">
        <v>6250</v>
      </c>
      <c r="K14" s="275"/>
      <c r="L14" s="195"/>
    </row>
    <row r="15" spans="1:15" s="80" customFormat="1" x14ac:dyDescent="0.2">
      <c r="A15" s="155"/>
      <c r="B15" s="131"/>
      <c r="C15" s="862"/>
      <c r="D15" s="1061"/>
      <c r="E15" s="1062"/>
      <c r="F15" s="149"/>
      <c r="G15" s="139"/>
      <c r="H15" s="139"/>
      <c r="I15" s="251"/>
      <c r="J15" s="504"/>
      <c r="K15" s="275"/>
      <c r="L15" s="196"/>
    </row>
    <row r="16" spans="1:15" s="80" customFormat="1" ht="15" x14ac:dyDescent="0.2">
      <c r="A16" s="155" t="s">
        <v>95</v>
      </c>
      <c r="B16" s="131"/>
      <c r="C16" s="862" t="s">
        <v>125</v>
      </c>
      <c r="D16" s="1061"/>
      <c r="E16" s="1062"/>
      <c r="F16" s="133" t="s">
        <v>116</v>
      </c>
      <c r="G16" s="132"/>
      <c r="H16" s="132"/>
      <c r="I16" s="274">
        <f>'Cable length details'!I94</f>
        <v>220</v>
      </c>
      <c r="J16" s="274">
        <v>250</v>
      </c>
      <c r="K16" s="235"/>
      <c r="L16" s="195"/>
    </row>
    <row r="17" spans="1:12" s="80" customFormat="1" x14ac:dyDescent="0.2">
      <c r="A17" s="155"/>
      <c r="B17" s="131"/>
      <c r="C17" s="862"/>
      <c r="D17" s="1061"/>
      <c r="E17" s="1062"/>
      <c r="F17" s="149"/>
      <c r="G17" s="139"/>
      <c r="H17" s="139"/>
      <c r="I17" s="251"/>
      <c r="J17" s="504"/>
      <c r="K17" s="275"/>
      <c r="L17" s="196"/>
    </row>
    <row r="18" spans="1:12" s="80" customFormat="1" ht="15" x14ac:dyDescent="0.2">
      <c r="A18" s="155" t="s">
        <v>96</v>
      </c>
      <c r="B18" s="131"/>
      <c r="C18" s="862" t="s">
        <v>125</v>
      </c>
      <c r="D18" s="1061"/>
      <c r="E18" s="1062"/>
      <c r="F18" s="133" t="s">
        <v>109</v>
      </c>
      <c r="G18" s="136"/>
      <c r="H18" s="136"/>
      <c r="I18" s="273">
        <f>'Cable length details'!I62</f>
        <v>2110</v>
      </c>
      <c r="J18" s="274">
        <v>2330</v>
      </c>
      <c r="K18" s="275"/>
      <c r="L18" s="197"/>
    </row>
    <row r="19" spans="1:12" s="80" customFormat="1" x14ac:dyDescent="0.2">
      <c r="A19" s="155"/>
      <c r="B19" s="131"/>
      <c r="C19" s="862"/>
      <c r="D19" s="1061"/>
      <c r="E19" s="1062"/>
      <c r="F19" s="149"/>
      <c r="G19" s="139"/>
      <c r="H19" s="139"/>
      <c r="I19" s="251"/>
      <c r="J19" s="504"/>
      <c r="K19" s="275"/>
      <c r="L19" s="196"/>
    </row>
    <row r="20" spans="1:12" s="80" customFormat="1" ht="15" x14ac:dyDescent="0.2">
      <c r="A20" s="155" t="s">
        <v>127</v>
      </c>
      <c r="B20" s="131"/>
      <c r="C20" s="862" t="s">
        <v>125</v>
      </c>
      <c r="D20" s="1061"/>
      <c r="E20" s="1062"/>
      <c r="F20" s="128" t="s">
        <v>112</v>
      </c>
      <c r="G20" s="139"/>
      <c r="H20" s="131"/>
      <c r="I20" s="274">
        <f>'Cable length details'!I49</f>
        <v>760</v>
      </c>
      <c r="J20" s="274">
        <v>840</v>
      </c>
      <c r="K20" s="275"/>
      <c r="L20" s="197"/>
    </row>
    <row r="21" spans="1:12" s="80" customFormat="1" x14ac:dyDescent="0.2">
      <c r="A21" s="155"/>
      <c r="B21" s="131"/>
      <c r="C21" s="862"/>
      <c r="D21" s="1061"/>
      <c r="E21" s="1062"/>
      <c r="F21" s="149"/>
      <c r="G21" s="139"/>
      <c r="H21" s="139"/>
      <c r="I21" s="251"/>
      <c r="J21" s="504"/>
      <c r="K21" s="275"/>
      <c r="L21" s="198"/>
    </row>
    <row r="22" spans="1:12" s="80" customFormat="1" ht="15" x14ac:dyDescent="0.2">
      <c r="A22" s="155" t="s">
        <v>97</v>
      </c>
      <c r="B22" s="131"/>
      <c r="C22" s="862" t="s">
        <v>125</v>
      </c>
      <c r="D22" s="1061"/>
      <c r="E22" s="1062"/>
      <c r="F22" s="127" t="s">
        <v>111</v>
      </c>
      <c r="G22" s="139"/>
      <c r="H22" s="131"/>
      <c r="I22" s="274">
        <f>'Cable length details'!I39</f>
        <v>880</v>
      </c>
      <c r="J22" s="274">
        <v>970</v>
      </c>
      <c r="K22" s="275"/>
      <c r="L22" s="197"/>
    </row>
    <row r="23" spans="1:12" s="80" customFormat="1" x14ac:dyDescent="0.2">
      <c r="A23" s="155"/>
      <c r="B23" s="131"/>
      <c r="C23" s="862"/>
      <c r="D23" s="1061"/>
      <c r="E23" s="1062"/>
      <c r="F23" s="149"/>
      <c r="G23" s="139"/>
      <c r="H23" s="139"/>
      <c r="I23" s="251"/>
      <c r="J23" s="504"/>
      <c r="K23" s="275"/>
      <c r="L23" s="196"/>
    </row>
    <row r="24" spans="1:12" s="80" customFormat="1" ht="15" x14ac:dyDescent="0.2">
      <c r="A24" s="155" t="s">
        <v>98</v>
      </c>
      <c r="B24" s="131"/>
      <c r="C24" s="862" t="s">
        <v>125</v>
      </c>
      <c r="D24" s="1061"/>
      <c r="E24" s="1062"/>
      <c r="F24" s="127" t="s">
        <v>114</v>
      </c>
      <c r="G24" s="139"/>
      <c r="H24" s="156"/>
      <c r="I24" s="274">
        <f>'Cable length details'!I26</f>
        <v>370</v>
      </c>
      <c r="J24" s="274">
        <v>410</v>
      </c>
      <c r="K24" s="275"/>
      <c r="L24" s="195"/>
    </row>
    <row r="25" spans="1:12" s="80" customFormat="1" x14ac:dyDescent="0.2">
      <c r="A25" s="155"/>
      <c r="B25" s="131"/>
      <c r="C25" s="862"/>
      <c r="D25" s="1061"/>
      <c r="E25" s="1062"/>
      <c r="F25" s="149"/>
      <c r="G25" s="139"/>
      <c r="H25" s="139"/>
      <c r="I25" s="251"/>
      <c r="J25" s="504"/>
      <c r="K25" s="275"/>
      <c r="L25" s="196"/>
    </row>
    <row r="26" spans="1:12" s="80" customFormat="1" ht="15" x14ac:dyDescent="0.2">
      <c r="A26" s="155" t="s">
        <v>99</v>
      </c>
      <c r="B26" s="131"/>
      <c r="C26" s="862" t="s">
        <v>125</v>
      </c>
      <c r="D26" s="1061"/>
      <c r="E26" s="1062"/>
      <c r="F26" s="127" t="s">
        <v>113</v>
      </c>
      <c r="G26" s="120"/>
      <c r="H26" s="156"/>
      <c r="I26" s="274">
        <f>'Cable length details'!I31</f>
        <v>180</v>
      </c>
      <c r="J26" s="274">
        <v>220</v>
      </c>
      <c r="K26" s="275"/>
      <c r="L26" s="196"/>
    </row>
    <row r="27" spans="1:12" s="80" customFormat="1" x14ac:dyDescent="0.2">
      <c r="A27" s="155"/>
      <c r="B27" s="131"/>
      <c r="C27" s="862"/>
      <c r="D27" s="1061"/>
      <c r="E27" s="1062"/>
      <c r="F27" s="149"/>
      <c r="G27" s="139"/>
      <c r="H27" s="139"/>
      <c r="I27" s="251"/>
      <c r="J27" s="504"/>
      <c r="K27" s="275"/>
      <c r="L27" s="196"/>
    </row>
    <row r="28" spans="1:12" s="80" customFormat="1" ht="15" x14ac:dyDescent="0.2">
      <c r="A28" s="155" t="s">
        <v>100</v>
      </c>
      <c r="B28" s="131"/>
      <c r="C28" s="862" t="s">
        <v>125</v>
      </c>
      <c r="D28" s="1061"/>
      <c r="E28" s="1062"/>
      <c r="F28" s="114" t="s">
        <v>106</v>
      </c>
      <c r="G28" s="139"/>
      <c r="H28" s="150"/>
      <c r="I28" s="273">
        <f>'Cable length details'!I81</f>
        <v>3060</v>
      </c>
      <c r="J28" s="274">
        <v>3360</v>
      </c>
      <c r="K28" s="275"/>
      <c r="L28" s="195"/>
    </row>
    <row r="29" spans="1:12" s="80" customFormat="1" x14ac:dyDescent="0.2">
      <c r="A29" s="155"/>
      <c r="B29" s="131"/>
      <c r="C29" s="862"/>
      <c r="D29" s="1061"/>
      <c r="E29" s="1062"/>
      <c r="F29" s="149"/>
      <c r="G29" s="139"/>
      <c r="H29" s="139"/>
      <c r="I29" s="251"/>
      <c r="J29" s="504"/>
      <c r="K29" s="275"/>
      <c r="L29" s="196"/>
    </row>
    <row r="30" spans="1:12" s="80" customFormat="1" ht="15" x14ac:dyDescent="0.2">
      <c r="A30" s="155" t="s">
        <v>61</v>
      </c>
      <c r="B30" s="131"/>
      <c r="C30" s="862" t="s">
        <v>125</v>
      </c>
      <c r="D30" s="1061"/>
      <c r="E30" s="1062"/>
      <c r="F30" s="148" t="s">
        <v>124</v>
      </c>
      <c r="G30" s="140"/>
      <c r="H30" s="140"/>
      <c r="I30" s="169">
        <f>'Cable length details'!I87</f>
        <v>1000</v>
      </c>
      <c r="J30" s="557">
        <v>1000</v>
      </c>
      <c r="K30" s="275"/>
      <c r="L30" s="139"/>
    </row>
    <row r="31" spans="1:12" s="80" customFormat="1" x14ac:dyDescent="0.2">
      <c r="A31" s="155"/>
      <c r="B31" s="131"/>
      <c r="C31" s="862"/>
      <c r="D31" s="1061"/>
      <c r="E31" s="1062"/>
      <c r="F31" s="149"/>
      <c r="G31" s="139"/>
      <c r="H31" s="139"/>
      <c r="I31" s="276"/>
      <c r="J31" s="597"/>
      <c r="K31" s="275"/>
      <c r="L31" s="132"/>
    </row>
    <row r="32" spans="1:12" s="80" customFormat="1" ht="15" x14ac:dyDescent="0.2">
      <c r="A32" s="155" t="s">
        <v>62</v>
      </c>
      <c r="B32" s="131"/>
      <c r="C32" s="862" t="s">
        <v>125</v>
      </c>
      <c r="D32" s="1061"/>
      <c r="E32" s="1062"/>
      <c r="F32" s="114" t="s">
        <v>432</v>
      </c>
      <c r="G32" s="140"/>
      <c r="H32" s="140"/>
      <c r="I32" s="169">
        <f>'Cable length details'!I16</f>
        <v>620</v>
      </c>
      <c r="J32" s="557">
        <v>680</v>
      </c>
      <c r="K32" s="275"/>
      <c r="L32" s="132"/>
    </row>
    <row r="33" spans="1:13" s="80" customFormat="1" x14ac:dyDescent="0.2">
      <c r="A33" s="155"/>
      <c r="B33" s="131"/>
      <c r="C33" s="862"/>
      <c r="D33" s="1061"/>
      <c r="E33" s="1062"/>
      <c r="F33" s="149"/>
      <c r="G33" s="139"/>
      <c r="H33" s="139"/>
      <c r="I33" s="168"/>
      <c r="J33" s="595"/>
      <c r="K33" s="132"/>
      <c r="L33" s="132"/>
    </row>
    <row r="34" spans="1:13" s="170" customFormat="1" ht="15" x14ac:dyDescent="0.2">
      <c r="A34" s="172"/>
      <c r="B34" s="173"/>
      <c r="C34" s="923" t="s">
        <v>125</v>
      </c>
      <c r="D34" s="924"/>
      <c r="E34" s="925"/>
      <c r="F34" s="201" t="s">
        <v>531</v>
      </c>
      <c r="G34" s="201"/>
      <c r="H34" s="201"/>
      <c r="I34" s="549">
        <f>'Cable length details'!I19</f>
        <v>90</v>
      </c>
      <c r="J34" s="274">
        <v>110</v>
      </c>
      <c r="K34" s="196"/>
      <c r="L34" s="167" t="s">
        <v>430</v>
      </c>
    </row>
    <row r="35" spans="1:13" s="80" customFormat="1" x14ac:dyDescent="0.2">
      <c r="A35" s="155"/>
      <c r="B35" s="131"/>
      <c r="C35" s="923"/>
      <c r="D35" s="924"/>
      <c r="E35" s="925"/>
      <c r="F35" s="166"/>
      <c r="G35" s="167"/>
      <c r="H35" s="167"/>
      <c r="I35" s="134"/>
      <c r="J35" s="598"/>
      <c r="K35" s="132"/>
      <c r="L35" s="132"/>
    </row>
    <row r="36" spans="1:13" s="80" customFormat="1" ht="15" x14ac:dyDescent="0.2">
      <c r="A36" s="155"/>
      <c r="B36" s="131"/>
      <c r="C36" s="862" t="s">
        <v>125</v>
      </c>
      <c r="D36" s="1061"/>
      <c r="E36" s="1062"/>
      <c r="F36" s="148" t="s">
        <v>431</v>
      </c>
      <c r="G36" s="139"/>
      <c r="H36" s="139"/>
      <c r="I36" s="169">
        <f>'Cable length details'!I147</f>
        <v>260</v>
      </c>
      <c r="J36" s="557">
        <v>290</v>
      </c>
      <c r="K36" s="132"/>
      <c r="L36" s="132"/>
    </row>
    <row r="37" spans="1:13" s="551" customFormat="1" ht="15" x14ac:dyDescent="0.2">
      <c r="A37" s="556"/>
      <c r="B37" s="552"/>
      <c r="C37" s="588"/>
      <c r="D37" s="589"/>
      <c r="E37" s="590"/>
      <c r="F37" s="591"/>
      <c r="G37" s="554"/>
      <c r="H37" s="554"/>
      <c r="I37" s="557"/>
      <c r="J37" s="557"/>
      <c r="K37" s="553"/>
      <c r="L37" s="553"/>
    </row>
    <row r="38" spans="1:13" s="551" customFormat="1" ht="15" x14ac:dyDescent="0.2">
      <c r="A38" s="556"/>
      <c r="B38" s="552"/>
      <c r="C38" s="862" t="s">
        <v>125</v>
      </c>
      <c r="D38" s="1061"/>
      <c r="E38" s="1062"/>
      <c r="F38" s="555" t="s">
        <v>536</v>
      </c>
      <c r="G38" s="554"/>
      <c r="H38" s="554"/>
      <c r="I38" s="557">
        <f>'Cable length details'!I151</f>
        <v>200</v>
      </c>
      <c r="J38" s="557">
        <v>160</v>
      </c>
      <c r="K38" s="553"/>
      <c r="L38" s="553"/>
    </row>
    <row r="39" spans="1:13" s="80" customFormat="1" ht="13.5" thickBot="1" x14ac:dyDescent="0.25">
      <c r="A39" s="116"/>
      <c r="B39" s="117"/>
      <c r="C39" s="1063"/>
      <c r="D39" s="1064"/>
      <c r="E39" s="1065"/>
      <c r="F39" s="118"/>
      <c r="G39" s="118"/>
      <c r="H39" s="118"/>
      <c r="I39" s="130"/>
      <c r="J39" s="130"/>
      <c r="K39" s="118"/>
      <c r="L39" s="118"/>
    </row>
    <row r="40" spans="1:13" x14ac:dyDescent="0.2">
      <c r="A40" s="91"/>
      <c r="B40" s="152"/>
      <c r="C40" s="153"/>
      <c r="D40" s="154"/>
      <c r="E40" s="844"/>
      <c r="F40" s="845"/>
      <c r="G40" s="845"/>
      <c r="H40" s="846"/>
      <c r="I40" s="101"/>
      <c r="J40" s="101"/>
      <c r="K40" s="101"/>
      <c r="L40" s="101"/>
    </row>
    <row r="41" spans="1:13" x14ac:dyDescent="0.2">
      <c r="A41" s="91"/>
      <c r="B41" s="152"/>
      <c r="C41" s="153"/>
      <c r="D41" s="154"/>
      <c r="E41" s="844"/>
      <c r="F41" s="845"/>
      <c r="G41" s="845"/>
      <c r="H41" s="846"/>
      <c r="I41" s="101"/>
      <c r="J41" s="101"/>
      <c r="K41" s="101"/>
      <c r="L41" s="101"/>
    </row>
    <row r="42" spans="1:13" ht="13.5" thickBot="1" x14ac:dyDescent="0.25">
      <c r="A42" s="98"/>
      <c r="B42" s="847"/>
      <c r="C42" s="848"/>
      <c r="D42" s="849"/>
      <c r="E42" s="850"/>
      <c r="F42" s="851"/>
      <c r="G42" s="851"/>
      <c r="H42" s="852"/>
      <c r="I42" s="97"/>
      <c r="J42" s="97"/>
      <c r="K42" s="97"/>
      <c r="L42" s="97"/>
    </row>
    <row r="43" spans="1:13" ht="13.5" thickBot="1" x14ac:dyDescent="0.25">
      <c r="A43" s="92" t="s">
        <v>31</v>
      </c>
      <c r="B43" s="853" t="s">
        <v>34</v>
      </c>
      <c r="C43" s="854"/>
      <c r="D43" s="855"/>
      <c r="E43" s="856" t="s">
        <v>40</v>
      </c>
      <c r="F43" s="857"/>
      <c r="G43" s="857"/>
      <c r="H43" s="858"/>
      <c r="I43" s="102" t="s">
        <v>35</v>
      </c>
      <c r="J43" s="102"/>
      <c r="K43" s="103" t="s">
        <v>33</v>
      </c>
      <c r="L43" s="102" t="s">
        <v>32</v>
      </c>
    </row>
    <row r="44" spans="1:13" x14ac:dyDescent="0.2">
      <c r="K44" s="94"/>
      <c r="L44" s="153"/>
    </row>
    <row r="45" spans="1:13" x14ac:dyDescent="0.2">
      <c r="K45" s="83"/>
      <c r="L45" s="153"/>
    </row>
    <row r="46" spans="1:13" x14ac:dyDescent="0.2">
      <c r="K46" s="83"/>
      <c r="L46" s="153"/>
    </row>
    <row r="47" spans="1:13" x14ac:dyDescent="0.2">
      <c r="K47" s="83"/>
      <c r="L47" s="153"/>
      <c r="M47" s="153"/>
    </row>
    <row r="48" spans="1:13" x14ac:dyDescent="0.2">
      <c r="K48" s="83"/>
      <c r="L48" s="153"/>
      <c r="M48" s="153"/>
    </row>
    <row r="49" spans="11:13" x14ac:dyDescent="0.2">
      <c r="K49" s="83"/>
      <c r="L49" s="153"/>
      <c r="M49" s="153"/>
    </row>
    <row r="50" spans="11:13" x14ac:dyDescent="0.2">
      <c r="K50" s="83"/>
      <c r="L50" s="153"/>
      <c r="M50" s="153"/>
    </row>
    <row r="51" spans="11:13" x14ac:dyDescent="0.2">
      <c r="K51" s="83"/>
      <c r="L51" s="153"/>
      <c r="M51" s="153"/>
    </row>
    <row r="52" spans="11:13" x14ac:dyDescent="0.2">
      <c r="K52" s="83"/>
      <c r="L52" s="153"/>
      <c r="M52" s="153"/>
    </row>
    <row r="53" spans="11:13" x14ac:dyDescent="0.2">
      <c r="K53" s="83"/>
      <c r="L53" s="153"/>
    </row>
    <row r="54" spans="11:13" x14ac:dyDescent="0.2">
      <c r="K54" s="83"/>
      <c r="L54" s="153"/>
    </row>
    <row r="55" spans="11:13" x14ac:dyDescent="0.2">
      <c r="L55" s="79"/>
    </row>
    <row r="56" spans="11:13" x14ac:dyDescent="0.2">
      <c r="L56" s="79"/>
    </row>
    <row r="57" spans="11:13" x14ac:dyDescent="0.2">
      <c r="L57" s="79"/>
    </row>
    <row r="58" spans="11:13" x14ac:dyDescent="0.2">
      <c r="L58" s="79"/>
    </row>
    <row r="59" spans="11:13" x14ac:dyDescent="0.2">
      <c r="L59" s="79"/>
    </row>
    <row r="60" spans="11:13" x14ac:dyDescent="0.2">
      <c r="L60" s="79"/>
    </row>
    <row r="61" spans="11:13" x14ac:dyDescent="0.2">
      <c r="L61" s="79"/>
    </row>
    <row r="62" spans="11:13" x14ac:dyDescent="0.2">
      <c r="L62" s="79"/>
    </row>
    <row r="63" spans="11:13" x14ac:dyDescent="0.2">
      <c r="L63" s="79"/>
    </row>
    <row r="64" spans="11:13" x14ac:dyDescent="0.2">
      <c r="L64" s="79"/>
    </row>
    <row r="65" spans="12:12" x14ac:dyDescent="0.2">
      <c r="L65" s="79"/>
    </row>
    <row r="66" spans="12:12" x14ac:dyDescent="0.2">
      <c r="L66" s="79"/>
    </row>
    <row r="67" spans="12:12" x14ac:dyDescent="0.2">
      <c r="L67" s="79"/>
    </row>
    <row r="68" spans="12:12" x14ac:dyDescent="0.2">
      <c r="L68" s="79"/>
    </row>
    <row r="69" spans="12:12" x14ac:dyDescent="0.2">
      <c r="L69" s="79"/>
    </row>
    <row r="70" spans="12:12" x14ac:dyDescent="0.2">
      <c r="L70" s="79"/>
    </row>
    <row r="71" spans="12:12" x14ac:dyDescent="0.2">
      <c r="L71" s="79"/>
    </row>
    <row r="72" spans="12:12" x14ac:dyDescent="0.2">
      <c r="L72" s="79"/>
    </row>
    <row r="73" spans="12:12" x14ac:dyDescent="0.2">
      <c r="L73" s="79"/>
    </row>
    <row r="74" spans="12:12" x14ac:dyDescent="0.2">
      <c r="L74" s="79"/>
    </row>
    <row r="75" spans="12:12" x14ac:dyDescent="0.2">
      <c r="L75" s="79"/>
    </row>
    <row r="76" spans="12:12" x14ac:dyDescent="0.2">
      <c r="L76" s="79"/>
    </row>
    <row r="77" spans="12:12" x14ac:dyDescent="0.2">
      <c r="L77" s="79"/>
    </row>
    <row r="78" spans="12:12" x14ac:dyDescent="0.2">
      <c r="L78" s="79"/>
    </row>
    <row r="79" spans="12:12" x14ac:dyDescent="0.2">
      <c r="L79" s="79"/>
    </row>
    <row r="80" spans="12:12" x14ac:dyDescent="0.2">
      <c r="L80" s="79"/>
    </row>
    <row r="81" spans="12:12" x14ac:dyDescent="0.2">
      <c r="L81" s="79"/>
    </row>
    <row r="82" spans="12:12" x14ac:dyDescent="0.2">
      <c r="L82" s="79"/>
    </row>
    <row r="83" spans="12:12" x14ac:dyDescent="0.2">
      <c r="L83" s="79"/>
    </row>
    <row r="84" spans="12:12" x14ac:dyDescent="0.2">
      <c r="L84" s="79"/>
    </row>
    <row r="85" spans="12:12" x14ac:dyDescent="0.2">
      <c r="L85" s="79"/>
    </row>
    <row r="86" spans="12:12" x14ac:dyDescent="0.2">
      <c r="L86" s="79"/>
    </row>
    <row r="87" spans="12:12" x14ac:dyDescent="0.2">
      <c r="L87" s="79"/>
    </row>
    <row r="88" spans="12:12" x14ac:dyDescent="0.2">
      <c r="L88" s="79"/>
    </row>
    <row r="89" spans="12:12" x14ac:dyDescent="0.2">
      <c r="L89" s="79"/>
    </row>
    <row r="90" spans="12:12" x14ac:dyDescent="0.2">
      <c r="L90" s="79"/>
    </row>
    <row r="91" spans="12:12" x14ac:dyDescent="0.2">
      <c r="L91" s="79"/>
    </row>
    <row r="92" spans="12:12" x14ac:dyDescent="0.2">
      <c r="L92" s="79"/>
    </row>
    <row r="93" spans="12:12" x14ac:dyDescent="0.2">
      <c r="L93" s="79"/>
    </row>
    <row r="94" spans="12:12" x14ac:dyDescent="0.2">
      <c r="L94" s="79"/>
    </row>
    <row r="95" spans="12:12" x14ac:dyDescent="0.2">
      <c r="L95" s="79"/>
    </row>
    <row r="96" spans="12:12" x14ac:dyDescent="0.2">
      <c r="L96" s="79"/>
    </row>
    <row r="97" spans="12:12" x14ac:dyDescent="0.2">
      <c r="L97" s="79"/>
    </row>
    <row r="98" spans="12:12" x14ac:dyDescent="0.2">
      <c r="L98" s="79"/>
    </row>
    <row r="99" spans="12:12" x14ac:dyDescent="0.2">
      <c r="L99" s="79"/>
    </row>
    <row r="100" spans="12:12" x14ac:dyDescent="0.2">
      <c r="L100" s="79"/>
    </row>
    <row r="101" spans="12:12" x14ac:dyDescent="0.2">
      <c r="L101" s="79"/>
    </row>
    <row r="102" spans="12:12" x14ac:dyDescent="0.2">
      <c r="L102" s="79"/>
    </row>
    <row r="103" spans="12:12" x14ac:dyDescent="0.2">
      <c r="L103" s="79"/>
    </row>
    <row r="104" spans="12:12" x14ac:dyDescent="0.2">
      <c r="L104" s="79"/>
    </row>
    <row r="105" spans="12:12" x14ac:dyDescent="0.2">
      <c r="L105" s="79"/>
    </row>
    <row r="106" spans="12:12" x14ac:dyDescent="0.2">
      <c r="L106" s="79"/>
    </row>
    <row r="107" spans="12:12" x14ac:dyDescent="0.2">
      <c r="L107" s="79"/>
    </row>
    <row r="108" spans="12:12" x14ac:dyDescent="0.2">
      <c r="L108" s="79"/>
    </row>
    <row r="109" spans="12:12" x14ac:dyDescent="0.2">
      <c r="L109" s="79"/>
    </row>
    <row r="110" spans="12:12" x14ac:dyDescent="0.2">
      <c r="L110" s="79"/>
    </row>
    <row r="111" spans="12:12" x14ac:dyDescent="0.2">
      <c r="L111" s="79"/>
    </row>
    <row r="112" spans="12:12" x14ac:dyDescent="0.2">
      <c r="L112" s="79"/>
    </row>
    <row r="113" spans="12:12" x14ac:dyDescent="0.2">
      <c r="L113" s="79"/>
    </row>
    <row r="114" spans="12:12" x14ac:dyDescent="0.2">
      <c r="L114" s="79"/>
    </row>
    <row r="115" spans="12:12" x14ac:dyDescent="0.2">
      <c r="L115" s="79"/>
    </row>
    <row r="116" spans="12:12" x14ac:dyDescent="0.2">
      <c r="L116" s="79"/>
    </row>
    <row r="117" spans="12:12" x14ac:dyDescent="0.2">
      <c r="L117" s="79"/>
    </row>
    <row r="118" spans="12:12" x14ac:dyDescent="0.2">
      <c r="L118" s="79"/>
    </row>
    <row r="119" spans="12:12" x14ac:dyDescent="0.2">
      <c r="L119" s="79"/>
    </row>
    <row r="120" spans="12:12" x14ac:dyDescent="0.2">
      <c r="L120" s="79"/>
    </row>
    <row r="121" spans="12:12" x14ac:dyDescent="0.2">
      <c r="L121" s="79"/>
    </row>
    <row r="122" spans="12:12" x14ac:dyDescent="0.2">
      <c r="L122" s="79"/>
    </row>
    <row r="123" spans="12:12" x14ac:dyDescent="0.2">
      <c r="L123" s="79"/>
    </row>
    <row r="124" spans="12:12" x14ac:dyDescent="0.2">
      <c r="L124" s="79"/>
    </row>
    <row r="125" spans="12:12" x14ac:dyDescent="0.2">
      <c r="L125" s="79"/>
    </row>
    <row r="126" spans="12:12" x14ac:dyDescent="0.2">
      <c r="L126" s="79"/>
    </row>
    <row r="127" spans="12:12" x14ac:dyDescent="0.2">
      <c r="L127" s="79"/>
    </row>
    <row r="128" spans="12:12" x14ac:dyDescent="0.2">
      <c r="L128" s="79"/>
    </row>
    <row r="129" spans="12:12" x14ac:dyDescent="0.2">
      <c r="L129" s="79"/>
    </row>
    <row r="130" spans="12:12" x14ac:dyDescent="0.2">
      <c r="L130" s="79"/>
    </row>
    <row r="131" spans="12:12" x14ac:dyDescent="0.2">
      <c r="L131" s="79"/>
    </row>
    <row r="132" spans="12:12" x14ac:dyDescent="0.2">
      <c r="L132" s="79"/>
    </row>
    <row r="133" spans="12:12" x14ac:dyDescent="0.2">
      <c r="L133" s="79"/>
    </row>
    <row r="134" spans="12:12" x14ac:dyDescent="0.2">
      <c r="L134" s="79"/>
    </row>
    <row r="135" spans="12:12" x14ac:dyDescent="0.2">
      <c r="L135" s="79"/>
    </row>
    <row r="136" spans="12:12" x14ac:dyDescent="0.2">
      <c r="L136" s="79"/>
    </row>
    <row r="137" spans="12:12" x14ac:dyDescent="0.2">
      <c r="L137" s="79"/>
    </row>
    <row r="138" spans="12:12" x14ac:dyDescent="0.2">
      <c r="L138" s="79"/>
    </row>
    <row r="139" spans="12:12" x14ac:dyDescent="0.2">
      <c r="L139" s="79"/>
    </row>
    <row r="140" spans="12:12" x14ac:dyDescent="0.2">
      <c r="L140" s="79"/>
    </row>
    <row r="141" spans="12:12" x14ac:dyDescent="0.2">
      <c r="L141" s="79"/>
    </row>
    <row r="142" spans="12:12" x14ac:dyDescent="0.2">
      <c r="L142" s="79"/>
    </row>
    <row r="143" spans="12:12" x14ac:dyDescent="0.2">
      <c r="L143" s="79"/>
    </row>
    <row r="144" spans="12:12" x14ac:dyDescent="0.2">
      <c r="L144" s="79"/>
    </row>
    <row r="145" spans="12:12" x14ac:dyDescent="0.2">
      <c r="L145" s="79"/>
    </row>
    <row r="146" spans="12:12" x14ac:dyDescent="0.2">
      <c r="L146" s="79"/>
    </row>
    <row r="147" spans="12:12" x14ac:dyDescent="0.2">
      <c r="L147" s="79"/>
    </row>
    <row r="148" spans="12:12" x14ac:dyDescent="0.2">
      <c r="L148" s="79"/>
    </row>
    <row r="149" spans="12:12" x14ac:dyDescent="0.2">
      <c r="L149" s="79"/>
    </row>
    <row r="150" spans="12:12" x14ac:dyDescent="0.2">
      <c r="L150" s="79"/>
    </row>
    <row r="151" spans="12:12" x14ac:dyDescent="0.2">
      <c r="L151" s="79"/>
    </row>
    <row r="152" spans="12:12" x14ac:dyDescent="0.2">
      <c r="L152" s="79"/>
    </row>
    <row r="153" spans="12:12" x14ac:dyDescent="0.2">
      <c r="L153" s="79"/>
    </row>
    <row r="154" spans="12:12" x14ac:dyDescent="0.2">
      <c r="L154" s="79"/>
    </row>
    <row r="155" spans="12:12" x14ac:dyDescent="0.2">
      <c r="L155" s="79"/>
    </row>
    <row r="156" spans="12:12" x14ac:dyDescent="0.2">
      <c r="L156" s="79"/>
    </row>
    <row r="157" spans="12:12" x14ac:dyDescent="0.2">
      <c r="L157" s="79"/>
    </row>
    <row r="158" spans="12:12" x14ac:dyDescent="0.2">
      <c r="L158" s="79"/>
    </row>
    <row r="159" spans="12:12" x14ac:dyDescent="0.2">
      <c r="L159" s="79"/>
    </row>
    <row r="160" spans="12:12" x14ac:dyDescent="0.2">
      <c r="L160" s="79"/>
    </row>
    <row r="161" spans="12:12" x14ac:dyDescent="0.2">
      <c r="L161" s="79"/>
    </row>
    <row r="162" spans="12:12" x14ac:dyDescent="0.2">
      <c r="L162" s="79"/>
    </row>
    <row r="163" spans="12:12" x14ac:dyDescent="0.2">
      <c r="L163" s="79"/>
    </row>
    <row r="164" spans="12:12" x14ac:dyDescent="0.2">
      <c r="L164" s="79"/>
    </row>
    <row r="165" spans="12:12" x14ac:dyDescent="0.2">
      <c r="L165" s="79"/>
    </row>
    <row r="166" spans="12:12" x14ac:dyDescent="0.2">
      <c r="L166" s="79"/>
    </row>
    <row r="167" spans="12:12" x14ac:dyDescent="0.2">
      <c r="L167" s="79"/>
    </row>
    <row r="168" spans="12:12" x14ac:dyDescent="0.2">
      <c r="L168" s="79"/>
    </row>
    <row r="169" spans="12:12" x14ac:dyDescent="0.2">
      <c r="L169" s="79"/>
    </row>
    <row r="170" spans="12:12" x14ac:dyDescent="0.2">
      <c r="L170" s="79"/>
    </row>
    <row r="171" spans="12:12" x14ac:dyDescent="0.2">
      <c r="L171" s="79"/>
    </row>
    <row r="172" spans="12:12" x14ac:dyDescent="0.2">
      <c r="L172" s="79"/>
    </row>
    <row r="173" spans="12:12" x14ac:dyDescent="0.2">
      <c r="L173" s="79"/>
    </row>
    <row r="174" spans="12:12" x14ac:dyDescent="0.2">
      <c r="L174" s="79"/>
    </row>
    <row r="175" spans="12:12" x14ac:dyDescent="0.2">
      <c r="L175" s="79"/>
    </row>
    <row r="176" spans="12:12" x14ac:dyDescent="0.2">
      <c r="L176" s="79"/>
    </row>
    <row r="177" spans="12:12" x14ac:dyDescent="0.2">
      <c r="L177" s="79"/>
    </row>
    <row r="178" spans="12:12" x14ac:dyDescent="0.2">
      <c r="L178" s="79"/>
    </row>
    <row r="179" spans="12:12" x14ac:dyDescent="0.2">
      <c r="L179" s="79"/>
    </row>
    <row r="180" spans="12:12" x14ac:dyDescent="0.2">
      <c r="L180" s="79"/>
    </row>
    <row r="181" spans="12:12" x14ac:dyDescent="0.2">
      <c r="L181" s="79"/>
    </row>
    <row r="182" spans="12:12" x14ac:dyDescent="0.2">
      <c r="L182" s="79"/>
    </row>
    <row r="183" spans="12:12" x14ac:dyDescent="0.2">
      <c r="L183" s="79"/>
    </row>
    <row r="184" spans="12:12" x14ac:dyDescent="0.2">
      <c r="L184" s="79"/>
    </row>
    <row r="185" spans="12:12" x14ac:dyDescent="0.2">
      <c r="L185" s="79"/>
    </row>
    <row r="186" spans="12:12" x14ac:dyDescent="0.2">
      <c r="L186" s="79"/>
    </row>
    <row r="187" spans="12:12" x14ac:dyDescent="0.2">
      <c r="L187" s="79"/>
    </row>
    <row r="188" spans="12:12" x14ac:dyDescent="0.2">
      <c r="L188" s="79"/>
    </row>
    <row r="189" spans="12:12" x14ac:dyDescent="0.2">
      <c r="L189" s="79"/>
    </row>
    <row r="190" spans="12:12" x14ac:dyDescent="0.2">
      <c r="L190" s="79"/>
    </row>
    <row r="191" spans="12:12" x14ac:dyDescent="0.2">
      <c r="L191" s="79"/>
    </row>
    <row r="192" spans="12:12" x14ac:dyDescent="0.2">
      <c r="L192" s="79"/>
    </row>
    <row r="193" spans="12:12" x14ac:dyDescent="0.2">
      <c r="L193" s="79"/>
    </row>
    <row r="194" spans="12:12" x14ac:dyDescent="0.2">
      <c r="L194" s="79"/>
    </row>
    <row r="195" spans="12:12" x14ac:dyDescent="0.2">
      <c r="L195" s="79"/>
    </row>
    <row r="196" spans="12:12" x14ac:dyDescent="0.2">
      <c r="L196" s="79"/>
    </row>
    <row r="197" spans="12:12" x14ac:dyDescent="0.2">
      <c r="L197" s="79"/>
    </row>
    <row r="198" spans="12:12" x14ac:dyDescent="0.2">
      <c r="L198" s="79"/>
    </row>
    <row r="199" spans="12:12" x14ac:dyDescent="0.2">
      <c r="L199" s="79"/>
    </row>
    <row r="200" spans="12:12" x14ac:dyDescent="0.2">
      <c r="L200" s="79"/>
    </row>
    <row r="201" spans="12:12" x14ac:dyDescent="0.2">
      <c r="L201" s="79"/>
    </row>
    <row r="202" spans="12:12" x14ac:dyDescent="0.2">
      <c r="L202" s="79"/>
    </row>
    <row r="203" spans="12:12" x14ac:dyDescent="0.2">
      <c r="L203" s="79"/>
    </row>
    <row r="204" spans="12:12" x14ac:dyDescent="0.2">
      <c r="L204" s="79"/>
    </row>
    <row r="205" spans="12:12" x14ac:dyDescent="0.2">
      <c r="L205" s="79"/>
    </row>
    <row r="206" spans="12:12" x14ac:dyDescent="0.2">
      <c r="L206" s="79"/>
    </row>
    <row r="207" spans="12:12" x14ac:dyDescent="0.2">
      <c r="L207" s="79"/>
    </row>
    <row r="208" spans="12:12" x14ac:dyDescent="0.2">
      <c r="L208" s="79"/>
    </row>
    <row r="209" spans="12:12" x14ac:dyDescent="0.2">
      <c r="L209" s="79"/>
    </row>
    <row r="210" spans="12:12" x14ac:dyDescent="0.2">
      <c r="L210" s="79"/>
    </row>
    <row r="211" spans="12:12" x14ac:dyDescent="0.2">
      <c r="L211" s="79"/>
    </row>
    <row r="212" spans="12:12" x14ac:dyDescent="0.2">
      <c r="L212" s="79"/>
    </row>
    <row r="213" spans="12:12" x14ac:dyDescent="0.2">
      <c r="L213" s="79"/>
    </row>
    <row r="214" spans="12:12" x14ac:dyDescent="0.2">
      <c r="L214" s="79"/>
    </row>
    <row r="215" spans="12:12" x14ac:dyDescent="0.2">
      <c r="L215" s="79"/>
    </row>
    <row r="216" spans="12:12" x14ac:dyDescent="0.2">
      <c r="L216" s="79"/>
    </row>
    <row r="217" spans="12:12" x14ac:dyDescent="0.2">
      <c r="L217" s="79"/>
    </row>
    <row r="218" spans="12:12" x14ac:dyDescent="0.2">
      <c r="L218" s="79"/>
    </row>
    <row r="219" spans="12:12" x14ac:dyDescent="0.2">
      <c r="L219" s="79"/>
    </row>
    <row r="220" spans="12:12" x14ac:dyDescent="0.2">
      <c r="L220" s="79"/>
    </row>
    <row r="221" spans="12:12" x14ac:dyDescent="0.2">
      <c r="L221" s="79"/>
    </row>
    <row r="222" spans="12:12" x14ac:dyDescent="0.2">
      <c r="L222" s="79"/>
    </row>
    <row r="223" spans="12:12" x14ac:dyDescent="0.2">
      <c r="L223" s="79"/>
    </row>
    <row r="224" spans="12:12" x14ac:dyDescent="0.2">
      <c r="L224" s="79"/>
    </row>
    <row r="225" spans="12:12" x14ac:dyDescent="0.2">
      <c r="L225" s="79"/>
    </row>
    <row r="226" spans="12:12" x14ac:dyDescent="0.2">
      <c r="L226" s="79"/>
    </row>
    <row r="227" spans="12:12" x14ac:dyDescent="0.2">
      <c r="L227" s="79"/>
    </row>
    <row r="228" spans="12:12" x14ac:dyDescent="0.2">
      <c r="L228" s="79"/>
    </row>
    <row r="229" spans="12:12" x14ac:dyDescent="0.2">
      <c r="L229" s="79"/>
    </row>
    <row r="230" spans="12:12" x14ac:dyDescent="0.2">
      <c r="L230" s="79"/>
    </row>
    <row r="231" spans="12:12" x14ac:dyDescent="0.2">
      <c r="L231" s="79"/>
    </row>
    <row r="232" spans="12:12" x14ac:dyDescent="0.2">
      <c r="L232" s="79"/>
    </row>
    <row r="233" spans="12:12" x14ac:dyDescent="0.2">
      <c r="L233" s="79"/>
    </row>
    <row r="234" spans="12:12" x14ac:dyDescent="0.2">
      <c r="L234" s="79"/>
    </row>
    <row r="235" spans="12:12" x14ac:dyDescent="0.2">
      <c r="L235" s="79"/>
    </row>
    <row r="236" spans="12:12" x14ac:dyDescent="0.2">
      <c r="L236" s="79"/>
    </row>
    <row r="237" spans="12:12" x14ac:dyDescent="0.2">
      <c r="L237" s="79"/>
    </row>
    <row r="238" spans="12:12" x14ac:dyDescent="0.2">
      <c r="L238" s="79"/>
    </row>
    <row r="239" spans="12:12" x14ac:dyDescent="0.2">
      <c r="L239" s="79"/>
    </row>
    <row r="240" spans="12:12" x14ac:dyDescent="0.2">
      <c r="L240" s="79"/>
    </row>
    <row r="241" spans="12:12" x14ac:dyDescent="0.2">
      <c r="L241" s="79"/>
    </row>
    <row r="242" spans="12:12" x14ac:dyDescent="0.2">
      <c r="L242" s="79"/>
    </row>
    <row r="243" spans="12:12" x14ac:dyDescent="0.2">
      <c r="L243" s="79"/>
    </row>
    <row r="244" spans="12:12" x14ac:dyDescent="0.2">
      <c r="L244" s="79"/>
    </row>
    <row r="245" spans="12:12" x14ac:dyDescent="0.2">
      <c r="L245" s="79"/>
    </row>
    <row r="246" spans="12:12" x14ac:dyDescent="0.2">
      <c r="L246" s="79"/>
    </row>
    <row r="247" spans="12:12" x14ac:dyDescent="0.2">
      <c r="L247" s="79"/>
    </row>
    <row r="248" spans="12:12" x14ac:dyDescent="0.2">
      <c r="L248" s="79"/>
    </row>
    <row r="249" spans="12:12" x14ac:dyDescent="0.2">
      <c r="L249" s="79"/>
    </row>
    <row r="250" spans="12:12" x14ac:dyDescent="0.2">
      <c r="L250" s="79"/>
    </row>
    <row r="251" spans="12:12" x14ac:dyDescent="0.2">
      <c r="L251" s="79"/>
    </row>
    <row r="252" spans="12:12" x14ac:dyDescent="0.2">
      <c r="L252" s="79"/>
    </row>
    <row r="253" spans="12:12" x14ac:dyDescent="0.2">
      <c r="L253" s="79"/>
    </row>
    <row r="254" spans="12:12" x14ac:dyDescent="0.2">
      <c r="L254" s="79"/>
    </row>
    <row r="255" spans="12:12" x14ac:dyDescent="0.2">
      <c r="L255" s="81"/>
    </row>
    <row r="256" spans="12:12" x14ac:dyDescent="0.2">
      <c r="L256" s="81"/>
    </row>
    <row r="257" spans="12:12" x14ac:dyDescent="0.2">
      <c r="L257" s="81"/>
    </row>
    <row r="258" spans="12:12" x14ac:dyDescent="0.2">
      <c r="L258" s="81"/>
    </row>
    <row r="259" spans="12:12" x14ac:dyDescent="0.2">
      <c r="L259" s="81"/>
    </row>
    <row r="260" spans="12:12" x14ac:dyDescent="0.2">
      <c r="L260" s="81"/>
    </row>
    <row r="261" spans="12:12" x14ac:dyDescent="0.2">
      <c r="L261" s="81"/>
    </row>
    <row r="262" spans="12:12" x14ac:dyDescent="0.2">
      <c r="L262" s="81"/>
    </row>
    <row r="263" spans="12:12" x14ac:dyDescent="0.2">
      <c r="L263" s="81"/>
    </row>
    <row r="264" spans="12:12" x14ac:dyDescent="0.2">
      <c r="L264" s="81"/>
    </row>
    <row r="265" spans="12:12" x14ac:dyDescent="0.2">
      <c r="L265" s="81"/>
    </row>
    <row r="266" spans="12:12" x14ac:dyDescent="0.2">
      <c r="L266" s="81"/>
    </row>
    <row r="267" spans="12:12" x14ac:dyDescent="0.2">
      <c r="L267" s="81"/>
    </row>
    <row r="268" spans="12:12" x14ac:dyDescent="0.2">
      <c r="L268" s="81"/>
    </row>
    <row r="269" spans="12:12" x14ac:dyDescent="0.2">
      <c r="L269" s="81"/>
    </row>
    <row r="270" spans="12:12" x14ac:dyDescent="0.2">
      <c r="L270" s="81"/>
    </row>
    <row r="271" spans="12:12" x14ac:dyDescent="0.2">
      <c r="L271" s="81"/>
    </row>
    <row r="272" spans="12:12" x14ac:dyDescent="0.2">
      <c r="L272" s="81"/>
    </row>
    <row r="273" spans="12:12" x14ac:dyDescent="0.2">
      <c r="L273" s="81"/>
    </row>
    <row r="274" spans="12:12" x14ac:dyDescent="0.2">
      <c r="L274" s="81"/>
    </row>
    <row r="275" spans="12:12" x14ac:dyDescent="0.2">
      <c r="L275" s="81"/>
    </row>
    <row r="276" spans="12:12" x14ac:dyDescent="0.2">
      <c r="L276" s="81"/>
    </row>
    <row r="277" spans="12:12" x14ac:dyDescent="0.2">
      <c r="L277" s="81"/>
    </row>
    <row r="278" spans="12:12" x14ac:dyDescent="0.2">
      <c r="L278" s="81"/>
    </row>
    <row r="279" spans="12:12" x14ac:dyDescent="0.2">
      <c r="L279" s="81"/>
    </row>
    <row r="280" spans="12:12" x14ac:dyDescent="0.2">
      <c r="L280" s="81"/>
    </row>
    <row r="281" spans="12:12" x14ac:dyDescent="0.2">
      <c r="L281" s="81"/>
    </row>
    <row r="282" spans="12:12" x14ac:dyDescent="0.2">
      <c r="L282" s="81"/>
    </row>
    <row r="283" spans="12:12" x14ac:dyDescent="0.2">
      <c r="L283" s="81"/>
    </row>
    <row r="284" spans="12:12" x14ac:dyDescent="0.2">
      <c r="L284" s="81"/>
    </row>
    <row r="285" spans="12:12" x14ac:dyDescent="0.2">
      <c r="L285" s="81"/>
    </row>
    <row r="286" spans="12:12" x14ac:dyDescent="0.2">
      <c r="L286" s="81"/>
    </row>
    <row r="287" spans="12:12" x14ac:dyDescent="0.2">
      <c r="L287" s="81"/>
    </row>
    <row r="288" spans="12:12" x14ac:dyDescent="0.2">
      <c r="L288" s="81"/>
    </row>
    <row r="289" spans="12:12" x14ac:dyDescent="0.2">
      <c r="L289" s="81"/>
    </row>
    <row r="290" spans="12:12" x14ac:dyDescent="0.2">
      <c r="L290" s="81"/>
    </row>
    <row r="291" spans="12:12" x14ac:dyDescent="0.2">
      <c r="L291" s="81"/>
    </row>
    <row r="292" spans="12:12" x14ac:dyDescent="0.2">
      <c r="L292" s="81"/>
    </row>
    <row r="293" spans="12:12" x14ac:dyDescent="0.2">
      <c r="L293" s="81"/>
    </row>
    <row r="294" spans="12:12" x14ac:dyDescent="0.2">
      <c r="L294" s="81"/>
    </row>
    <row r="295" spans="12:12" x14ac:dyDescent="0.2">
      <c r="L295" s="81"/>
    </row>
    <row r="296" spans="12:12" x14ac:dyDescent="0.2">
      <c r="L296" s="81"/>
    </row>
    <row r="297" spans="12:12" x14ac:dyDescent="0.2">
      <c r="L297" s="81"/>
    </row>
    <row r="298" spans="12:12" x14ac:dyDescent="0.2">
      <c r="L298" s="81"/>
    </row>
    <row r="299" spans="12:12" x14ac:dyDescent="0.2">
      <c r="L299" s="81"/>
    </row>
    <row r="300" spans="12:12" x14ac:dyDescent="0.2">
      <c r="L300" s="81"/>
    </row>
    <row r="301" spans="12:12" x14ac:dyDescent="0.2">
      <c r="L301" s="81"/>
    </row>
    <row r="302" spans="12:12" x14ac:dyDescent="0.2">
      <c r="L302" s="81"/>
    </row>
    <row r="303" spans="12:12" x14ac:dyDescent="0.2">
      <c r="L303" s="81"/>
    </row>
    <row r="304" spans="12:12" x14ac:dyDescent="0.2">
      <c r="L304" s="81"/>
    </row>
    <row r="305" spans="12:12" x14ac:dyDescent="0.2">
      <c r="L305" s="81"/>
    </row>
    <row r="306" spans="12:12" x14ac:dyDescent="0.2">
      <c r="L306" s="79"/>
    </row>
    <row r="307" spans="12:12" x14ac:dyDescent="0.2">
      <c r="L307" s="79"/>
    </row>
    <row r="308" spans="12:12" x14ac:dyDescent="0.2">
      <c r="L308" s="79"/>
    </row>
    <row r="309" spans="12:12" x14ac:dyDescent="0.2">
      <c r="L309" s="79"/>
    </row>
    <row r="310" spans="12:12" x14ac:dyDescent="0.2">
      <c r="L310" s="79"/>
    </row>
    <row r="311" spans="12:12" x14ac:dyDescent="0.2">
      <c r="L311" s="79"/>
    </row>
    <row r="312" spans="12:12" x14ac:dyDescent="0.2">
      <c r="L312" s="79"/>
    </row>
    <row r="313" spans="12:12" x14ac:dyDescent="0.2">
      <c r="L313" s="79"/>
    </row>
    <row r="314" spans="12:12" x14ac:dyDescent="0.2">
      <c r="L314" s="79"/>
    </row>
    <row r="315" spans="12:12" x14ac:dyDescent="0.2">
      <c r="L315" s="79"/>
    </row>
    <row r="316" spans="12:12" x14ac:dyDescent="0.2">
      <c r="L316" s="79"/>
    </row>
    <row r="317" spans="12:12" x14ac:dyDescent="0.2">
      <c r="L317" s="79"/>
    </row>
    <row r="318" spans="12:12" x14ac:dyDescent="0.2">
      <c r="L318" s="79"/>
    </row>
    <row r="319" spans="12:12" x14ac:dyDescent="0.2">
      <c r="L319" s="79"/>
    </row>
    <row r="320" spans="12:12" x14ac:dyDescent="0.2">
      <c r="L320" s="79"/>
    </row>
    <row r="321" spans="12:12" x14ac:dyDescent="0.2">
      <c r="L321" s="79"/>
    </row>
    <row r="322" spans="12:12" x14ac:dyDescent="0.2">
      <c r="L322" s="79"/>
    </row>
    <row r="323" spans="12:12" x14ac:dyDescent="0.2">
      <c r="L323" s="79"/>
    </row>
    <row r="324" spans="12:12" x14ac:dyDescent="0.2">
      <c r="L324" s="79"/>
    </row>
    <row r="325" spans="12:12" x14ac:dyDescent="0.2">
      <c r="L325" s="79"/>
    </row>
    <row r="326" spans="12:12" x14ac:dyDescent="0.2">
      <c r="L326" s="79"/>
    </row>
    <row r="327" spans="12:12" x14ac:dyDescent="0.2">
      <c r="L327" s="79"/>
    </row>
    <row r="328" spans="12:12" x14ac:dyDescent="0.2">
      <c r="L328" s="79"/>
    </row>
    <row r="329" spans="12:12" x14ac:dyDescent="0.2">
      <c r="L329" s="79"/>
    </row>
    <row r="330" spans="12:12" x14ac:dyDescent="0.2">
      <c r="L330" s="79"/>
    </row>
    <row r="331" spans="12:12" x14ac:dyDescent="0.2">
      <c r="L331" s="79"/>
    </row>
    <row r="332" spans="12:12" x14ac:dyDescent="0.2">
      <c r="L332" s="79"/>
    </row>
    <row r="333" spans="12:12" x14ac:dyDescent="0.2">
      <c r="L333" s="79"/>
    </row>
    <row r="334" spans="12:12" x14ac:dyDescent="0.2">
      <c r="L334" s="79"/>
    </row>
    <row r="335" spans="12:12" x14ac:dyDescent="0.2">
      <c r="L335" s="79"/>
    </row>
    <row r="336" spans="12:12" x14ac:dyDescent="0.2">
      <c r="L336" s="79"/>
    </row>
    <row r="337" spans="12:12" x14ac:dyDescent="0.2">
      <c r="L337" s="79"/>
    </row>
    <row r="338" spans="12:12" x14ac:dyDescent="0.2">
      <c r="L338" s="79"/>
    </row>
    <row r="339" spans="12:12" x14ac:dyDescent="0.2">
      <c r="L339" s="79"/>
    </row>
    <row r="340" spans="12:12" x14ac:dyDescent="0.2">
      <c r="L340" s="79"/>
    </row>
    <row r="341" spans="12:12" x14ac:dyDescent="0.2">
      <c r="L341" s="79"/>
    </row>
    <row r="342" spans="12:12" x14ac:dyDescent="0.2">
      <c r="L342" s="79"/>
    </row>
    <row r="343" spans="12:12" x14ac:dyDescent="0.2">
      <c r="L343" s="79"/>
    </row>
    <row r="344" spans="12:12" x14ac:dyDescent="0.2">
      <c r="L344" s="79"/>
    </row>
    <row r="345" spans="12:12" x14ac:dyDescent="0.2">
      <c r="L345" s="79"/>
    </row>
    <row r="346" spans="12:12" x14ac:dyDescent="0.2">
      <c r="L346" s="79"/>
    </row>
    <row r="347" spans="12:12" x14ac:dyDescent="0.2">
      <c r="L347" s="79"/>
    </row>
    <row r="348" spans="12:12" x14ac:dyDescent="0.2">
      <c r="L348" s="79"/>
    </row>
    <row r="349" spans="12:12" x14ac:dyDescent="0.2">
      <c r="L349" s="79"/>
    </row>
    <row r="350" spans="12:12" x14ac:dyDescent="0.2">
      <c r="L350" s="79"/>
    </row>
    <row r="351" spans="12:12" x14ac:dyDescent="0.2">
      <c r="L351" s="79"/>
    </row>
    <row r="352" spans="12:12" x14ac:dyDescent="0.2">
      <c r="L352" s="79"/>
    </row>
    <row r="353" spans="12:12" x14ac:dyDescent="0.2">
      <c r="L353" s="79"/>
    </row>
    <row r="354" spans="12:12" x14ac:dyDescent="0.2">
      <c r="L354" s="79"/>
    </row>
    <row r="355" spans="12:12" x14ac:dyDescent="0.2">
      <c r="L355" s="79"/>
    </row>
    <row r="356" spans="12:12" x14ac:dyDescent="0.2">
      <c r="L356" s="79"/>
    </row>
    <row r="357" spans="12:12" x14ac:dyDescent="0.2">
      <c r="L357" s="79"/>
    </row>
    <row r="358" spans="12:12" x14ac:dyDescent="0.2">
      <c r="L358" s="79"/>
    </row>
    <row r="359" spans="12:12" x14ac:dyDescent="0.2">
      <c r="L359" s="79"/>
    </row>
    <row r="360" spans="12:12" x14ac:dyDescent="0.2">
      <c r="L360" s="79"/>
    </row>
    <row r="361" spans="12:12" x14ac:dyDescent="0.2">
      <c r="L361" s="79"/>
    </row>
    <row r="362" spans="12:12" x14ac:dyDescent="0.2">
      <c r="L362" s="79"/>
    </row>
    <row r="363" spans="12:12" x14ac:dyDescent="0.2">
      <c r="L363" s="79"/>
    </row>
    <row r="364" spans="12:12" x14ac:dyDescent="0.2">
      <c r="L364" s="79"/>
    </row>
    <row r="365" spans="12:12" x14ac:dyDescent="0.2">
      <c r="L365" s="79"/>
    </row>
    <row r="366" spans="12:12" x14ac:dyDescent="0.2">
      <c r="L366" s="79"/>
    </row>
    <row r="367" spans="12:12" x14ac:dyDescent="0.2">
      <c r="L367" s="79"/>
    </row>
    <row r="368" spans="12:12" x14ac:dyDescent="0.2">
      <c r="L368" s="79"/>
    </row>
    <row r="369" spans="12:12" x14ac:dyDescent="0.2">
      <c r="L369" s="79"/>
    </row>
    <row r="370" spans="12:12" x14ac:dyDescent="0.2">
      <c r="L370" s="79"/>
    </row>
    <row r="371" spans="12:12" x14ac:dyDescent="0.2">
      <c r="L371" s="79"/>
    </row>
    <row r="372" spans="12:12" x14ac:dyDescent="0.2">
      <c r="L372" s="79"/>
    </row>
    <row r="373" spans="12:12" x14ac:dyDescent="0.2">
      <c r="L373" s="79"/>
    </row>
    <row r="374" spans="12:12" x14ac:dyDescent="0.2">
      <c r="L374" s="79"/>
    </row>
    <row r="375" spans="12:12" x14ac:dyDescent="0.2">
      <c r="L375" s="79"/>
    </row>
    <row r="376" spans="12:12" x14ac:dyDescent="0.2">
      <c r="L376" s="79"/>
    </row>
    <row r="377" spans="12:12" x14ac:dyDescent="0.2">
      <c r="L377" s="79"/>
    </row>
    <row r="378" spans="12:12" x14ac:dyDescent="0.2">
      <c r="L378" s="79"/>
    </row>
    <row r="379" spans="12:12" x14ac:dyDescent="0.2">
      <c r="L379" s="79"/>
    </row>
    <row r="380" spans="12:12" x14ac:dyDescent="0.2">
      <c r="L380" s="79"/>
    </row>
    <row r="381" spans="12:12" x14ac:dyDescent="0.2">
      <c r="L381" s="79"/>
    </row>
    <row r="382" spans="12:12" x14ac:dyDescent="0.2">
      <c r="L382" s="79"/>
    </row>
    <row r="383" spans="12:12" x14ac:dyDescent="0.2">
      <c r="L383" s="79"/>
    </row>
    <row r="384" spans="12:12" x14ac:dyDescent="0.2">
      <c r="L384" s="79"/>
    </row>
    <row r="385" spans="12:12" x14ac:dyDescent="0.2">
      <c r="L385" s="79"/>
    </row>
    <row r="386" spans="12:12" x14ac:dyDescent="0.2">
      <c r="L386" s="79"/>
    </row>
    <row r="387" spans="12:12" x14ac:dyDescent="0.2">
      <c r="L387" s="79"/>
    </row>
    <row r="388" spans="12:12" x14ac:dyDescent="0.2">
      <c r="L388" s="79"/>
    </row>
    <row r="389" spans="12:12" x14ac:dyDescent="0.2">
      <c r="L389" s="79"/>
    </row>
    <row r="390" spans="12:12" x14ac:dyDescent="0.2">
      <c r="L390" s="79"/>
    </row>
    <row r="391" spans="12:12" x14ac:dyDescent="0.2">
      <c r="L391" s="79"/>
    </row>
    <row r="392" spans="12:12" x14ac:dyDescent="0.2">
      <c r="L392" s="79"/>
    </row>
    <row r="393" spans="12:12" x14ac:dyDescent="0.2">
      <c r="L393" s="79"/>
    </row>
    <row r="394" spans="12:12" x14ac:dyDescent="0.2">
      <c r="L394" s="79"/>
    </row>
    <row r="395" spans="12:12" x14ac:dyDescent="0.2">
      <c r="L395" s="79"/>
    </row>
    <row r="396" spans="12:12" x14ac:dyDescent="0.2">
      <c r="L396" s="79"/>
    </row>
    <row r="397" spans="12:12" x14ac:dyDescent="0.2">
      <c r="L397" s="79"/>
    </row>
    <row r="398" spans="12:12" x14ac:dyDescent="0.2">
      <c r="L398" s="79"/>
    </row>
    <row r="399" spans="12:12" x14ac:dyDescent="0.2">
      <c r="L399" s="79"/>
    </row>
    <row r="400" spans="12:12" x14ac:dyDescent="0.2">
      <c r="L400" s="79"/>
    </row>
    <row r="401" spans="12:12" x14ac:dyDescent="0.2">
      <c r="L401" s="79"/>
    </row>
    <row r="402" spans="12:12" x14ac:dyDescent="0.2">
      <c r="L402" s="79"/>
    </row>
    <row r="403" spans="12:12" x14ac:dyDescent="0.2">
      <c r="L403" s="79"/>
    </row>
    <row r="404" spans="12:12" x14ac:dyDescent="0.2">
      <c r="L404" s="79"/>
    </row>
    <row r="405" spans="12:12" x14ac:dyDescent="0.2">
      <c r="L405" s="79"/>
    </row>
    <row r="406" spans="12:12" x14ac:dyDescent="0.2">
      <c r="L406" s="79"/>
    </row>
    <row r="407" spans="12:12" x14ac:dyDescent="0.2">
      <c r="L407" s="79"/>
    </row>
    <row r="408" spans="12:12" x14ac:dyDescent="0.2">
      <c r="L408" s="79"/>
    </row>
    <row r="409" spans="12:12" x14ac:dyDescent="0.2">
      <c r="L409" s="79"/>
    </row>
    <row r="410" spans="12:12" x14ac:dyDescent="0.2">
      <c r="L410" s="79"/>
    </row>
    <row r="411" spans="12:12" x14ac:dyDescent="0.2">
      <c r="L411" s="79"/>
    </row>
    <row r="412" spans="12:12" x14ac:dyDescent="0.2">
      <c r="L412" s="79"/>
    </row>
    <row r="413" spans="12:12" x14ac:dyDescent="0.2">
      <c r="L413" s="79"/>
    </row>
    <row r="414" spans="12:12" x14ac:dyDescent="0.2">
      <c r="L414" s="79"/>
    </row>
    <row r="415" spans="12:12" x14ac:dyDescent="0.2">
      <c r="L415" s="79"/>
    </row>
    <row r="416" spans="12:12" x14ac:dyDescent="0.2">
      <c r="L416" s="79"/>
    </row>
    <row r="417" spans="12:12" x14ac:dyDescent="0.2">
      <c r="L417" s="79"/>
    </row>
    <row r="418" spans="12:12" x14ac:dyDescent="0.2">
      <c r="L418" s="79"/>
    </row>
    <row r="419" spans="12:12" x14ac:dyDescent="0.2">
      <c r="L419" s="79"/>
    </row>
    <row r="420" spans="12:12" x14ac:dyDescent="0.2">
      <c r="L420" s="79"/>
    </row>
    <row r="421" spans="12:12" x14ac:dyDescent="0.2">
      <c r="L421" s="79"/>
    </row>
    <row r="422" spans="12:12" x14ac:dyDescent="0.2">
      <c r="L422" s="79"/>
    </row>
    <row r="423" spans="12:12" x14ac:dyDescent="0.2">
      <c r="L423" s="79"/>
    </row>
    <row r="424" spans="12:12" x14ac:dyDescent="0.2">
      <c r="L424" s="79"/>
    </row>
    <row r="425" spans="12:12" x14ac:dyDescent="0.2">
      <c r="L425" s="79"/>
    </row>
    <row r="426" spans="12:12" x14ac:dyDescent="0.2">
      <c r="L426" s="79"/>
    </row>
    <row r="427" spans="12:12" x14ac:dyDescent="0.2">
      <c r="L427" s="79"/>
    </row>
    <row r="428" spans="12:12" x14ac:dyDescent="0.2">
      <c r="L428" s="79"/>
    </row>
    <row r="429" spans="12:12" x14ac:dyDescent="0.2">
      <c r="L429" s="79"/>
    </row>
    <row r="430" spans="12:12" x14ac:dyDescent="0.2">
      <c r="L430" s="79"/>
    </row>
    <row r="431" spans="12:12" x14ac:dyDescent="0.2">
      <c r="L431" s="81"/>
    </row>
    <row r="432" spans="12:12" x14ac:dyDescent="0.2">
      <c r="L432" s="81"/>
    </row>
    <row r="433" spans="12:12" x14ac:dyDescent="0.2">
      <c r="L433" s="81"/>
    </row>
    <row r="434" spans="12:12" x14ac:dyDescent="0.2">
      <c r="L434" s="81"/>
    </row>
    <row r="435" spans="12:12" x14ac:dyDescent="0.2">
      <c r="L435" s="81"/>
    </row>
    <row r="436" spans="12:12" x14ac:dyDescent="0.2">
      <c r="L436" s="81"/>
    </row>
    <row r="437" spans="12:12" x14ac:dyDescent="0.2">
      <c r="L437" s="81"/>
    </row>
    <row r="438" spans="12:12" x14ac:dyDescent="0.2">
      <c r="L438" s="81"/>
    </row>
    <row r="439" spans="12:12" x14ac:dyDescent="0.2">
      <c r="L439" s="81"/>
    </row>
    <row r="440" spans="12:12" x14ac:dyDescent="0.2">
      <c r="L440" s="81"/>
    </row>
    <row r="441" spans="12:12" x14ac:dyDescent="0.2">
      <c r="L441" s="81"/>
    </row>
    <row r="442" spans="12:12" x14ac:dyDescent="0.2">
      <c r="L442" s="81"/>
    </row>
    <row r="443" spans="12:12" x14ac:dyDescent="0.2">
      <c r="L443" s="81"/>
    </row>
    <row r="444" spans="12:12" x14ac:dyDescent="0.2">
      <c r="L444" s="81"/>
    </row>
    <row r="445" spans="12:12" x14ac:dyDescent="0.2">
      <c r="L445" s="81"/>
    </row>
    <row r="446" spans="12:12" x14ac:dyDescent="0.2">
      <c r="L446" s="81"/>
    </row>
    <row r="447" spans="12:12" x14ac:dyDescent="0.2">
      <c r="L447" s="81"/>
    </row>
    <row r="448" spans="12:12" x14ac:dyDescent="0.2">
      <c r="L448" s="81"/>
    </row>
    <row r="449" spans="12:12" x14ac:dyDescent="0.2">
      <c r="L449" s="81"/>
    </row>
    <row r="450" spans="12:12" x14ac:dyDescent="0.2">
      <c r="L450" s="81"/>
    </row>
    <row r="451" spans="12:12" x14ac:dyDescent="0.2">
      <c r="L451" s="81"/>
    </row>
    <row r="452" spans="12:12" x14ac:dyDescent="0.2">
      <c r="L452" s="81"/>
    </row>
    <row r="453" spans="12:12" x14ac:dyDescent="0.2">
      <c r="L453" s="81"/>
    </row>
    <row r="454" spans="12:12" x14ac:dyDescent="0.2">
      <c r="L454" s="81"/>
    </row>
    <row r="455" spans="12:12" x14ac:dyDescent="0.2">
      <c r="L455" s="81"/>
    </row>
    <row r="456" spans="12:12" x14ac:dyDescent="0.2">
      <c r="L456" s="81"/>
    </row>
    <row r="457" spans="12:12" x14ac:dyDescent="0.2">
      <c r="L457" s="81"/>
    </row>
    <row r="458" spans="12:12" x14ac:dyDescent="0.2">
      <c r="L458" s="81"/>
    </row>
    <row r="459" spans="12:12" x14ac:dyDescent="0.2">
      <c r="L459" s="81"/>
    </row>
    <row r="460" spans="12:12" x14ac:dyDescent="0.2">
      <c r="L460" s="81"/>
    </row>
    <row r="461" spans="12:12" x14ac:dyDescent="0.2">
      <c r="L461" s="81"/>
    </row>
    <row r="462" spans="12:12" x14ac:dyDescent="0.2">
      <c r="L462" s="81"/>
    </row>
    <row r="463" spans="12:12" x14ac:dyDescent="0.2">
      <c r="L463" s="81"/>
    </row>
    <row r="464" spans="12:12" x14ac:dyDescent="0.2">
      <c r="L464" s="81"/>
    </row>
    <row r="465" spans="12:12" x14ac:dyDescent="0.2">
      <c r="L465" s="81"/>
    </row>
    <row r="466" spans="12:12" x14ac:dyDescent="0.2">
      <c r="L466" s="81"/>
    </row>
    <row r="467" spans="12:12" x14ac:dyDescent="0.2">
      <c r="L467" s="81"/>
    </row>
    <row r="468" spans="12:12" x14ac:dyDescent="0.2">
      <c r="L468" s="81"/>
    </row>
    <row r="469" spans="12:12" x14ac:dyDescent="0.2">
      <c r="L469" s="81"/>
    </row>
    <row r="470" spans="12:12" x14ac:dyDescent="0.2">
      <c r="L470" s="81"/>
    </row>
    <row r="471" spans="12:12" x14ac:dyDescent="0.2">
      <c r="L471" s="81"/>
    </row>
    <row r="472" spans="12:12" x14ac:dyDescent="0.2">
      <c r="L472" s="81"/>
    </row>
    <row r="473" spans="12:12" x14ac:dyDescent="0.2">
      <c r="L473" s="81"/>
    </row>
    <row r="474" spans="12:12" x14ac:dyDescent="0.2">
      <c r="L474" s="81"/>
    </row>
  </sheetData>
  <mergeCells count="49">
    <mergeCell ref="C34:E34"/>
    <mergeCell ref="C35:E35"/>
    <mergeCell ref="C36:E36"/>
    <mergeCell ref="B43:D43"/>
    <mergeCell ref="E43:H43"/>
    <mergeCell ref="C39:E39"/>
    <mergeCell ref="E40:H40"/>
    <mergeCell ref="E41:H41"/>
    <mergeCell ref="B42:D42"/>
    <mergeCell ref="E42:H42"/>
    <mergeCell ref="C38:E38"/>
    <mergeCell ref="C33:E33"/>
    <mergeCell ref="C28:E28"/>
    <mergeCell ref="C29:E29"/>
    <mergeCell ref="C30:E30"/>
    <mergeCell ref="C31:E31"/>
    <mergeCell ref="C32:E32"/>
    <mergeCell ref="C27:E27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13:E13"/>
    <mergeCell ref="C14:E14"/>
    <mergeCell ref="C15:E15"/>
    <mergeCell ref="A10:B10"/>
    <mergeCell ref="C11:E11"/>
    <mergeCell ref="C12:E12"/>
    <mergeCell ref="A9:B9"/>
    <mergeCell ref="I9:K9"/>
    <mergeCell ref="F1:F5"/>
    <mergeCell ref="G2:L2"/>
    <mergeCell ref="G3:L3"/>
    <mergeCell ref="G4:L4"/>
    <mergeCell ref="G5:L5"/>
    <mergeCell ref="A6:B6"/>
    <mergeCell ref="I6:K6"/>
    <mergeCell ref="A7:B7"/>
    <mergeCell ref="D7:G7"/>
    <mergeCell ref="I7:K7"/>
    <mergeCell ref="A8:B8"/>
    <mergeCell ref="I8:K8"/>
  </mergeCells>
  <printOptions horizontalCentered="1"/>
  <pageMargins left="0.17" right="0.27559055118110198" top="0.47" bottom="0.45" header="0.34" footer="0.37"/>
  <pageSetup paperSize="8" scale="95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9"/>
  <sheetViews>
    <sheetView workbookViewId="0">
      <selection activeCell="F25" sqref="F25"/>
    </sheetView>
  </sheetViews>
  <sheetFormatPr defaultColWidth="9.140625" defaultRowHeight="12.75" x14ac:dyDescent="0.2"/>
  <cols>
    <col min="1" max="1" width="5.7109375" style="550" customWidth="1"/>
    <col min="2" max="2" width="15.140625" style="550" customWidth="1"/>
    <col min="3" max="3" width="6.140625" style="550" customWidth="1"/>
    <col min="4" max="4" width="42.85546875" style="550" customWidth="1"/>
    <col min="5" max="5" width="16.7109375" style="550" customWidth="1"/>
    <col min="6" max="6" width="15" style="550" customWidth="1"/>
    <col min="7" max="7" width="17.28515625" style="550" customWidth="1"/>
    <col min="8" max="8" width="16.5703125" style="81" customWidth="1"/>
    <col min="9" max="9" width="19.85546875" style="81" customWidth="1"/>
    <col min="10" max="10" width="30" style="99" customWidth="1"/>
    <col min="11" max="11" width="45.42578125" style="601" customWidth="1"/>
    <col min="12" max="12" width="14.7109375" style="550" customWidth="1"/>
    <col min="13" max="14" width="13.140625" style="550" customWidth="1"/>
    <col min="15" max="15" width="18.42578125" style="550" customWidth="1"/>
    <col min="16" max="16384" width="9.140625" style="550"/>
  </cols>
  <sheetData>
    <row r="1" spans="1:14" x14ac:dyDescent="0.2">
      <c r="A1" s="88"/>
      <c r="B1" s="90"/>
      <c r="C1" s="90"/>
      <c r="D1" s="90"/>
      <c r="E1" s="948"/>
      <c r="F1" s="90"/>
      <c r="G1" s="90"/>
      <c r="H1" s="94"/>
      <c r="I1" s="94"/>
      <c r="J1" s="89"/>
    </row>
    <row r="2" spans="1:14" x14ac:dyDescent="0.2">
      <c r="A2" s="95"/>
      <c r="B2" s="96"/>
      <c r="C2" s="96"/>
      <c r="D2" s="96"/>
      <c r="E2" s="949"/>
      <c r="F2" s="951"/>
      <c r="G2" s="952"/>
      <c r="H2" s="952"/>
      <c r="I2" s="952"/>
      <c r="J2" s="953"/>
      <c r="K2" s="605"/>
      <c r="L2" s="82"/>
    </row>
    <row r="3" spans="1:14" x14ac:dyDescent="0.2">
      <c r="A3" s="600"/>
      <c r="B3" s="601"/>
      <c r="C3" s="601"/>
      <c r="D3" s="601"/>
      <c r="E3" s="949"/>
      <c r="F3" s="954"/>
      <c r="G3" s="954"/>
      <c r="H3" s="954"/>
      <c r="I3" s="954"/>
      <c r="J3" s="955"/>
      <c r="K3" s="606"/>
    </row>
    <row r="4" spans="1:14" x14ac:dyDescent="0.2">
      <c r="A4" s="600"/>
      <c r="B4" s="601"/>
      <c r="C4" s="601"/>
      <c r="D4" s="601"/>
      <c r="E4" s="949"/>
      <c r="F4" s="956"/>
      <c r="G4" s="956"/>
      <c r="H4" s="956"/>
      <c r="I4" s="956"/>
      <c r="J4" s="957"/>
      <c r="K4" s="607"/>
    </row>
    <row r="5" spans="1:14" ht="13.5" thickBot="1" x14ac:dyDescent="0.25">
      <c r="A5" s="84"/>
      <c r="B5" s="85"/>
      <c r="C5" s="85"/>
      <c r="D5" s="85"/>
      <c r="E5" s="950"/>
      <c r="F5" s="958"/>
      <c r="G5" s="959"/>
      <c r="H5" s="959"/>
      <c r="I5" s="959"/>
      <c r="J5" s="960"/>
      <c r="K5" s="607"/>
      <c r="M5" s="93"/>
      <c r="N5" s="93"/>
    </row>
    <row r="6" spans="1:14" x14ac:dyDescent="0.2">
      <c r="A6" s="918" t="s">
        <v>27</v>
      </c>
      <c r="B6" s="919"/>
      <c r="C6" s="86" t="s">
        <v>433</v>
      </c>
      <c r="D6" s="87"/>
      <c r="E6" s="601"/>
      <c r="F6" s="601"/>
      <c r="G6" s="105" t="s">
        <v>43</v>
      </c>
      <c r="H6" s="920"/>
      <c r="I6" s="921"/>
      <c r="J6" s="109" t="s">
        <v>63</v>
      </c>
      <c r="K6" s="603"/>
    </row>
    <row r="7" spans="1:14" x14ac:dyDescent="0.2">
      <c r="A7" s="929" t="s">
        <v>28</v>
      </c>
      <c r="B7" s="930"/>
      <c r="C7" s="930" t="s">
        <v>434</v>
      </c>
      <c r="D7" s="930"/>
      <c r="E7" s="930"/>
      <c r="F7" s="931"/>
      <c r="G7" s="105" t="s">
        <v>44</v>
      </c>
      <c r="H7" s="932"/>
      <c r="I7" s="933"/>
      <c r="J7" s="602"/>
    </row>
    <row r="8" spans="1:14" x14ac:dyDescent="0.2">
      <c r="A8" s="929" t="s">
        <v>29</v>
      </c>
      <c r="B8" s="930"/>
      <c r="C8" s="603" t="s">
        <v>542</v>
      </c>
      <c r="D8" s="601"/>
      <c r="E8" s="601"/>
      <c r="F8" s="601"/>
      <c r="G8" s="105" t="s">
        <v>45</v>
      </c>
      <c r="H8" s="934" t="s">
        <v>42</v>
      </c>
      <c r="I8" s="935"/>
      <c r="J8" s="602"/>
    </row>
    <row r="9" spans="1:14" x14ac:dyDescent="0.2">
      <c r="A9" s="929" t="s">
        <v>30</v>
      </c>
      <c r="B9" s="930"/>
      <c r="C9" s="608">
        <v>252</v>
      </c>
      <c r="D9" s="601" t="s">
        <v>543</v>
      </c>
      <c r="E9" s="601"/>
      <c r="F9" s="601"/>
      <c r="G9" s="105" t="s">
        <v>41</v>
      </c>
      <c r="H9" s="934" t="s">
        <v>42</v>
      </c>
      <c r="I9" s="935"/>
      <c r="J9" s="602"/>
    </row>
    <row r="10" spans="1:14" ht="13.5" thickBot="1" x14ac:dyDescent="0.25">
      <c r="A10" s="844"/>
      <c r="B10" s="845"/>
      <c r="C10" s="601"/>
      <c r="D10" s="601"/>
      <c r="E10" s="601"/>
      <c r="F10" s="601"/>
      <c r="G10" s="111"/>
      <c r="H10" s="112"/>
      <c r="I10" s="83"/>
      <c r="J10" s="602"/>
    </row>
    <row r="11" spans="1:14" ht="13.5" thickBot="1" x14ac:dyDescent="0.25">
      <c r="A11" s="123" t="s">
        <v>46</v>
      </c>
      <c r="B11" s="211" t="s">
        <v>137</v>
      </c>
      <c r="C11" s="1109" t="s">
        <v>138</v>
      </c>
      <c r="D11" s="1110"/>
      <c r="E11" s="1111"/>
      <c r="F11" s="125" t="s">
        <v>139</v>
      </c>
      <c r="G11" s="126" t="s">
        <v>140</v>
      </c>
      <c r="H11" s="125"/>
      <c r="I11" s="1112" t="s">
        <v>141</v>
      </c>
      <c r="J11" s="1113"/>
      <c r="K11" s="616"/>
    </row>
    <row r="12" spans="1:14" x14ac:dyDescent="0.2">
      <c r="A12" s="618"/>
      <c r="B12" s="619"/>
      <c r="C12" s="1114"/>
      <c r="D12" s="1114"/>
      <c r="E12" s="1114"/>
      <c r="F12" s="620"/>
      <c r="G12" s="620"/>
      <c r="H12" s="620"/>
      <c r="I12" s="618"/>
      <c r="J12" s="620"/>
      <c r="K12" s="616"/>
    </row>
    <row r="13" spans="1:14" x14ac:dyDescent="0.2">
      <c r="A13" s="604"/>
      <c r="B13" s="621"/>
      <c r="C13" s="1115" t="s">
        <v>142</v>
      </c>
      <c r="D13" s="1116"/>
      <c r="E13" s="1117"/>
      <c r="F13" s="212"/>
      <c r="G13" s="213"/>
      <c r="H13" s="214"/>
      <c r="I13" s="560"/>
      <c r="J13" s="215"/>
      <c r="K13" s="616"/>
    </row>
    <row r="14" spans="1:14" x14ac:dyDescent="0.2">
      <c r="A14" s="604"/>
      <c r="B14" s="1075" t="s">
        <v>145</v>
      </c>
      <c r="C14" s="1100" t="s">
        <v>146</v>
      </c>
      <c r="D14" s="1101" t="s">
        <v>147</v>
      </c>
      <c r="E14" s="1102" t="s">
        <v>147</v>
      </c>
      <c r="F14" s="212">
        <v>1</v>
      </c>
      <c r="G14" s="216" t="s">
        <v>544</v>
      </c>
      <c r="H14" s="214"/>
      <c r="I14" s="560"/>
      <c r="J14" s="215"/>
      <c r="K14" s="616"/>
    </row>
    <row r="15" spans="1:14" x14ac:dyDescent="0.2">
      <c r="A15" s="604"/>
      <c r="B15" s="1076"/>
      <c r="C15" s="1097" t="s">
        <v>148</v>
      </c>
      <c r="D15" s="1098" t="s">
        <v>148</v>
      </c>
      <c r="E15" s="1099" t="s">
        <v>148</v>
      </c>
      <c r="F15" s="212">
        <v>1</v>
      </c>
      <c r="G15" s="216" t="s">
        <v>149</v>
      </c>
      <c r="H15" s="214"/>
      <c r="I15" s="560"/>
      <c r="J15" s="215"/>
      <c r="K15" s="616"/>
    </row>
    <row r="16" spans="1:14" x14ac:dyDescent="0.2">
      <c r="A16" s="604"/>
      <c r="B16" s="1076"/>
      <c r="C16" s="1097" t="s">
        <v>150</v>
      </c>
      <c r="D16" s="1098" t="s">
        <v>150</v>
      </c>
      <c r="E16" s="1099" t="s">
        <v>150</v>
      </c>
      <c r="F16" s="212">
        <v>1</v>
      </c>
      <c r="G16" s="216" t="s">
        <v>544</v>
      </c>
      <c r="H16" s="214"/>
      <c r="I16" s="560"/>
      <c r="J16" s="215"/>
      <c r="K16" s="616"/>
    </row>
    <row r="17" spans="1:11" x14ac:dyDescent="0.2">
      <c r="A17" s="604"/>
      <c r="B17" s="1076"/>
      <c r="C17" s="1097" t="s">
        <v>151</v>
      </c>
      <c r="D17" s="1098" t="s">
        <v>151</v>
      </c>
      <c r="E17" s="1099" t="s">
        <v>151</v>
      </c>
      <c r="F17" s="212">
        <v>1</v>
      </c>
      <c r="G17" s="216" t="s">
        <v>544</v>
      </c>
      <c r="H17" s="214"/>
      <c r="I17" s="560"/>
      <c r="J17" s="215"/>
      <c r="K17" s="616"/>
    </row>
    <row r="18" spans="1:11" x14ac:dyDescent="0.2">
      <c r="A18" s="604"/>
      <c r="B18" s="1076"/>
      <c r="C18" s="1103" t="s">
        <v>152</v>
      </c>
      <c r="D18" s="1104"/>
      <c r="E18" s="1105"/>
      <c r="F18" s="212">
        <v>1</v>
      </c>
      <c r="G18" s="216" t="s">
        <v>544</v>
      </c>
      <c r="H18" s="214"/>
      <c r="I18" s="560"/>
      <c r="J18" s="215"/>
      <c r="K18" s="616"/>
    </row>
    <row r="19" spans="1:11" x14ac:dyDescent="0.2">
      <c r="A19" s="604"/>
      <c r="B19" s="1076"/>
      <c r="C19" s="1097" t="s">
        <v>155</v>
      </c>
      <c r="D19" s="1098" t="s">
        <v>155</v>
      </c>
      <c r="E19" s="1099" t="s">
        <v>155</v>
      </c>
      <c r="F19" s="212">
        <v>1</v>
      </c>
      <c r="G19" s="216" t="s">
        <v>544</v>
      </c>
      <c r="H19" s="214"/>
      <c r="I19" s="560"/>
      <c r="J19" s="215" t="s">
        <v>154</v>
      </c>
      <c r="K19" s="626"/>
    </row>
    <row r="20" spans="1:11" x14ac:dyDescent="0.2">
      <c r="A20" s="604"/>
      <c r="B20" s="1076"/>
      <c r="C20" s="1097" t="s">
        <v>537</v>
      </c>
      <c r="D20" s="1098" t="s">
        <v>537</v>
      </c>
      <c r="E20" s="1099" t="s">
        <v>537</v>
      </c>
      <c r="F20" s="212">
        <v>1</v>
      </c>
      <c r="G20" s="216" t="s">
        <v>544</v>
      </c>
      <c r="H20" s="214"/>
      <c r="I20" s="560"/>
      <c r="J20" s="215" t="s">
        <v>154</v>
      </c>
      <c r="K20" s="626"/>
    </row>
    <row r="21" spans="1:11" x14ac:dyDescent="0.2">
      <c r="A21" s="604"/>
      <c r="B21" s="1076"/>
      <c r="C21" s="1097" t="s">
        <v>153</v>
      </c>
      <c r="D21" s="1098" t="s">
        <v>153</v>
      </c>
      <c r="E21" s="1099" t="s">
        <v>153</v>
      </c>
      <c r="F21" s="212">
        <v>1</v>
      </c>
      <c r="G21" s="216" t="s">
        <v>544</v>
      </c>
      <c r="H21" s="215"/>
      <c r="I21" s="560"/>
      <c r="J21" s="215" t="s">
        <v>154</v>
      </c>
      <c r="K21" s="626"/>
    </row>
    <row r="22" spans="1:11" x14ac:dyDescent="0.2">
      <c r="A22" s="604"/>
      <c r="B22" s="1076"/>
      <c r="C22" s="1097" t="s">
        <v>545</v>
      </c>
      <c r="D22" s="1098" t="s">
        <v>545</v>
      </c>
      <c r="E22" s="1099" t="s">
        <v>545</v>
      </c>
      <c r="F22" s="212">
        <v>1</v>
      </c>
      <c r="G22" s="216" t="s">
        <v>544</v>
      </c>
      <c r="H22" s="215"/>
      <c r="I22" s="560"/>
      <c r="J22" s="215" t="s">
        <v>154</v>
      </c>
      <c r="K22" s="626"/>
    </row>
    <row r="23" spans="1:11" x14ac:dyDescent="0.2">
      <c r="A23" s="604"/>
      <c r="B23" s="1076"/>
      <c r="C23" s="1097" t="s">
        <v>546</v>
      </c>
      <c r="D23" s="1098" t="s">
        <v>546</v>
      </c>
      <c r="E23" s="1099" t="s">
        <v>546</v>
      </c>
      <c r="F23" s="212">
        <v>1</v>
      </c>
      <c r="G23" s="216" t="s">
        <v>544</v>
      </c>
      <c r="H23" s="215"/>
      <c r="I23" s="560"/>
      <c r="J23" s="215" t="s">
        <v>154</v>
      </c>
      <c r="K23" s="626"/>
    </row>
    <row r="24" spans="1:11" x14ac:dyDescent="0.2">
      <c r="A24" s="604"/>
      <c r="B24" s="1076"/>
      <c r="C24" s="1097" t="s">
        <v>156</v>
      </c>
      <c r="D24" s="1098" t="s">
        <v>156</v>
      </c>
      <c r="E24" s="1099" t="s">
        <v>156</v>
      </c>
      <c r="F24" s="212">
        <v>2</v>
      </c>
      <c r="G24" s="216" t="s">
        <v>144</v>
      </c>
      <c r="H24" s="215"/>
      <c r="I24" s="560"/>
      <c r="J24" s="215"/>
      <c r="K24" s="626"/>
    </row>
    <row r="25" spans="1:11" x14ac:dyDescent="0.2">
      <c r="A25" s="604"/>
      <c r="B25" s="1076"/>
      <c r="C25" s="1097" t="s">
        <v>547</v>
      </c>
      <c r="D25" s="1098" t="s">
        <v>547</v>
      </c>
      <c r="E25" s="1099" t="s">
        <v>547</v>
      </c>
      <c r="F25" s="212">
        <v>1</v>
      </c>
      <c r="G25" s="216" t="s">
        <v>544</v>
      </c>
      <c r="H25" s="215"/>
      <c r="I25" s="560"/>
      <c r="J25" s="215"/>
      <c r="K25" s="626"/>
    </row>
    <row r="26" spans="1:11" x14ac:dyDescent="0.2">
      <c r="A26" s="604"/>
      <c r="B26" s="1076"/>
      <c r="C26" s="1097" t="s">
        <v>157</v>
      </c>
      <c r="D26" s="1098" t="s">
        <v>157</v>
      </c>
      <c r="E26" s="1099" t="s">
        <v>157</v>
      </c>
      <c r="F26" s="212">
        <v>1</v>
      </c>
      <c r="G26" s="216" t="s">
        <v>544</v>
      </c>
      <c r="H26" s="215"/>
      <c r="I26" s="560"/>
      <c r="J26" s="215"/>
      <c r="K26" s="626"/>
    </row>
    <row r="27" spans="1:11" x14ac:dyDescent="0.2">
      <c r="A27" s="604"/>
      <c r="B27" s="1076"/>
      <c r="C27" s="1118" t="s">
        <v>548</v>
      </c>
      <c r="D27" s="1119"/>
      <c r="E27" s="1120"/>
      <c r="F27" s="217">
        <v>3</v>
      </c>
      <c r="G27" s="592" t="s">
        <v>144</v>
      </c>
      <c r="H27" s="594"/>
      <c r="I27" s="593"/>
      <c r="J27" s="594" t="s">
        <v>158</v>
      </c>
      <c r="K27" s="626"/>
    </row>
    <row r="28" spans="1:11" x14ac:dyDescent="0.2">
      <c r="A28" s="604"/>
      <c r="B28" s="1076"/>
      <c r="C28" s="1121" t="s">
        <v>549</v>
      </c>
      <c r="D28" s="1122" t="s">
        <v>159</v>
      </c>
      <c r="E28" s="1123" t="s">
        <v>159</v>
      </c>
      <c r="F28" s="218">
        <v>6</v>
      </c>
      <c r="G28" s="175" t="s">
        <v>143</v>
      </c>
      <c r="H28" s="215"/>
      <c r="I28" s="560"/>
      <c r="J28" s="215"/>
      <c r="K28" s="626"/>
    </row>
    <row r="29" spans="1:11" x14ac:dyDescent="0.2">
      <c r="A29" s="604"/>
      <c r="B29" s="1076"/>
      <c r="C29" s="1097" t="s">
        <v>160</v>
      </c>
      <c r="D29" s="1098" t="s">
        <v>161</v>
      </c>
      <c r="E29" s="1099" t="s">
        <v>161</v>
      </c>
      <c r="F29" s="160">
        <v>15</v>
      </c>
      <c r="G29" s="216" t="s">
        <v>144</v>
      </c>
      <c r="H29" s="215"/>
      <c r="I29" s="560"/>
      <c r="J29" s="215"/>
      <c r="K29" s="626"/>
    </row>
    <row r="30" spans="1:11" x14ac:dyDescent="0.2">
      <c r="A30" s="604"/>
      <c r="B30" s="1076"/>
      <c r="C30" s="1097" t="s">
        <v>550</v>
      </c>
      <c r="D30" s="1098"/>
      <c r="E30" s="1099"/>
      <c r="F30" s="160">
        <v>2</v>
      </c>
      <c r="G30" s="216" t="s">
        <v>144</v>
      </c>
      <c r="H30" s="215"/>
      <c r="I30" s="560"/>
      <c r="J30" s="215"/>
      <c r="K30" s="626"/>
    </row>
    <row r="31" spans="1:11" x14ac:dyDescent="0.2">
      <c r="A31" s="604"/>
      <c r="B31" s="1076"/>
      <c r="C31" s="1097" t="s">
        <v>551</v>
      </c>
      <c r="D31" s="1098" t="s">
        <v>552</v>
      </c>
      <c r="E31" s="1099" t="s">
        <v>552</v>
      </c>
      <c r="F31" s="160">
        <v>2</v>
      </c>
      <c r="G31" s="216" t="s">
        <v>144</v>
      </c>
      <c r="H31" s="215"/>
      <c r="I31" s="560"/>
      <c r="J31" s="215"/>
      <c r="K31" s="626"/>
    </row>
    <row r="32" spans="1:11" x14ac:dyDescent="0.2">
      <c r="A32" s="604"/>
      <c r="B32" s="1076"/>
      <c r="C32" s="1097" t="s">
        <v>553</v>
      </c>
      <c r="D32" s="1098" t="s">
        <v>162</v>
      </c>
      <c r="E32" s="1099" t="s">
        <v>162</v>
      </c>
      <c r="F32" s="161">
        <v>1</v>
      </c>
      <c r="G32" s="216" t="s">
        <v>544</v>
      </c>
      <c r="H32" s="215"/>
      <c r="I32" s="560"/>
      <c r="J32" s="215"/>
      <c r="K32" s="616"/>
    </row>
    <row r="33" spans="1:11" x14ac:dyDescent="0.2">
      <c r="A33" s="604"/>
      <c r="B33" s="1076"/>
      <c r="C33" s="1097" t="s">
        <v>554</v>
      </c>
      <c r="D33" s="1098" t="s">
        <v>163</v>
      </c>
      <c r="E33" s="1099" t="s">
        <v>163</v>
      </c>
      <c r="F33" s="162">
        <v>8</v>
      </c>
      <c r="G33" s="216" t="s">
        <v>144</v>
      </c>
      <c r="H33" s="215"/>
      <c r="I33" s="560"/>
      <c r="J33" s="215"/>
      <c r="K33" s="616"/>
    </row>
    <row r="34" spans="1:11" x14ac:dyDescent="0.2">
      <c r="A34" s="604"/>
      <c r="B34" s="1076"/>
      <c r="C34" s="1097" t="s">
        <v>555</v>
      </c>
      <c r="D34" s="1098" t="s">
        <v>164</v>
      </c>
      <c r="E34" s="1099" t="s">
        <v>164</v>
      </c>
      <c r="F34" s="163">
        <v>2</v>
      </c>
      <c r="G34" s="216" t="s">
        <v>144</v>
      </c>
      <c r="H34" s="215"/>
      <c r="I34" s="560"/>
      <c r="J34" s="215"/>
      <c r="K34" s="616"/>
    </row>
    <row r="35" spans="1:11" x14ac:dyDescent="0.2">
      <c r="A35" s="604"/>
      <c r="B35" s="1076"/>
      <c r="C35" s="1097" t="s">
        <v>556</v>
      </c>
      <c r="D35" s="1098" t="s">
        <v>165</v>
      </c>
      <c r="E35" s="1099" t="s">
        <v>165</v>
      </c>
      <c r="F35" s="163">
        <v>2</v>
      </c>
      <c r="G35" s="216" t="s">
        <v>144</v>
      </c>
      <c r="H35" s="215"/>
      <c r="I35" s="560"/>
      <c r="J35" s="215"/>
      <c r="K35" s="616"/>
    </row>
    <row r="36" spans="1:11" x14ac:dyDescent="0.2">
      <c r="A36" s="604"/>
      <c r="B36" s="1076"/>
      <c r="C36" s="1097" t="s">
        <v>557</v>
      </c>
      <c r="D36" s="1098" t="s">
        <v>165</v>
      </c>
      <c r="E36" s="1099" t="s">
        <v>165</v>
      </c>
      <c r="F36" s="163">
        <v>3</v>
      </c>
      <c r="G36" s="216" t="s">
        <v>144</v>
      </c>
      <c r="H36" s="215"/>
      <c r="I36" s="560"/>
      <c r="J36" s="215"/>
      <c r="K36" s="616"/>
    </row>
    <row r="37" spans="1:11" x14ac:dyDescent="0.2">
      <c r="A37" s="604"/>
      <c r="B37" s="1076"/>
      <c r="C37" s="1103" t="s">
        <v>167</v>
      </c>
      <c r="D37" s="1104" t="s">
        <v>166</v>
      </c>
      <c r="E37" s="1105" t="s">
        <v>166</v>
      </c>
      <c r="F37" s="202">
        <v>1</v>
      </c>
      <c r="G37" s="561" t="s">
        <v>168</v>
      </c>
      <c r="H37" s="562"/>
      <c r="I37" s="563"/>
      <c r="J37" s="562" t="s">
        <v>169</v>
      </c>
      <c r="K37" s="616"/>
    </row>
    <row r="38" spans="1:11" x14ac:dyDescent="0.2">
      <c r="A38" s="604"/>
      <c r="B38" s="1076"/>
      <c r="C38" s="1103" t="s">
        <v>170</v>
      </c>
      <c r="D38" s="1104" t="s">
        <v>166</v>
      </c>
      <c r="E38" s="1105" t="s">
        <v>166</v>
      </c>
      <c r="F38" s="219">
        <v>1</v>
      </c>
      <c r="G38" s="561" t="s">
        <v>168</v>
      </c>
      <c r="H38" s="562"/>
      <c r="I38" s="563"/>
      <c r="J38" s="562" t="s">
        <v>169</v>
      </c>
      <c r="K38" s="616"/>
    </row>
    <row r="39" spans="1:11" x14ac:dyDescent="0.2">
      <c r="A39" s="604"/>
      <c r="B39" s="611"/>
      <c r="C39" s="1103" t="s">
        <v>558</v>
      </c>
      <c r="D39" s="1104"/>
      <c r="E39" s="1105"/>
      <c r="F39" s="219"/>
      <c r="G39" s="561"/>
      <c r="H39" s="562"/>
      <c r="I39" s="563"/>
      <c r="J39" s="562"/>
      <c r="K39" s="616"/>
    </row>
    <row r="40" spans="1:11" x14ac:dyDescent="0.2">
      <c r="A40" s="604"/>
      <c r="B40" s="609"/>
      <c r="C40" s="1106"/>
      <c r="D40" s="1107"/>
      <c r="E40" s="1108"/>
      <c r="F40" s="219"/>
      <c r="G40" s="561"/>
      <c r="H40" s="562"/>
      <c r="I40" s="563"/>
      <c r="J40" s="562"/>
      <c r="K40" s="616"/>
    </row>
    <row r="41" spans="1:11" x14ac:dyDescent="0.2">
      <c r="A41" s="604"/>
      <c r="B41" s="612"/>
      <c r="C41" s="1106"/>
      <c r="D41" s="1107"/>
      <c r="E41" s="1108"/>
      <c r="F41" s="219"/>
      <c r="G41" s="561"/>
      <c r="H41" s="562"/>
      <c r="I41" s="563"/>
      <c r="J41" s="562"/>
      <c r="K41" s="616"/>
    </row>
    <row r="42" spans="1:11" x14ac:dyDescent="0.2">
      <c r="A42" s="604"/>
      <c r="B42" s="1068" t="s">
        <v>171</v>
      </c>
      <c r="C42" s="1071" t="s">
        <v>172</v>
      </c>
      <c r="D42" s="1069" t="s">
        <v>173</v>
      </c>
      <c r="E42" s="1070" t="s">
        <v>173</v>
      </c>
      <c r="F42" s="212">
        <v>6</v>
      </c>
      <c r="G42" s="213" t="s">
        <v>174</v>
      </c>
      <c r="H42" s="215"/>
      <c r="I42" s="560"/>
      <c r="J42" s="215" t="s">
        <v>175</v>
      </c>
      <c r="K42" s="616"/>
    </row>
    <row r="43" spans="1:11" x14ac:dyDescent="0.2">
      <c r="A43" s="604"/>
      <c r="B43" s="1068"/>
      <c r="C43" s="1071" t="s">
        <v>559</v>
      </c>
      <c r="D43" s="1069" t="s">
        <v>176</v>
      </c>
      <c r="E43" s="1070" t="s">
        <v>176</v>
      </c>
      <c r="F43" s="213">
        <v>9</v>
      </c>
      <c r="G43" s="213" t="s">
        <v>174</v>
      </c>
      <c r="H43" s="215"/>
      <c r="I43" s="560"/>
      <c r="J43" s="215" t="s">
        <v>175</v>
      </c>
      <c r="K43" s="616"/>
    </row>
    <row r="44" spans="1:11" x14ac:dyDescent="0.2">
      <c r="A44" s="604"/>
      <c r="B44" s="611"/>
      <c r="C44" s="1092"/>
      <c r="D44" s="1066"/>
      <c r="E44" s="1067"/>
      <c r="F44" s="213"/>
      <c r="G44" s="213"/>
      <c r="H44" s="215"/>
      <c r="I44" s="560"/>
      <c r="J44" s="215"/>
      <c r="K44" s="616"/>
    </row>
    <row r="45" spans="1:11" x14ac:dyDescent="0.2">
      <c r="A45" s="604"/>
      <c r="B45" s="226"/>
      <c r="C45" s="1092"/>
      <c r="D45" s="1066"/>
      <c r="E45" s="1067"/>
      <c r="F45" s="212"/>
      <c r="G45" s="213"/>
      <c r="H45" s="215"/>
      <c r="I45" s="560"/>
      <c r="J45" s="215"/>
      <c r="K45" s="616"/>
    </row>
    <row r="46" spans="1:11" x14ac:dyDescent="0.2">
      <c r="A46" s="604"/>
      <c r="B46" s="1075" t="s">
        <v>177</v>
      </c>
      <c r="C46" s="1097" t="s">
        <v>178</v>
      </c>
      <c r="D46" s="1098" t="s">
        <v>179</v>
      </c>
      <c r="E46" s="1099" t="s">
        <v>179</v>
      </c>
      <c r="F46" s="212">
        <v>133</v>
      </c>
      <c r="G46" s="213" t="s">
        <v>180</v>
      </c>
      <c r="H46" s="215"/>
      <c r="I46" s="560"/>
      <c r="J46" s="215"/>
      <c r="K46" s="616"/>
    </row>
    <row r="47" spans="1:11" x14ac:dyDescent="0.2">
      <c r="A47" s="604"/>
      <c r="B47" s="1076"/>
      <c r="C47" s="1097" t="s">
        <v>560</v>
      </c>
      <c r="D47" s="1098" t="s">
        <v>181</v>
      </c>
      <c r="E47" s="1099" t="s">
        <v>181</v>
      </c>
      <c r="F47" s="212">
        <v>133</v>
      </c>
      <c r="G47" s="213" t="s">
        <v>180</v>
      </c>
      <c r="H47" s="215"/>
      <c r="I47" s="560"/>
      <c r="J47" s="215"/>
      <c r="K47" s="616"/>
    </row>
    <row r="48" spans="1:11" x14ac:dyDescent="0.2">
      <c r="A48" s="604"/>
      <c r="B48" s="1076"/>
      <c r="C48" s="1097" t="s">
        <v>561</v>
      </c>
      <c r="D48" s="1098" t="s">
        <v>182</v>
      </c>
      <c r="E48" s="1099" t="s">
        <v>182</v>
      </c>
      <c r="F48" s="212">
        <v>133</v>
      </c>
      <c r="G48" s="213" t="s">
        <v>180</v>
      </c>
      <c r="H48" s="215"/>
      <c r="I48" s="560"/>
      <c r="J48" s="215"/>
      <c r="K48" s="616"/>
    </row>
    <row r="49" spans="1:11" x14ac:dyDescent="0.2">
      <c r="A49" s="604"/>
      <c r="B49" s="1076"/>
      <c r="C49" s="1097" t="s">
        <v>562</v>
      </c>
      <c r="D49" s="1098" t="s">
        <v>183</v>
      </c>
      <c r="E49" s="1099" t="s">
        <v>183</v>
      </c>
      <c r="F49" s="212">
        <v>133</v>
      </c>
      <c r="G49" s="213" t="s">
        <v>180</v>
      </c>
      <c r="H49" s="215"/>
      <c r="I49" s="560"/>
      <c r="J49" s="215"/>
      <c r="K49" s="616"/>
    </row>
    <row r="50" spans="1:11" x14ac:dyDescent="0.2">
      <c r="A50" s="604"/>
      <c r="B50" s="1076"/>
      <c r="C50" s="1097" t="s">
        <v>563</v>
      </c>
      <c r="D50" s="1098" t="s">
        <v>564</v>
      </c>
      <c r="E50" s="1099" t="s">
        <v>564</v>
      </c>
      <c r="F50" s="212">
        <v>66</v>
      </c>
      <c r="G50" s="213" t="s">
        <v>180</v>
      </c>
      <c r="H50" s="215"/>
      <c r="I50" s="560"/>
      <c r="J50" s="215"/>
      <c r="K50" s="616"/>
    </row>
    <row r="51" spans="1:11" x14ac:dyDescent="0.2">
      <c r="A51" s="604"/>
      <c r="B51" s="1076"/>
      <c r="C51" s="1097" t="s">
        <v>184</v>
      </c>
      <c r="D51" s="1098" t="s">
        <v>185</v>
      </c>
      <c r="E51" s="1099" t="s">
        <v>185</v>
      </c>
      <c r="F51" s="212">
        <v>133</v>
      </c>
      <c r="G51" s="213" t="s">
        <v>180</v>
      </c>
      <c r="H51" s="215"/>
      <c r="I51" s="560"/>
      <c r="J51" s="215"/>
      <c r="K51" s="616"/>
    </row>
    <row r="52" spans="1:11" x14ac:dyDescent="0.2">
      <c r="A52" s="604"/>
      <c r="B52" s="1076"/>
      <c r="C52" s="1097" t="s">
        <v>565</v>
      </c>
      <c r="D52" s="1098" t="s">
        <v>186</v>
      </c>
      <c r="E52" s="1099" t="s">
        <v>186</v>
      </c>
      <c r="F52" s="212">
        <v>133</v>
      </c>
      <c r="G52" s="213" t="s">
        <v>180</v>
      </c>
      <c r="H52" s="215"/>
      <c r="I52" s="560"/>
      <c r="J52" s="215"/>
      <c r="K52" s="616"/>
    </row>
    <row r="53" spans="1:11" x14ac:dyDescent="0.2">
      <c r="A53" s="604"/>
      <c r="B53" s="1076"/>
      <c r="C53" s="1097" t="s">
        <v>566</v>
      </c>
      <c r="D53" s="1098" t="s">
        <v>187</v>
      </c>
      <c r="E53" s="1099" t="s">
        <v>187</v>
      </c>
      <c r="F53" s="212">
        <v>133</v>
      </c>
      <c r="G53" s="213" t="s">
        <v>180</v>
      </c>
      <c r="H53" s="215"/>
      <c r="I53" s="560"/>
      <c r="J53" s="215"/>
      <c r="K53" s="616"/>
    </row>
    <row r="54" spans="1:11" x14ac:dyDescent="0.2">
      <c r="A54" s="604"/>
      <c r="B54" s="1076"/>
      <c r="C54" s="1097" t="s">
        <v>567</v>
      </c>
      <c r="D54" s="1098" t="s">
        <v>188</v>
      </c>
      <c r="E54" s="1099" t="s">
        <v>188</v>
      </c>
      <c r="F54" s="212">
        <v>10</v>
      </c>
      <c r="G54" s="213" t="s">
        <v>180</v>
      </c>
      <c r="H54" s="215"/>
      <c r="I54" s="560"/>
      <c r="J54" s="215"/>
      <c r="K54" s="616"/>
    </row>
    <row r="55" spans="1:11" x14ac:dyDescent="0.2">
      <c r="A55" s="604"/>
      <c r="B55" s="1076"/>
      <c r="C55" s="1097" t="s">
        <v>568</v>
      </c>
      <c r="D55" s="1098" t="s">
        <v>189</v>
      </c>
      <c r="E55" s="1099" t="s">
        <v>189</v>
      </c>
      <c r="F55" s="212">
        <v>10</v>
      </c>
      <c r="G55" s="213" t="s">
        <v>180</v>
      </c>
      <c r="H55" s="215"/>
      <c r="I55" s="560"/>
      <c r="J55" s="215"/>
      <c r="K55" s="616"/>
    </row>
    <row r="56" spans="1:11" x14ac:dyDescent="0.2">
      <c r="A56" s="604"/>
      <c r="B56" s="1076"/>
      <c r="C56" s="1097" t="s">
        <v>569</v>
      </c>
      <c r="D56" s="1098" t="s">
        <v>190</v>
      </c>
      <c r="E56" s="1099" t="s">
        <v>190</v>
      </c>
      <c r="F56" s="212">
        <v>500</v>
      </c>
      <c r="G56" s="213" t="s">
        <v>180</v>
      </c>
      <c r="H56" s="215"/>
      <c r="I56" s="560"/>
      <c r="J56" s="215"/>
      <c r="K56" s="616"/>
    </row>
    <row r="57" spans="1:11" x14ac:dyDescent="0.2">
      <c r="A57" s="604"/>
      <c r="B57" s="1076"/>
      <c r="C57" s="1097" t="s">
        <v>570</v>
      </c>
      <c r="D57" s="1098" t="s">
        <v>189</v>
      </c>
      <c r="E57" s="1099" t="s">
        <v>189</v>
      </c>
      <c r="F57" s="212">
        <v>240</v>
      </c>
      <c r="G57" s="213" t="s">
        <v>180</v>
      </c>
      <c r="H57" s="215"/>
      <c r="I57" s="560"/>
      <c r="J57" s="215"/>
      <c r="K57" s="616"/>
    </row>
    <row r="58" spans="1:11" x14ac:dyDescent="0.2">
      <c r="A58" s="604"/>
      <c r="B58" s="1076"/>
      <c r="C58" s="1097"/>
      <c r="D58" s="1098"/>
      <c r="E58" s="1099"/>
      <c r="F58" s="212"/>
      <c r="G58" s="213"/>
      <c r="H58" s="215"/>
      <c r="I58" s="560"/>
      <c r="J58" s="215"/>
      <c r="K58" s="616"/>
    </row>
    <row r="59" spans="1:11" x14ac:dyDescent="0.2">
      <c r="A59" s="604"/>
      <c r="B59" s="1076"/>
      <c r="C59" s="1100" t="s">
        <v>191</v>
      </c>
      <c r="D59" s="1101" t="s">
        <v>191</v>
      </c>
      <c r="E59" s="1102" t="s">
        <v>191</v>
      </c>
      <c r="F59" s="212">
        <v>50</v>
      </c>
      <c r="G59" s="213" t="s">
        <v>180</v>
      </c>
      <c r="H59" s="215"/>
      <c r="I59" s="560"/>
      <c r="J59" s="215"/>
      <c r="K59" s="616"/>
    </row>
    <row r="60" spans="1:11" x14ac:dyDescent="0.2">
      <c r="A60" s="604"/>
      <c r="B60" s="1076"/>
      <c r="C60" s="1100" t="s">
        <v>192</v>
      </c>
      <c r="D60" s="1101" t="s">
        <v>192</v>
      </c>
      <c r="E60" s="1102" t="s">
        <v>192</v>
      </c>
      <c r="F60" s="212">
        <v>50</v>
      </c>
      <c r="G60" s="213" t="s">
        <v>180</v>
      </c>
      <c r="H60" s="215"/>
      <c r="I60" s="560"/>
      <c r="J60" s="215"/>
      <c r="K60" s="616"/>
    </row>
    <row r="61" spans="1:11" x14ac:dyDescent="0.2">
      <c r="A61" s="604"/>
      <c r="B61" s="1076"/>
      <c r="C61" s="1100" t="s">
        <v>571</v>
      </c>
      <c r="D61" s="1101" t="s">
        <v>571</v>
      </c>
      <c r="E61" s="1102" t="s">
        <v>571</v>
      </c>
      <c r="F61" s="212">
        <v>50</v>
      </c>
      <c r="G61" s="213" t="s">
        <v>180</v>
      </c>
      <c r="H61" s="215"/>
      <c r="I61" s="560"/>
      <c r="J61" s="215"/>
      <c r="K61" s="616"/>
    </row>
    <row r="62" spans="1:11" x14ac:dyDescent="0.2">
      <c r="A62" s="604"/>
      <c r="B62" s="1076"/>
      <c r="C62" s="1100" t="s">
        <v>193</v>
      </c>
      <c r="D62" s="1101" t="s">
        <v>193</v>
      </c>
      <c r="E62" s="1102" t="s">
        <v>193</v>
      </c>
      <c r="F62" s="162">
        <v>15</v>
      </c>
      <c r="G62" s="213" t="s">
        <v>180</v>
      </c>
      <c r="H62" s="215"/>
      <c r="I62" s="560"/>
      <c r="J62" s="215"/>
      <c r="K62" s="616"/>
    </row>
    <row r="63" spans="1:11" x14ac:dyDescent="0.2">
      <c r="A63" s="604"/>
      <c r="B63" s="1076"/>
      <c r="C63" s="1100" t="s">
        <v>194</v>
      </c>
      <c r="D63" s="1101" t="s">
        <v>194</v>
      </c>
      <c r="E63" s="1102" t="s">
        <v>194</v>
      </c>
      <c r="F63" s="162">
        <v>40</v>
      </c>
      <c r="G63" s="213" t="s">
        <v>180</v>
      </c>
      <c r="H63" s="215"/>
      <c r="I63" s="560"/>
      <c r="J63" s="215"/>
      <c r="K63" s="616"/>
    </row>
    <row r="64" spans="1:11" x14ac:dyDescent="0.2">
      <c r="A64" s="604"/>
      <c r="B64" s="1076"/>
      <c r="C64" s="1100" t="s">
        <v>195</v>
      </c>
      <c r="D64" s="1101" t="s">
        <v>195</v>
      </c>
      <c r="E64" s="1102" t="s">
        <v>195</v>
      </c>
      <c r="F64" s="160">
        <v>50</v>
      </c>
      <c r="G64" s="213" t="s">
        <v>180</v>
      </c>
      <c r="H64" s="215"/>
      <c r="I64" s="560"/>
      <c r="J64" s="215"/>
      <c r="K64" s="616"/>
    </row>
    <row r="65" spans="1:11" x14ac:dyDescent="0.2">
      <c r="A65" s="604"/>
      <c r="B65" s="1076"/>
      <c r="C65" s="1100" t="s">
        <v>196</v>
      </c>
      <c r="D65" s="1101" t="s">
        <v>196</v>
      </c>
      <c r="E65" s="1102" t="s">
        <v>196</v>
      </c>
      <c r="F65" s="160">
        <v>50</v>
      </c>
      <c r="G65" s="213" t="s">
        <v>180</v>
      </c>
      <c r="H65" s="215"/>
      <c r="I65" s="560"/>
      <c r="J65" s="215"/>
      <c r="K65" s="616"/>
    </row>
    <row r="66" spans="1:11" x14ac:dyDescent="0.2">
      <c r="A66" s="604"/>
      <c r="B66" s="1076"/>
      <c r="C66" s="1097"/>
      <c r="D66" s="1098"/>
      <c r="E66" s="1099"/>
      <c r="F66" s="212"/>
      <c r="G66" s="213"/>
      <c r="H66" s="215"/>
      <c r="I66" s="560"/>
      <c r="J66" s="215"/>
      <c r="K66" s="616"/>
    </row>
    <row r="67" spans="1:11" x14ac:dyDescent="0.2">
      <c r="A67" s="604"/>
      <c r="B67" s="1076"/>
      <c r="C67" s="1097" t="s">
        <v>197</v>
      </c>
      <c r="D67" s="1098" t="s">
        <v>198</v>
      </c>
      <c r="E67" s="1099" t="s">
        <v>198</v>
      </c>
      <c r="F67" s="212">
        <v>45</v>
      </c>
      <c r="G67" s="213" t="s">
        <v>199</v>
      </c>
      <c r="H67" s="215"/>
      <c r="I67" s="560"/>
      <c r="J67" s="215"/>
      <c r="K67" s="616"/>
    </row>
    <row r="68" spans="1:11" x14ac:dyDescent="0.2">
      <c r="A68" s="604"/>
      <c r="B68" s="1076"/>
      <c r="C68" s="1097" t="s">
        <v>200</v>
      </c>
      <c r="D68" s="1098" t="s">
        <v>201</v>
      </c>
      <c r="E68" s="1099" t="s">
        <v>201</v>
      </c>
      <c r="F68" s="212">
        <v>2</v>
      </c>
      <c r="G68" s="213" t="s">
        <v>199</v>
      </c>
      <c r="H68" s="215"/>
      <c r="I68" s="560"/>
      <c r="J68" s="215" t="s">
        <v>202</v>
      </c>
      <c r="K68" s="616"/>
    </row>
    <row r="69" spans="1:11" x14ac:dyDescent="0.2">
      <c r="A69" s="604"/>
      <c r="B69" s="1076"/>
      <c r="C69" s="1097" t="s">
        <v>572</v>
      </c>
      <c r="D69" s="1098" t="s">
        <v>203</v>
      </c>
      <c r="E69" s="1099" t="s">
        <v>203</v>
      </c>
      <c r="F69" s="212">
        <v>45</v>
      </c>
      <c r="G69" s="213" t="s">
        <v>199</v>
      </c>
      <c r="H69" s="215"/>
      <c r="I69" s="560"/>
      <c r="J69" s="215"/>
      <c r="K69" s="626"/>
    </row>
    <row r="70" spans="1:11" x14ac:dyDescent="0.2">
      <c r="A70" s="604"/>
      <c r="B70" s="1077"/>
      <c r="C70" s="1071" t="s">
        <v>573</v>
      </c>
      <c r="D70" s="1069"/>
      <c r="E70" s="1070"/>
      <c r="F70" s="212">
        <v>100</v>
      </c>
      <c r="G70" s="220" t="s">
        <v>199</v>
      </c>
      <c r="H70" s="221"/>
      <c r="I70" s="222"/>
      <c r="J70" s="221"/>
      <c r="K70" s="616"/>
    </row>
    <row r="71" spans="1:11" x14ac:dyDescent="0.2">
      <c r="A71" s="604"/>
      <c r="B71" s="226"/>
      <c r="C71" s="1092"/>
      <c r="D71" s="1066"/>
      <c r="E71" s="1067"/>
      <c r="F71" s="212"/>
      <c r="G71" s="213"/>
      <c r="H71" s="215"/>
      <c r="I71" s="560"/>
      <c r="J71" s="215"/>
      <c r="K71" s="616"/>
    </row>
    <row r="72" spans="1:11" x14ac:dyDescent="0.2">
      <c r="A72" s="604"/>
      <c r="B72" s="226"/>
      <c r="C72" s="1071"/>
      <c r="D72" s="1069"/>
      <c r="E72" s="1070"/>
      <c r="F72" s="212"/>
      <c r="G72" s="213"/>
      <c r="H72" s="215"/>
      <c r="I72" s="560"/>
      <c r="J72" s="215"/>
      <c r="K72" s="616"/>
    </row>
    <row r="73" spans="1:11" x14ac:dyDescent="0.2">
      <c r="A73" s="604"/>
      <c r="B73" s="1068" t="s">
        <v>204</v>
      </c>
      <c r="C73" s="1078" t="s">
        <v>574</v>
      </c>
      <c r="D73" s="1079"/>
      <c r="E73" s="1080"/>
      <c r="F73" s="225">
        <v>65</v>
      </c>
      <c r="G73" s="220" t="s">
        <v>144</v>
      </c>
      <c r="H73" s="225"/>
      <c r="I73" s="560"/>
      <c r="J73" s="215"/>
      <c r="K73" s="616"/>
    </row>
    <row r="74" spans="1:11" x14ac:dyDescent="0.2">
      <c r="A74" s="604"/>
      <c r="B74" s="1068"/>
      <c r="C74" s="1078" t="s">
        <v>575</v>
      </c>
      <c r="D74" s="1079" t="s">
        <v>205</v>
      </c>
      <c r="E74" s="1080" t="s">
        <v>205</v>
      </c>
      <c r="F74" s="225">
        <v>20</v>
      </c>
      <c r="G74" s="220" t="s">
        <v>144</v>
      </c>
      <c r="H74" s="225"/>
      <c r="I74" s="560"/>
      <c r="J74" s="215"/>
      <c r="K74" s="616"/>
    </row>
    <row r="75" spans="1:11" x14ac:dyDescent="0.2">
      <c r="A75" s="604"/>
      <c r="B75" s="1068"/>
      <c r="C75" s="1084" t="s">
        <v>576</v>
      </c>
      <c r="D75" s="1085" t="s">
        <v>205</v>
      </c>
      <c r="E75" s="1086" t="s">
        <v>205</v>
      </c>
      <c r="F75" s="223">
        <v>8</v>
      </c>
      <c r="G75" s="220" t="s">
        <v>144</v>
      </c>
      <c r="H75" s="223"/>
      <c r="I75" s="560"/>
      <c r="J75" s="215"/>
      <c r="K75" s="616"/>
    </row>
    <row r="76" spans="1:11" x14ac:dyDescent="0.2">
      <c r="A76" s="604"/>
      <c r="B76" s="1068"/>
      <c r="C76" s="1084" t="s">
        <v>577</v>
      </c>
      <c r="D76" s="1085" t="s">
        <v>205</v>
      </c>
      <c r="E76" s="1086" t="s">
        <v>205</v>
      </c>
      <c r="F76" s="223">
        <v>8</v>
      </c>
      <c r="G76" s="220" t="s">
        <v>144</v>
      </c>
      <c r="H76" s="223"/>
      <c r="I76" s="560"/>
      <c r="J76" s="215"/>
      <c r="K76" s="616"/>
    </row>
    <row r="77" spans="1:11" x14ac:dyDescent="0.2">
      <c r="A77" s="604"/>
      <c r="B77" s="1068"/>
      <c r="C77" s="1084" t="s">
        <v>578</v>
      </c>
      <c r="D77" s="1085" t="s">
        <v>205</v>
      </c>
      <c r="E77" s="1086" t="s">
        <v>205</v>
      </c>
      <c r="F77" s="217">
        <v>4</v>
      </c>
      <c r="G77" s="233" t="s">
        <v>144</v>
      </c>
      <c r="H77" s="217"/>
      <c r="I77" s="593"/>
      <c r="J77" s="594" t="s">
        <v>579</v>
      </c>
      <c r="K77" s="616"/>
    </row>
    <row r="78" spans="1:11" x14ac:dyDescent="0.2">
      <c r="A78" s="604"/>
      <c r="B78" s="1068"/>
      <c r="C78" s="1084" t="s">
        <v>578</v>
      </c>
      <c r="D78" s="1085" t="s">
        <v>205</v>
      </c>
      <c r="E78" s="1086" t="s">
        <v>205</v>
      </c>
      <c r="F78" s="217">
        <v>4</v>
      </c>
      <c r="G78" s="233" t="s">
        <v>144</v>
      </c>
      <c r="H78" s="217"/>
      <c r="I78" s="593"/>
      <c r="J78" s="594" t="s">
        <v>580</v>
      </c>
      <c r="K78" s="616"/>
    </row>
    <row r="79" spans="1:11" x14ac:dyDescent="0.2">
      <c r="A79" s="604"/>
      <c r="B79" s="1068"/>
      <c r="C79" s="1084" t="s">
        <v>581</v>
      </c>
      <c r="D79" s="1085" t="s">
        <v>205</v>
      </c>
      <c r="E79" s="1086" t="s">
        <v>205</v>
      </c>
      <c r="F79" s="217">
        <v>4</v>
      </c>
      <c r="G79" s="233" t="s">
        <v>144</v>
      </c>
      <c r="H79" s="217"/>
      <c r="I79" s="593"/>
      <c r="J79" s="594" t="s">
        <v>579</v>
      </c>
      <c r="K79" s="616"/>
    </row>
    <row r="80" spans="1:11" x14ac:dyDescent="0.2">
      <c r="A80" s="604"/>
      <c r="B80" s="1068"/>
      <c r="C80" s="1084" t="s">
        <v>581</v>
      </c>
      <c r="D80" s="1085" t="s">
        <v>205</v>
      </c>
      <c r="E80" s="1086" t="s">
        <v>205</v>
      </c>
      <c r="F80" s="217">
        <v>4</v>
      </c>
      <c r="G80" s="233" t="s">
        <v>144</v>
      </c>
      <c r="H80" s="217"/>
      <c r="I80" s="593"/>
      <c r="J80" s="594" t="s">
        <v>580</v>
      </c>
      <c r="K80" s="616"/>
    </row>
    <row r="81" spans="1:11" x14ac:dyDescent="0.2">
      <c r="A81" s="604"/>
      <c r="B81" s="1068"/>
      <c r="C81" s="1084" t="s">
        <v>582</v>
      </c>
      <c r="D81" s="1085" t="s">
        <v>583</v>
      </c>
      <c r="E81" s="1086" t="s">
        <v>583</v>
      </c>
      <c r="F81" s="230">
        <v>8</v>
      </c>
      <c r="G81" s="220" t="s">
        <v>144</v>
      </c>
      <c r="H81" s="230"/>
      <c r="I81" s="560"/>
      <c r="J81" s="215"/>
      <c r="K81" s="616"/>
    </row>
    <row r="82" spans="1:11" x14ac:dyDescent="0.2">
      <c r="A82" s="604"/>
      <c r="B82" s="1068"/>
      <c r="C82" s="1084" t="s">
        <v>584</v>
      </c>
      <c r="D82" s="1085" t="s">
        <v>583</v>
      </c>
      <c r="E82" s="1086" t="s">
        <v>583</v>
      </c>
      <c r="F82" s="230">
        <v>8</v>
      </c>
      <c r="G82" s="220" t="s">
        <v>144</v>
      </c>
      <c r="H82" s="230"/>
      <c r="I82" s="560"/>
      <c r="J82" s="215"/>
      <c r="K82" s="616"/>
    </row>
    <row r="83" spans="1:11" x14ac:dyDescent="0.2">
      <c r="A83" s="604"/>
      <c r="B83" s="1068"/>
      <c r="C83" s="1084" t="s">
        <v>585</v>
      </c>
      <c r="D83" s="1085" t="s">
        <v>205</v>
      </c>
      <c r="E83" s="1086" t="s">
        <v>205</v>
      </c>
      <c r="F83" s="217">
        <v>150</v>
      </c>
      <c r="G83" s="220" t="s">
        <v>144</v>
      </c>
      <c r="H83" s="223"/>
      <c r="I83" s="560"/>
      <c r="J83" s="215"/>
      <c r="K83" s="616"/>
    </row>
    <row r="84" spans="1:11" x14ac:dyDescent="0.2">
      <c r="A84" s="604"/>
      <c r="B84" s="1068"/>
      <c r="C84" s="1084" t="s">
        <v>586</v>
      </c>
      <c r="D84" s="1085" t="s">
        <v>205</v>
      </c>
      <c r="E84" s="1086" t="s">
        <v>205</v>
      </c>
      <c r="F84" s="217">
        <v>60</v>
      </c>
      <c r="G84" s="220" t="s">
        <v>144</v>
      </c>
      <c r="H84" s="223"/>
      <c r="I84" s="560"/>
      <c r="J84" s="215"/>
      <c r="K84" s="616"/>
    </row>
    <row r="85" spans="1:11" x14ac:dyDescent="0.2">
      <c r="A85" s="604"/>
      <c r="B85" s="1068"/>
      <c r="C85" s="1084" t="s">
        <v>587</v>
      </c>
      <c r="D85" s="1085" t="s">
        <v>205</v>
      </c>
      <c r="E85" s="1086" t="s">
        <v>205</v>
      </c>
      <c r="F85" s="223">
        <v>1400</v>
      </c>
      <c r="G85" s="220" t="s">
        <v>144</v>
      </c>
      <c r="H85" s="223"/>
      <c r="I85" s="560"/>
      <c r="J85" s="215"/>
      <c r="K85" s="616"/>
    </row>
    <row r="86" spans="1:11" x14ac:dyDescent="0.2">
      <c r="A86" s="604"/>
      <c r="B86" s="1068"/>
      <c r="C86" s="1084" t="s">
        <v>588</v>
      </c>
      <c r="D86" s="1085" t="s">
        <v>205</v>
      </c>
      <c r="E86" s="1086" t="s">
        <v>205</v>
      </c>
      <c r="F86" s="217">
        <v>600</v>
      </c>
      <c r="G86" s="233" t="s">
        <v>144</v>
      </c>
      <c r="H86" s="217"/>
      <c r="I86" s="593"/>
      <c r="J86" s="594"/>
      <c r="K86" s="616"/>
    </row>
    <row r="87" spans="1:11" x14ac:dyDescent="0.2">
      <c r="A87" s="604"/>
      <c r="B87" s="1068"/>
      <c r="C87" s="1084" t="s">
        <v>589</v>
      </c>
      <c r="D87" s="1085" t="s">
        <v>205</v>
      </c>
      <c r="E87" s="1086" t="s">
        <v>205</v>
      </c>
      <c r="F87" s="163">
        <v>200</v>
      </c>
      <c r="G87" s="224" t="s">
        <v>144</v>
      </c>
      <c r="H87" s="163"/>
      <c r="I87" s="560"/>
      <c r="J87" s="215"/>
      <c r="K87" s="616"/>
    </row>
    <row r="88" spans="1:11" x14ac:dyDescent="0.2">
      <c r="A88" s="604"/>
      <c r="B88" s="622"/>
      <c r="C88" s="1071"/>
      <c r="D88" s="1069"/>
      <c r="E88" s="1070"/>
      <c r="F88" s="163"/>
      <c r="G88" s="227"/>
      <c r="H88" s="215"/>
      <c r="I88" s="560"/>
      <c r="J88" s="215"/>
      <c r="K88" s="616"/>
    </row>
    <row r="89" spans="1:11" x14ac:dyDescent="0.2">
      <c r="A89" s="604"/>
      <c r="B89" s="228"/>
      <c r="C89" s="1093"/>
      <c r="D89" s="1093"/>
      <c r="E89" s="1093"/>
      <c r="F89" s="215"/>
      <c r="G89" s="215"/>
      <c r="H89" s="215"/>
      <c r="I89" s="560"/>
      <c r="J89" s="215"/>
      <c r="K89" s="616"/>
    </row>
    <row r="90" spans="1:11" x14ac:dyDescent="0.2">
      <c r="A90" s="604"/>
      <c r="B90" s="1075" t="s">
        <v>206</v>
      </c>
      <c r="C90" s="1071" t="s">
        <v>207</v>
      </c>
      <c r="D90" s="1069"/>
      <c r="E90" s="1070"/>
      <c r="F90" s="224">
        <v>20</v>
      </c>
      <c r="G90" s="213" t="s">
        <v>180</v>
      </c>
      <c r="H90" s="215"/>
      <c r="I90" s="560"/>
      <c r="J90" s="215"/>
      <c r="K90" s="616"/>
    </row>
    <row r="91" spans="1:11" x14ac:dyDescent="0.2">
      <c r="A91" s="604"/>
      <c r="B91" s="1076"/>
      <c r="C91" s="1071" t="s">
        <v>590</v>
      </c>
      <c r="D91" s="1069"/>
      <c r="E91" s="1070"/>
      <c r="F91" s="224">
        <v>20</v>
      </c>
      <c r="G91" s="213" t="s">
        <v>180</v>
      </c>
      <c r="H91" s="215"/>
      <c r="I91" s="560"/>
      <c r="J91" s="215"/>
      <c r="K91" s="616"/>
    </row>
    <row r="92" spans="1:11" x14ac:dyDescent="0.2">
      <c r="A92" s="604"/>
      <c r="B92" s="1076"/>
      <c r="C92" s="1071" t="s">
        <v>591</v>
      </c>
      <c r="D92" s="1069"/>
      <c r="E92" s="1070"/>
      <c r="F92" s="224">
        <v>15</v>
      </c>
      <c r="G92" s="213" t="s">
        <v>180</v>
      </c>
      <c r="H92" s="215"/>
      <c r="I92" s="560"/>
      <c r="J92" s="215"/>
      <c r="K92" s="616"/>
    </row>
    <row r="93" spans="1:11" x14ac:dyDescent="0.2">
      <c r="A93" s="604"/>
      <c r="B93" s="1076"/>
      <c r="C93" s="1084" t="s">
        <v>592</v>
      </c>
      <c r="D93" s="1085" t="s">
        <v>593</v>
      </c>
      <c r="E93" s="1086" t="s">
        <v>593</v>
      </c>
      <c r="F93" s="224">
        <v>200</v>
      </c>
      <c r="G93" s="220" t="s">
        <v>180</v>
      </c>
      <c r="H93" s="215"/>
      <c r="I93" s="560"/>
      <c r="J93" s="215"/>
      <c r="K93" s="616"/>
    </row>
    <row r="94" spans="1:11" x14ac:dyDescent="0.2">
      <c r="A94" s="604"/>
      <c r="B94" s="1076"/>
      <c r="C94" s="1071" t="s">
        <v>594</v>
      </c>
      <c r="D94" s="1069" t="s">
        <v>595</v>
      </c>
      <c r="E94" s="1070" t="s">
        <v>595</v>
      </c>
      <c r="F94" s="229">
        <v>20</v>
      </c>
      <c r="G94" s="213" t="s">
        <v>180</v>
      </c>
      <c r="H94" s="215"/>
      <c r="I94" s="560"/>
      <c r="J94" s="215"/>
      <c r="K94" s="616"/>
    </row>
    <row r="95" spans="1:11" x14ac:dyDescent="0.2">
      <c r="A95" s="604"/>
      <c r="B95" s="1076"/>
      <c r="C95" s="1071" t="s">
        <v>208</v>
      </c>
      <c r="D95" s="1069" t="s">
        <v>596</v>
      </c>
      <c r="E95" s="1070" t="s">
        <v>596</v>
      </c>
      <c r="F95" s="229">
        <v>20</v>
      </c>
      <c r="G95" s="213" t="s">
        <v>180</v>
      </c>
      <c r="H95" s="215"/>
      <c r="I95" s="560"/>
      <c r="J95" s="215"/>
      <c r="K95" s="616"/>
    </row>
    <row r="96" spans="1:11" x14ac:dyDescent="0.2">
      <c r="A96" s="604"/>
      <c r="B96" s="1076"/>
      <c r="C96" s="1071" t="s">
        <v>209</v>
      </c>
      <c r="D96" s="1069" t="s">
        <v>597</v>
      </c>
      <c r="E96" s="1070" t="s">
        <v>597</v>
      </c>
      <c r="F96" s="229">
        <v>20</v>
      </c>
      <c r="G96" s="213" t="s">
        <v>180</v>
      </c>
      <c r="H96" s="221"/>
      <c r="I96" s="222"/>
      <c r="J96" s="221"/>
      <c r="K96" s="616"/>
    </row>
    <row r="97" spans="1:11" x14ac:dyDescent="0.2">
      <c r="A97" s="604"/>
      <c r="B97" s="1076"/>
      <c r="C97" s="1071" t="s">
        <v>598</v>
      </c>
      <c r="D97" s="1069" t="s">
        <v>599</v>
      </c>
      <c r="E97" s="1070" t="s">
        <v>599</v>
      </c>
      <c r="F97" s="224">
        <v>20</v>
      </c>
      <c r="G97" s="213" t="s">
        <v>180</v>
      </c>
      <c r="H97" s="215"/>
      <c r="I97" s="560"/>
      <c r="J97" s="215"/>
      <c r="K97" s="616"/>
    </row>
    <row r="98" spans="1:11" x14ac:dyDescent="0.2">
      <c r="A98" s="604"/>
      <c r="B98" s="1076"/>
      <c r="C98" s="1071" t="s">
        <v>210</v>
      </c>
      <c r="D98" s="1069"/>
      <c r="E98" s="1070"/>
      <c r="F98" s="161">
        <v>250</v>
      </c>
      <c r="G98" s="213" t="s">
        <v>180</v>
      </c>
      <c r="H98" s="215"/>
      <c r="I98" s="560"/>
      <c r="J98" s="215"/>
      <c r="K98" s="616"/>
    </row>
    <row r="99" spans="1:11" x14ac:dyDescent="0.2">
      <c r="A99" s="604"/>
      <c r="B99" s="1076"/>
      <c r="C99" s="1071" t="s">
        <v>600</v>
      </c>
      <c r="D99" s="1069" t="s">
        <v>601</v>
      </c>
      <c r="E99" s="1070" t="s">
        <v>601</v>
      </c>
      <c r="F99" s="163">
        <v>110</v>
      </c>
      <c r="G99" s="213" t="s">
        <v>180</v>
      </c>
      <c r="H99" s="215"/>
      <c r="I99" s="560"/>
      <c r="J99" s="215"/>
      <c r="K99" s="616"/>
    </row>
    <row r="100" spans="1:11" x14ac:dyDescent="0.2">
      <c r="A100" s="604"/>
      <c r="B100" s="1076"/>
      <c r="C100" s="1071" t="s">
        <v>211</v>
      </c>
      <c r="D100" s="1069"/>
      <c r="E100" s="1070"/>
      <c r="F100" s="163">
        <v>20</v>
      </c>
      <c r="G100" s="213" t="s">
        <v>180</v>
      </c>
      <c r="H100" s="215"/>
      <c r="I100" s="560"/>
      <c r="J100" s="215"/>
      <c r="K100" s="616"/>
    </row>
    <row r="101" spans="1:11" x14ac:dyDescent="0.2">
      <c r="A101" s="604"/>
      <c r="B101" s="1076"/>
      <c r="C101" s="1071" t="s">
        <v>212</v>
      </c>
      <c r="D101" s="1069"/>
      <c r="E101" s="1070"/>
      <c r="F101" s="163">
        <v>30</v>
      </c>
      <c r="G101" s="213" t="s">
        <v>180</v>
      </c>
      <c r="H101" s="215"/>
      <c r="I101" s="560"/>
      <c r="J101" s="215"/>
      <c r="K101" s="616"/>
    </row>
    <row r="102" spans="1:11" x14ac:dyDescent="0.2">
      <c r="A102" s="604"/>
      <c r="B102" s="1076"/>
      <c r="C102" s="1071" t="s">
        <v>213</v>
      </c>
      <c r="D102" s="1069"/>
      <c r="E102" s="1070"/>
      <c r="F102" s="163">
        <v>60</v>
      </c>
      <c r="G102" s="213" t="s">
        <v>180</v>
      </c>
      <c r="H102" s="215"/>
      <c r="I102" s="560"/>
      <c r="J102" s="215"/>
      <c r="K102" s="616"/>
    </row>
    <row r="103" spans="1:11" x14ac:dyDescent="0.2">
      <c r="A103" s="604"/>
      <c r="B103" s="1076"/>
      <c r="C103" s="1071" t="s">
        <v>214</v>
      </c>
      <c r="D103" s="1069"/>
      <c r="E103" s="1070"/>
      <c r="F103" s="276">
        <v>30</v>
      </c>
      <c r="G103" s="213" t="s">
        <v>180</v>
      </c>
      <c r="H103" s="215"/>
      <c r="I103" s="560"/>
      <c r="J103" s="215"/>
      <c r="K103" s="616"/>
    </row>
    <row r="104" spans="1:11" x14ac:dyDescent="0.2">
      <c r="A104" s="604"/>
      <c r="B104" s="609"/>
      <c r="C104" s="1092"/>
      <c r="D104" s="1066"/>
      <c r="E104" s="1067"/>
      <c r="F104" s="276"/>
      <c r="G104" s="213"/>
      <c r="H104" s="215"/>
      <c r="I104" s="560"/>
      <c r="J104" s="215"/>
      <c r="K104" s="616"/>
    </row>
    <row r="105" spans="1:11" x14ac:dyDescent="0.2">
      <c r="A105" s="604"/>
      <c r="B105" s="190"/>
      <c r="C105" s="1092"/>
      <c r="D105" s="1066"/>
      <c r="E105" s="1067"/>
      <c r="F105" s="163"/>
      <c r="G105" s="213"/>
      <c r="H105" s="215"/>
      <c r="I105" s="560"/>
      <c r="J105" s="215"/>
      <c r="K105" s="616"/>
    </row>
    <row r="106" spans="1:11" s="170" customFormat="1" x14ac:dyDescent="0.2">
      <c r="A106" s="623"/>
      <c r="B106" s="1075" t="s">
        <v>215</v>
      </c>
      <c r="C106" s="1084" t="s">
        <v>216</v>
      </c>
      <c r="D106" s="1085" t="s">
        <v>602</v>
      </c>
      <c r="E106" s="1086" t="s">
        <v>602</v>
      </c>
      <c r="F106" s="163">
        <v>50</v>
      </c>
      <c r="G106" s="216" t="s">
        <v>144</v>
      </c>
      <c r="H106" s="221"/>
      <c r="I106" s="222"/>
      <c r="J106" s="221"/>
      <c r="K106" s="231"/>
    </row>
    <row r="107" spans="1:11" s="170" customFormat="1" x14ac:dyDescent="0.2">
      <c r="A107" s="623"/>
      <c r="B107" s="1076"/>
      <c r="C107" s="1084" t="s">
        <v>217</v>
      </c>
      <c r="D107" s="1085" t="s">
        <v>603</v>
      </c>
      <c r="E107" s="1086" t="s">
        <v>603</v>
      </c>
      <c r="F107" s="163">
        <v>30</v>
      </c>
      <c r="G107" s="216" t="s">
        <v>144</v>
      </c>
      <c r="H107" s="221"/>
      <c r="I107" s="222"/>
      <c r="J107" s="221"/>
      <c r="K107" s="231"/>
    </row>
    <row r="108" spans="1:11" s="170" customFormat="1" x14ac:dyDescent="0.2">
      <c r="A108" s="623"/>
      <c r="B108" s="1076"/>
      <c r="C108" s="1084" t="s">
        <v>218</v>
      </c>
      <c r="D108" s="1085" t="s">
        <v>604</v>
      </c>
      <c r="E108" s="1086" t="s">
        <v>604</v>
      </c>
      <c r="F108" s="163">
        <v>30</v>
      </c>
      <c r="G108" s="216" t="s">
        <v>144</v>
      </c>
      <c r="H108" s="221"/>
      <c r="I108" s="222"/>
      <c r="J108" s="221"/>
      <c r="K108" s="231"/>
    </row>
    <row r="109" spans="1:11" s="170" customFormat="1" x14ac:dyDescent="0.2">
      <c r="A109" s="623"/>
      <c r="B109" s="1076"/>
      <c r="C109" s="1084" t="s">
        <v>219</v>
      </c>
      <c r="D109" s="1085" t="s">
        <v>220</v>
      </c>
      <c r="E109" s="1086" t="s">
        <v>220</v>
      </c>
      <c r="F109" s="163">
        <v>30</v>
      </c>
      <c r="G109" s="216" t="s">
        <v>144</v>
      </c>
      <c r="H109" s="221"/>
      <c r="I109" s="222"/>
      <c r="J109" s="221"/>
      <c r="K109" s="231"/>
    </row>
    <row r="110" spans="1:11" x14ac:dyDescent="0.2">
      <c r="A110" s="604"/>
      <c r="B110" s="1076"/>
      <c r="C110" s="1071" t="s">
        <v>221</v>
      </c>
      <c r="D110" s="1069" t="s">
        <v>602</v>
      </c>
      <c r="E110" s="1070" t="s">
        <v>602</v>
      </c>
      <c r="F110" s="163">
        <v>70</v>
      </c>
      <c r="G110" s="216" t="s">
        <v>144</v>
      </c>
      <c r="H110" s="215"/>
      <c r="I110" s="560"/>
      <c r="J110" s="215"/>
      <c r="K110" s="616"/>
    </row>
    <row r="111" spans="1:11" x14ac:dyDescent="0.2">
      <c r="A111" s="604"/>
      <c r="B111" s="1076"/>
      <c r="C111" s="1071" t="s">
        <v>222</v>
      </c>
      <c r="D111" s="1069" t="s">
        <v>603</v>
      </c>
      <c r="E111" s="1070" t="s">
        <v>603</v>
      </c>
      <c r="F111" s="163">
        <v>30</v>
      </c>
      <c r="G111" s="216" t="s">
        <v>144</v>
      </c>
      <c r="H111" s="215"/>
      <c r="I111" s="560"/>
      <c r="J111" s="215"/>
      <c r="K111" s="616"/>
    </row>
    <row r="112" spans="1:11" x14ac:dyDescent="0.2">
      <c r="A112" s="604"/>
      <c r="B112" s="1076"/>
      <c r="C112" s="1071" t="s">
        <v>223</v>
      </c>
      <c r="D112" s="1069" t="s">
        <v>604</v>
      </c>
      <c r="E112" s="1070" t="s">
        <v>604</v>
      </c>
      <c r="F112" s="163">
        <v>80</v>
      </c>
      <c r="G112" s="216" t="s">
        <v>144</v>
      </c>
      <c r="H112" s="215"/>
      <c r="I112" s="560"/>
      <c r="J112" s="215"/>
      <c r="K112" s="616"/>
    </row>
    <row r="113" spans="1:11" x14ac:dyDescent="0.2">
      <c r="A113" s="604"/>
      <c r="B113" s="1077"/>
      <c r="C113" s="1071" t="s">
        <v>220</v>
      </c>
      <c r="D113" s="1069" t="s">
        <v>220</v>
      </c>
      <c r="E113" s="1070" t="s">
        <v>220</v>
      </c>
      <c r="F113" s="163">
        <v>30</v>
      </c>
      <c r="G113" s="216" t="s">
        <v>144</v>
      </c>
      <c r="H113" s="215"/>
      <c r="I113" s="560"/>
      <c r="J113" s="215"/>
      <c r="K113" s="616"/>
    </row>
    <row r="114" spans="1:11" x14ac:dyDescent="0.2">
      <c r="A114" s="604"/>
      <c r="B114" s="609"/>
      <c r="C114" s="1092"/>
      <c r="D114" s="1066"/>
      <c r="E114" s="1067"/>
      <c r="F114" s="163"/>
      <c r="G114" s="216"/>
      <c r="H114" s="215"/>
      <c r="I114" s="560"/>
      <c r="J114" s="215"/>
      <c r="K114" s="616"/>
    </row>
    <row r="115" spans="1:11" x14ac:dyDescent="0.2">
      <c r="A115" s="604"/>
      <c r="B115" s="228"/>
      <c r="C115" s="1093"/>
      <c r="D115" s="1093"/>
      <c r="E115" s="1093"/>
      <c r="F115" s="215"/>
      <c r="G115" s="215"/>
      <c r="H115" s="215"/>
      <c r="I115" s="560"/>
      <c r="J115" s="215"/>
      <c r="K115" s="616"/>
    </row>
    <row r="116" spans="1:11" x14ac:dyDescent="0.2">
      <c r="A116" s="604"/>
      <c r="B116" s="1075" t="s">
        <v>224</v>
      </c>
      <c r="C116" s="1088" t="s">
        <v>605</v>
      </c>
      <c r="D116" s="1089" t="s">
        <v>605</v>
      </c>
      <c r="E116" s="1090" t="s">
        <v>605</v>
      </c>
      <c r="F116" s="212">
        <v>480</v>
      </c>
      <c r="G116" s="213" t="s">
        <v>174</v>
      </c>
      <c r="H116" s="215"/>
      <c r="I116" s="560"/>
      <c r="J116" s="215"/>
      <c r="K116" s="616"/>
    </row>
    <row r="117" spans="1:11" x14ac:dyDescent="0.2">
      <c r="A117" s="604"/>
      <c r="B117" s="1076"/>
      <c r="C117" s="1088" t="s">
        <v>225</v>
      </c>
      <c r="D117" s="1089" t="s">
        <v>225</v>
      </c>
      <c r="E117" s="1090" t="s">
        <v>225</v>
      </c>
      <c r="F117" s="212">
        <v>200</v>
      </c>
      <c r="G117" s="213" t="s">
        <v>174</v>
      </c>
      <c r="H117" s="215"/>
      <c r="I117" s="560"/>
      <c r="J117" s="215"/>
      <c r="K117" s="616"/>
    </row>
    <row r="118" spans="1:11" x14ac:dyDescent="0.2">
      <c r="A118" s="604"/>
      <c r="B118" s="1076"/>
      <c r="C118" s="1088" t="s">
        <v>226</v>
      </c>
      <c r="D118" s="1089" t="s">
        <v>226</v>
      </c>
      <c r="E118" s="1090" t="s">
        <v>226</v>
      </c>
      <c r="F118" s="212">
        <v>65</v>
      </c>
      <c r="G118" s="213" t="s">
        <v>174</v>
      </c>
      <c r="H118" s="215"/>
      <c r="I118" s="560"/>
      <c r="J118" s="215"/>
      <c r="K118" s="616"/>
    </row>
    <row r="119" spans="1:11" x14ac:dyDescent="0.2">
      <c r="A119" s="604"/>
      <c r="B119" s="1076"/>
      <c r="C119" s="1088" t="s">
        <v>227</v>
      </c>
      <c r="D119" s="1089" t="s">
        <v>227</v>
      </c>
      <c r="E119" s="1090" t="s">
        <v>227</v>
      </c>
      <c r="F119" s="212">
        <v>110</v>
      </c>
      <c r="G119" s="213" t="s">
        <v>174</v>
      </c>
      <c r="H119" s="215"/>
      <c r="I119" s="560"/>
      <c r="J119" s="215"/>
      <c r="K119" s="616"/>
    </row>
    <row r="120" spans="1:11" x14ac:dyDescent="0.2">
      <c r="A120" s="604"/>
      <c r="B120" s="1076"/>
      <c r="C120" s="1088" t="s">
        <v>228</v>
      </c>
      <c r="D120" s="1089" t="s">
        <v>228</v>
      </c>
      <c r="E120" s="1090" t="s">
        <v>228</v>
      </c>
      <c r="F120" s="212">
        <v>150</v>
      </c>
      <c r="G120" s="213" t="s">
        <v>174</v>
      </c>
      <c r="H120" s="215"/>
      <c r="I120" s="560"/>
      <c r="J120" s="215"/>
      <c r="K120" s="616"/>
    </row>
    <row r="121" spans="1:11" x14ac:dyDescent="0.2">
      <c r="A121" s="604"/>
      <c r="B121" s="1076"/>
      <c r="C121" s="1088" t="s">
        <v>606</v>
      </c>
      <c r="D121" s="1089" t="s">
        <v>607</v>
      </c>
      <c r="E121" s="1090" t="s">
        <v>607</v>
      </c>
      <c r="F121" s="212">
        <v>200</v>
      </c>
      <c r="G121" s="213" t="s">
        <v>174</v>
      </c>
      <c r="H121" s="215"/>
      <c r="I121" s="560"/>
      <c r="J121" s="215"/>
      <c r="K121" s="616"/>
    </row>
    <row r="122" spans="1:11" x14ac:dyDescent="0.2">
      <c r="A122" s="604"/>
      <c r="B122" s="1076"/>
      <c r="C122" s="1088" t="s">
        <v>608</v>
      </c>
      <c r="D122" s="1089" t="s">
        <v>229</v>
      </c>
      <c r="E122" s="1090" t="s">
        <v>229</v>
      </c>
      <c r="F122" s="212">
        <v>50</v>
      </c>
      <c r="G122" s="213" t="s">
        <v>174</v>
      </c>
      <c r="H122" s="215"/>
      <c r="I122" s="560"/>
      <c r="J122" s="215"/>
      <c r="K122" s="616"/>
    </row>
    <row r="123" spans="1:11" x14ac:dyDescent="0.2">
      <c r="A123" s="604"/>
      <c r="B123" s="1076"/>
      <c r="C123" s="1088" t="s">
        <v>230</v>
      </c>
      <c r="D123" s="1089" t="s">
        <v>230</v>
      </c>
      <c r="E123" s="1090" t="s">
        <v>230</v>
      </c>
      <c r="F123" s="212">
        <v>12</v>
      </c>
      <c r="G123" s="213" t="s">
        <v>174</v>
      </c>
      <c r="H123" s="215"/>
      <c r="I123" s="560"/>
      <c r="J123" s="215"/>
      <c r="K123" s="616"/>
    </row>
    <row r="124" spans="1:11" x14ac:dyDescent="0.2">
      <c r="A124" s="604"/>
      <c r="B124" s="1076"/>
      <c r="C124" s="1088" t="s">
        <v>231</v>
      </c>
      <c r="D124" s="1089" t="s">
        <v>231</v>
      </c>
      <c r="E124" s="1090" t="s">
        <v>231</v>
      </c>
      <c r="F124" s="212">
        <v>500</v>
      </c>
      <c r="G124" s="213" t="s">
        <v>174</v>
      </c>
      <c r="H124" s="215"/>
      <c r="I124" s="560"/>
      <c r="J124" s="215"/>
      <c r="K124" s="616"/>
    </row>
    <row r="125" spans="1:11" x14ac:dyDescent="0.2">
      <c r="A125" s="604"/>
      <c r="B125" s="1076"/>
      <c r="C125" s="1088" t="s">
        <v>232</v>
      </c>
      <c r="D125" s="1089" t="s">
        <v>232</v>
      </c>
      <c r="E125" s="1090" t="s">
        <v>232</v>
      </c>
      <c r="F125" s="212">
        <v>300</v>
      </c>
      <c r="G125" s="213" t="s">
        <v>174</v>
      </c>
      <c r="H125" s="215"/>
      <c r="I125" s="560"/>
      <c r="J125" s="215"/>
      <c r="K125" s="616"/>
    </row>
    <row r="126" spans="1:11" x14ac:dyDescent="0.2">
      <c r="A126" s="604"/>
      <c r="B126" s="1076"/>
      <c r="C126" s="1088" t="s">
        <v>233</v>
      </c>
      <c r="D126" s="1089" t="s">
        <v>233</v>
      </c>
      <c r="E126" s="1090" t="s">
        <v>233</v>
      </c>
      <c r="F126" s="212">
        <v>300</v>
      </c>
      <c r="G126" s="213" t="s">
        <v>174</v>
      </c>
      <c r="H126" s="215"/>
      <c r="I126" s="560"/>
      <c r="J126" s="215"/>
      <c r="K126" s="616"/>
    </row>
    <row r="127" spans="1:11" x14ac:dyDescent="0.2">
      <c r="A127" s="604"/>
      <c r="B127" s="1076"/>
      <c r="C127" s="1088" t="s">
        <v>234</v>
      </c>
      <c r="D127" s="1089" t="s">
        <v>234</v>
      </c>
      <c r="E127" s="1090" t="s">
        <v>234</v>
      </c>
      <c r="F127" s="212">
        <v>100</v>
      </c>
      <c r="G127" s="213" t="s">
        <v>174</v>
      </c>
      <c r="H127" s="215"/>
      <c r="I127" s="560"/>
      <c r="J127" s="215"/>
      <c r="K127" s="616"/>
    </row>
    <row r="128" spans="1:11" x14ac:dyDescent="0.2">
      <c r="A128" s="604"/>
      <c r="B128" s="1076"/>
      <c r="C128" s="1088" t="s">
        <v>235</v>
      </c>
      <c r="D128" s="1089" t="s">
        <v>235</v>
      </c>
      <c r="E128" s="1090" t="s">
        <v>235</v>
      </c>
      <c r="F128" s="212">
        <v>300</v>
      </c>
      <c r="G128" s="213" t="s">
        <v>174</v>
      </c>
      <c r="H128" s="215"/>
      <c r="I128" s="560"/>
      <c r="J128" s="215"/>
      <c r="K128" s="616"/>
    </row>
    <row r="129" spans="1:11" x14ac:dyDescent="0.2">
      <c r="A129" s="604"/>
      <c r="B129" s="1076"/>
      <c r="C129" s="1088" t="s">
        <v>236</v>
      </c>
      <c r="D129" s="1089" t="s">
        <v>236</v>
      </c>
      <c r="E129" s="1090" t="s">
        <v>236</v>
      </c>
      <c r="F129" s="212">
        <v>300</v>
      </c>
      <c r="G129" s="213" t="s">
        <v>174</v>
      </c>
      <c r="H129" s="215"/>
      <c r="I129" s="560"/>
      <c r="J129" s="215"/>
      <c r="K129" s="616"/>
    </row>
    <row r="130" spans="1:11" x14ac:dyDescent="0.2">
      <c r="A130" s="604"/>
      <c r="B130" s="1076"/>
      <c r="C130" s="1088" t="s">
        <v>237</v>
      </c>
      <c r="D130" s="1089" t="s">
        <v>237</v>
      </c>
      <c r="E130" s="1090" t="s">
        <v>237</v>
      </c>
      <c r="F130" s="212">
        <v>200</v>
      </c>
      <c r="G130" s="213" t="s">
        <v>174</v>
      </c>
      <c r="H130" s="215"/>
      <c r="I130" s="560"/>
      <c r="J130" s="215"/>
      <c r="K130" s="616"/>
    </row>
    <row r="131" spans="1:11" x14ac:dyDescent="0.2">
      <c r="A131" s="604"/>
      <c r="B131" s="1077"/>
      <c r="C131" s="1088" t="s">
        <v>238</v>
      </c>
      <c r="D131" s="1089" t="s">
        <v>238</v>
      </c>
      <c r="E131" s="1090" t="s">
        <v>238</v>
      </c>
      <c r="F131" s="212">
        <v>200</v>
      </c>
      <c r="G131" s="213" t="s">
        <v>174</v>
      </c>
      <c r="H131" s="215"/>
      <c r="I131" s="560"/>
      <c r="J131" s="215"/>
      <c r="K131" s="616"/>
    </row>
    <row r="132" spans="1:11" x14ac:dyDescent="0.2">
      <c r="A132" s="604"/>
      <c r="B132" s="610"/>
      <c r="C132" s="1094"/>
      <c r="D132" s="1095"/>
      <c r="E132" s="1096"/>
      <c r="F132" s="212"/>
      <c r="G132" s="213"/>
      <c r="H132" s="215"/>
      <c r="I132" s="560"/>
      <c r="J132" s="215"/>
      <c r="K132" s="616"/>
    </row>
    <row r="133" spans="1:11" x14ac:dyDescent="0.2">
      <c r="A133" s="604"/>
      <c r="B133" s="610"/>
      <c r="C133" s="1094"/>
      <c r="D133" s="1095"/>
      <c r="E133" s="1096"/>
      <c r="F133" s="212"/>
      <c r="G133" s="213"/>
      <c r="H133" s="215"/>
      <c r="I133" s="560"/>
      <c r="J133" s="215"/>
      <c r="K133" s="616"/>
    </row>
    <row r="134" spans="1:11" x14ac:dyDescent="0.2">
      <c r="A134" s="604"/>
      <c r="B134" s="1075" t="s">
        <v>239</v>
      </c>
      <c r="C134" s="1071" t="s">
        <v>240</v>
      </c>
      <c r="D134" s="1069" t="s">
        <v>240</v>
      </c>
      <c r="E134" s="1070" t="s">
        <v>240</v>
      </c>
      <c r="F134" s="212">
        <v>100</v>
      </c>
      <c r="G134" s="213" t="s">
        <v>174</v>
      </c>
      <c r="H134" s="215"/>
      <c r="I134" s="560"/>
      <c r="J134" s="215"/>
      <c r="K134" s="616"/>
    </row>
    <row r="135" spans="1:11" x14ac:dyDescent="0.2">
      <c r="A135" s="604"/>
      <c r="B135" s="1076"/>
      <c r="C135" s="1071" t="s">
        <v>241</v>
      </c>
      <c r="D135" s="1069" t="s">
        <v>241</v>
      </c>
      <c r="E135" s="1070" t="s">
        <v>241</v>
      </c>
      <c r="F135" s="212">
        <v>100</v>
      </c>
      <c r="G135" s="213" t="s">
        <v>174</v>
      </c>
      <c r="H135" s="215"/>
      <c r="I135" s="560"/>
      <c r="J135" s="215"/>
      <c r="K135" s="616"/>
    </row>
    <row r="136" spans="1:11" x14ac:dyDescent="0.2">
      <c r="A136" s="604"/>
      <c r="B136" s="1076"/>
      <c r="C136" s="1071" t="s">
        <v>242</v>
      </c>
      <c r="D136" s="1069" t="s">
        <v>242</v>
      </c>
      <c r="E136" s="1070" t="s">
        <v>242</v>
      </c>
      <c r="F136" s="212">
        <v>100</v>
      </c>
      <c r="G136" s="213" t="s">
        <v>174</v>
      </c>
      <c r="H136" s="215"/>
      <c r="I136" s="560"/>
      <c r="J136" s="215"/>
      <c r="K136" s="616"/>
    </row>
    <row r="137" spans="1:11" x14ac:dyDescent="0.2">
      <c r="A137" s="604"/>
      <c r="B137" s="1076"/>
      <c r="C137" s="1071" t="s">
        <v>243</v>
      </c>
      <c r="D137" s="1069" t="s">
        <v>243</v>
      </c>
      <c r="E137" s="1070" t="s">
        <v>243</v>
      </c>
      <c r="F137" s="212">
        <v>100</v>
      </c>
      <c r="G137" s="213" t="s">
        <v>174</v>
      </c>
      <c r="H137" s="215"/>
      <c r="I137" s="560"/>
      <c r="J137" s="215"/>
      <c r="K137" s="616"/>
    </row>
    <row r="138" spans="1:11" x14ac:dyDescent="0.2">
      <c r="A138" s="604"/>
      <c r="B138" s="1077"/>
      <c r="C138" s="1071" t="s">
        <v>244</v>
      </c>
      <c r="D138" s="1069" t="s">
        <v>244</v>
      </c>
      <c r="E138" s="1070" t="s">
        <v>244</v>
      </c>
      <c r="F138" s="212">
        <v>20</v>
      </c>
      <c r="G138" s="213" t="s">
        <v>174</v>
      </c>
      <c r="H138" s="215"/>
      <c r="I138" s="560"/>
      <c r="J138" s="215"/>
      <c r="K138" s="616"/>
    </row>
    <row r="139" spans="1:11" x14ac:dyDescent="0.2">
      <c r="A139" s="604"/>
      <c r="B139" s="228"/>
      <c r="C139" s="1091"/>
      <c r="D139" s="1091"/>
      <c r="E139" s="1091"/>
      <c r="F139" s="215"/>
      <c r="G139" s="215"/>
      <c r="H139" s="215"/>
      <c r="I139" s="560"/>
      <c r="J139" s="215"/>
      <c r="K139" s="616"/>
    </row>
    <row r="140" spans="1:11" x14ac:dyDescent="0.2">
      <c r="A140" s="604"/>
      <c r="B140" s="228"/>
      <c r="C140" s="1091"/>
      <c r="D140" s="1091"/>
      <c r="E140" s="1091"/>
      <c r="F140" s="215"/>
      <c r="G140" s="215"/>
      <c r="H140" s="215"/>
      <c r="I140" s="560"/>
      <c r="J140" s="215"/>
      <c r="K140" s="616"/>
    </row>
    <row r="141" spans="1:11" x14ac:dyDescent="0.2">
      <c r="A141" s="604"/>
      <c r="B141" s="1075" t="s">
        <v>245</v>
      </c>
      <c r="C141" s="1071" t="s">
        <v>246</v>
      </c>
      <c r="D141" s="1069" t="s">
        <v>246</v>
      </c>
      <c r="E141" s="1070" t="s">
        <v>246</v>
      </c>
      <c r="F141" s="212">
        <v>5</v>
      </c>
      <c r="G141" s="213" t="s">
        <v>180</v>
      </c>
      <c r="H141" s="215"/>
      <c r="I141" s="560"/>
      <c r="J141" s="215"/>
      <c r="K141" s="616"/>
    </row>
    <row r="142" spans="1:11" x14ac:dyDescent="0.2">
      <c r="A142" s="604"/>
      <c r="B142" s="1076"/>
      <c r="C142" s="1071" t="s">
        <v>247</v>
      </c>
      <c r="D142" s="1069" t="s">
        <v>247</v>
      </c>
      <c r="E142" s="1070" t="s">
        <v>247</v>
      </c>
      <c r="F142" s="212">
        <v>5</v>
      </c>
      <c r="G142" s="213" t="s">
        <v>180</v>
      </c>
      <c r="H142" s="215"/>
      <c r="I142" s="560"/>
      <c r="J142" s="215"/>
      <c r="K142" s="616"/>
    </row>
    <row r="143" spans="1:11" x14ac:dyDescent="0.2">
      <c r="A143" s="604"/>
      <c r="B143" s="1076"/>
      <c r="C143" s="1071" t="s">
        <v>248</v>
      </c>
      <c r="D143" s="1069" t="s">
        <v>248</v>
      </c>
      <c r="E143" s="1070" t="s">
        <v>248</v>
      </c>
      <c r="F143" s="212">
        <v>5</v>
      </c>
      <c r="G143" s="213" t="s">
        <v>180</v>
      </c>
      <c r="H143" s="215"/>
      <c r="I143" s="560"/>
      <c r="J143" s="215"/>
      <c r="K143" s="616"/>
    </row>
    <row r="144" spans="1:11" x14ac:dyDescent="0.2">
      <c r="A144" s="604"/>
      <c r="B144" s="1076"/>
      <c r="C144" s="1071" t="s">
        <v>249</v>
      </c>
      <c r="D144" s="1069" t="s">
        <v>249</v>
      </c>
      <c r="E144" s="1070" t="s">
        <v>249</v>
      </c>
      <c r="F144" s="212">
        <v>5</v>
      </c>
      <c r="G144" s="213" t="s">
        <v>180</v>
      </c>
      <c r="H144" s="215"/>
      <c r="I144" s="560"/>
      <c r="J144" s="215"/>
      <c r="K144" s="616"/>
    </row>
    <row r="145" spans="1:11" x14ac:dyDescent="0.2">
      <c r="A145" s="604"/>
      <c r="B145" s="1076"/>
      <c r="C145" s="1071" t="s">
        <v>250</v>
      </c>
      <c r="D145" s="1069" t="s">
        <v>250</v>
      </c>
      <c r="E145" s="1070" t="s">
        <v>250</v>
      </c>
      <c r="F145" s="212">
        <v>5</v>
      </c>
      <c r="G145" s="213" t="s">
        <v>180</v>
      </c>
      <c r="H145" s="215"/>
      <c r="I145" s="560"/>
      <c r="J145" s="215"/>
      <c r="K145" s="616"/>
    </row>
    <row r="146" spans="1:11" x14ac:dyDescent="0.2">
      <c r="A146" s="604"/>
      <c r="B146" s="1076"/>
      <c r="C146" s="1071" t="s">
        <v>251</v>
      </c>
      <c r="D146" s="1069" t="s">
        <v>251</v>
      </c>
      <c r="E146" s="1070" t="s">
        <v>251</v>
      </c>
      <c r="F146" s="212">
        <v>3</v>
      </c>
      <c r="G146" s="213" t="s">
        <v>180</v>
      </c>
      <c r="H146" s="215"/>
      <c r="I146" s="560"/>
      <c r="J146" s="215"/>
      <c r="K146" s="616"/>
    </row>
    <row r="147" spans="1:11" x14ac:dyDescent="0.2">
      <c r="A147" s="604"/>
      <c r="B147" s="1076"/>
      <c r="C147" s="1071" t="s">
        <v>252</v>
      </c>
      <c r="D147" s="1069" t="s">
        <v>252</v>
      </c>
      <c r="E147" s="1070" t="s">
        <v>252</v>
      </c>
      <c r="F147" s="212">
        <v>3</v>
      </c>
      <c r="G147" s="213" t="s">
        <v>180</v>
      </c>
      <c r="H147" s="215"/>
      <c r="I147" s="560"/>
      <c r="J147" s="215"/>
      <c r="K147" s="616"/>
    </row>
    <row r="148" spans="1:11" x14ac:dyDescent="0.2">
      <c r="A148" s="604"/>
      <c r="B148" s="1076"/>
      <c r="C148" s="1071" t="s">
        <v>253</v>
      </c>
      <c r="D148" s="1069" t="s">
        <v>253</v>
      </c>
      <c r="E148" s="1070" t="s">
        <v>253</v>
      </c>
      <c r="F148" s="212">
        <v>3</v>
      </c>
      <c r="G148" s="213" t="s">
        <v>180</v>
      </c>
      <c r="H148" s="215"/>
      <c r="I148" s="560"/>
      <c r="J148" s="215"/>
      <c r="K148" s="616"/>
    </row>
    <row r="149" spans="1:11" x14ac:dyDescent="0.2">
      <c r="A149" s="604"/>
      <c r="B149" s="1076"/>
      <c r="C149" s="1071" t="s">
        <v>254</v>
      </c>
      <c r="D149" s="1069" t="s">
        <v>254</v>
      </c>
      <c r="E149" s="1070" t="s">
        <v>254</v>
      </c>
      <c r="F149" s="212">
        <v>3</v>
      </c>
      <c r="G149" s="213" t="s">
        <v>180</v>
      </c>
      <c r="H149" s="215"/>
      <c r="I149" s="560"/>
      <c r="J149" s="215"/>
      <c r="K149" s="616"/>
    </row>
    <row r="150" spans="1:11" x14ac:dyDescent="0.2">
      <c r="A150" s="604"/>
      <c r="B150" s="1076"/>
      <c r="C150" s="1071" t="s">
        <v>255</v>
      </c>
      <c r="D150" s="1069" t="s">
        <v>255</v>
      </c>
      <c r="E150" s="1070" t="s">
        <v>255</v>
      </c>
      <c r="F150" s="212">
        <v>3</v>
      </c>
      <c r="G150" s="213" t="s">
        <v>180</v>
      </c>
      <c r="H150" s="215"/>
      <c r="I150" s="560"/>
      <c r="J150" s="215"/>
      <c r="K150" s="616"/>
    </row>
    <row r="151" spans="1:11" x14ac:dyDescent="0.2">
      <c r="A151" s="604"/>
      <c r="B151" s="1076"/>
      <c r="C151" s="1071" t="s">
        <v>256</v>
      </c>
      <c r="D151" s="1069" t="s">
        <v>256</v>
      </c>
      <c r="E151" s="1070" t="s">
        <v>256</v>
      </c>
      <c r="F151" s="212">
        <v>3</v>
      </c>
      <c r="G151" s="213" t="s">
        <v>180</v>
      </c>
      <c r="H151" s="215"/>
      <c r="I151" s="560"/>
      <c r="J151" s="215"/>
      <c r="K151" s="616"/>
    </row>
    <row r="152" spans="1:11" x14ac:dyDescent="0.2">
      <c r="A152" s="604"/>
      <c r="B152" s="1076"/>
      <c r="C152" s="1071" t="s">
        <v>257</v>
      </c>
      <c r="D152" s="1069" t="s">
        <v>257</v>
      </c>
      <c r="E152" s="1070" t="s">
        <v>257</v>
      </c>
      <c r="F152" s="212">
        <v>3</v>
      </c>
      <c r="G152" s="213" t="s">
        <v>180</v>
      </c>
      <c r="H152" s="215"/>
      <c r="I152" s="560"/>
      <c r="J152" s="215"/>
      <c r="K152" s="616"/>
    </row>
    <row r="153" spans="1:11" x14ac:dyDescent="0.2">
      <c r="A153" s="604"/>
      <c r="B153" s="1076"/>
      <c r="C153" s="1071" t="s">
        <v>258</v>
      </c>
      <c r="D153" s="1069" t="s">
        <v>258</v>
      </c>
      <c r="E153" s="1070" t="s">
        <v>258</v>
      </c>
      <c r="F153" s="212">
        <v>3</v>
      </c>
      <c r="G153" s="213" t="s">
        <v>180</v>
      </c>
      <c r="H153" s="215"/>
      <c r="I153" s="560"/>
      <c r="J153" s="215"/>
      <c r="K153" s="616"/>
    </row>
    <row r="154" spans="1:11" x14ac:dyDescent="0.2">
      <c r="A154" s="604"/>
      <c r="B154" s="1076"/>
      <c r="C154" s="1071" t="s">
        <v>259</v>
      </c>
      <c r="D154" s="1069" t="s">
        <v>259</v>
      </c>
      <c r="E154" s="1070" t="s">
        <v>259</v>
      </c>
      <c r="F154" s="212">
        <v>3</v>
      </c>
      <c r="G154" s="213" t="s">
        <v>180</v>
      </c>
      <c r="H154" s="215"/>
      <c r="I154" s="560"/>
      <c r="J154" s="215"/>
      <c r="K154" s="616"/>
    </row>
    <row r="155" spans="1:11" x14ac:dyDescent="0.2">
      <c r="A155" s="604"/>
      <c r="B155" s="1076"/>
      <c r="C155" s="1071" t="s">
        <v>260</v>
      </c>
      <c r="D155" s="1069" t="s">
        <v>260</v>
      </c>
      <c r="E155" s="1070" t="s">
        <v>260</v>
      </c>
      <c r="F155" s="212">
        <v>3</v>
      </c>
      <c r="G155" s="213" t="s">
        <v>180</v>
      </c>
      <c r="H155" s="215"/>
      <c r="I155" s="560"/>
      <c r="J155" s="215"/>
      <c r="K155" s="616"/>
    </row>
    <row r="156" spans="1:11" x14ac:dyDescent="0.2">
      <c r="A156" s="604"/>
      <c r="B156" s="1076"/>
      <c r="C156" s="1071" t="s">
        <v>261</v>
      </c>
      <c r="D156" s="1069" t="s">
        <v>261</v>
      </c>
      <c r="E156" s="1070" t="s">
        <v>261</v>
      </c>
      <c r="F156" s="212">
        <v>3</v>
      </c>
      <c r="G156" s="213" t="s">
        <v>180</v>
      </c>
      <c r="H156" s="215"/>
      <c r="I156" s="560"/>
      <c r="J156" s="215"/>
      <c r="K156" s="616"/>
    </row>
    <row r="157" spans="1:11" x14ac:dyDescent="0.2">
      <c r="A157" s="604"/>
      <c r="B157" s="1076"/>
      <c r="C157" s="1071" t="s">
        <v>262</v>
      </c>
      <c r="D157" s="1069" t="s">
        <v>262</v>
      </c>
      <c r="E157" s="1070" t="s">
        <v>262</v>
      </c>
      <c r="F157" s="212">
        <v>3</v>
      </c>
      <c r="G157" s="213" t="s">
        <v>180</v>
      </c>
      <c r="H157" s="215"/>
      <c r="I157" s="560"/>
      <c r="J157" s="215"/>
      <c r="K157" s="616"/>
    </row>
    <row r="158" spans="1:11" x14ac:dyDescent="0.2">
      <c r="A158" s="604"/>
      <c r="B158" s="1076"/>
      <c r="C158" s="1071" t="s">
        <v>263</v>
      </c>
      <c r="D158" s="1069" t="s">
        <v>263</v>
      </c>
      <c r="E158" s="1070" t="s">
        <v>263</v>
      </c>
      <c r="F158" s="212">
        <v>3</v>
      </c>
      <c r="G158" s="213" t="s">
        <v>180</v>
      </c>
      <c r="H158" s="215"/>
      <c r="I158" s="560"/>
      <c r="J158" s="215"/>
      <c r="K158" s="616"/>
    </row>
    <row r="159" spans="1:11" x14ac:dyDescent="0.2">
      <c r="A159" s="604"/>
      <c r="B159" s="1076"/>
      <c r="C159" s="1071" t="s">
        <v>264</v>
      </c>
      <c r="D159" s="1069" t="s">
        <v>264</v>
      </c>
      <c r="E159" s="1070" t="s">
        <v>264</v>
      </c>
      <c r="F159" s="212">
        <v>3</v>
      </c>
      <c r="G159" s="213" t="s">
        <v>180</v>
      </c>
      <c r="H159" s="215"/>
      <c r="I159" s="560"/>
      <c r="J159" s="215"/>
      <c r="K159" s="616"/>
    </row>
    <row r="160" spans="1:11" x14ac:dyDescent="0.2">
      <c r="A160" s="604"/>
      <c r="B160" s="1077"/>
      <c r="C160" s="1071" t="s">
        <v>265</v>
      </c>
      <c r="D160" s="1069" t="s">
        <v>265</v>
      </c>
      <c r="E160" s="1070" t="s">
        <v>265</v>
      </c>
      <c r="F160" s="212">
        <v>3</v>
      </c>
      <c r="G160" s="213" t="s">
        <v>180</v>
      </c>
      <c r="H160" s="215"/>
      <c r="I160" s="560"/>
      <c r="J160" s="215"/>
      <c r="K160" s="616"/>
    </row>
    <row r="161" spans="1:11" x14ac:dyDescent="0.2">
      <c r="A161" s="604"/>
      <c r="B161" s="226"/>
      <c r="C161" s="1066"/>
      <c r="D161" s="1066"/>
      <c r="E161" s="1067"/>
      <c r="F161" s="212"/>
      <c r="G161" s="213"/>
      <c r="H161" s="215"/>
      <c r="I161" s="560"/>
      <c r="J161" s="215"/>
      <c r="K161" s="616"/>
    </row>
    <row r="162" spans="1:11" x14ac:dyDescent="0.2">
      <c r="A162" s="604"/>
      <c r="B162" s="226"/>
      <c r="C162" s="1066"/>
      <c r="D162" s="1066"/>
      <c r="E162" s="1067"/>
      <c r="F162" s="212"/>
      <c r="G162" s="213"/>
      <c r="H162" s="215"/>
      <c r="I162" s="560"/>
      <c r="J162" s="215"/>
      <c r="K162" s="616"/>
    </row>
    <row r="163" spans="1:11" x14ac:dyDescent="0.2">
      <c r="A163" s="604"/>
      <c r="B163" s="624"/>
      <c r="C163" s="1087" t="s">
        <v>266</v>
      </c>
      <c r="D163" s="1087"/>
      <c r="E163" s="1087"/>
      <c r="F163" s="212"/>
      <c r="G163" s="213"/>
      <c r="H163" s="215" t="s">
        <v>609</v>
      </c>
      <c r="I163" s="560" t="s">
        <v>610</v>
      </c>
      <c r="J163" s="215"/>
      <c r="K163" s="616"/>
    </row>
    <row r="164" spans="1:11" x14ac:dyDescent="0.2">
      <c r="A164" s="604"/>
      <c r="B164" s="1075" t="s">
        <v>267</v>
      </c>
      <c r="C164" s="1084" t="s">
        <v>611</v>
      </c>
      <c r="D164" s="1085"/>
      <c r="E164" s="1086"/>
      <c r="F164" s="223">
        <v>1</v>
      </c>
      <c r="G164" s="220" t="s">
        <v>174</v>
      </c>
      <c r="H164" s="221" t="s">
        <v>268</v>
      </c>
      <c r="I164" s="222" t="s">
        <v>612</v>
      </c>
      <c r="J164" s="215" t="s">
        <v>269</v>
      </c>
      <c r="K164" s="616"/>
    </row>
    <row r="165" spans="1:11" x14ac:dyDescent="0.2">
      <c r="A165" s="604"/>
      <c r="B165" s="1076"/>
      <c r="C165" s="1084" t="s">
        <v>613</v>
      </c>
      <c r="D165" s="1085"/>
      <c r="E165" s="1086"/>
      <c r="F165" s="223">
        <v>1</v>
      </c>
      <c r="G165" s="220" t="s">
        <v>174</v>
      </c>
      <c r="H165" s="221" t="s">
        <v>268</v>
      </c>
      <c r="I165" s="222" t="s">
        <v>612</v>
      </c>
      <c r="J165" s="215" t="s">
        <v>269</v>
      </c>
      <c r="K165" s="616"/>
    </row>
    <row r="166" spans="1:11" x14ac:dyDescent="0.2">
      <c r="A166" s="604"/>
      <c r="B166" s="1076"/>
      <c r="C166" s="1084" t="s">
        <v>614</v>
      </c>
      <c r="D166" s="1085"/>
      <c r="E166" s="1086"/>
      <c r="F166" s="223">
        <v>1</v>
      </c>
      <c r="G166" s="220" t="s">
        <v>174</v>
      </c>
      <c r="H166" s="221" t="s">
        <v>270</v>
      </c>
      <c r="I166" s="222" t="s">
        <v>615</v>
      </c>
      <c r="J166" s="215" t="s">
        <v>269</v>
      </c>
      <c r="K166" s="616"/>
    </row>
    <row r="167" spans="1:11" x14ac:dyDescent="0.2">
      <c r="A167" s="604"/>
      <c r="B167" s="1076"/>
      <c r="C167" s="1084" t="s">
        <v>616</v>
      </c>
      <c r="D167" s="1085"/>
      <c r="E167" s="1086"/>
      <c r="F167" s="223">
        <v>1</v>
      </c>
      <c r="G167" s="220" t="s">
        <v>174</v>
      </c>
      <c r="H167" s="221" t="s">
        <v>270</v>
      </c>
      <c r="I167" s="222" t="s">
        <v>615</v>
      </c>
      <c r="J167" s="215" t="s">
        <v>269</v>
      </c>
      <c r="K167" s="616"/>
    </row>
    <row r="168" spans="1:11" x14ac:dyDescent="0.2">
      <c r="A168" s="604"/>
      <c r="B168" s="1076"/>
      <c r="C168" s="1084" t="s">
        <v>617</v>
      </c>
      <c r="D168" s="1085"/>
      <c r="E168" s="1086"/>
      <c r="F168" s="225">
        <v>1</v>
      </c>
      <c r="G168" s="224" t="s">
        <v>174</v>
      </c>
      <c r="H168" s="221" t="s">
        <v>618</v>
      </c>
      <c r="I168" s="222" t="s">
        <v>619</v>
      </c>
      <c r="J168" s="215" t="s">
        <v>269</v>
      </c>
      <c r="K168" s="616"/>
    </row>
    <row r="169" spans="1:11" x14ac:dyDescent="0.2">
      <c r="A169" s="604"/>
      <c r="B169" s="1076"/>
      <c r="C169" s="1084" t="s">
        <v>620</v>
      </c>
      <c r="D169" s="1085"/>
      <c r="E169" s="1086"/>
      <c r="F169" s="223">
        <v>2</v>
      </c>
      <c r="G169" s="220" t="s">
        <v>174</v>
      </c>
      <c r="H169" s="221" t="s">
        <v>268</v>
      </c>
      <c r="I169" s="222" t="s">
        <v>612</v>
      </c>
      <c r="J169" s="215" t="s">
        <v>269</v>
      </c>
      <c r="K169" s="616"/>
    </row>
    <row r="170" spans="1:11" x14ac:dyDescent="0.2">
      <c r="A170" s="604"/>
      <c r="B170" s="1076"/>
      <c r="C170" s="1084" t="s">
        <v>621</v>
      </c>
      <c r="D170" s="1085"/>
      <c r="E170" s="1086"/>
      <c r="F170" s="223">
        <v>2</v>
      </c>
      <c r="G170" s="220" t="s">
        <v>174</v>
      </c>
      <c r="H170" s="221" t="s">
        <v>268</v>
      </c>
      <c r="I170" s="222" t="s">
        <v>612</v>
      </c>
      <c r="J170" s="215" t="s">
        <v>269</v>
      </c>
      <c r="K170" s="616"/>
    </row>
    <row r="171" spans="1:11" x14ac:dyDescent="0.2">
      <c r="A171" s="604"/>
      <c r="B171" s="1076"/>
      <c r="C171" s="1084" t="s">
        <v>622</v>
      </c>
      <c r="D171" s="1085"/>
      <c r="E171" s="1086"/>
      <c r="F171" s="223">
        <v>2</v>
      </c>
      <c r="G171" s="220" t="s">
        <v>174</v>
      </c>
      <c r="H171" s="221" t="s">
        <v>268</v>
      </c>
      <c r="I171" s="222" t="s">
        <v>612</v>
      </c>
      <c r="J171" s="215" t="s">
        <v>269</v>
      </c>
      <c r="K171" s="616"/>
    </row>
    <row r="172" spans="1:11" x14ac:dyDescent="0.2">
      <c r="A172" s="604"/>
      <c r="B172" s="1076"/>
      <c r="C172" s="1084" t="s">
        <v>623</v>
      </c>
      <c r="D172" s="1085"/>
      <c r="E172" s="1086"/>
      <c r="F172" s="223">
        <v>1</v>
      </c>
      <c r="G172" s="220" t="s">
        <v>174</v>
      </c>
      <c r="H172" s="221" t="s">
        <v>268</v>
      </c>
      <c r="I172" s="222" t="s">
        <v>612</v>
      </c>
      <c r="J172" s="215" t="s">
        <v>269</v>
      </c>
      <c r="K172" s="616"/>
    </row>
    <row r="173" spans="1:11" x14ac:dyDescent="0.2">
      <c r="A173" s="604"/>
      <c r="B173" s="1076"/>
      <c r="C173" s="1084" t="s">
        <v>624</v>
      </c>
      <c r="D173" s="1085"/>
      <c r="E173" s="1086"/>
      <c r="F173" s="223">
        <v>1</v>
      </c>
      <c r="G173" s="220" t="s">
        <v>174</v>
      </c>
      <c r="H173" s="221" t="s">
        <v>268</v>
      </c>
      <c r="I173" s="222" t="s">
        <v>612</v>
      </c>
      <c r="J173" s="215" t="s">
        <v>269</v>
      </c>
      <c r="K173" s="616"/>
    </row>
    <row r="174" spans="1:11" x14ac:dyDescent="0.2">
      <c r="A174" s="604"/>
      <c r="B174" s="1076"/>
      <c r="C174" s="1084" t="s">
        <v>625</v>
      </c>
      <c r="D174" s="1085"/>
      <c r="E174" s="1086"/>
      <c r="F174" s="223">
        <v>1</v>
      </c>
      <c r="G174" s="220" t="s">
        <v>174</v>
      </c>
      <c r="H174" s="221" t="s">
        <v>268</v>
      </c>
      <c r="I174" s="222" t="s">
        <v>612</v>
      </c>
      <c r="J174" s="215" t="s">
        <v>269</v>
      </c>
      <c r="K174" s="616"/>
    </row>
    <row r="175" spans="1:11" x14ac:dyDescent="0.2">
      <c r="A175" s="604"/>
      <c r="B175" s="1076"/>
      <c r="C175" s="1084" t="s">
        <v>626</v>
      </c>
      <c r="D175" s="1085"/>
      <c r="E175" s="1086"/>
      <c r="F175" s="223">
        <v>1</v>
      </c>
      <c r="G175" s="220" t="s">
        <v>174</v>
      </c>
      <c r="H175" s="221" t="s">
        <v>268</v>
      </c>
      <c r="I175" s="222" t="s">
        <v>612</v>
      </c>
      <c r="J175" s="215" t="s">
        <v>269</v>
      </c>
      <c r="K175" s="616"/>
    </row>
    <row r="176" spans="1:11" x14ac:dyDescent="0.2">
      <c r="A176" s="604"/>
      <c r="B176" s="1076"/>
      <c r="C176" s="1084" t="s">
        <v>627</v>
      </c>
      <c r="D176" s="1085"/>
      <c r="E176" s="1086"/>
      <c r="F176" s="223">
        <v>8</v>
      </c>
      <c r="G176" s="220" t="s">
        <v>174</v>
      </c>
      <c r="H176" s="221" t="s">
        <v>268</v>
      </c>
      <c r="I176" s="222" t="s">
        <v>612</v>
      </c>
      <c r="J176" s="215"/>
      <c r="K176" s="616"/>
    </row>
    <row r="177" spans="1:11" x14ac:dyDescent="0.2">
      <c r="A177" s="604"/>
      <c r="B177" s="1076"/>
      <c r="C177" s="613"/>
      <c r="D177" s="614"/>
      <c r="E177" s="615"/>
      <c r="F177" s="223"/>
      <c r="G177" s="220"/>
      <c r="H177" s="221"/>
      <c r="I177" s="222"/>
      <c r="J177" s="215"/>
      <c r="K177" s="616"/>
    </row>
    <row r="178" spans="1:11" x14ac:dyDescent="0.2">
      <c r="A178" s="604"/>
      <c r="B178" s="1076"/>
      <c r="C178" s="1081" t="s">
        <v>271</v>
      </c>
      <c r="D178" s="1082"/>
      <c r="E178" s="1083"/>
      <c r="F178" s="223"/>
      <c r="G178" s="220"/>
      <c r="H178" s="221"/>
      <c r="I178" s="222"/>
      <c r="J178" s="215"/>
      <c r="K178" s="616"/>
    </row>
    <row r="179" spans="1:11" x14ac:dyDescent="0.2">
      <c r="A179" s="604"/>
      <c r="B179" s="1076"/>
      <c r="C179" s="1084" t="s">
        <v>628</v>
      </c>
      <c r="D179" s="1085"/>
      <c r="E179" s="1086"/>
      <c r="F179" s="223">
        <v>20</v>
      </c>
      <c r="G179" s="220" t="s">
        <v>144</v>
      </c>
      <c r="H179" s="221"/>
      <c r="I179" s="222"/>
      <c r="J179" s="594" t="s">
        <v>629</v>
      </c>
      <c r="K179" s="616"/>
    </row>
    <row r="180" spans="1:11" x14ac:dyDescent="0.2">
      <c r="A180" s="604"/>
      <c r="B180" s="1076"/>
      <c r="C180" s="1084" t="s">
        <v>272</v>
      </c>
      <c r="D180" s="1085"/>
      <c r="E180" s="1086"/>
      <c r="F180" s="223">
        <v>4</v>
      </c>
      <c r="G180" s="220" t="s">
        <v>630</v>
      </c>
      <c r="H180" s="221"/>
      <c r="I180" s="222"/>
      <c r="J180" s="594" t="s">
        <v>629</v>
      </c>
      <c r="K180" s="616"/>
    </row>
    <row r="181" spans="1:11" x14ac:dyDescent="0.2">
      <c r="A181" s="604"/>
      <c r="B181" s="1076"/>
      <c r="C181" s="1084" t="s">
        <v>631</v>
      </c>
      <c r="D181" s="1085"/>
      <c r="E181" s="1086"/>
      <c r="F181" s="223">
        <v>1</v>
      </c>
      <c r="G181" s="220" t="s">
        <v>273</v>
      </c>
      <c r="H181" s="221"/>
      <c r="I181" s="222"/>
      <c r="J181" s="594" t="s">
        <v>629</v>
      </c>
      <c r="K181" s="616"/>
    </row>
    <row r="182" spans="1:11" x14ac:dyDescent="0.2">
      <c r="A182" s="604"/>
      <c r="B182" s="1076"/>
      <c r="C182" s="1084" t="s">
        <v>632</v>
      </c>
      <c r="D182" s="1085"/>
      <c r="E182" s="1086"/>
      <c r="F182" s="223">
        <v>1</v>
      </c>
      <c r="G182" s="220" t="s">
        <v>273</v>
      </c>
      <c r="H182" s="221"/>
      <c r="I182" s="222"/>
      <c r="J182" s="594" t="s">
        <v>629</v>
      </c>
      <c r="K182" s="616"/>
    </row>
    <row r="183" spans="1:11" ht="22.5" x14ac:dyDescent="0.2">
      <c r="A183" s="604"/>
      <c r="B183" s="1076"/>
      <c r="C183" s="1078" t="s">
        <v>633</v>
      </c>
      <c r="D183" s="1079"/>
      <c r="E183" s="1080"/>
      <c r="F183" s="225">
        <v>1</v>
      </c>
      <c r="G183" s="220" t="s">
        <v>273</v>
      </c>
      <c r="H183" s="221"/>
      <c r="I183" s="222"/>
      <c r="J183" s="232" t="s">
        <v>274</v>
      </c>
      <c r="K183" s="616"/>
    </row>
    <row r="184" spans="1:11" ht="22.5" x14ac:dyDescent="0.2">
      <c r="A184" s="604"/>
      <c r="B184" s="1076"/>
      <c r="C184" s="1078" t="s">
        <v>634</v>
      </c>
      <c r="D184" s="1079"/>
      <c r="E184" s="1080"/>
      <c r="F184" s="225">
        <v>1</v>
      </c>
      <c r="G184" s="220" t="s">
        <v>273</v>
      </c>
      <c r="H184" s="221"/>
      <c r="I184" s="222"/>
      <c r="J184" s="232" t="s">
        <v>279</v>
      </c>
      <c r="K184" s="616"/>
    </row>
    <row r="185" spans="1:11" ht="22.5" x14ac:dyDescent="0.2">
      <c r="A185" s="604"/>
      <c r="B185" s="1076"/>
      <c r="C185" s="1078" t="s">
        <v>635</v>
      </c>
      <c r="D185" s="1079"/>
      <c r="E185" s="1080"/>
      <c r="F185" s="225">
        <v>1</v>
      </c>
      <c r="G185" s="220" t="s">
        <v>273</v>
      </c>
      <c r="H185" s="221"/>
      <c r="I185" s="222"/>
      <c r="J185" s="232" t="s">
        <v>276</v>
      </c>
      <c r="K185" s="616"/>
    </row>
    <row r="186" spans="1:11" ht="22.5" x14ac:dyDescent="0.2">
      <c r="A186" s="604"/>
      <c r="B186" s="1076"/>
      <c r="C186" s="1078" t="s">
        <v>636</v>
      </c>
      <c r="D186" s="1079"/>
      <c r="E186" s="1080"/>
      <c r="F186" s="225">
        <v>1</v>
      </c>
      <c r="G186" s="220" t="s">
        <v>273</v>
      </c>
      <c r="H186" s="221"/>
      <c r="I186" s="222"/>
      <c r="J186" s="232" t="s">
        <v>276</v>
      </c>
      <c r="K186" s="616"/>
    </row>
    <row r="187" spans="1:11" ht="22.5" x14ac:dyDescent="0.2">
      <c r="A187" s="604"/>
      <c r="B187" s="1076"/>
      <c r="C187" s="1078" t="s">
        <v>275</v>
      </c>
      <c r="D187" s="1079"/>
      <c r="E187" s="1080"/>
      <c r="F187" s="225">
        <v>1</v>
      </c>
      <c r="G187" s="220" t="s">
        <v>273</v>
      </c>
      <c r="H187" s="221"/>
      <c r="I187" s="222"/>
      <c r="J187" s="232" t="s">
        <v>276</v>
      </c>
      <c r="K187" s="616"/>
    </row>
    <row r="188" spans="1:11" ht="22.5" x14ac:dyDescent="0.2">
      <c r="A188" s="604"/>
      <c r="B188" s="1076"/>
      <c r="C188" s="1078" t="s">
        <v>277</v>
      </c>
      <c r="D188" s="1079"/>
      <c r="E188" s="1080"/>
      <c r="F188" s="225">
        <v>1</v>
      </c>
      <c r="G188" s="220" t="s">
        <v>273</v>
      </c>
      <c r="H188" s="221"/>
      <c r="I188" s="222"/>
      <c r="J188" s="232" t="s">
        <v>276</v>
      </c>
      <c r="K188" s="616"/>
    </row>
    <row r="189" spans="1:11" ht="22.5" x14ac:dyDescent="0.2">
      <c r="A189" s="604"/>
      <c r="B189" s="1076"/>
      <c r="C189" s="1078" t="s">
        <v>278</v>
      </c>
      <c r="D189" s="1079"/>
      <c r="E189" s="1080"/>
      <c r="F189" s="225">
        <v>1</v>
      </c>
      <c r="G189" s="220" t="s">
        <v>273</v>
      </c>
      <c r="H189" s="221"/>
      <c r="I189" s="222"/>
      <c r="J189" s="232" t="s">
        <v>276</v>
      </c>
      <c r="K189" s="616"/>
    </row>
    <row r="190" spans="1:11" ht="22.5" x14ac:dyDescent="0.2">
      <c r="A190" s="604"/>
      <c r="B190" s="1076"/>
      <c r="C190" s="1078" t="s">
        <v>637</v>
      </c>
      <c r="D190" s="1079"/>
      <c r="E190" s="1080"/>
      <c r="F190" s="225">
        <v>1</v>
      </c>
      <c r="G190" s="220" t="s">
        <v>273</v>
      </c>
      <c r="H190" s="221"/>
      <c r="I190" s="222"/>
      <c r="J190" s="232" t="s">
        <v>276</v>
      </c>
      <c r="K190" s="616"/>
    </row>
    <row r="191" spans="1:11" ht="22.5" x14ac:dyDescent="0.2">
      <c r="A191" s="604"/>
      <c r="B191" s="1076"/>
      <c r="C191" s="1078" t="s">
        <v>638</v>
      </c>
      <c r="D191" s="1079"/>
      <c r="E191" s="1080"/>
      <c r="F191" s="225">
        <v>1</v>
      </c>
      <c r="G191" s="220" t="s">
        <v>273</v>
      </c>
      <c r="H191" s="221"/>
      <c r="I191" s="222"/>
      <c r="J191" s="232" t="s">
        <v>279</v>
      </c>
      <c r="K191" s="616"/>
    </row>
    <row r="192" spans="1:11" ht="22.5" x14ac:dyDescent="0.2">
      <c r="A192" s="604"/>
      <c r="B192" s="1076"/>
      <c r="C192" s="1078" t="s">
        <v>639</v>
      </c>
      <c r="D192" s="1079"/>
      <c r="E192" s="1080"/>
      <c r="F192" s="225">
        <v>1</v>
      </c>
      <c r="G192" s="220" t="s">
        <v>273</v>
      </c>
      <c r="H192" s="221"/>
      <c r="I192" s="222"/>
      <c r="J192" s="232" t="s">
        <v>274</v>
      </c>
      <c r="K192" s="616"/>
    </row>
    <row r="193" spans="1:11" ht="22.5" x14ac:dyDescent="0.2">
      <c r="A193" s="604"/>
      <c r="B193" s="1076"/>
      <c r="C193" s="1078" t="s">
        <v>640</v>
      </c>
      <c r="D193" s="1079"/>
      <c r="E193" s="1080"/>
      <c r="F193" s="225">
        <v>1</v>
      </c>
      <c r="G193" s="220" t="s">
        <v>273</v>
      </c>
      <c r="H193" s="221"/>
      <c r="I193" s="222"/>
      <c r="J193" s="232" t="s">
        <v>274</v>
      </c>
      <c r="K193" s="616"/>
    </row>
    <row r="194" spans="1:11" ht="22.5" x14ac:dyDescent="0.2">
      <c r="A194" s="604"/>
      <c r="B194" s="1076"/>
      <c r="C194" s="1078" t="s">
        <v>641</v>
      </c>
      <c r="D194" s="1079"/>
      <c r="E194" s="1080"/>
      <c r="F194" s="225">
        <v>1</v>
      </c>
      <c r="G194" s="220" t="s">
        <v>273</v>
      </c>
      <c r="H194" s="221"/>
      <c r="I194" s="222"/>
      <c r="J194" s="232" t="s">
        <v>276</v>
      </c>
      <c r="K194" s="616"/>
    </row>
    <row r="195" spans="1:11" ht="22.5" x14ac:dyDescent="0.2">
      <c r="A195" s="604"/>
      <c r="B195" s="1076"/>
      <c r="C195" s="1078" t="s">
        <v>642</v>
      </c>
      <c r="D195" s="1079"/>
      <c r="E195" s="1080"/>
      <c r="F195" s="225">
        <v>1</v>
      </c>
      <c r="G195" s="220" t="s">
        <v>273</v>
      </c>
      <c r="H195" s="221"/>
      <c r="I195" s="222"/>
      <c r="J195" s="232" t="s">
        <v>274</v>
      </c>
      <c r="K195" s="616"/>
    </row>
    <row r="196" spans="1:11" x14ac:dyDescent="0.2">
      <c r="A196" s="604"/>
      <c r="B196" s="1076"/>
      <c r="C196" s="1078" t="s">
        <v>643</v>
      </c>
      <c r="D196" s="1079"/>
      <c r="E196" s="1080"/>
      <c r="F196" s="225">
        <v>1</v>
      </c>
      <c r="G196" s="220" t="s">
        <v>273</v>
      </c>
      <c r="H196" s="221"/>
      <c r="I196" s="222"/>
      <c r="J196" s="232"/>
      <c r="K196" s="616"/>
    </row>
    <row r="197" spans="1:11" ht="22.5" x14ac:dyDescent="0.2">
      <c r="A197" s="604"/>
      <c r="B197" s="1076"/>
      <c r="C197" s="1078" t="s">
        <v>644</v>
      </c>
      <c r="D197" s="1079"/>
      <c r="E197" s="1080"/>
      <c r="F197" s="225">
        <v>1</v>
      </c>
      <c r="G197" s="220" t="s">
        <v>273</v>
      </c>
      <c r="H197" s="221"/>
      <c r="I197" s="222"/>
      <c r="J197" s="232" t="s">
        <v>276</v>
      </c>
      <c r="K197" s="616"/>
    </row>
    <row r="198" spans="1:11" ht="22.5" x14ac:dyDescent="0.2">
      <c r="A198" s="604"/>
      <c r="B198" s="1076"/>
      <c r="C198" s="1078" t="s">
        <v>645</v>
      </c>
      <c r="D198" s="1079"/>
      <c r="E198" s="1080"/>
      <c r="F198" s="225">
        <v>1</v>
      </c>
      <c r="G198" s="220" t="s">
        <v>273</v>
      </c>
      <c r="H198" s="221"/>
      <c r="I198" s="222"/>
      <c r="J198" s="232" t="s">
        <v>276</v>
      </c>
      <c r="K198" s="616"/>
    </row>
    <row r="199" spans="1:11" ht="22.5" x14ac:dyDescent="0.2">
      <c r="A199" s="604"/>
      <c r="B199" s="1076"/>
      <c r="C199" s="1078" t="s">
        <v>646</v>
      </c>
      <c r="D199" s="1079"/>
      <c r="E199" s="1080"/>
      <c r="F199" s="225">
        <v>1</v>
      </c>
      <c r="G199" s="220" t="s">
        <v>273</v>
      </c>
      <c r="H199" s="221"/>
      <c r="I199" s="222"/>
      <c r="J199" s="232" t="s">
        <v>279</v>
      </c>
      <c r="K199" s="616"/>
    </row>
    <row r="200" spans="1:11" ht="22.5" x14ac:dyDescent="0.2">
      <c r="A200" s="604"/>
      <c r="B200" s="1076"/>
      <c r="C200" s="1078" t="s">
        <v>647</v>
      </c>
      <c r="D200" s="1079"/>
      <c r="E200" s="1080"/>
      <c r="F200" s="225">
        <v>1</v>
      </c>
      <c r="G200" s="220" t="s">
        <v>273</v>
      </c>
      <c r="H200" s="221"/>
      <c r="I200" s="222"/>
      <c r="J200" s="232" t="s">
        <v>279</v>
      </c>
      <c r="K200" s="616"/>
    </row>
    <row r="201" spans="1:11" ht="22.5" x14ac:dyDescent="0.2">
      <c r="A201" s="604"/>
      <c r="B201" s="1076"/>
      <c r="C201" s="1078" t="s">
        <v>648</v>
      </c>
      <c r="D201" s="1079"/>
      <c r="E201" s="1080"/>
      <c r="F201" s="225">
        <v>1</v>
      </c>
      <c r="G201" s="220" t="s">
        <v>273</v>
      </c>
      <c r="H201" s="221"/>
      <c r="I201" s="222"/>
      <c r="J201" s="232" t="s">
        <v>276</v>
      </c>
      <c r="K201" s="616"/>
    </row>
    <row r="202" spans="1:11" ht="22.5" x14ac:dyDescent="0.2">
      <c r="A202" s="604"/>
      <c r="B202" s="1076"/>
      <c r="C202" s="1078" t="s">
        <v>649</v>
      </c>
      <c r="D202" s="1079"/>
      <c r="E202" s="1080"/>
      <c r="F202" s="225">
        <v>2</v>
      </c>
      <c r="G202" s="220" t="s">
        <v>144</v>
      </c>
      <c r="H202" s="221"/>
      <c r="I202" s="222"/>
      <c r="J202" s="232" t="s">
        <v>274</v>
      </c>
      <c r="K202" s="616"/>
    </row>
    <row r="203" spans="1:11" ht="22.5" x14ac:dyDescent="0.2">
      <c r="A203" s="604"/>
      <c r="B203" s="1076"/>
      <c r="C203" s="1078" t="s">
        <v>650</v>
      </c>
      <c r="D203" s="1079"/>
      <c r="E203" s="1080"/>
      <c r="F203" s="225">
        <v>2</v>
      </c>
      <c r="G203" s="220" t="s">
        <v>144</v>
      </c>
      <c r="H203" s="221"/>
      <c r="I203" s="222"/>
      <c r="J203" s="232" t="s">
        <v>276</v>
      </c>
      <c r="K203" s="616"/>
    </row>
    <row r="204" spans="1:11" ht="22.5" x14ac:dyDescent="0.2">
      <c r="A204" s="604"/>
      <c r="B204" s="1076"/>
      <c r="C204" s="1078" t="s">
        <v>651</v>
      </c>
      <c r="D204" s="1079"/>
      <c r="E204" s="1080"/>
      <c r="F204" s="225">
        <v>2</v>
      </c>
      <c r="G204" s="220" t="s">
        <v>144</v>
      </c>
      <c r="H204" s="221"/>
      <c r="I204" s="222"/>
      <c r="J204" s="232" t="s">
        <v>274</v>
      </c>
      <c r="K204" s="616"/>
    </row>
    <row r="205" spans="1:11" ht="22.5" x14ac:dyDescent="0.2">
      <c r="A205" s="604"/>
      <c r="B205" s="1076"/>
      <c r="C205" s="1078" t="s">
        <v>652</v>
      </c>
      <c r="D205" s="1079"/>
      <c r="E205" s="1080"/>
      <c r="F205" s="225">
        <v>1</v>
      </c>
      <c r="G205" s="220" t="s">
        <v>273</v>
      </c>
      <c r="H205" s="221"/>
      <c r="I205" s="222"/>
      <c r="J205" s="232" t="s">
        <v>276</v>
      </c>
      <c r="K205" s="616"/>
    </row>
    <row r="206" spans="1:11" ht="22.5" x14ac:dyDescent="0.2">
      <c r="A206" s="604"/>
      <c r="B206" s="1076"/>
      <c r="C206" s="1078" t="s">
        <v>653</v>
      </c>
      <c r="D206" s="1079"/>
      <c r="E206" s="1080"/>
      <c r="F206" s="225">
        <v>1</v>
      </c>
      <c r="G206" s="220" t="s">
        <v>273</v>
      </c>
      <c r="H206" s="221"/>
      <c r="I206" s="222"/>
      <c r="J206" s="232" t="s">
        <v>276</v>
      </c>
      <c r="K206" s="616"/>
    </row>
    <row r="207" spans="1:11" ht="22.5" x14ac:dyDescent="0.2">
      <c r="A207" s="604"/>
      <c r="B207" s="1076"/>
      <c r="C207" s="1078" t="s">
        <v>654</v>
      </c>
      <c r="D207" s="1079"/>
      <c r="E207" s="1080"/>
      <c r="F207" s="225">
        <v>1</v>
      </c>
      <c r="G207" s="220" t="s">
        <v>273</v>
      </c>
      <c r="H207" s="221"/>
      <c r="I207" s="222"/>
      <c r="J207" s="232" t="s">
        <v>276</v>
      </c>
      <c r="K207" s="616"/>
    </row>
    <row r="208" spans="1:11" ht="22.5" x14ac:dyDescent="0.2">
      <c r="A208" s="604"/>
      <c r="B208" s="1076"/>
      <c r="C208" s="1078" t="s">
        <v>655</v>
      </c>
      <c r="D208" s="1079"/>
      <c r="E208" s="1080"/>
      <c r="F208" s="225">
        <v>1</v>
      </c>
      <c r="G208" s="220" t="s">
        <v>273</v>
      </c>
      <c r="H208" s="221"/>
      <c r="I208" s="222"/>
      <c r="J208" s="232" t="s">
        <v>276</v>
      </c>
      <c r="K208" s="616"/>
    </row>
    <row r="209" spans="1:11" ht="22.5" x14ac:dyDescent="0.2">
      <c r="A209" s="604"/>
      <c r="B209" s="1076"/>
      <c r="C209" s="1078" t="s">
        <v>656</v>
      </c>
      <c r="D209" s="1079"/>
      <c r="E209" s="1080"/>
      <c r="F209" s="225">
        <v>1</v>
      </c>
      <c r="G209" s="220" t="s">
        <v>273</v>
      </c>
      <c r="H209" s="221"/>
      <c r="I209" s="222"/>
      <c r="J209" s="232" t="s">
        <v>274</v>
      </c>
      <c r="K209" s="616"/>
    </row>
    <row r="210" spans="1:11" x14ac:dyDescent="0.2">
      <c r="A210" s="604"/>
      <c r="B210" s="1076"/>
      <c r="C210" s="1081" t="s">
        <v>280</v>
      </c>
      <c r="D210" s="1082"/>
      <c r="E210" s="1083"/>
      <c r="F210" s="225"/>
      <c r="G210" s="220"/>
      <c r="H210" s="221"/>
      <c r="I210" s="222"/>
      <c r="J210" s="221"/>
      <c r="K210" s="616"/>
    </row>
    <row r="211" spans="1:11" ht="22.5" x14ac:dyDescent="0.2">
      <c r="A211" s="604"/>
      <c r="B211" s="1076"/>
      <c r="C211" s="1078" t="s">
        <v>657</v>
      </c>
      <c r="D211" s="1079"/>
      <c r="E211" s="1080"/>
      <c r="F211" s="225">
        <v>6</v>
      </c>
      <c r="G211" s="220" t="s">
        <v>144</v>
      </c>
      <c r="H211" s="221"/>
      <c r="I211" s="222"/>
      <c r="J211" s="232" t="s">
        <v>276</v>
      </c>
      <c r="K211" s="616"/>
    </row>
    <row r="212" spans="1:11" ht="22.5" x14ac:dyDescent="0.2">
      <c r="A212" s="604"/>
      <c r="B212" s="1076"/>
      <c r="C212" s="1078" t="s">
        <v>658</v>
      </c>
      <c r="D212" s="1079"/>
      <c r="E212" s="1080"/>
      <c r="F212" s="225">
        <v>1</v>
      </c>
      <c r="G212" s="220" t="s">
        <v>273</v>
      </c>
      <c r="H212" s="221"/>
      <c r="I212" s="222"/>
      <c r="J212" s="232" t="s">
        <v>276</v>
      </c>
      <c r="K212" s="616"/>
    </row>
    <row r="213" spans="1:11" ht="22.5" x14ac:dyDescent="0.2">
      <c r="A213" s="604"/>
      <c r="B213" s="1076"/>
      <c r="C213" s="1078" t="s">
        <v>659</v>
      </c>
      <c r="D213" s="1079"/>
      <c r="E213" s="1080"/>
      <c r="F213" s="225">
        <v>1</v>
      </c>
      <c r="G213" s="220" t="s">
        <v>273</v>
      </c>
      <c r="H213" s="221"/>
      <c r="I213" s="222"/>
      <c r="J213" s="232" t="s">
        <v>276</v>
      </c>
      <c r="K213" s="616"/>
    </row>
    <row r="214" spans="1:11" ht="22.5" x14ac:dyDescent="0.2">
      <c r="A214" s="604"/>
      <c r="B214" s="1076"/>
      <c r="C214" s="1078" t="s">
        <v>284</v>
      </c>
      <c r="D214" s="1079"/>
      <c r="E214" s="1080"/>
      <c r="F214" s="225">
        <v>1</v>
      </c>
      <c r="G214" s="220" t="s">
        <v>273</v>
      </c>
      <c r="H214" s="221"/>
      <c r="I214" s="222"/>
      <c r="J214" s="232" t="s">
        <v>276</v>
      </c>
      <c r="K214" s="616"/>
    </row>
    <row r="215" spans="1:11" ht="22.5" x14ac:dyDescent="0.2">
      <c r="A215" s="604"/>
      <c r="B215" s="1076"/>
      <c r="C215" s="1078" t="s">
        <v>283</v>
      </c>
      <c r="D215" s="1079"/>
      <c r="E215" s="1080"/>
      <c r="F215" s="225">
        <v>1</v>
      </c>
      <c r="G215" s="220" t="s">
        <v>273</v>
      </c>
      <c r="H215" s="221"/>
      <c r="I215" s="222"/>
      <c r="J215" s="232" t="s">
        <v>276</v>
      </c>
      <c r="K215" s="616"/>
    </row>
    <row r="216" spans="1:11" ht="22.5" x14ac:dyDescent="0.2">
      <c r="A216" s="604"/>
      <c r="B216" s="1076"/>
      <c r="C216" s="1078" t="s">
        <v>281</v>
      </c>
      <c r="D216" s="1079"/>
      <c r="E216" s="1080"/>
      <c r="F216" s="225">
        <v>1</v>
      </c>
      <c r="G216" s="220" t="s">
        <v>273</v>
      </c>
      <c r="H216" s="221"/>
      <c r="I216" s="222"/>
      <c r="J216" s="232" t="s">
        <v>276</v>
      </c>
      <c r="K216" s="616"/>
    </row>
    <row r="217" spans="1:11" ht="22.5" x14ac:dyDescent="0.2">
      <c r="A217" s="604"/>
      <c r="B217" s="1076"/>
      <c r="C217" s="1078" t="s">
        <v>660</v>
      </c>
      <c r="D217" s="1079"/>
      <c r="E217" s="1080"/>
      <c r="F217" s="223">
        <v>1</v>
      </c>
      <c r="G217" s="220" t="s">
        <v>273</v>
      </c>
      <c r="H217" s="221"/>
      <c r="I217" s="222"/>
      <c r="J217" s="232" t="s">
        <v>276</v>
      </c>
      <c r="K217" s="616"/>
    </row>
    <row r="218" spans="1:11" ht="22.5" x14ac:dyDescent="0.2">
      <c r="A218" s="604"/>
      <c r="B218" s="1077"/>
      <c r="C218" s="1078" t="s">
        <v>282</v>
      </c>
      <c r="D218" s="1079"/>
      <c r="E218" s="1080"/>
      <c r="F218" s="223">
        <v>1</v>
      </c>
      <c r="G218" s="220" t="s">
        <v>273</v>
      </c>
      <c r="H218" s="221"/>
      <c r="I218" s="222"/>
      <c r="J218" s="232" t="s">
        <v>276</v>
      </c>
      <c r="K218" s="616"/>
    </row>
    <row r="219" spans="1:11" x14ac:dyDescent="0.2">
      <c r="A219" s="604"/>
      <c r="B219" s="228"/>
      <c r="C219" s="1066"/>
      <c r="D219" s="1066"/>
      <c r="E219" s="1067"/>
      <c r="F219" s="212"/>
      <c r="G219" s="213"/>
      <c r="H219" s="215"/>
      <c r="I219" s="560"/>
      <c r="J219" s="215"/>
      <c r="K219" s="616"/>
    </row>
    <row r="220" spans="1:11" x14ac:dyDescent="0.2">
      <c r="A220" s="604"/>
      <c r="B220" s="228"/>
      <c r="C220" s="1066"/>
      <c r="D220" s="1066"/>
      <c r="E220" s="1067"/>
      <c r="F220" s="212"/>
      <c r="G220" s="213"/>
      <c r="H220" s="215"/>
      <c r="I220" s="560"/>
      <c r="J220" s="215"/>
      <c r="K220" s="616"/>
    </row>
    <row r="221" spans="1:11" x14ac:dyDescent="0.2">
      <c r="A221" s="604"/>
      <c r="B221" s="1068" t="s">
        <v>285</v>
      </c>
      <c r="C221" s="1069" t="s">
        <v>661</v>
      </c>
      <c r="D221" s="1069" t="s">
        <v>662</v>
      </c>
      <c r="E221" s="1070" t="s">
        <v>662</v>
      </c>
      <c r="F221" s="212">
        <v>4</v>
      </c>
      <c r="G221" s="220" t="s">
        <v>630</v>
      </c>
      <c r="H221" s="221"/>
      <c r="I221" s="222"/>
      <c r="J221" s="221"/>
      <c r="K221" s="616"/>
    </row>
    <row r="222" spans="1:11" x14ac:dyDescent="0.2">
      <c r="A222" s="604"/>
      <c r="B222" s="1068"/>
      <c r="C222" s="1069" t="s">
        <v>663</v>
      </c>
      <c r="D222" s="1069" t="s">
        <v>664</v>
      </c>
      <c r="E222" s="1070" t="s">
        <v>664</v>
      </c>
      <c r="F222" s="212">
        <v>4</v>
      </c>
      <c r="G222" s="220" t="s">
        <v>630</v>
      </c>
      <c r="H222" s="221"/>
      <c r="I222" s="222"/>
      <c r="J222" s="221"/>
      <c r="K222" s="616"/>
    </row>
    <row r="223" spans="1:11" x14ac:dyDescent="0.2">
      <c r="A223" s="604"/>
      <c r="B223" s="1068"/>
      <c r="C223" s="1069" t="s">
        <v>665</v>
      </c>
      <c r="D223" s="1069" t="s">
        <v>666</v>
      </c>
      <c r="E223" s="1070" t="s">
        <v>666</v>
      </c>
      <c r="F223" s="212">
        <v>2</v>
      </c>
      <c r="G223" s="220" t="s">
        <v>144</v>
      </c>
      <c r="H223" s="221"/>
      <c r="I223" s="222"/>
      <c r="J223" s="221"/>
      <c r="K223" s="616"/>
    </row>
    <row r="224" spans="1:11" x14ac:dyDescent="0.2">
      <c r="A224" s="604"/>
      <c r="B224" s="228"/>
      <c r="C224" s="1066"/>
      <c r="D224" s="1066"/>
      <c r="E224" s="1067"/>
      <c r="F224" s="212"/>
      <c r="G224" s="213"/>
      <c r="H224" s="215"/>
      <c r="I224" s="560"/>
      <c r="J224" s="215"/>
      <c r="K224" s="616"/>
    </row>
    <row r="225" spans="1:11" x14ac:dyDescent="0.2">
      <c r="A225" s="604"/>
      <c r="B225" s="228"/>
      <c r="C225" s="1066"/>
      <c r="D225" s="1066"/>
      <c r="E225" s="1067"/>
      <c r="F225" s="212"/>
      <c r="G225" s="213"/>
      <c r="H225" s="215"/>
      <c r="I225" s="560"/>
      <c r="J225" s="215"/>
      <c r="K225" s="616"/>
    </row>
    <row r="226" spans="1:11" x14ac:dyDescent="0.2">
      <c r="A226" s="604"/>
      <c r="B226" s="1068" t="s">
        <v>286</v>
      </c>
      <c r="C226" s="1069" t="s">
        <v>287</v>
      </c>
      <c r="D226" s="1069" t="s">
        <v>287</v>
      </c>
      <c r="E226" s="1070" t="s">
        <v>287</v>
      </c>
      <c r="F226" s="212">
        <v>150</v>
      </c>
      <c r="G226" s="213" t="s">
        <v>180</v>
      </c>
      <c r="H226" s="215"/>
      <c r="I226" s="560"/>
      <c r="J226" s="215" t="s">
        <v>288</v>
      </c>
      <c r="K226" s="616"/>
    </row>
    <row r="227" spans="1:11" x14ac:dyDescent="0.2">
      <c r="A227" s="604"/>
      <c r="B227" s="1068"/>
      <c r="C227" s="1069" t="s">
        <v>289</v>
      </c>
      <c r="D227" s="1069" t="s">
        <v>289</v>
      </c>
      <c r="E227" s="1070" t="s">
        <v>289</v>
      </c>
      <c r="F227" s="212">
        <v>200</v>
      </c>
      <c r="G227" s="213" t="s">
        <v>180</v>
      </c>
      <c r="H227" s="215"/>
      <c r="I227" s="560"/>
      <c r="J227" s="215" t="s">
        <v>288</v>
      </c>
      <c r="K227" s="616"/>
    </row>
    <row r="228" spans="1:11" x14ac:dyDescent="0.2">
      <c r="A228" s="604"/>
      <c r="B228" s="609"/>
      <c r="C228" s="1066"/>
      <c r="D228" s="1066"/>
      <c r="E228" s="1067"/>
      <c r="F228" s="212"/>
      <c r="G228" s="213"/>
      <c r="H228" s="215"/>
      <c r="I228" s="560"/>
      <c r="J228" s="215"/>
      <c r="K228" s="616"/>
    </row>
    <row r="229" spans="1:11" x14ac:dyDescent="0.2">
      <c r="A229" s="604"/>
      <c r="B229" s="226"/>
      <c r="C229" s="1066"/>
      <c r="D229" s="1066"/>
      <c r="E229" s="1067"/>
      <c r="F229" s="212"/>
      <c r="G229" s="213"/>
      <c r="H229" s="215"/>
      <c r="I229" s="560"/>
      <c r="J229" s="215"/>
      <c r="K229" s="616"/>
    </row>
    <row r="230" spans="1:11" x14ac:dyDescent="0.2">
      <c r="A230" s="604"/>
      <c r="B230" s="1075" t="s">
        <v>290</v>
      </c>
      <c r="C230" s="1069" t="s">
        <v>291</v>
      </c>
      <c r="D230" s="1069" t="s">
        <v>291</v>
      </c>
      <c r="E230" s="1070" t="s">
        <v>291</v>
      </c>
      <c r="F230" s="212">
        <v>50</v>
      </c>
      <c r="G230" s="213" t="s">
        <v>180</v>
      </c>
      <c r="H230" s="215"/>
      <c r="I230" s="560"/>
      <c r="J230" s="215" t="s">
        <v>667</v>
      </c>
      <c r="K230" s="616"/>
    </row>
    <row r="231" spans="1:11" x14ac:dyDescent="0.2">
      <c r="A231" s="604"/>
      <c r="B231" s="1076"/>
      <c r="C231" s="1069" t="s">
        <v>293</v>
      </c>
      <c r="D231" s="1069" t="s">
        <v>293</v>
      </c>
      <c r="E231" s="1070" t="s">
        <v>293</v>
      </c>
      <c r="F231" s="212">
        <v>100</v>
      </c>
      <c r="G231" s="213" t="s">
        <v>180</v>
      </c>
      <c r="H231" s="215"/>
      <c r="I231" s="560"/>
      <c r="J231" s="215" t="s">
        <v>667</v>
      </c>
      <c r="K231" s="616"/>
    </row>
    <row r="232" spans="1:11" x14ac:dyDescent="0.2">
      <c r="A232" s="604"/>
      <c r="B232" s="1076"/>
      <c r="C232" s="1069" t="s">
        <v>294</v>
      </c>
      <c r="D232" s="1069" t="s">
        <v>294</v>
      </c>
      <c r="E232" s="1070" t="s">
        <v>294</v>
      </c>
      <c r="F232" s="212">
        <v>50</v>
      </c>
      <c r="G232" s="213" t="s">
        <v>180</v>
      </c>
      <c r="H232" s="215"/>
      <c r="I232" s="560"/>
      <c r="J232" s="215" t="s">
        <v>667</v>
      </c>
      <c r="K232" s="616"/>
    </row>
    <row r="233" spans="1:11" x14ac:dyDescent="0.2">
      <c r="A233" s="604"/>
      <c r="B233" s="1076"/>
      <c r="C233" s="1071" t="s">
        <v>295</v>
      </c>
      <c r="D233" s="1069" t="s">
        <v>296</v>
      </c>
      <c r="E233" s="1070" t="s">
        <v>296</v>
      </c>
      <c r="F233" s="212">
        <v>50</v>
      </c>
      <c r="G233" s="213" t="s">
        <v>180</v>
      </c>
      <c r="H233" s="215"/>
      <c r="I233" s="560"/>
      <c r="J233" s="215" t="s">
        <v>667</v>
      </c>
      <c r="K233" s="616"/>
    </row>
    <row r="234" spans="1:11" x14ac:dyDescent="0.2">
      <c r="A234" s="604"/>
      <c r="B234" s="1076"/>
      <c r="C234" s="1071" t="s">
        <v>297</v>
      </c>
      <c r="D234" s="1069" t="s">
        <v>296</v>
      </c>
      <c r="E234" s="1070" t="s">
        <v>296</v>
      </c>
      <c r="F234" s="212">
        <v>50</v>
      </c>
      <c r="G234" s="213" t="s">
        <v>180</v>
      </c>
      <c r="H234" s="215"/>
      <c r="I234" s="560"/>
      <c r="J234" s="215"/>
      <c r="K234" s="616"/>
    </row>
    <row r="235" spans="1:11" x14ac:dyDescent="0.2">
      <c r="A235" s="604"/>
      <c r="B235" s="1076"/>
      <c r="C235" s="1071" t="s">
        <v>668</v>
      </c>
      <c r="D235" s="1069" t="s">
        <v>296</v>
      </c>
      <c r="E235" s="1070" t="s">
        <v>296</v>
      </c>
      <c r="F235" s="212">
        <v>1</v>
      </c>
      <c r="G235" s="213" t="s">
        <v>168</v>
      </c>
      <c r="H235" s="215"/>
      <c r="I235" s="560"/>
      <c r="J235" s="215"/>
      <c r="K235" s="616"/>
    </row>
    <row r="236" spans="1:11" x14ac:dyDescent="0.2">
      <c r="A236" s="604"/>
      <c r="B236" s="1077"/>
      <c r="C236" s="1071" t="s">
        <v>669</v>
      </c>
      <c r="D236" s="1069" t="s">
        <v>296</v>
      </c>
      <c r="E236" s="1070" t="s">
        <v>296</v>
      </c>
      <c r="F236" s="213">
        <v>1</v>
      </c>
      <c r="G236" s="213" t="s">
        <v>168</v>
      </c>
      <c r="H236" s="215"/>
      <c r="I236" s="560"/>
      <c r="J236" s="215"/>
      <c r="K236" s="616"/>
    </row>
    <row r="237" spans="1:11" x14ac:dyDescent="0.2">
      <c r="A237" s="604"/>
      <c r="B237" s="609"/>
      <c r="C237" s="1066"/>
      <c r="D237" s="1066"/>
      <c r="E237" s="1067"/>
      <c r="F237" s="213"/>
      <c r="G237" s="213"/>
      <c r="H237" s="215"/>
      <c r="I237" s="560"/>
      <c r="J237" s="215"/>
      <c r="K237" s="616"/>
    </row>
    <row r="238" spans="1:11" x14ac:dyDescent="0.2">
      <c r="A238" s="604"/>
      <c r="B238" s="226"/>
      <c r="C238" s="1066"/>
      <c r="D238" s="1066"/>
      <c r="E238" s="1067"/>
      <c r="F238" s="212"/>
      <c r="G238" s="213"/>
      <c r="H238" s="215"/>
      <c r="I238" s="560"/>
      <c r="J238" s="215"/>
      <c r="K238" s="616"/>
    </row>
    <row r="239" spans="1:11" x14ac:dyDescent="0.2">
      <c r="A239" s="604"/>
      <c r="B239" s="1068" t="s">
        <v>298</v>
      </c>
      <c r="C239" s="1069" t="s">
        <v>299</v>
      </c>
      <c r="D239" s="1069" t="s">
        <v>299</v>
      </c>
      <c r="E239" s="1070" t="s">
        <v>299</v>
      </c>
      <c r="F239" s="212">
        <v>100</v>
      </c>
      <c r="G239" s="213" t="s">
        <v>174</v>
      </c>
      <c r="H239" s="215"/>
      <c r="I239" s="560"/>
      <c r="J239" s="215" t="s">
        <v>292</v>
      </c>
      <c r="K239" s="616"/>
    </row>
    <row r="240" spans="1:11" x14ac:dyDescent="0.2">
      <c r="A240" s="604"/>
      <c r="B240" s="1068"/>
      <c r="C240" s="1069" t="s">
        <v>300</v>
      </c>
      <c r="D240" s="1069" t="s">
        <v>300</v>
      </c>
      <c r="E240" s="1070" t="s">
        <v>300</v>
      </c>
      <c r="F240" s="212">
        <v>100</v>
      </c>
      <c r="G240" s="213" t="s">
        <v>174</v>
      </c>
      <c r="H240" s="215"/>
      <c r="I240" s="560"/>
      <c r="J240" s="215" t="s">
        <v>292</v>
      </c>
      <c r="K240" s="616"/>
    </row>
    <row r="241" spans="1:11" x14ac:dyDescent="0.2">
      <c r="A241" s="604"/>
      <c r="B241" s="1068"/>
      <c r="C241" s="1069" t="s">
        <v>670</v>
      </c>
      <c r="D241" s="1069" t="s">
        <v>670</v>
      </c>
      <c r="E241" s="1070" t="s">
        <v>670</v>
      </c>
      <c r="F241" s="212">
        <v>100</v>
      </c>
      <c r="G241" s="213" t="s">
        <v>174</v>
      </c>
      <c r="H241" s="215"/>
      <c r="I241" s="560"/>
      <c r="J241" s="215" t="s">
        <v>292</v>
      </c>
      <c r="K241" s="616"/>
    </row>
    <row r="242" spans="1:11" x14ac:dyDescent="0.2">
      <c r="A242" s="604"/>
      <c r="B242" s="1068"/>
      <c r="C242" s="1069" t="s">
        <v>301</v>
      </c>
      <c r="D242" s="1069" t="s">
        <v>670</v>
      </c>
      <c r="E242" s="1070" t="s">
        <v>670</v>
      </c>
      <c r="F242" s="212">
        <v>100</v>
      </c>
      <c r="G242" s="213" t="s">
        <v>174</v>
      </c>
      <c r="H242" s="215"/>
      <c r="I242" s="560"/>
      <c r="J242" s="215" t="s">
        <v>292</v>
      </c>
      <c r="K242" s="616"/>
    </row>
    <row r="243" spans="1:11" x14ac:dyDescent="0.2">
      <c r="A243" s="604"/>
      <c r="B243" s="625"/>
      <c r="C243" s="1066"/>
      <c r="D243" s="1066"/>
      <c r="E243" s="1067"/>
      <c r="F243" s="212"/>
      <c r="G243" s="213"/>
      <c r="H243" s="215"/>
      <c r="I243" s="560"/>
      <c r="J243" s="215"/>
      <c r="K243" s="616"/>
    </row>
    <row r="244" spans="1:11" x14ac:dyDescent="0.2">
      <c r="A244" s="604"/>
      <c r="B244" s="228"/>
      <c r="C244" s="1066"/>
      <c r="D244" s="1066"/>
      <c r="E244" s="1067"/>
      <c r="F244" s="212"/>
      <c r="G244" s="213"/>
      <c r="H244" s="215"/>
      <c r="I244" s="560"/>
      <c r="J244" s="215"/>
      <c r="K244" s="616"/>
    </row>
    <row r="245" spans="1:11" x14ac:dyDescent="0.2">
      <c r="A245" s="604"/>
      <c r="B245" s="1072" t="s">
        <v>302</v>
      </c>
      <c r="C245" s="1071" t="s">
        <v>303</v>
      </c>
      <c r="D245" s="1069" t="s">
        <v>305</v>
      </c>
      <c r="E245" s="1070" t="s">
        <v>305</v>
      </c>
      <c r="F245" s="212">
        <v>30</v>
      </c>
      <c r="G245" s="213" t="s">
        <v>304</v>
      </c>
      <c r="H245" s="215"/>
      <c r="I245" s="560"/>
      <c r="J245" s="215"/>
      <c r="K245" s="616"/>
    </row>
    <row r="246" spans="1:11" x14ac:dyDescent="0.2">
      <c r="A246" s="604"/>
      <c r="B246" s="1073"/>
      <c r="C246" s="1071" t="s">
        <v>305</v>
      </c>
      <c r="D246" s="1069" t="s">
        <v>305</v>
      </c>
      <c r="E246" s="1070" t="s">
        <v>305</v>
      </c>
      <c r="F246" s="212">
        <v>30</v>
      </c>
      <c r="G246" s="213" t="s">
        <v>304</v>
      </c>
      <c r="H246" s="215"/>
      <c r="I246" s="560"/>
      <c r="J246" s="215"/>
      <c r="K246" s="616"/>
    </row>
    <row r="247" spans="1:11" x14ac:dyDescent="0.2">
      <c r="A247" s="604"/>
      <c r="B247" s="1073"/>
      <c r="C247" s="1071" t="s">
        <v>306</v>
      </c>
      <c r="D247" s="1069" t="s">
        <v>306</v>
      </c>
      <c r="E247" s="1070" t="s">
        <v>306</v>
      </c>
      <c r="F247" s="212">
        <v>30</v>
      </c>
      <c r="G247" s="213" t="s">
        <v>304</v>
      </c>
      <c r="H247" s="215"/>
      <c r="I247" s="560"/>
      <c r="J247" s="215"/>
      <c r="K247" s="616"/>
    </row>
    <row r="248" spans="1:11" x14ac:dyDescent="0.2">
      <c r="A248" s="604"/>
      <c r="B248" s="1074"/>
      <c r="C248" s="1071" t="s">
        <v>307</v>
      </c>
      <c r="D248" s="1069" t="s">
        <v>307</v>
      </c>
      <c r="E248" s="1070" t="s">
        <v>307</v>
      </c>
      <c r="F248" s="212">
        <v>30</v>
      </c>
      <c r="G248" s="213" t="s">
        <v>304</v>
      </c>
      <c r="H248" s="215"/>
      <c r="I248" s="560"/>
      <c r="J248" s="215"/>
      <c r="K248" s="616"/>
    </row>
    <row r="249" spans="1:11" x14ac:dyDescent="0.2">
      <c r="A249" s="604"/>
      <c r="B249" s="228"/>
      <c r="C249" s="1066"/>
      <c r="D249" s="1066"/>
      <c r="E249" s="1067"/>
      <c r="F249" s="212"/>
      <c r="G249" s="213"/>
      <c r="H249" s="215"/>
      <c r="I249" s="560"/>
      <c r="J249" s="215"/>
      <c r="K249" s="616"/>
    </row>
    <row r="250" spans="1:11" x14ac:dyDescent="0.2">
      <c r="A250" s="604"/>
      <c r="B250" s="228"/>
      <c r="C250" s="1066"/>
      <c r="D250" s="1066"/>
      <c r="E250" s="1067"/>
      <c r="F250" s="212"/>
      <c r="G250" s="213"/>
      <c r="H250" s="215"/>
      <c r="I250" s="560"/>
      <c r="J250" s="215"/>
      <c r="K250" s="616"/>
    </row>
    <row r="251" spans="1:11" x14ac:dyDescent="0.2">
      <c r="A251" s="604"/>
      <c r="B251" s="1068" t="s">
        <v>308</v>
      </c>
      <c r="C251" s="1071" t="s">
        <v>309</v>
      </c>
      <c r="D251" s="1069"/>
      <c r="E251" s="1070"/>
      <c r="F251" s="163">
        <v>100</v>
      </c>
      <c r="G251" s="216" t="s">
        <v>144</v>
      </c>
      <c r="H251" s="215"/>
      <c r="I251" s="560"/>
      <c r="J251" s="215"/>
      <c r="K251" s="616"/>
    </row>
    <row r="252" spans="1:11" x14ac:dyDescent="0.2">
      <c r="A252" s="604"/>
      <c r="B252" s="1068"/>
      <c r="C252" s="1071" t="s">
        <v>310</v>
      </c>
      <c r="D252" s="1069"/>
      <c r="E252" s="1070"/>
      <c r="F252" s="163">
        <v>100</v>
      </c>
      <c r="G252" s="216" t="s">
        <v>144</v>
      </c>
      <c r="H252" s="215"/>
      <c r="I252" s="560"/>
      <c r="J252" s="215"/>
      <c r="K252" s="616"/>
    </row>
    <row r="253" spans="1:11" x14ac:dyDescent="0.2">
      <c r="A253" s="604"/>
      <c r="B253" s="1068"/>
      <c r="C253" s="1071" t="s">
        <v>311</v>
      </c>
      <c r="D253" s="1069"/>
      <c r="E253" s="1070"/>
      <c r="F253" s="163">
        <v>50</v>
      </c>
      <c r="G253" s="216" t="s">
        <v>144</v>
      </c>
      <c r="H253" s="215"/>
      <c r="I253" s="560"/>
      <c r="J253" s="215"/>
      <c r="K253" s="616"/>
    </row>
    <row r="254" spans="1:11" x14ac:dyDescent="0.2">
      <c r="A254" s="604"/>
      <c r="B254" s="609"/>
      <c r="C254" s="1066"/>
      <c r="D254" s="1066"/>
      <c r="E254" s="1067"/>
      <c r="F254" s="163"/>
      <c r="G254" s="216"/>
      <c r="H254" s="215"/>
      <c r="I254" s="560"/>
      <c r="J254" s="215"/>
      <c r="K254" s="616"/>
    </row>
    <row r="255" spans="1:11" x14ac:dyDescent="0.2">
      <c r="A255" s="604"/>
      <c r="B255" s="226"/>
      <c r="C255" s="1066"/>
      <c r="D255" s="1066"/>
      <c r="E255" s="1067"/>
      <c r="F255" s="212"/>
      <c r="G255" s="213"/>
      <c r="H255" s="215"/>
      <c r="I255" s="560"/>
      <c r="J255" s="215"/>
      <c r="K255" s="616"/>
    </row>
    <row r="256" spans="1:11" x14ac:dyDescent="0.2">
      <c r="A256" s="604"/>
      <c r="B256" s="1068" t="s">
        <v>312</v>
      </c>
      <c r="C256" s="1069" t="s">
        <v>313</v>
      </c>
      <c r="D256" s="1069"/>
      <c r="E256" s="1070"/>
      <c r="F256" s="212">
        <v>1</v>
      </c>
      <c r="G256" s="213" t="s">
        <v>168</v>
      </c>
      <c r="H256" s="215"/>
      <c r="I256" s="560"/>
      <c r="J256" s="215"/>
      <c r="K256" s="616"/>
    </row>
    <row r="257" spans="1:12" x14ac:dyDescent="0.2">
      <c r="A257" s="604"/>
      <c r="B257" s="1068"/>
      <c r="C257" s="1069" t="s">
        <v>314</v>
      </c>
      <c r="D257" s="1069"/>
      <c r="E257" s="1070"/>
      <c r="F257" s="212">
        <v>1</v>
      </c>
      <c r="G257" s="213" t="s">
        <v>315</v>
      </c>
      <c r="H257" s="215"/>
      <c r="I257" s="560"/>
      <c r="J257" s="215"/>
      <c r="K257" s="616"/>
    </row>
    <row r="258" spans="1:12" x14ac:dyDescent="0.2">
      <c r="A258" s="604"/>
      <c r="B258" s="1068"/>
      <c r="C258" s="1069" t="s">
        <v>316</v>
      </c>
      <c r="D258" s="1069"/>
      <c r="E258" s="1070"/>
      <c r="F258" s="212">
        <v>1</v>
      </c>
      <c r="G258" s="213" t="s">
        <v>315</v>
      </c>
      <c r="H258" s="215"/>
      <c r="I258" s="560"/>
      <c r="J258" s="215"/>
      <c r="K258" s="616"/>
    </row>
    <row r="259" spans="1:12" x14ac:dyDescent="0.2">
      <c r="A259" s="604"/>
      <c r="B259" s="226"/>
      <c r="C259" s="1066"/>
      <c r="D259" s="1066"/>
      <c r="E259" s="1067"/>
      <c r="F259" s="212"/>
      <c r="G259" s="213"/>
      <c r="H259" s="215"/>
      <c r="I259" s="560"/>
      <c r="J259" s="215"/>
      <c r="K259" s="616"/>
    </row>
    <row r="260" spans="1:12" x14ac:dyDescent="0.2">
      <c r="A260" s="604"/>
      <c r="B260" s="226"/>
      <c r="C260" s="1066"/>
      <c r="D260" s="1066"/>
      <c r="E260" s="1067"/>
      <c r="F260" s="212"/>
      <c r="G260" s="213"/>
      <c r="H260" s="215"/>
      <c r="I260" s="560"/>
      <c r="J260" s="215"/>
      <c r="K260" s="616"/>
    </row>
    <row r="261" spans="1:12" x14ac:dyDescent="0.2">
      <c r="A261" s="604"/>
      <c r="B261" s="226" t="s">
        <v>671</v>
      </c>
      <c r="C261" s="1066"/>
      <c r="D261" s="1066"/>
      <c r="E261" s="1067"/>
      <c r="F261" s="212">
        <v>1</v>
      </c>
      <c r="G261" s="213" t="s">
        <v>168</v>
      </c>
      <c r="H261" s="215"/>
      <c r="I261" s="560"/>
      <c r="J261" s="215"/>
      <c r="K261" s="616"/>
    </row>
    <row r="262" spans="1:12" x14ac:dyDescent="0.2">
      <c r="A262" s="604"/>
      <c r="B262" s="226"/>
      <c r="C262" s="1066"/>
      <c r="D262" s="1066"/>
      <c r="E262" s="1067"/>
      <c r="F262" s="212"/>
      <c r="G262" s="213"/>
      <c r="H262" s="215"/>
      <c r="I262" s="560"/>
      <c r="J262" s="215"/>
      <c r="K262" s="616"/>
    </row>
    <row r="263" spans="1:12" x14ac:dyDescent="0.2">
      <c r="A263" s="604"/>
      <c r="B263" s="226"/>
      <c r="C263" s="1066"/>
      <c r="D263" s="1066"/>
      <c r="E263" s="1067"/>
      <c r="F263" s="212"/>
      <c r="G263" s="213"/>
      <c r="H263" s="215"/>
      <c r="I263" s="560"/>
      <c r="J263" s="215"/>
      <c r="K263" s="616"/>
    </row>
    <row r="264" spans="1:12" x14ac:dyDescent="0.2">
      <c r="A264" s="604"/>
      <c r="B264" s="226"/>
      <c r="C264" s="1066"/>
      <c r="D264" s="1066"/>
      <c r="E264" s="1067"/>
      <c r="F264" s="212"/>
      <c r="G264" s="213"/>
      <c r="H264" s="215"/>
      <c r="I264" s="560"/>
      <c r="J264" s="215"/>
      <c r="K264" s="616"/>
    </row>
    <row r="265" spans="1:12" x14ac:dyDescent="0.2">
      <c r="A265" s="91"/>
      <c r="B265" s="600"/>
      <c r="C265" s="602"/>
      <c r="D265" s="844"/>
      <c r="E265" s="845"/>
      <c r="F265" s="845"/>
      <c r="G265" s="846"/>
      <c r="H265" s="101"/>
      <c r="I265" s="101"/>
      <c r="J265" s="101"/>
      <c r="K265" s="83"/>
    </row>
    <row r="266" spans="1:12" x14ac:dyDescent="0.2">
      <c r="A266" s="91"/>
      <c r="B266" s="600"/>
      <c r="C266" s="602"/>
      <c r="D266" s="844"/>
      <c r="E266" s="845"/>
      <c r="F266" s="845"/>
      <c r="G266" s="846"/>
      <c r="H266" s="101"/>
      <c r="I266" s="101"/>
      <c r="J266" s="101"/>
      <c r="K266" s="83"/>
    </row>
    <row r="267" spans="1:12" ht="13.5" thickBot="1" x14ac:dyDescent="0.25">
      <c r="A267" s="98"/>
      <c r="B267" s="847"/>
      <c r="C267" s="849"/>
      <c r="D267" s="850"/>
      <c r="E267" s="851"/>
      <c r="F267" s="851"/>
      <c r="G267" s="852"/>
      <c r="H267" s="97"/>
      <c r="I267" s="97"/>
      <c r="J267" s="97"/>
      <c r="K267" s="158"/>
    </row>
    <row r="268" spans="1:12" ht="13.5" thickBot="1" x14ac:dyDescent="0.25">
      <c r="A268" s="92" t="s">
        <v>31</v>
      </c>
      <c r="B268" s="853" t="s">
        <v>34</v>
      </c>
      <c r="C268" s="855"/>
      <c r="D268" s="856" t="s">
        <v>40</v>
      </c>
      <c r="E268" s="857"/>
      <c r="F268" s="857"/>
      <c r="G268" s="858"/>
      <c r="H268" s="102" t="s">
        <v>35</v>
      </c>
      <c r="I268" s="103" t="s">
        <v>33</v>
      </c>
      <c r="J268" s="102" t="s">
        <v>32</v>
      </c>
      <c r="K268" s="159"/>
    </row>
    <row r="269" spans="1:12" x14ac:dyDescent="0.2">
      <c r="I269" s="94"/>
      <c r="J269" s="601"/>
    </row>
    <row r="270" spans="1:12" x14ac:dyDescent="0.2">
      <c r="I270" s="83"/>
      <c r="J270" s="601"/>
    </row>
    <row r="271" spans="1:12" x14ac:dyDescent="0.2">
      <c r="I271" s="83"/>
      <c r="J271" s="601"/>
    </row>
    <row r="272" spans="1:12" x14ac:dyDescent="0.2">
      <c r="I272" s="83"/>
      <c r="J272" s="601"/>
      <c r="L272" s="601"/>
    </row>
    <row r="273" spans="9:12" x14ac:dyDescent="0.2">
      <c r="I273" s="83"/>
      <c r="J273" s="601"/>
      <c r="L273" s="601"/>
    </row>
    <row r="274" spans="9:12" x14ac:dyDescent="0.2">
      <c r="I274" s="83"/>
      <c r="J274" s="601"/>
      <c r="L274" s="601"/>
    </row>
    <row r="275" spans="9:12" x14ac:dyDescent="0.2">
      <c r="I275" s="83"/>
      <c r="J275" s="601"/>
      <c r="L275" s="601"/>
    </row>
    <row r="276" spans="9:12" x14ac:dyDescent="0.2">
      <c r="I276" s="83"/>
      <c r="J276" s="601"/>
      <c r="L276" s="601"/>
    </row>
    <row r="277" spans="9:12" x14ac:dyDescent="0.2">
      <c r="I277" s="83"/>
      <c r="J277" s="601"/>
      <c r="L277" s="601"/>
    </row>
    <row r="278" spans="9:12" x14ac:dyDescent="0.2">
      <c r="I278" s="83"/>
      <c r="J278" s="601"/>
    </row>
    <row r="279" spans="9:12" x14ac:dyDescent="0.2">
      <c r="I279" s="83"/>
      <c r="J279" s="601"/>
    </row>
    <row r="280" spans="9:12" x14ac:dyDescent="0.2">
      <c r="J280" s="550"/>
      <c r="K280" s="550"/>
    </row>
    <row r="281" spans="9:12" x14ac:dyDescent="0.2">
      <c r="J281" s="550"/>
      <c r="K281" s="550"/>
    </row>
    <row r="282" spans="9:12" x14ac:dyDescent="0.2">
      <c r="J282" s="550"/>
      <c r="K282" s="550"/>
    </row>
    <row r="283" spans="9:12" x14ac:dyDescent="0.2">
      <c r="J283" s="550"/>
      <c r="K283" s="550"/>
    </row>
    <row r="284" spans="9:12" x14ac:dyDescent="0.2">
      <c r="J284" s="550"/>
      <c r="K284" s="550"/>
    </row>
    <row r="285" spans="9:12" x14ac:dyDescent="0.2">
      <c r="J285" s="550"/>
      <c r="K285" s="550"/>
    </row>
    <row r="286" spans="9:12" x14ac:dyDescent="0.2">
      <c r="J286" s="550"/>
      <c r="K286" s="550"/>
    </row>
    <row r="287" spans="9:12" x14ac:dyDescent="0.2">
      <c r="J287" s="550"/>
      <c r="K287" s="550"/>
    </row>
    <row r="288" spans="9:12" x14ac:dyDescent="0.2">
      <c r="J288" s="550"/>
      <c r="K288" s="550"/>
    </row>
    <row r="289" spans="10:11" x14ac:dyDescent="0.2">
      <c r="J289" s="550"/>
      <c r="K289" s="550"/>
    </row>
    <row r="290" spans="10:11" x14ac:dyDescent="0.2">
      <c r="J290" s="550"/>
      <c r="K290" s="550"/>
    </row>
    <row r="291" spans="10:11" x14ac:dyDescent="0.2">
      <c r="J291" s="550"/>
      <c r="K291" s="550"/>
    </row>
    <row r="292" spans="10:11" x14ac:dyDescent="0.2">
      <c r="J292" s="550"/>
      <c r="K292" s="550"/>
    </row>
    <row r="293" spans="10:11" x14ac:dyDescent="0.2">
      <c r="J293" s="550"/>
      <c r="K293" s="550"/>
    </row>
    <row r="294" spans="10:11" x14ac:dyDescent="0.2">
      <c r="J294" s="550"/>
      <c r="K294" s="550"/>
    </row>
    <row r="295" spans="10:11" x14ac:dyDescent="0.2">
      <c r="J295" s="550"/>
      <c r="K295" s="550"/>
    </row>
    <row r="296" spans="10:11" x14ac:dyDescent="0.2">
      <c r="J296" s="550"/>
      <c r="K296" s="550"/>
    </row>
    <row r="297" spans="10:11" x14ac:dyDescent="0.2">
      <c r="J297" s="550"/>
      <c r="K297" s="550"/>
    </row>
    <row r="298" spans="10:11" x14ac:dyDescent="0.2">
      <c r="J298" s="550"/>
      <c r="K298" s="550"/>
    </row>
    <row r="299" spans="10:11" x14ac:dyDescent="0.2">
      <c r="J299" s="550"/>
      <c r="K299" s="550"/>
    </row>
    <row r="300" spans="10:11" x14ac:dyDescent="0.2">
      <c r="J300" s="550"/>
      <c r="K300" s="550"/>
    </row>
    <row r="301" spans="10:11" x14ac:dyDescent="0.2">
      <c r="J301" s="550"/>
      <c r="K301" s="550"/>
    </row>
    <row r="302" spans="10:11" x14ac:dyDescent="0.2">
      <c r="J302" s="550"/>
      <c r="K302" s="550"/>
    </row>
    <row r="303" spans="10:11" x14ac:dyDescent="0.2">
      <c r="J303" s="550"/>
      <c r="K303" s="550"/>
    </row>
    <row r="304" spans="10:11" x14ac:dyDescent="0.2">
      <c r="J304" s="550"/>
      <c r="K304" s="550"/>
    </row>
    <row r="305" spans="10:11" x14ac:dyDescent="0.2">
      <c r="J305" s="550"/>
      <c r="K305" s="550"/>
    </row>
    <row r="306" spans="10:11" x14ac:dyDescent="0.2">
      <c r="J306" s="550"/>
      <c r="K306" s="550"/>
    </row>
    <row r="307" spans="10:11" x14ac:dyDescent="0.2">
      <c r="J307" s="550"/>
      <c r="K307" s="550"/>
    </row>
    <row r="308" spans="10:11" x14ac:dyDescent="0.2">
      <c r="J308" s="550"/>
      <c r="K308" s="550"/>
    </row>
    <row r="309" spans="10:11" x14ac:dyDescent="0.2">
      <c r="J309" s="550"/>
      <c r="K309" s="550"/>
    </row>
    <row r="310" spans="10:11" x14ac:dyDescent="0.2">
      <c r="J310" s="550"/>
      <c r="K310" s="550"/>
    </row>
    <row r="311" spans="10:11" x14ac:dyDescent="0.2">
      <c r="J311" s="550"/>
      <c r="K311" s="550"/>
    </row>
    <row r="312" spans="10:11" x14ac:dyDescent="0.2">
      <c r="J312" s="550"/>
      <c r="K312" s="550"/>
    </row>
    <row r="313" spans="10:11" x14ac:dyDescent="0.2">
      <c r="J313" s="550"/>
      <c r="K313" s="550"/>
    </row>
    <row r="314" spans="10:11" x14ac:dyDescent="0.2">
      <c r="J314" s="550"/>
      <c r="K314" s="550"/>
    </row>
    <row r="315" spans="10:11" x14ac:dyDescent="0.2">
      <c r="J315" s="550"/>
      <c r="K315" s="550"/>
    </row>
    <row r="316" spans="10:11" x14ac:dyDescent="0.2">
      <c r="J316" s="550"/>
      <c r="K316" s="550"/>
    </row>
    <row r="317" spans="10:11" x14ac:dyDescent="0.2">
      <c r="J317" s="550"/>
      <c r="K317" s="550"/>
    </row>
    <row r="318" spans="10:11" x14ac:dyDescent="0.2">
      <c r="J318" s="550"/>
      <c r="K318" s="550"/>
    </row>
    <row r="319" spans="10:11" x14ac:dyDescent="0.2">
      <c r="J319" s="550"/>
      <c r="K319" s="550"/>
    </row>
    <row r="320" spans="10:11" x14ac:dyDescent="0.2">
      <c r="J320" s="550"/>
      <c r="K320" s="550"/>
    </row>
    <row r="321" spans="10:11" x14ac:dyDescent="0.2">
      <c r="J321" s="550"/>
      <c r="K321" s="550"/>
    </row>
    <row r="322" spans="10:11" x14ac:dyDescent="0.2">
      <c r="J322" s="550"/>
      <c r="K322" s="550"/>
    </row>
    <row r="323" spans="10:11" x14ac:dyDescent="0.2">
      <c r="J323" s="550"/>
      <c r="K323" s="550"/>
    </row>
    <row r="324" spans="10:11" x14ac:dyDescent="0.2">
      <c r="J324" s="550"/>
      <c r="K324" s="550"/>
    </row>
    <row r="325" spans="10:11" x14ac:dyDescent="0.2">
      <c r="J325" s="550"/>
      <c r="K325" s="550"/>
    </row>
    <row r="326" spans="10:11" x14ac:dyDescent="0.2">
      <c r="J326" s="550"/>
      <c r="K326" s="550"/>
    </row>
    <row r="327" spans="10:11" x14ac:dyDescent="0.2">
      <c r="J327" s="550"/>
      <c r="K327" s="550"/>
    </row>
    <row r="328" spans="10:11" x14ac:dyDescent="0.2">
      <c r="J328" s="550"/>
      <c r="K328" s="550"/>
    </row>
    <row r="329" spans="10:11" x14ac:dyDescent="0.2">
      <c r="J329" s="550"/>
      <c r="K329" s="550"/>
    </row>
    <row r="330" spans="10:11" x14ac:dyDescent="0.2">
      <c r="J330" s="550"/>
      <c r="K330" s="550"/>
    </row>
    <row r="331" spans="10:11" x14ac:dyDescent="0.2">
      <c r="J331" s="550"/>
      <c r="K331" s="550"/>
    </row>
    <row r="332" spans="10:11" x14ac:dyDescent="0.2">
      <c r="J332" s="550"/>
      <c r="K332" s="550"/>
    </row>
    <row r="333" spans="10:11" x14ac:dyDescent="0.2">
      <c r="J333" s="550"/>
      <c r="K333" s="550"/>
    </row>
    <row r="334" spans="10:11" x14ac:dyDescent="0.2">
      <c r="J334" s="550"/>
      <c r="K334" s="550"/>
    </row>
    <row r="335" spans="10:11" x14ac:dyDescent="0.2">
      <c r="J335" s="550"/>
      <c r="K335" s="550"/>
    </row>
    <row r="336" spans="10:11" x14ac:dyDescent="0.2">
      <c r="J336" s="550"/>
      <c r="K336" s="550"/>
    </row>
    <row r="337" spans="10:11" x14ac:dyDescent="0.2">
      <c r="J337" s="550"/>
      <c r="K337" s="550"/>
    </row>
    <row r="338" spans="10:11" x14ac:dyDescent="0.2">
      <c r="J338" s="550"/>
      <c r="K338" s="550"/>
    </row>
    <row r="339" spans="10:11" x14ac:dyDescent="0.2">
      <c r="J339" s="550"/>
      <c r="K339" s="550"/>
    </row>
    <row r="340" spans="10:11" x14ac:dyDescent="0.2">
      <c r="J340" s="550"/>
      <c r="K340" s="550"/>
    </row>
    <row r="341" spans="10:11" x14ac:dyDescent="0.2">
      <c r="J341" s="550"/>
      <c r="K341" s="550"/>
    </row>
    <row r="342" spans="10:11" x14ac:dyDescent="0.2">
      <c r="J342" s="550"/>
      <c r="K342" s="550"/>
    </row>
    <row r="343" spans="10:11" x14ac:dyDescent="0.2">
      <c r="J343" s="550"/>
      <c r="K343" s="550"/>
    </row>
    <row r="344" spans="10:11" x14ac:dyDescent="0.2">
      <c r="J344" s="550"/>
      <c r="K344" s="550"/>
    </row>
    <row r="345" spans="10:11" x14ac:dyDescent="0.2">
      <c r="J345" s="550"/>
      <c r="K345" s="550"/>
    </row>
    <row r="346" spans="10:11" x14ac:dyDescent="0.2">
      <c r="J346" s="550"/>
      <c r="K346" s="550"/>
    </row>
    <row r="347" spans="10:11" x14ac:dyDescent="0.2">
      <c r="J347" s="550"/>
      <c r="K347" s="550"/>
    </row>
    <row r="348" spans="10:11" x14ac:dyDescent="0.2">
      <c r="J348" s="550"/>
      <c r="K348" s="550"/>
    </row>
    <row r="349" spans="10:11" x14ac:dyDescent="0.2">
      <c r="J349" s="550"/>
      <c r="K349" s="550"/>
    </row>
    <row r="350" spans="10:11" x14ac:dyDescent="0.2">
      <c r="J350" s="550"/>
      <c r="K350" s="550"/>
    </row>
    <row r="351" spans="10:11" x14ac:dyDescent="0.2">
      <c r="J351" s="550"/>
      <c r="K351" s="550"/>
    </row>
    <row r="352" spans="10:11" x14ac:dyDescent="0.2">
      <c r="J352" s="550"/>
      <c r="K352" s="550"/>
    </row>
    <row r="353" spans="10:11" x14ac:dyDescent="0.2">
      <c r="J353" s="550"/>
      <c r="K353" s="550"/>
    </row>
    <row r="354" spans="10:11" x14ac:dyDescent="0.2">
      <c r="J354" s="550"/>
      <c r="K354" s="550"/>
    </row>
    <row r="355" spans="10:11" x14ac:dyDescent="0.2">
      <c r="J355" s="550"/>
      <c r="K355" s="550"/>
    </row>
    <row r="356" spans="10:11" x14ac:dyDescent="0.2">
      <c r="J356" s="550"/>
      <c r="K356" s="550"/>
    </row>
    <row r="357" spans="10:11" x14ac:dyDescent="0.2">
      <c r="J357" s="550"/>
      <c r="K357" s="550"/>
    </row>
    <row r="358" spans="10:11" x14ac:dyDescent="0.2">
      <c r="J358" s="550"/>
      <c r="K358" s="550"/>
    </row>
    <row r="359" spans="10:11" x14ac:dyDescent="0.2">
      <c r="J359" s="550"/>
      <c r="K359" s="550"/>
    </row>
    <row r="360" spans="10:11" x14ac:dyDescent="0.2">
      <c r="J360" s="550"/>
      <c r="K360" s="550"/>
    </row>
    <row r="361" spans="10:11" x14ac:dyDescent="0.2">
      <c r="J361" s="550"/>
      <c r="K361" s="550"/>
    </row>
    <row r="362" spans="10:11" x14ac:dyDescent="0.2">
      <c r="J362" s="550"/>
      <c r="K362" s="550"/>
    </row>
    <row r="363" spans="10:11" x14ac:dyDescent="0.2">
      <c r="J363" s="550"/>
      <c r="K363" s="550"/>
    </row>
    <row r="364" spans="10:11" x14ac:dyDescent="0.2">
      <c r="J364" s="550"/>
      <c r="K364" s="550"/>
    </row>
    <row r="365" spans="10:11" x14ac:dyDescent="0.2">
      <c r="J365" s="550"/>
      <c r="K365" s="550"/>
    </row>
    <row r="366" spans="10:11" x14ac:dyDescent="0.2">
      <c r="J366" s="550"/>
      <c r="K366" s="550"/>
    </row>
    <row r="367" spans="10:11" x14ac:dyDescent="0.2">
      <c r="J367" s="550"/>
      <c r="K367" s="550"/>
    </row>
    <row r="368" spans="10:11" x14ac:dyDescent="0.2">
      <c r="J368" s="550"/>
      <c r="K368" s="550"/>
    </row>
    <row r="369" spans="10:11" x14ac:dyDescent="0.2">
      <c r="J369" s="550"/>
      <c r="K369" s="550"/>
    </row>
    <row r="370" spans="10:11" x14ac:dyDescent="0.2">
      <c r="J370" s="550"/>
      <c r="K370" s="550"/>
    </row>
    <row r="371" spans="10:11" x14ac:dyDescent="0.2">
      <c r="J371" s="550"/>
      <c r="K371" s="550"/>
    </row>
    <row r="372" spans="10:11" x14ac:dyDescent="0.2">
      <c r="J372" s="550"/>
      <c r="K372" s="550"/>
    </row>
    <row r="373" spans="10:11" x14ac:dyDescent="0.2">
      <c r="J373" s="550"/>
      <c r="K373" s="550"/>
    </row>
    <row r="374" spans="10:11" x14ac:dyDescent="0.2">
      <c r="J374" s="550"/>
      <c r="K374" s="550"/>
    </row>
    <row r="375" spans="10:11" x14ac:dyDescent="0.2">
      <c r="J375" s="550"/>
      <c r="K375" s="550"/>
    </row>
    <row r="376" spans="10:11" x14ac:dyDescent="0.2">
      <c r="J376" s="550"/>
      <c r="K376" s="550"/>
    </row>
    <row r="377" spans="10:11" x14ac:dyDescent="0.2">
      <c r="J377" s="550"/>
      <c r="K377" s="550"/>
    </row>
    <row r="378" spans="10:11" x14ac:dyDescent="0.2">
      <c r="J378" s="550"/>
      <c r="K378" s="550"/>
    </row>
    <row r="379" spans="10:11" x14ac:dyDescent="0.2">
      <c r="J379" s="550"/>
      <c r="K379" s="550"/>
    </row>
    <row r="380" spans="10:11" x14ac:dyDescent="0.2">
      <c r="J380" s="550"/>
      <c r="K380" s="550"/>
    </row>
    <row r="381" spans="10:11" x14ac:dyDescent="0.2">
      <c r="J381" s="550"/>
      <c r="K381" s="550"/>
    </row>
    <row r="382" spans="10:11" x14ac:dyDescent="0.2">
      <c r="J382" s="550"/>
      <c r="K382" s="550"/>
    </row>
    <row r="383" spans="10:11" x14ac:dyDescent="0.2">
      <c r="J383" s="550"/>
      <c r="K383" s="550"/>
    </row>
    <row r="384" spans="10:11" x14ac:dyDescent="0.2">
      <c r="J384" s="550"/>
      <c r="K384" s="550"/>
    </row>
    <row r="385" spans="10:11" x14ac:dyDescent="0.2">
      <c r="J385" s="550"/>
      <c r="K385" s="550"/>
    </row>
    <row r="386" spans="10:11" x14ac:dyDescent="0.2">
      <c r="J386" s="550"/>
      <c r="K386" s="550"/>
    </row>
    <row r="387" spans="10:11" x14ac:dyDescent="0.2">
      <c r="J387" s="550"/>
      <c r="K387" s="550"/>
    </row>
    <row r="388" spans="10:11" x14ac:dyDescent="0.2">
      <c r="J388" s="550"/>
      <c r="K388" s="550"/>
    </row>
    <row r="389" spans="10:11" x14ac:dyDescent="0.2">
      <c r="J389" s="550"/>
      <c r="K389" s="550"/>
    </row>
    <row r="390" spans="10:11" x14ac:dyDescent="0.2">
      <c r="J390" s="550"/>
      <c r="K390" s="550"/>
    </row>
    <row r="391" spans="10:11" x14ac:dyDescent="0.2">
      <c r="J391" s="550"/>
      <c r="K391" s="550"/>
    </row>
    <row r="392" spans="10:11" x14ac:dyDescent="0.2">
      <c r="J392" s="550"/>
      <c r="K392" s="550"/>
    </row>
    <row r="393" spans="10:11" x14ac:dyDescent="0.2">
      <c r="J393" s="550"/>
      <c r="K393" s="550"/>
    </row>
    <row r="394" spans="10:11" x14ac:dyDescent="0.2">
      <c r="J394" s="550"/>
      <c r="K394" s="550"/>
    </row>
    <row r="395" spans="10:11" x14ac:dyDescent="0.2">
      <c r="J395" s="550"/>
      <c r="K395" s="550"/>
    </row>
    <row r="396" spans="10:11" x14ac:dyDescent="0.2">
      <c r="J396" s="550"/>
      <c r="K396" s="550"/>
    </row>
    <row r="397" spans="10:11" x14ac:dyDescent="0.2">
      <c r="J397" s="550"/>
      <c r="K397" s="550"/>
    </row>
    <row r="398" spans="10:11" x14ac:dyDescent="0.2">
      <c r="J398" s="550"/>
      <c r="K398" s="550"/>
    </row>
    <row r="399" spans="10:11" x14ac:dyDescent="0.2">
      <c r="J399" s="550"/>
      <c r="K399" s="550"/>
    </row>
    <row r="400" spans="10:11" x14ac:dyDescent="0.2">
      <c r="J400" s="550"/>
      <c r="K400" s="550"/>
    </row>
    <row r="401" spans="10:11" x14ac:dyDescent="0.2">
      <c r="J401" s="550"/>
      <c r="K401" s="550"/>
    </row>
    <row r="402" spans="10:11" x14ac:dyDescent="0.2">
      <c r="J402" s="550"/>
      <c r="K402" s="550"/>
    </row>
    <row r="403" spans="10:11" x14ac:dyDescent="0.2">
      <c r="J403" s="550"/>
      <c r="K403" s="550"/>
    </row>
    <row r="404" spans="10:11" x14ac:dyDescent="0.2">
      <c r="J404" s="550"/>
      <c r="K404" s="550"/>
    </row>
    <row r="405" spans="10:11" x14ac:dyDescent="0.2">
      <c r="J405" s="550"/>
      <c r="K405" s="550"/>
    </row>
    <row r="406" spans="10:11" x14ac:dyDescent="0.2">
      <c r="J406" s="550"/>
      <c r="K406" s="550"/>
    </row>
    <row r="407" spans="10:11" x14ac:dyDescent="0.2">
      <c r="J407" s="550"/>
      <c r="K407" s="550"/>
    </row>
    <row r="408" spans="10:11" x14ac:dyDescent="0.2">
      <c r="J408" s="550"/>
      <c r="K408" s="550"/>
    </row>
    <row r="409" spans="10:11" x14ac:dyDescent="0.2">
      <c r="J409" s="550"/>
      <c r="K409" s="550"/>
    </row>
    <row r="410" spans="10:11" x14ac:dyDescent="0.2">
      <c r="J410" s="550"/>
      <c r="K410" s="550"/>
    </row>
    <row r="411" spans="10:11" x14ac:dyDescent="0.2">
      <c r="J411" s="550"/>
      <c r="K411" s="550"/>
    </row>
    <row r="412" spans="10:11" x14ac:dyDescent="0.2">
      <c r="J412" s="550"/>
      <c r="K412" s="550"/>
    </row>
    <row r="413" spans="10:11" x14ac:dyDescent="0.2">
      <c r="J413" s="550"/>
      <c r="K413" s="550"/>
    </row>
    <row r="414" spans="10:11" x14ac:dyDescent="0.2">
      <c r="J414" s="550"/>
      <c r="K414" s="550"/>
    </row>
    <row r="415" spans="10:11" x14ac:dyDescent="0.2">
      <c r="J415" s="550"/>
      <c r="K415" s="550"/>
    </row>
    <row r="416" spans="10:11" x14ac:dyDescent="0.2">
      <c r="J416" s="550"/>
      <c r="K416" s="550"/>
    </row>
    <row r="417" spans="10:11" x14ac:dyDescent="0.2">
      <c r="J417" s="550"/>
      <c r="K417" s="550"/>
    </row>
    <row r="418" spans="10:11" x14ac:dyDescent="0.2">
      <c r="J418" s="550"/>
      <c r="K418" s="550"/>
    </row>
    <row r="419" spans="10:11" x14ac:dyDescent="0.2">
      <c r="J419" s="550"/>
      <c r="K419" s="550"/>
    </row>
    <row r="420" spans="10:11" x14ac:dyDescent="0.2">
      <c r="J420" s="550"/>
      <c r="K420" s="550"/>
    </row>
    <row r="421" spans="10:11" x14ac:dyDescent="0.2">
      <c r="J421" s="550"/>
      <c r="K421" s="550"/>
    </row>
    <row r="422" spans="10:11" x14ac:dyDescent="0.2">
      <c r="J422" s="550"/>
      <c r="K422" s="550"/>
    </row>
    <row r="423" spans="10:11" x14ac:dyDescent="0.2">
      <c r="J423" s="550"/>
      <c r="K423" s="550"/>
    </row>
    <row r="424" spans="10:11" x14ac:dyDescent="0.2">
      <c r="J424" s="550"/>
      <c r="K424" s="550"/>
    </row>
    <row r="425" spans="10:11" x14ac:dyDescent="0.2">
      <c r="J425" s="550"/>
      <c r="K425" s="550"/>
    </row>
    <row r="426" spans="10:11" x14ac:dyDescent="0.2">
      <c r="J426" s="550"/>
      <c r="K426" s="550"/>
    </row>
    <row r="427" spans="10:11" x14ac:dyDescent="0.2">
      <c r="J427" s="550"/>
      <c r="K427" s="550"/>
    </row>
    <row r="428" spans="10:11" x14ac:dyDescent="0.2">
      <c r="J428" s="550"/>
      <c r="K428" s="550"/>
    </row>
    <row r="429" spans="10:11" x14ac:dyDescent="0.2">
      <c r="J429" s="550"/>
      <c r="K429" s="550"/>
    </row>
    <row r="430" spans="10:11" x14ac:dyDescent="0.2">
      <c r="J430" s="550"/>
      <c r="K430" s="550"/>
    </row>
    <row r="431" spans="10:11" x14ac:dyDescent="0.2">
      <c r="J431" s="550"/>
      <c r="K431" s="550"/>
    </row>
    <row r="432" spans="10:11" x14ac:dyDescent="0.2">
      <c r="J432" s="550"/>
      <c r="K432" s="550"/>
    </row>
    <row r="433" spans="10:11" x14ac:dyDescent="0.2">
      <c r="J433" s="550"/>
      <c r="K433" s="550"/>
    </row>
    <row r="434" spans="10:11" x14ac:dyDescent="0.2">
      <c r="J434" s="550"/>
      <c r="K434" s="550"/>
    </row>
    <row r="435" spans="10:11" x14ac:dyDescent="0.2">
      <c r="J435" s="550"/>
      <c r="K435" s="550"/>
    </row>
    <row r="436" spans="10:11" x14ac:dyDescent="0.2">
      <c r="J436" s="550"/>
      <c r="K436" s="550"/>
    </row>
    <row r="437" spans="10:11" x14ac:dyDescent="0.2">
      <c r="J437" s="550"/>
      <c r="K437" s="550"/>
    </row>
    <row r="438" spans="10:11" x14ac:dyDescent="0.2">
      <c r="J438" s="550"/>
      <c r="K438" s="550"/>
    </row>
    <row r="439" spans="10:11" x14ac:dyDescent="0.2">
      <c r="J439" s="550"/>
      <c r="K439" s="550"/>
    </row>
    <row r="440" spans="10:11" x14ac:dyDescent="0.2">
      <c r="J440" s="550"/>
      <c r="K440" s="550"/>
    </row>
    <row r="441" spans="10:11" x14ac:dyDescent="0.2">
      <c r="J441" s="550"/>
      <c r="K441" s="550"/>
    </row>
    <row r="442" spans="10:11" x14ac:dyDescent="0.2">
      <c r="J442" s="550"/>
      <c r="K442" s="550"/>
    </row>
    <row r="443" spans="10:11" x14ac:dyDescent="0.2">
      <c r="J443" s="550"/>
      <c r="K443" s="550"/>
    </row>
    <row r="444" spans="10:11" x14ac:dyDescent="0.2">
      <c r="J444" s="550"/>
      <c r="K444" s="550"/>
    </row>
    <row r="445" spans="10:11" x14ac:dyDescent="0.2">
      <c r="J445" s="550"/>
      <c r="K445" s="550"/>
    </row>
    <row r="446" spans="10:11" x14ac:dyDescent="0.2">
      <c r="J446" s="550"/>
      <c r="K446" s="550"/>
    </row>
    <row r="447" spans="10:11" x14ac:dyDescent="0.2">
      <c r="J447" s="550"/>
      <c r="K447" s="550"/>
    </row>
    <row r="448" spans="10:11" x14ac:dyDescent="0.2">
      <c r="J448" s="550"/>
      <c r="K448" s="550"/>
    </row>
    <row r="449" spans="10:11" x14ac:dyDescent="0.2">
      <c r="J449" s="550"/>
      <c r="K449" s="550"/>
    </row>
    <row r="450" spans="10:11" x14ac:dyDescent="0.2">
      <c r="J450" s="550"/>
      <c r="K450" s="550"/>
    </row>
    <row r="451" spans="10:11" x14ac:dyDescent="0.2">
      <c r="J451" s="550"/>
      <c r="K451" s="550"/>
    </row>
    <row r="452" spans="10:11" x14ac:dyDescent="0.2">
      <c r="J452" s="550"/>
      <c r="K452" s="550"/>
    </row>
    <row r="453" spans="10:11" x14ac:dyDescent="0.2">
      <c r="J453" s="550"/>
      <c r="K453" s="550"/>
    </row>
    <row r="454" spans="10:11" x14ac:dyDescent="0.2">
      <c r="J454" s="550"/>
      <c r="K454" s="550"/>
    </row>
    <row r="455" spans="10:11" x14ac:dyDescent="0.2">
      <c r="J455" s="550"/>
      <c r="K455" s="550"/>
    </row>
    <row r="456" spans="10:11" x14ac:dyDescent="0.2">
      <c r="J456" s="550"/>
      <c r="K456" s="550"/>
    </row>
    <row r="457" spans="10:11" x14ac:dyDescent="0.2">
      <c r="J457" s="550"/>
      <c r="K457" s="550"/>
    </row>
    <row r="458" spans="10:11" x14ac:dyDescent="0.2">
      <c r="J458" s="550"/>
      <c r="K458" s="550"/>
    </row>
    <row r="459" spans="10:11" x14ac:dyDescent="0.2">
      <c r="J459" s="550"/>
      <c r="K459" s="550"/>
    </row>
    <row r="460" spans="10:11" x14ac:dyDescent="0.2">
      <c r="J460" s="550"/>
      <c r="K460" s="550"/>
    </row>
    <row r="461" spans="10:11" x14ac:dyDescent="0.2">
      <c r="J461" s="550"/>
      <c r="K461" s="550"/>
    </row>
    <row r="462" spans="10:11" x14ac:dyDescent="0.2">
      <c r="J462" s="550"/>
      <c r="K462" s="550"/>
    </row>
    <row r="463" spans="10:11" x14ac:dyDescent="0.2">
      <c r="J463" s="550"/>
      <c r="K463" s="550"/>
    </row>
    <row r="464" spans="10:11" x14ac:dyDescent="0.2">
      <c r="J464" s="550"/>
      <c r="K464" s="550"/>
    </row>
    <row r="465" spans="10:11" x14ac:dyDescent="0.2">
      <c r="J465" s="550"/>
      <c r="K465" s="550"/>
    </row>
    <row r="466" spans="10:11" x14ac:dyDescent="0.2">
      <c r="J466" s="550"/>
      <c r="K466" s="550"/>
    </row>
    <row r="467" spans="10:11" x14ac:dyDescent="0.2">
      <c r="J467" s="550"/>
      <c r="K467" s="550"/>
    </row>
    <row r="468" spans="10:11" x14ac:dyDescent="0.2">
      <c r="J468" s="550"/>
      <c r="K468" s="550"/>
    </row>
    <row r="469" spans="10:11" x14ac:dyDescent="0.2">
      <c r="J469" s="550"/>
      <c r="K469" s="550"/>
    </row>
    <row r="470" spans="10:11" x14ac:dyDescent="0.2">
      <c r="J470" s="550"/>
      <c r="K470" s="550"/>
    </row>
    <row r="471" spans="10:11" x14ac:dyDescent="0.2">
      <c r="J471" s="550"/>
      <c r="K471" s="550"/>
    </row>
    <row r="472" spans="10:11" x14ac:dyDescent="0.2">
      <c r="J472" s="550"/>
      <c r="K472" s="550"/>
    </row>
    <row r="473" spans="10:11" x14ac:dyDescent="0.2">
      <c r="J473" s="550"/>
      <c r="K473" s="550"/>
    </row>
    <row r="474" spans="10:11" x14ac:dyDescent="0.2">
      <c r="J474" s="550"/>
      <c r="K474" s="550"/>
    </row>
    <row r="475" spans="10:11" x14ac:dyDescent="0.2">
      <c r="J475" s="550"/>
      <c r="K475" s="550"/>
    </row>
    <row r="476" spans="10:11" x14ac:dyDescent="0.2">
      <c r="J476" s="550"/>
      <c r="K476" s="550"/>
    </row>
    <row r="477" spans="10:11" x14ac:dyDescent="0.2">
      <c r="J477" s="550"/>
      <c r="K477" s="550"/>
    </row>
    <row r="478" spans="10:11" x14ac:dyDescent="0.2">
      <c r="J478" s="550"/>
      <c r="K478" s="550"/>
    </row>
    <row r="479" spans="10:11" x14ac:dyDescent="0.2">
      <c r="J479" s="550"/>
      <c r="K479" s="550"/>
    </row>
    <row r="480" spans="10:11" x14ac:dyDescent="0.2">
      <c r="J480" s="81"/>
      <c r="K480" s="81"/>
    </row>
    <row r="481" spans="10:11" x14ac:dyDescent="0.2">
      <c r="J481" s="81"/>
      <c r="K481" s="81"/>
    </row>
    <row r="482" spans="10:11" x14ac:dyDescent="0.2">
      <c r="J482" s="81"/>
      <c r="K482" s="81"/>
    </row>
    <row r="483" spans="10:11" x14ac:dyDescent="0.2">
      <c r="J483" s="81"/>
      <c r="K483" s="81"/>
    </row>
    <row r="484" spans="10:11" x14ac:dyDescent="0.2">
      <c r="J484" s="81"/>
      <c r="K484" s="81"/>
    </row>
    <row r="485" spans="10:11" x14ac:dyDescent="0.2">
      <c r="J485" s="81"/>
      <c r="K485" s="81"/>
    </row>
    <row r="486" spans="10:11" x14ac:dyDescent="0.2">
      <c r="J486" s="81"/>
      <c r="K486" s="81"/>
    </row>
    <row r="487" spans="10:11" x14ac:dyDescent="0.2">
      <c r="J487" s="81"/>
      <c r="K487" s="81"/>
    </row>
    <row r="488" spans="10:11" x14ac:dyDescent="0.2">
      <c r="J488" s="81"/>
      <c r="K488" s="81"/>
    </row>
    <row r="489" spans="10:11" x14ac:dyDescent="0.2">
      <c r="J489" s="81"/>
      <c r="K489" s="81"/>
    </row>
    <row r="490" spans="10:11" x14ac:dyDescent="0.2">
      <c r="J490" s="81"/>
      <c r="K490" s="81"/>
    </row>
    <row r="491" spans="10:11" x14ac:dyDescent="0.2">
      <c r="J491" s="81"/>
      <c r="K491" s="81"/>
    </row>
    <row r="492" spans="10:11" x14ac:dyDescent="0.2">
      <c r="J492" s="81"/>
      <c r="K492" s="81"/>
    </row>
    <row r="493" spans="10:11" x14ac:dyDescent="0.2">
      <c r="J493" s="81"/>
      <c r="K493" s="81"/>
    </row>
    <row r="494" spans="10:11" x14ac:dyDescent="0.2">
      <c r="J494" s="81"/>
      <c r="K494" s="81"/>
    </row>
    <row r="495" spans="10:11" x14ac:dyDescent="0.2">
      <c r="J495" s="81"/>
      <c r="K495" s="81"/>
    </row>
    <row r="496" spans="10:11" x14ac:dyDescent="0.2">
      <c r="J496" s="81"/>
      <c r="K496" s="81"/>
    </row>
    <row r="497" spans="10:11" x14ac:dyDescent="0.2">
      <c r="J497" s="81"/>
      <c r="K497" s="81"/>
    </row>
    <row r="498" spans="10:11" x14ac:dyDescent="0.2">
      <c r="J498" s="81"/>
      <c r="K498" s="81"/>
    </row>
    <row r="499" spans="10:11" x14ac:dyDescent="0.2">
      <c r="J499" s="81"/>
      <c r="K499" s="81"/>
    </row>
    <row r="500" spans="10:11" x14ac:dyDescent="0.2">
      <c r="J500" s="81"/>
      <c r="K500" s="81"/>
    </row>
    <row r="501" spans="10:11" x14ac:dyDescent="0.2">
      <c r="J501" s="81"/>
      <c r="K501" s="81"/>
    </row>
    <row r="502" spans="10:11" x14ac:dyDescent="0.2">
      <c r="J502" s="81"/>
      <c r="K502" s="81"/>
    </row>
    <row r="503" spans="10:11" x14ac:dyDescent="0.2">
      <c r="J503" s="81"/>
      <c r="K503" s="81"/>
    </row>
    <row r="504" spans="10:11" x14ac:dyDescent="0.2">
      <c r="J504" s="81"/>
      <c r="K504" s="81"/>
    </row>
    <row r="505" spans="10:11" x14ac:dyDescent="0.2">
      <c r="J505" s="81"/>
      <c r="K505" s="81"/>
    </row>
    <row r="506" spans="10:11" x14ac:dyDescent="0.2">
      <c r="J506" s="81"/>
      <c r="K506" s="81"/>
    </row>
    <row r="507" spans="10:11" x14ac:dyDescent="0.2">
      <c r="J507" s="81"/>
      <c r="K507" s="81"/>
    </row>
    <row r="508" spans="10:11" x14ac:dyDescent="0.2">
      <c r="J508" s="81"/>
      <c r="K508" s="81"/>
    </row>
    <row r="509" spans="10:11" x14ac:dyDescent="0.2">
      <c r="J509" s="81"/>
      <c r="K509" s="81"/>
    </row>
    <row r="510" spans="10:11" x14ac:dyDescent="0.2">
      <c r="J510" s="81"/>
      <c r="K510" s="81"/>
    </row>
    <row r="511" spans="10:11" x14ac:dyDescent="0.2">
      <c r="J511" s="81"/>
      <c r="K511" s="81"/>
    </row>
    <row r="512" spans="10:11" x14ac:dyDescent="0.2">
      <c r="J512" s="81"/>
      <c r="K512" s="81"/>
    </row>
    <row r="513" spans="10:11" x14ac:dyDescent="0.2">
      <c r="J513" s="81"/>
      <c r="K513" s="81"/>
    </row>
    <row r="514" spans="10:11" x14ac:dyDescent="0.2">
      <c r="J514" s="81"/>
      <c r="K514" s="81"/>
    </row>
    <row r="515" spans="10:11" x14ac:dyDescent="0.2">
      <c r="J515" s="81"/>
      <c r="K515" s="81"/>
    </row>
    <row r="516" spans="10:11" x14ac:dyDescent="0.2">
      <c r="J516" s="81"/>
      <c r="K516" s="81"/>
    </row>
    <row r="517" spans="10:11" x14ac:dyDescent="0.2">
      <c r="J517" s="81"/>
      <c r="K517" s="81"/>
    </row>
    <row r="518" spans="10:11" x14ac:dyDescent="0.2">
      <c r="J518" s="81"/>
      <c r="K518" s="81"/>
    </row>
    <row r="519" spans="10:11" x14ac:dyDescent="0.2">
      <c r="J519" s="81"/>
      <c r="K519" s="81"/>
    </row>
    <row r="520" spans="10:11" x14ac:dyDescent="0.2">
      <c r="J520" s="81"/>
      <c r="K520" s="81"/>
    </row>
    <row r="521" spans="10:11" x14ac:dyDescent="0.2">
      <c r="J521" s="81"/>
      <c r="K521" s="81"/>
    </row>
    <row r="522" spans="10:11" x14ac:dyDescent="0.2">
      <c r="J522" s="81"/>
      <c r="K522" s="81"/>
    </row>
    <row r="523" spans="10:11" x14ac:dyDescent="0.2">
      <c r="J523" s="81"/>
      <c r="K523" s="81"/>
    </row>
    <row r="524" spans="10:11" x14ac:dyDescent="0.2">
      <c r="J524" s="81"/>
      <c r="K524" s="81"/>
    </row>
    <row r="525" spans="10:11" x14ac:dyDescent="0.2">
      <c r="J525" s="81"/>
      <c r="K525" s="81"/>
    </row>
    <row r="526" spans="10:11" x14ac:dyDescent="0.2">
      <c r="J526" s="81"/>
      <c r="K526" s="81"/>
    </row>
    <row r="527" spans="10:11" x14ac:dyDescent="0.2">
      <c r="J527" s="81"/>
      <c r="K527" s="81"/>
    </row>
    <row r="528" spans="10:11" x14ac:dyDescent="0.2">
      <c r="J528" s="81"/>
      <c r="K528" s="81"/>
    </row>
    <row r="529" spans="10:11" x14ac:dyDescent="0.2">
      <c r="J529" s="81"/>
      <c r="K529" s="81"/>
    </row>
    <row r="530" spans="10:11" x14ac:dyDescent="0.2">
      <c r="J530" s="81"/>
      <c r="K530" s="81"/>
    </row>
    <row r="531" spans="10:11" x14ac:dyDescent="0.2">
      <c r="J531" s="550"/>
      <c r="K531" s="550"/>
    </row>
    <row r="532" spans="10:11" x14ac:dyDescent="0.2">
      <c r="J532" s="550"/>
      <c r="K532" s="550"/>
    </row>
    <row r="533" spans="10:11" x14ac:dyDescent="0.2">
      <c r="J533" s="550"/>
      <c r="K533" s="550"/>
    </row>
    <row r="534" spans="10:11" x14ac:dyDescent="0.2">
      <c r="J534" s="550"/>
      <c r="K534" s="550"/>
    </row>
    <row r="535" spans="10:11" x14ac:dyDescent="0.2">
      <c r="J535" s="550"/>
      <c r="K535" s="550"/>
    </row>
    <row r="536" spans="10:11" x14ac:dyDescent="0.2">
      <c r="J536" s="550"/>
      <c r="K536" s="550"/>
    </row>
    <row r="537" spans="10:11" x14ac:dyDescent="0.2">
      <c r="J537" s="550"/>
      <c r="K537" s="550"/>
    </row>
    <row r="538" spans="10:11" x14ac:dyDescent="0.2">
      <c r="J538" s="550"/>
      <c r="K538" s="550"/>
    </row>
    <row r="539" spans="10:11" x14ac:dyDescent="0.2">
      <c r="J539" s="550"/>
      <c r="K539" s="550"/>
    </row>
    <row r="540" spans="10:11" x14ac:dyDescent="0.2">
      <c r="J540" s="550"/>
      <c r="K540" s="550"/>
    </row>
    <row r="541" spans="10:11" x14ac:dyDescent="0.2">
      <c r="J541" s="550"/>
      <c r="K541" s="550"/>
    </row>
    <row r="542" spans="10:11" x14ac:dyDescent="0.2">
      <c r="J542" s="550"/>
      <c r="K542" s="550"/>
    </row>
    <row r="543" spans="10:11" x14ac:dyDescent="0.2">
      <c r="J543" s="550"/>
      <c r="K543" s="550"/>
    </row>
    <row r="544" spans="10:11" x14ac:dyDescent="0.2">
      <c r="J544" s="550"/>
      <c r="K544" s="550"/>
    </row>
    <row r="545" spans="10:11" x14ac:dyDescent="0.2">
      <c r="J545" s="550"/>
      <c r="K545" s="550"/>
    </row>
    <row r="546" spans="10:11" x14ac:dyDescent="0.2">
      <c r="J546" s="550"/>
      <c r="K546" s="550"/>
    </row>
    <row r="547" spans="10:11" x14ac:dyDescent="0.2">
      <c r="J547" s="550"/>
      <c r="K547" s="550"/>
    </row>
    <row r="548" spans="10:11" x14ac:dyDescent="0.2">
      <c r="J548" s="550"/>
      <c r="K548" s="550"/>
    </row>
    <row r="549" spans="10:11" x14ac:dyDescent="0.2">
      <c r="J549" s="550"/>
      <c r="K549" s="550"/>
    </row>
    <row r="550" spans="10:11" x14ac:dyDescent="0.2">
      <c r="J550" s="550"/>
      <c r="K550" s="550"/>
    </row>
    <row r="551" spans="10:11" x14ac:dyDescent="0.2">
      <c r="J551" s="550"/>
      <c r="K551" s="550"/>
    </row>
    <row r="552" spans="10:11" x14ac:dyDescent="0.2">
      <c r="J552" s="550"/>
      <c r="K552" s="550"/>
    </row>
    <row r="553" spans="10:11" x14ac:dyDescent="0.2">
      <c r="J553" s="550"/>
      <c r="K553" s="550"/>
    </row>
    <row r="554" spans="10:11" x14ac:dyDescent="0.2">
      <c r="J554" s="550"/>
      <c r="K554" s="550"/>
    </row>
    <row r="555" spans="10:11" x14ac:dyDescent="0.2">
      <c r="J555" s="550"/>
      <c r="K555" s="550"/>
    </row>
    <row r="556" spans="10:11" x14ac:dyDescent="0.2">
      <c r="J556" s="550"/>
      <c r="K556" s="550"/>
    </row>
    <row r="557" spans="10:11" x14ac:dyDescent="0.2">
      <c r="J557" s="550"/>
      <c r="K557" s="550"/>
    </row>
    <row r="558" spans="10:11" x14ac:dyDescent="0.2">
      <c r="J558" s="550"/>
      <c r="K558" s="550"/>
    </row>
    <row r="559" spans="10:11" x14ac:dyDescent="0.2">
      <c r="J559" s="550"/>
      <c r="K559" s="550"/>
    </row>
    <row r="560" spans="10:11" x14ac:dyDescent="0.2">
      <c r="J560" s="550"/>
      <c r="K560" s="550"/>
    </row>
    <row r="561" spans="10:11" x14ac:dyDescent="0.2">
      <c r="J561" s="550"/>
      <c r="K561" s="550"/>
    </row>
    <row r="562" spans="10:11" x14ac:dyDescent="0.2">
      <c r="J562" s="550"/>
      <c r="K562" s="550"/>
    </row>
    <row r="563" spans="10:11" x14ac:dyDescent="0.2">
      <c r="J563" s="550"/>
      <c r="K563" s="550"/>
    </row>
    <row r="564" spans="10:11" x14ac:dyDescent="0.2">
      <c r="J564" s="550"/>
      <c r="K564" s="550"/>
    </row>
    <row r="565" spans="10:11" x14ac:dyDescent="0.2">
      <c r="J565" s="550"/>
      <c r="K565" s="550"/>
    </row>
    <row r="566" spans="10:11" x14ac:dyDescent="0.2">
      <c r="J566" s="550"/>
      <c r="K566" s="550"/>
    </row>
    <row r="567" spans="10:11" x14ac:dyDescent="0.2">
      <c r="J567" s="550"/>
      <c r="K567" s="550"/>
    </row>
    <row r="568" spans="10:11" x14ac:dyDescent="0.2">
      <c r="J568" s="550"/>
      <c r="K568" s="550"/>
    </row>
    <row r="569" spans="10:11" x14ac:dyDescent="0.2">
      <c r="J569" s="550"/>
      <c r="K569" s="550"/>
    </row>
    <row r="570" spans="10:11" x14ac:dyDescent="0.2">
      <c r="J570" s="550"/>
      <c r="K570" s="550"/>
    </row>
    <row r="571" spans="10:11" x14ac:dyDescent="0.2">
      <c r="J571" s="550"/>
      <c r="K571" s="550"/>
    </row>
    <row r="572" spans="10:11" x14ac:dyDescent="0.2">
      <c r="J572" s="550"/>
      <c r="K572" s="550"/>
    </row>
    <row r="573" spans="10:11" x14ac:dyDescent="0.2">
      <c r="J573" s="550"/>
      <c r="K573" s="550"/>
    </row>
    <row r="574" spans="10:11" x14ac:dyDescent="0.2">
      <c r="J574" s="550"/>
      <c r="K574" s="550"/>
    </row>
    <row r="575" spans="10:11" x14ac:dyDescent="0.2">
      <c r="J575" s="550"/>
      <c r="K575" s="550"/>
    </row>
    <row r="576" spans="10:11" x14ac:dyDescent="0.2">
      <c r="J576" s="550"/>
      <c r="K576" s="550"/>
    </row>
    <row r="577" spans="10:11" x14ac:dyDescent="0.2">
      <c r="J577" s="550"/>
      <c r="K577" s="550"/>
    </row>
    <row r="578" spans="10:11" x14ac:dyDescent="0.2">
      <c r="J578" s="550"/>
      <c r="K578" s="550"/>
    </row>
    <row r="579" spans="10:11" x14ac:dyDescent="0.2">
      <c r="J579" s="550"/>
      <c r="K579" s="550"/>
    </row>
    <row r="580" spans="10:11" x14ac:dyDescent="0.2">
      <c r="J580" s="550"/>
      <c r="K580" s="550"/>
    </row>
    <row r="581" spans="10:11" x14ac:dyDescent="0.2">
      <c r="J581" s="550"/>
      <c r="K581" s="550"/>
    </row>
    <row r="582" spans="10:11" x14ac:dyDescent="0.2">
      <c r="J582" s="550"/>
      <c r="K582" s="550"/>
    </row>
    <row r="583" spans="10:11" x14ac:dyDescent="0.2">
      <c r="J583" s="550"/>
      <c r="K583" s="550"/>
    </row>
    <row r="584" spans="10:11" x14ac:dyDescent="0.2">
      <c r="J584" s="550"/>
      <c r="K584" s="550"/>
    </row>
    <row r="585" spans="10:11" x14ac:dyDescent="0.2">
      <c r="J585" s="550"/>
      <c r="K585" s="550"/>
    </row>
    <row r="586" spans="10:11" x14ac:dyDescent="0.2">
      <c r="J586" s="550"/>
      <c r="K586" s="550"/>
    </row>
    <row r="587" spans="10:11" x14ac:dyDescent="0.2">
      <c r="J587" s="550"/>
      <c r="K587" s="550"/>
    </row>
    <row r="588" spans="10:11" x14ac:dyDescent="0.2">
      <c r="J588" s="550"/>
      <c r="K588" s="550"/>
    </row>
    <row r="589" spans="10:11" x14ac:dyDescent="0.2">
      <c r="J589" s="550"/>
      <c r="K589" s="550"/>
    </row>
    <row r="590" spans="10:11" x14ac:dyDescent="0.2">
      <c r="J590" s="550"/>
      <c r="K590" s="550"/>
    </row>
    <row r="591" spans="10:11" x14ac:dyDescent="0.2">
      <c r="J591" s="550"/>
      <c r="K591" s="550"/>
    </row>
    <row r="592" spans="10:11" x14ac:dyDescent="0.2">
      <c r="J592" s="550"/>
      <c r="K592" s="550"/>
    </row>
    <row r="593" spans="10:11" x14ac:dyDescent="0.2">
      <c r="J593" s="550"/>
      <c r="K593" s="550"/>
    </row>
    <row r="594" spans="10:11" x14ac:dyDescent="0.2">
      <c r="J594" s="550"/>
      <c r="K594" s="550"/>
    </row>
    <row r="595" spans="10:11" x14ac:dyDescent="0.2">
      <c r="J595" s="550"/>
      <c r="K595" s="550"/>
    </row>
    <row r="596" spans="10:11" x14ac:dyDescent="0.2">
      <c r="J596" s="550"/>
      <c r="K596" s="550"/>
    </row>
    <row r="597" spans="10:11" x14ac:dyDescent="0.2">
      <c r="J597" s="550"/>
      <c r="K597" s="550"/>
    </row>
    <row r="598" spans="10:11" x14ac:dyDescent="0.2">
      <c r="J598" s="550"/>
      <c r="K598" s="550"/>
    </row>
    <row r="599" spans="10:11" x14ac:dyDescent="0.2">
      <c r="J599" s="550"/>
      <c r="K599" s="550"/>
    </row>
    <row r="600" spans="10:11" x14ac:dyDescent="0.2">
      <c r="J600" s="550"/>
      <c r="K600" s="550"/>
    </row>
    <row r="601" spans="10:11" x14ac:dyDescent="0.2">
      <c r="J601" s="550"/>
      <c r="K601" s="550"/>
    </row>
    <row r="602" spans="10:11" x14ac:dyDescent="0.2">
      <c r="J602" s="550"/>
      <c r="K602" s="550"/>
    </row>
    <row r="603" spans="10:11" x14ac:dyDescent="0.2">
      <c r="J603" s="550"/>
      <c r="K603" s="550"/>
    </row>
    <row r="604" spans="10:11" x14ac:dyDescent="0.2">
      <c r="J604" s="550"/>
      <c r="K604" s="550"/>
    </row>
    <row r="605" spans="10:11" x14ac:dyDescent="0.2">
      <c r="J605" s="550"/>
      <c r="K605" s="550"/>
    </row>
    <row r="606" spans="10:11" x14ac:dyDescent="0.2">
      <c r="J606" s="550"/>
      <c r="K606" s="550"/>
    </row>
    <row r="607" spans="10:11" x14ac:dyDescent="0.2">
      <c r="J607" s="550"/>
      <c r="K607" s="550"/>
    </row>
    <row r="608" spans="10:11" x14ac:dyDescent="0.2">
      <c r="J608" s="550"/>
      <c r="K608" s="550"/>
    </row>
    <row r="609" spans="10:11" x14ac:dyDescent="0.2">
      <c r="J609" s="550"/>
      <c r="K609" s="550"/>
    </row>
    <row r="610" spans="10:11" x14ac:dyDescent="0.2">
      <c r="J610" s="550"/>
      <c r="K610" s="550"/>
    </row>
    <row r="611" spans="10:11" x14ac:dyDescent="0.2">
      <c r="J611" s="550"/>
      <c r="K611" s="550"/>
    </row>
    <row r="612" spans="10:11" x14ac:dyDescent="0.2">
      <c r="J612" s="550"/>
      <c r="K612" s="550"/>
    </row>
    <row r="613" spans="10:11" x14ac:dyDescent="0.2">
      <c r="J613" s="550"/>
      <c r="K613" s="550"/>
    </row>
    <row r="614" spans="10:11" x14ac:dyDescent="0.2">
      <c r="J614" s="550"/>
      <c r="K614" s="550"/>
    </row>
    <row r="615" spans="10:11" x14ac:dyDescent="0.2">
      <c r="J615" s="550"/>
      <c r="K615" s="550"/>
    </row>
    <row r="616" spans="10:11" x14ac:dyDescent="0.2">
      <c r="J616" s="550"/>
      <c r="K616" s="550"/>
    </row>
    <row r="617" spans="10:11" x14ac:dyDescent="0.2">
      <c r="J617" s="550"/>
      <c r="K617" s="550"/>
    </row>
    <row r="618" spans="10:11" x14ac:dyDescent="0.2">
      <c r="J618" s="550"/>
      <c r="K618" s="550"/>
    </row>
    <row r="619" spans="10:11" x14ac:dyDescent="0.2">
      <c r="J619" s="550"/>
      <c r="K619" s="550"/>
    </row>
    <row r="620" spans="10:11" x14ac:dyDescent="0.2">
      <c r="J620" s="550"/>
      <c r="K620" s="550"/>
    </row>
    <row r="621" spans="10:11" x14ac:dyDescent="0.2">
      <c r="J621" s="550"/>
      <c r="K621" s="550"/>
    </row>
    <row r="622" spans="10:11" x14ac:dyDescent="0.2">
      <c r="J622" s="550"/>
      <c r="K622" s="550"/>
    </row>
    <row r="623" spans="10:11" x14ac:dyDescent="0.2">
      <c r="J623" s="550"/>
      <c r="K623" s="550"/>
    </row>
    <row r="624" spans="10:11" x14ac:dyDescent="0.2">
      <c r="J624" s="550"/>
      <c r="K624" s="550"/>
    </row>
    <row r="625" spans="10:11" x14ac:dyDescent="0.2">
      <c r="J625" s="550"/>
      <c r="K625" s="550"/>
    </row>
    <row r="626" spans="10:11" x14ac:dyDescent="0.2">
      <c r="J626" s="550"/>
      <c r="K626" s="550"/>
    </row>
    <row r="627" spans="10:11" x14ac:dyDescent="0.2">
      <c r="J627" s="550"/>
      <c r="K627" s="550"/>
    </row>
    <row r="628" spans="10:11" x14ac:dyDescent="0.2">
      <c r="J628" s="550"/>
      <c r="K628" s="550"/>
    </row>
    <row r="629" spans="10:11" x14ac:dyDescent="0.2">
      <c r="J629" s="550"/>
      <c r="K629" s="550"/>
    </row>
    <row r="630" spans="10:11" x14ac:dyDescent="0.2">
      <c r="J630" s="550"/>
      <c r="K630" s="550"/>
    </row>
    <row r="631" spans="10:11" x14ac:dyDescent="0.2">
      <c r="J631" s="550"/>
      <c r="K631" s="550"/>
    </row>
    <row r="632" spans="10:11" x14ac:dyDescent="0.2">
      <c r="J632" s="550"/>
      <c r="K632" s="550"/>
    </row>
    <row r="633" spans="10:11" x14ac:dyDescent="0.2">
      <c r="J633" s="550"/>
      <c r="K633" s="550"/>
    </row>
    <row r="634" spans="10:11" x14ac:dyDescent="0.2">
      <c r="J634" s="550"/>
      <c r="K634" s="550"/>
    </row>
    <row r="635" spans="10:11" x14ac:dyDescent="0.2">
      <c r="J635" s="550"/>
      <c r="K635" s="550"/>
    </row>
    <row r="636" spans="10:11" x14ac:dyDescent="0.2">
      <c r="J636" s="550"/>
      <c r="K636" s="550"/>
    </row>
    <row r="637" spans="10:11" x14ac:dyDescent="0.2">
      <c r="J637" s="550"/>
      <c r="K637" s="550"/>
    </row>
    <row r="638" spans="10:11" x14ac:dyDescent="0.2">
      <c r="J638" s="550"/>
      <c r="K638" s="550"/>
    </row>
    <row r="639" spans="10:11" x14ac:dyDescent="0.2">
      <c r="J639" s="550"/>
      <c r="K639" s="550"/>
    </row>
    <row r="640" spans="10:11" x14ac:dyDescent="0.2">
      <c r="J640" s="550"/>
      <c r="K640" s="550"/>
    </row>
    <row r="641" spans="10:11" x14ac:dyDescent="0.2">
      <c r="J641" s="550"/>
      <c r="K641" s="550"/>
    </row>
    <row r="642" spans="10:11" x14ac:dyDescent="0.2">
      <c r="J642" s="550"/>
      <c r="K642" s="550"/>
    </row>
    <row r="643" spans="10:11" x14ac:dyDescent="0.2">
      <c r="J643" s="550"/>
      <c r="K643" s="550"/>
    </row>
    <row r="644" spans="10:11" x14ac:dyDescent="0.2">
      <c r="J644" s="550"/>
      <c r="K644" s="550"/>
    </row>
    <row r="645" spans="10:11" x14ac:dyDescent="0.2">
      <c r="J645" s="550"/>
      <c r="K645" s="550"/>
    </row>
    <row r="646" spans="10:11" x14ac:dyDescent="0.2">
      <c r="J646" s="550"/>
      <c r="K646" s="550"/>
    </row>
    <row r="647" spans="10:11" x14ac:dyDescent="0.2">
      <c r="J647" s="550"/>
      <c r="K647" s="550"/>
    </row>
    <row r="648" spans="10:11" x14ac:dyDescent="0.2">
      <c r="J648" s="550"/>
      <c r="K648" s="550"/>
    </row>
    <row r="649" spans="10:11" x14ac:dyDescent="0.2">
      <c r="J649" s="550"/>
      <c r="K649" s="550"/>
    </row>
    <row r="650" spans="10:11" x14ac:dyDescent="0.2">
      <c r="J650" s="550"/>
      <c r="K650" s="550"/>
    </row>
    <row r="651" spans="10:11" x14ac:dyDescent="0.2">
      <c r="J651" s="550"/>
      <c r="K651" s="550"/>
    </row>
    <row r="652" spans="10:11" x14ac:dyDescent="0.2">
      <c r="J652" s="550"/>
      <c r="K652" s="550"/>
    </row>
    <row r="653" spans="10:11" x14ac:dyDescent="0.2">
      <c r="J653" s="550"/>
      <c r="K653" s="550"/>
    </row>
    <row r="654" spans="10:11" x14ac:dyDescent="0.2">
      <c r="J654" s="550"/>
      <c r="K654" s="550"/>
    </row>
    <row r="655" spans="10:11" x14ac:dyDescent="0.2">
      <c r="J655" s="550"/>
      <c r="K655" s="550"/>
    </row>
    <row r="656" spans="10:11" x14ac:dyDescent="0.2">
      <c r="J656" s="81"/>
      <c r="K656" s="81"/>
    </row>
    <row r="657" spans="10:11" x14ac:dyDescent="0.2">
      <c r="J657" s="81"/>
      <c r="K657" s="81"/>
    </row>
    <row r="658" spans="10:11" x14ac:dyDescent="0.2">
      <c r="J658" s="81"/>
      <c r="K658" s="81"/>
    </row>
    <row r="659" spans="10:11" x14ac:dyDescent="0.2">
      <c r="J659" s="81"/>
      <c r="K659" s="81"/>
    </row>
    <row r="660" spans="10:11" x14ac:dyDescent="0.2">
      <c r="J660" s="81"/>
      <c r="K660" s="81"/>
    </row>
    <row r="661" spans="10:11" x14ac:dyDescent="0.2">
      <c r="J661" s="81"/>
      <c r="K661" s="81"/>
    </row>
    <row r="662" spans="10:11" x14ac:dyDescent="0.2">
      <c r="J662" s="81"/>
      <c r="K662" s="81"/>
    </row>
    <row r="663" spans="10:11" x14ac:dyDescent="0.2">
      <c r="J663" s="81"/>
      <c r="K663" s="81"/>
    </row>
    <row r="664" spans="10:11" x14ac:dyDescent="0.2">
      <c r="J664" s="81"/>
      <c r="K664" s="81"/>
    </row>
    <row r="665" spans="10:11" x14ac:dyDescent="0.2">
      <c r="J665" s="81"/>
      <c r="K665" s="81"/>
    </row>
    <row r="666" spans="10:11" x14ac:dyDescent="0.2">
      <c r="J666" s="81"/>
      <c r="K666" s="81"/>
    </row>
    <row r="667" spans="10:11" x14ac:dyDescent="0.2">
      <c r="J667" s="81"/>
      <c r="K667" s="81"/>
    </row>
    <row r="668" spans="10:11" x14ac:dyDescent="0.2">
      <c r="J668" s="81"/>
      <c r="K668" s="81"/>
    </row>
    <row r="669" spans="10:11" x14ac:dyDescent="0.2">
      <c r="J669" s="81"/>
      <c r="K669" s="81"/>
    </row>
    <row r="670" spans="10:11" x14ac:dyDescent="0.2">
      <c r="J670" s="81"/>
      <c r="K670" s="81"/>
    </row>
    <row r="671" spans="10:11" x14ac:dyDescent="0.2">
      <c r="J671" s="81"/>
      <c r="K671" s="81"/>
    </row>
    <row r="672" spans="10:11" x14ac:dyDescent="0.2">
      <c r="J672" s="81"/>
      <c r="K672" s="81"/>
    </row>
    <row r="673" spans="10:11" x14ac:dyDescent="0.2">
      <c r="J673" s="81"/>
      <c r="K673" s="81"/>
    </row>
    <row r="674" spans="10:11" x14ac:dyDescent="0.2">
      <c r="J674" s="81"/>
      <c r="K674" s="81"/>
    </row>
    <row r="675" spans="10:11" x14ac:dyDescent="0.2">
      <c r="J675" s="81"/>
      <c r="K675" s="81"/>
    </row>
    <row r="676" spans="10:11" x14ac:dyDescent="0.2">
      <c r="J676" s="81"/>
      <c r="K676" s="81"/>
    </row>
    <row r="677" spans="10:11" x14ac:dyDescent="0.2">
      <c r="J677" s="81"/>
      <c r="K677" s="81"/>
    </row>
    <row r="678" spans="10:11" x14ac:dyDescent="0.2">
      <c r="J678" s="81"/>
      <c r="K678" s="81"/>
    </row>
    <row r="679" spans="10:11" x14ac:dyDescent="0.2">
      <c r="J679" s="81"/>
      <c r="K679" s="81"/>
    </row>
    <row r="680" spans="10:11" x14ac:dyDescent="0.2">
      <c r="J680" s="81"/>
      <c r="K680" s="81"/>
    </row>
    <row r="681" spans="10:11" x14ac:dyDescent="0.2">
      <c r="J681" s="81"/>
      <c r="K681" s="81"/>
    </row>
    <row r="682" spans="10:11" x14ac:dyDescent="0.2">
      <c r="J682" s="81"/>
      <c r="K682" s="81"/>
    </row>
    <row r="683" spans="10:11" x14ac:dyDescent="0.2">
      <c r="J683" s="81"/>
      <c r="K683" s="81"/>
    </row>
    <row r="684" spans="10:11" x14ac:dyDescent="0.2">
      <c r="J684" s="81"/>
      <c r="K684" s="81"/>
    </row>
    <row r="685" spans="10:11" x14ac:dyDescent="0.2">
      <c r="J685" s="81"/>
      <c r="K685" s="81"/>
    </row>
    <row r="686" spans="10:11" x14ac:dyDescent="0.2">
      <c r="J686" s="81"/>
      <c r="K686" s="81"/>
    </row>
    <row r="687" spans="10:11" x14ac:dyDescent="0.2">
      <c r="J687" s="81"/>
      <c r="K687" s="81"/>
    </row>
    <row r="688" spans="10:11" x14ac:dyDescent="0.2">
      <c r="J688" s="81"/>
      <c r="K688" s="81"/>
    </row>
    <row r="689" spans="10:11" x14ac:dyDescent="0.2">
      <c r="J689" s="81"/>
      <c r="K689" s="81"/>
    </row>
    <row r="690" spans="10:11" x14ac:dyDescent="0.2">
      <c r="J690" s="81"/>
      <c r="K690" s="81"/>
    </row>
    <row r="691" spans="10:11" x14ac:dyDescent="0.2">
      <c r="J691" s="81"/>
      <c r="K691" s="81"/>
    </row>
    <row r="692" spans="10:11" x14ac:dyDescent="0.2">
      <c r="J692" s="81"/>
      <c r="K692" s="81"/>
    </row>
    <row r="693" spans="10:11" x14ac:dyDescent="0.2">
      <c r="J693" s="81"/>
      <c r="K693" s="81"/>
    </row>
    <row r="694" spans="10:11" x14ac:dyDescent="0.2">
      <c r="J694" s="81"/>
      <c r="K694" s="81"/>
    </row>
    <row r="695" spans="10:11" x14ac:dyDescent="0.2">
      <c r="J695" s="81"/>
      <c r="K695" s="81"/>
    </row>
    <row r="696" spans="10:11" x14ac:dyDescent="0.2">
      <c r="J696" s="81"/>
      <c r="K696" s="81"/>
    </row>
    <row r="697" spans="10:11" x14ac:dyDescent="0.2">
      <c r="J697" s="81"/>
      <c r="K697" s="81"/>
    </row>
    <row r="698" spans="10:11" x14ac:dyDescent="0.2">
      <c r="J698" s="81"/>
      <c r="K698" s="81"/>
    </row>
    <row r="699" spans="10:11" x14ac:dyDescent="0.2">
      <c r="J699" s="81"/>
      <c r="K699" s="81"/>
    </row>
  </sheetData>
  <mergeCells count="292">
    <mergeCell ref="A7:B7"/>
    <mergeCell ref="C7:F7"/>
    <mergeCell ref="H7:I7"/>
    <mergeCell ref="A8:B8"/>
    <mergeCell ref="H8:I8"/>
    <mergeCell ref="A9:B9"/>
    <mergeCell ref="H9:I9"/>
    <mergeCell ref="E1:E5"/>
    <mergeCell ref="F2:J2"/>
    <mergeCell ref="F3:J3"/>
    <mergeCell ref="F4:J4"/>
    <mergeCell ref="F5:J5"/>
    <mergeCell ref="A6:B6"/>
    <mergeCell ref="H6:I6"/>
    <mergeCell ref="A10:B10"/>
    <mergeCell ref="C11:E11"/>
    <mergeCell ref="I11:J11"/>
    <mergeCell ref="C12:E12"/>
    <mergeCell ref="C13:E13"/>
    <mergeCell ref="B14:B38"/>
    <mergeCell ref="C14:E14"/>
    <mergeCell ref="C15:E15"/>
    <mergeCell ref="C16:E16"/>
    <mergeCell ref="C17:E17"/>
    <mergeCell ref="C24:E24"/>
    <mergeCell ref="C25:E25"/>
    <mergeCell ref="C26:E26"/>
    <mergeCell ref="C27:E27"/>
    <mergeCell ref="C28:E28"/>
    <mergeCell ref="C29:E29"/>
    <mergeCell ref="C18:E18"/>
    <mergeCell ref="C19:E19"/>
    <mergeCell ref="C20:E20"/>
    <mergeCell ref="C21:E21"/>
    <mergeCell ref="C22:E22"/>
    <mergeCell ref="C23:E23"/>
    <mergeCell ref="C36:E36"/>
    <mergeCell ref="C37:E37"/>
    <mergeCell ref="C38:E38"/>
    <mergeCell ref="C39:E39"/>
    <mergeCell ref="C40:E40"/>
    <mergeCell ref="C41:E41"/>
    <mergeCell ref="C30:E30"/>
    <mergeCell ref="C31:E31"/>
    <mergeCell ref="C32:E32"/>
    <mergeCell ref="C33:E33"/>
    <mergeCell ref="C34:E34"/>
    <mergeCell ref="C35:E35"/>
    <mergeCell ref="C50:E50"/>
    <mergeCell ref="C51:E51"/>
    <mergeCell ref="C52:E52"/>
    <mergeCell ref="C53:E53"/>
    <mergeCell ref="C54:E54"/>
    <mergeCell ref="C55:E55"/>
    <mergeCell ref="B42:B43"/>
    <mergeCell ref="C42:E42"/>
    <mergeCell ref="C43:E43"/>
    <mergeCell ref="C44:E44"/>
    <mergeCell ref="C45:E45"/>
    <mergeCell ref="B46:B70"/>
    <mergeCell ref="C46:E46"/>
    <mergeCell ref="C47:E47"/>
    <mergeCell ref="C48:E48"/>
    <mergeCell ref="C49:E49"/>
    <mergeCell ref="C62:E62"/>
    <mergeCell ref="C63:E63"/>
    <mergeCell ref="C64:E64"/>
    <mergeCell ref="C65:E65"/>
    <mergeCell ref="C66:E66"/>
    <mergeCell ref="C67:E67"/>
    <mergeCell ref="C56:E56"/>
    <mergeCell ref="C57:E57"/>
    <mergeCell ref="C58:E58"/>
    <mergeCell ref="C59:E59"/>
    <mergeCell ref="C60:E60"/>
    <mergeCell ref="C61:E61"/>
    <mergeCell ref="C68:E68"/>
    <mergeCell ref="C69:E69"/>
    <mergeCell ref="C70:E70"/>
    <mergeCell ref="C71:E71"/>
    <mergeCell ref="C72:E72"/>
    <mergeCell ref="B73:B87"/>
    <mergeCell ref="C73:E73"/>
    <mergeCell ref="C74:E74"/>
    <mergeCell ref="C75:E75"/>
    <mergeCell ref="C76:E76"/>
    <mergeCell ref="C83:E83"/>
    <mergeCell ref="C84:E84"/>
    <mergeCell ref="C85:E85"/>
    <mergeCell ref="C86:E86"/>
    <mergeCell ref="C87:E87"/>
    <mergeCell ref="C88:E88"/>
    <mergeCell ref="C77:E77"/>
    <mergeCell ref="C78:E78"/>
    <mergeCell ref="C79:E79"/>
    <mergeCell ref="C80:E80"/>
    <mergeCell ref="C81:E81"/>
    <mergeCell ref="C82:E82"/>
    <mergeCell ref="C98:E98"/>
    <mergeCell ref="C99:E99"/>
    <mergeCell ref="C100:E100"/>
    <mergeCell ref="C101:E101"/>
    <mergeCell ref="C102:E102"/>
    <mergeCell ref="C103:E103"/>
    <mergeCell ref="C89:E89"/>
    <mergeCell ref="B90:B103"/>
    <mergeCell ref="C90:E90"/>
    <mergeCell ref="C91:E91"/>
    <mergeCell ref="C92:E92"/>
    <mergeCell ref="C93:E93"/>
    <mergeCell ref="C94:E94"/>
    <mergeCell ref="C95:E95"/>
    <mergeCell ref="C96:E96"/>
    <mergeCell ref="C97:E97"/>
    <mergeCell ref="C104:E104"/>
    <mergeCell ref="C105:E105"/>
    <mergeCell ref="B106:B113"/>
    <mergeCell ref="C106:E106"/>
    <mergeCell ref="C107:E107"/>
    <mergeCell ref="C108:E108"/>
    <mergeCell ref="C109:E109"/>
    <mergeCell ref="C110:E110"/>
    <mergeCell ref="C111:E111"/>
    <mergeCell ref="C112:E112"/>
    <mergeCell ref="C113:E113"/>
    <mergeCell ref="C114:E114"/>
    <mergeCell ref="C115:E115"/>
    <mergeCell ref="C116:E116"/>
    <mergeCell ref="C117:E117"/>
    <mergeCell ref="C118:E118"/>
    <mergeCell ref="C119:E119"/>
    <mergeCell ref="C120:E120"/>
    <mergeCell ref="C121:E121"/>
    <mergeCell ref="B134:B138"/>
    <mergeCell ref="C134:E134"/>
    <mergeCell ref="C135:E135"/>
    <mergeCell ref="C136:E136"/>
    <mergeCell ref="C137:E137"/>
    <mergeCell ref="C138:E138"/>
    <mergeCell ref="C128:E128"/>
    <mergeCell ref="C129:E129"/>
    <mergeCell ref="C130:E130"/>
    <mergeCell ref="C131:E131"/>
    <mergeCell ref="C132:E132"/>
    <mergeCell ref="C133:E133"/>
    <mergeCell ref="B116:B131"/>
    <mergeCell ref="C122:E122"/>
    <mergeCell ref="C123:E123"/>
    <mergeCell ref="C124:E124"/>
    <mergeCell ref="C125:E125"/>
    <mergeCell ref="C126:E126"/>
    <mergeCell ref="C127:E127"/>
    <mergeCell ref="C139:E139"/>
    <mergeCell ref="C140:E140"/>
    <mergeCell ref="B141:B160"/>
    <mergeCell ref="C141:E141"/>
    <mergeCell ref="C142:E142"/>
    <mergeCell ref="C143:E143"/>
    <mergeCell ref="C144:E144"/>
    <mergeCell ref="C145:E145"/>
    <mergeCell ref="C146:E146"/>
    <mergeCell ref="C147:E147"/>
    <mergeCell ref="C154:E154"/>
    <mergeCell ref="C155:E155"/>
    <mergeCell ref="C156:E156"/>
    <mergeCell ref="C157:E157"/>
    <mergeCell ref="C158:E158"/>
    <mergeCell ref="C159:E159"/>
    <mergeCell ref="C148:E148"/>
    <mergeCell ref="C149:E149"/>
    <mergeCell ref="C150:E150"/>
    <mergeCell ref="C151:E151"/>
    <mergeCell ref="C152:E152"/>
    <mergeCell ref="C153:E153"/>
    <mergeCell ref="C160:E160"/>
    <mergeCell ref="C161:E161"/>
    <mergeCell ref="C162:E162"/>
    <mergeCell ref="C163:E163"/>
    <mergeCell ref="B164:B218"/>
    <mergeCell ref="C164:E164"/>
    <mergeCell ref="C165:E165"/>
    <mergeCell ref="C166:E166"/>
    <mergeCell ref="C167:E167"/>
    <mergeCell ref="C168:E168"/>
    <mergeCell ref="C175:E175"/>
    <mergeCell ref="C176:E176"/>
    <mergeCell ref="C178:E178"/>
    <mergeCell ref="C179:E179"/>
    <mergeCell ref="C180:E180"/>
    <mergeCell ref="C181:E181"/>
    <mergeCell ref="C169:E169"/>
    <mergeCell ref="C170:E170"/>
    <mergeCell ref="C171:E171"/>
    <mergeCell ref="C172:E172"/>
    <mergeCell ref="C173:E173"/>
    <mergeCell ref="C174:E174"/>
    <mergeCell ref="C188:E188"/>
    <mergeCell ref="C189:E189"/>
    <mergeCell ref="C190:E190"/>
    <mergeCell ref="C191:E191"/>
    <mergeCell ref="C192:E192"/>
    <mergeCell ref="C193:E193"/>
    <mergeCell ref="C182:E182"/>
    <mergeCell ref="C183:E183"/>
    <mergeCell ref="C184:E184"/>
    <mergeCell ref="C185:E185"/>
    <mergeCell ref="C186:E186"/>
    <mergeCell ref="C187:E187"/>
    <mergeCell ref="C200:E200"/>
    <mergeCell ref="C201:E201"/>
    <mergeCell ref="C202:E202"/>
    <mergeCell ref="C203:E203"/>
    <mergeCell ref="C204:E204"/>
    <mergeCell ref="C205:E205"/>
    <mergeCell ref="C194:E194"/>
    <mergeCell ref="C195:E195"/>
    <mergeCell ref="C196:E196"/>
    <mergeCell ref="C197:E197"/>
    <mergeCell ref="C198:E198"/>
    <mergeCell ref="C199:E199"/>
    <mergeCell ref="C212:E212"/>
    <mergeCell ref="C213:E213"/>
    <mergeCell ref="C214:E214"/>
    <mergeCell ref="C215:E215"/>
    <mergeCell ref="C216:E216"/>
    <mergeCell ref="C217:E217"/>
    <mergeCell ref="C206:E206"/>
    <mergeCell ref="C207:E207"/>
    <mergeCell ref="C208:E208"/>
    <mergeCell ref="C209:E209"/>
    <mergeCell ref="C210:E210"/>
    <mergeCell ref="C211:E211"/>
    <mergeCell ref="C224:E224"/>
    <mergeCell ref="C225:E225"/>
    <mergeCell ref="B226:B227"/>
    <mergeCell ref="C226:E226"/>
    <mergeCell ref="C227:E227"/>
    <mergeCell ref="C228:E228"/>
    <mergeCell ref="C218:E218"/>
    <mergeCell ref="C219:E219"/>
    <mergeCell ref="C220:E220"/>
    <mergeCell ref="B221:B223"/>
    <mergeCell ref="C221:E221"/>
    <mergeCell ref="C222:E222"/>
    <mergeCell ref="C223:E223"/>
    <mergeCell ref="C229:E229"/>
    <mergeCell ref="B230:B236"/>
    <mergeCell ref="C230:E230"/>
    <mergeCell ref="C231:E231"/>
    <mergeCell ref="C232:E232"/>
    <mergeCell ref="C233:E233"/>
    <mergeCell ref="C234:E234"/>
    <mergeCell ref="C235:E235"/>
    <mergeCell ref="C236:E236"/>
    <mergeCell ref="C243:E243"/>
    <mergeCell ref="C244:E244"/>
    <mergeCell ref="B245:B248"/>
    <mergeCell ref="C245:E245"/>
    <mergeCell ref="C246:E246"/>
    <mergeCell ref="C247:E247"/>
    <mergeCell ref="C248:E248"/>
    <mergeCell ref="C237:E237"/>
    <mergeCell ref="C238:E238"/>
    <mergeCell ref="B239:B242"/>
    <mergeCell ref="C239:E239"/>
    <mergeCell ref="C240:E240"/>
    <mergeCell ref="C241:E241"/>
    <mergeCell ref="C242:E242"/>
    <mergeCell ref="C254:E254"/>
    <mergeCell ref="C255:E255"/>
    <mergeCell ref="B256:B258"/>
    <mergeCell ref="C256:E256"/>
    <mergeCell ref="C257:E257"/>
    <mergeCell ref="C258:E258"/>
    <mergeCell ref="C249:E249"/>
    <mergeCell ref="C250:E250"/>
    <mergeCell ref="B251:B253"/>
    <mergeCell ref="C251:E251"/>
    <mergeCell ref="C252:E252"/>
    <mergeCell ref="C253:E253"/>
    <mergeCell ref="D265:G265"/>
    <mergeCell ref="D266:G266"/>
    <mergeCell ref="B267:C267"/>
    <mergeCell ref="D267:G267"/>
    <mergeCell ref="B268:C268"/>
    <mergeCell ref="D268:G268"/>
    <mergeCell ref="C259:E259"/>
    <mergeCell ref="C260:E260"/>
    <mergeCell ref="C261:E261"/>
    <mergeCell ref="C262:E262"/>
    <mergeCell ref="C263:E263"/>
    <mergeCell ref="C264:E26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0"/>
  <sheetViews>
    <sheetView tabSelected="1" topLeftCell="A400" workbookViewId="0">
      <selection activeCell="D417" sqref="D417"/>
    </sheetView>
  </sheetViews>
  <sheetFormatPr defaultColWidth="9.140625" defaultRowHeight="12.75" x14ac:dyDescent="0.2"/>
  <cols>
    <col min="1" max="1" width="5.5703125" style="715" customWidth="1"/>
    <col min="2" max="2" width="19.140625" style="550" customWidth="1"/>
    <col min="3" max="3" width="6.140625" style="550" customWidth="1"/>
    <col min="4" max="4" width="42.85546875" style="550" customWidth="1"/>
    <col min="5" max="5" width="16.5703125" style="550" customWidth="1"/>
    <col min="6" max="6" width="15" style="550" customWidth="1"/>
    <col min="7" max="7" width="17.42578125" style="550" customWidth="1"/>
    <col min="8" max="8" width="16.5703125" style="81" customWidth="1"/>
    <col min="9" max="9" width="27.28515625" style="81" customWidth="1"/>
    <col min="10" max="10" width="30" style="99" customWidth="1"/>
    <col min="11" max="11" width="45.42578125" style="627" customWidth="1"/>
    <col min="12" max="12" width="14.5703125" style="550" customWidth="1"/>
    <col min="13" max="14" width="13.140625" style="550" customWidth="1"/>
    <col min="15" max="15" width="18.42578125" style="550" customWidth="1"/>
    <col min="16" max="16384" width="9.140625" style="550"/>
  </cols>
  <sheetData>
    <row r="1" spans="1:11" x14ac:dyDescent="0.2">
      <c r="A1" s="1237" t="s">
        <v>1051</v>
      </c>
      <c r="B1" s="1238"/>
      <c r="C1" s="1238"/>
      <c r="D1" s="1238"/>
      <c r="E1" s="1238"/>
      <c r="F1" s="1238"/>
      <c r="G1" s="1238"/>
      <c r="H1" s="1238"/>
      <c r="I1" s="1238"/>
      <c r="J1" s="1239"/>
    </row>
    <row r="2" spans="1:11" ht="20.45" customHeight="1" x14ac:dyDescent="0.2">
      <c r="A2" s="1240"/>
      <c r="B2" s="1241"/>
      <c r="C2" s="1241"/>
      <c r="D2" s="1241"/>
      <c r="E2" s="1241"/>
      <c r="F2" s="1241"/>
      <c r="G2" s="1241"/>
      <c r="H2" s="1241"/>
      <c r="I2" s="1241"/>
      <c r="J2" s="1242"/>
    </row>
    <row r="3" spans="1:11" ht="18" customHeight="1" thickBot="1" x14ac:dyDescent="0.25">
      <c r="A3" s="643" t="s">
        <v>46</v>
      </c>
      <c r="B3" s="644" t="s">
        <v>137</v>
      </c>
      <c r="C3" s="1243" t="s">
        <v>138</v>
      </c>
      <c r="D3" s="1244"/>
      <c r="E3" s="1245"/>
      <c r="F3" s="645" t="s">
        <v>139</v>
      </c>
      <c r="G3" s="646" t="s">
        <v>140</v>
      </c>
      <c r="H3" s="647" t="s">
        <v>672</v>
      </c>
      <c r="I3" s="1246" t="s">
        <v>141</v>
      </c>
      <c r="J3" s="1247"/>
      <c r="K3" s="617"/>
    </row>
    <row r="4" spans="1:11" ht="13.5" customHeight="1" x14ac:dyDescent="0.2">
      <c r="A4" s="648" t="s">
        <v>94</v>
      </c>
      <c r="B4" s="1248" t="s">
        <v>673</v>
      </c>
      <c r="C4" s="1071" t="s">
        <v>674</v>
      </c>
      <c r="D4" s="1069"/>
      <c r="E4" s="1070"/>
      <c r="F4" s="649">
        <v>2</v>
      </c>
      <c r="G4" s="650" t="s">
        <v>143</v>
      </c>
      <c r="H4" s="650"/>
      <c r="I4" s="651"/>
      <c r="J4" s="651"/>
      <c r="K4" s="617"/>
    </row>
    <row r="5" spans="1:11" ht="12" customHeight="1" x14ac:dyDescent="0.2">
      <c r="A5" s="560"/>
      <c r="B5" s="1068"/>
      <c r="C5" s="1071" t="s">
        <v>675</v>
      </c>
      <c r="D5" s="1069"/>
      <c r="E5" s="1070"/>
      <c r="F5" s="227"/>
      <c r="G5" s="227"/>
      <c r="H5" s="227"/>
      <c r="I5" s="215"/>
      <c r="J5" s="215"/>
      <c r="K5" s="617"/>
    </row>
    <row r="6" spans="1:11" ht="13.5" customHeight="1" x14ac:dyDescent="0.2">
      <c r="A6" s="560"/>
      <c r="B6" s="1068"/>
      <c r="C6" s="1071" t="s">
        <v>676</v>
      </c>
      <c r="D6" s="1069"/>
      <c r="E6" s="1070"/>
      <c r="F6" s="227"/>
      <c r="G6" s="227"/>
      <c r="H6" s="227"/>
      <c r="I6" s="215"/>
      <c r="J6" s="215"/>
      <c r="K6" s="617"/>
    </row>
    <row r="7" spans="1:11" ht="13.5" customHeight="1" x14ac:dyDescent="0.2">
      <c r="A7" s="560"/>
      <c r="B7" s="1068"/>
      <c r="C7" s="1071" t="s">
        <v>677</v>
      </c>
      <c r="D7" s="1069"/>
      <c r="E7" s="1070"/>
      <c r="F7" s="227"/>
      <c r="G7" s="227"/>
      <c r="H7" s="227"/>
      <c r="I7" s="215"/>
      <c r="J7" s="215"/>
      <c r="K7" s="617"/>
    </row>
    <row r="8" spans="1:11" ht="11.25" customHeight="1" x14ac:dyDescent="0.2">
      <c r="A8" s="560"/>
      <c r="B8" s="628"/>
      <c r="C8" s="1071"/>
      <c r="D8" s="1069"/>
      <c r="E8" s="1070"/>
      <c r="F8" s="227"/>
      <c r="G8" s="227"/>
      <c r="H8" s="227"/>
      <c r="I8" s="215"/>
      <c r="J8" s="215"/>
      <c r="K8" s="617"/>
    </row>
    <row r="9" spans="1:11" ht="15" customHeight="1" x14ac:dyDescent="0.2">
      <c r="A9" s="560" t="s">
        <v>95</v>
      </c>
      <c r="B9" s="1068" t="s">
        <v>678</v>
      </c>
      <c r="C9" s="1071" t="s">
        <v>679</v>
      </c>
      <c r="D9" s="1069"/>
      <c r="E9" s="1070"/>
      <c r="F9" s="652">
        <v>2</v>
      </c>
      <c r="G9" s="227" t="s">
        <v>143</v>
      </c>
      <c r="H9" s="227" t="s">
        <v>680</v>
      </c>
      <c r="I9" s="215"/>
      <c r="J9" s="215"/>
      <c r="K9" s="617"/>
    </row>
    <row r="10" spans="1:11" ht="18" customHeight="1" x14ac:dyDescent="0.2">
      <c r="A10" s="560"/>
      <c r="B10" s="1068"/>
      <c r="C10" s="1071" t="s">
        <v>681</v>
      </c>
      <c r="D10" s="1069"/>
      <c r="E10" s="1070"/>
      <c r="F10" s="215"/>
      <c r="G10" s="215"/>
      <c r="H10" s="215"/>
      <c r="I10" s="215"/>
      <c r="J10" s="215"/>
      <c r="K10" s="617"/>
    </row>
    <row r="11" spans="1:11" ht="18" customHeight="1" x14ac:dyDescent="0.2">
      <c r="A11" s="560"/>
      <c r="B11" s="1068"/>
      <c r="C11" s="1071" t="s">
        <v>682</v>
      </c>
      <c r="D11" s="1069"/>
      <c r="E11" s="1070"/>
      <c r="F11" s="215"/>
      <c r="G11" s="215"/>
      <c r="H11" s="215"/>
      <c r="I11" s="215"/>
      <c r="J11" s="215"/>
      <c r="K11" s="617"/>
    </row>
    <row r="12" spans="1:11" ht="12.75" customHeight="1" x14ac:dyDescent="0.2">
      <c r="A12" s="618" t="s">
        <v>96</v>
      </c>
      <c r="B12" s="226"/>
      <c r="C12" s="1115"/>
      <c r="D12" s="1116"/>
      <c r="E12" s="1117"/>
      <c r="F12" s="653"/>
      <c r="G12" s="654"/>
      <c r="H12" s="655"/>
      <c r="I12" s="618"/>
      <c r="J12" s="620"/>
      <c r="K12" s="617"/>
    </row>
    <row r="13" spans="1:11" ht="12.75" customHeight="1" x14ac:dyDescent="0.2">
      <c r="A13" s="560" t="s">
        <v>683</v>
      </c>
      <c r="B13" s="1075" t="s">
        <v>505</v>
      </c>
      <c r="C13" s="1100" t="s">
        <v>146</v>
      </c>
      <c r="D13" s="1101" t="s">
        <v>147</v>
      </c>
      <c r="E13" s="1102" t="s">
        <v>147</v>
      </c>
      <c r="F13" s="212">
        <v>1</v>
      </c>
      <c r="G13" s="216" t="s">
        <v>144</v>
      </c>
      <c r="H13" s="214"/>
      <c r="I13" s="560"/>
      <c r="J13" s="215"/>
      <c r="K13" s="617"/>
    </row>
    <row r="14" spans="1:11" ht="12.75" customHeight="1" x14ac:dyDescent="0.2">
      <c r="A14" s="560" t="s">
        <v>684</v>
      </c>
      <c r="B14" s="1076"/>
      <c r="C14" s="1097" t="s">
        <v>148</v>
      </c>
      <c r="D14" s="1098" t="s">
        <v>148</v>
      </c>
      <c r="E14" s="1099" t="s">
        <v>148</v>
      </c>
      <c r="F14" s="212">
        <v>1</v>
      </c>
      <c r="G14" s="216" t="s">
        <v>149</v>
      </c>
      <c r="H14" s="214"/>
      <c r="I14" s="560"/>
      <c r="J14" s="215"/>
      <c r="K14" s="617"/>
    </row>
    <row r="15" spans="1:11" ht="12.75" customHeight="1" x14ac:dyDescent="0.2">
      <c r="A15" s="560" t="s">
        <v>685</v>
      </c>
      <c r="B15" s="1076"/>
      <c r="C15" s="1097" t="s">
        <v>150</v>
      </c>
      <c r="D15" s="1098" t="s">
        <v>150</v>
      </c>
      <c r="E15" s="1099" t="s">
        <v>150</v>
      </c>
      <c r="F15" s="212">
        <v>1</v>
      </c>
      <c r="G15" s="216" t="s">
        <v>144</v>
      </c>
      <c r="H15" s="214"/>
      <c r="I15" s="560"/>
      <c r="J15" s="215"/>
      <c r="K15" s="617"/>
    </row>
    <row r="16" spans="1:11" ht="12.75" customHeight="1" x14ac:dyDescent="0.2">
      <c r="A16" s="560" t="s">
        <v>686</v>
      </c>
      <c r="B16" s="1076"/>
      <c r="C16" s="1097" t="s">
        <v>151</v>
      </c>
      <c r="D16" s="1098" t="s">
        <v>151</v>
      </c>
      <c r="E16" s="1099" t="s">
        <v>151</v>
      </c>
      <c r="F16" s="212">
        <v>1</v>
      </c>
      <c r="G16" s="216" t="s">
        <v>144</v>
      </c>
      <c r="H16" s="214"/>
      <c r="I16" s="560"/>
      <c r="J16" s="215"/>
      <c r="K16" s="617"/>
    </row>
    <row r="17" spans="1:11" ht="12.75" customHeight="1" x14ac:dyDescent="0.2">
      <c r="A17" s="560" t="s">
        <v>687</v>
      </c>
      <c r="B17" s="1076"/>
      <c r="C17" s="1103" t="s">
        <v>152</v>
      </c>
      <c r="D17" s="1104"/>
      <c r="E17" s="1105"/>
      <c r="F17" s="212">
        <v>1</v>
      </c>
      <c r="G17" s="216" t="s">
        <v>144</v>
      </c>
      <c r="H17" s="214"/>
      <c r="I17" s="560"/>
      <c r="J17" s="215"/>
      <c r="K17" s="617"/>
    </row>
    <row r="18" spans="1:11" ht="12.75" customHeight="1" x14ac:dyDescent="0.2">
      <c r="A18" s="560" t="s">
        <v>688</v>
      </c>
      <c r="B18" s="1076"/>
      <c r="C18" s="1097" t="s">
        <v>155</v>
      </c>
      <c r="D18" s="1098" t="s">
        <v>155</v>
      </c>
      <c r="E18" s="1099" t="s">
        <v>155</v>
      </c>
      <c r="F18" s="212">
        <v>1</v>
      </c>
      <c r="G18" s="216" t="s">
        <v>144</v>
      </c>
      <c r="H18" s="214"/>
      <c r="I18" s="215" t="s">
        <v>154</v>
      </c>
      <c r="J18" s="215"/>
      <c r="K18" s="626"/>
    </row>
    <row r="19" spans="1:11" ht="12.75" customHeight="1" x14ac:dyDescent="0.2">
      <c r="A19" s="560" t="s">
        <v>689</v>
      </c>
      <c r="B19" s="1076"/>
      <c r="C19" s="1097" t="s">
        <v>537</v>
      </c>
      <c r="D19" s="1098" t="s">
        <v>537</v>
      </c>
      <c r="E19" s="1099" t="s">
        <v>537</v>
      </c>
      <c r="F19" s="212">
        <v>1</v>
      </c>
      <c r="G19" s="216" t="s">
        <v>144</v>
      </c>
      <c r="H19" s="214"/>
      <c r="I19" s="215" t="s">
        <v>154</v>
      </c>
      <c r="J19" s="215"/>
      <c r="K19" s="626"/>
    </row>
    <row r="20" spans="1:11" x14ac:dyDescent="0.2">
      <c r="A20" s="560" t="s">
        <v>690</v>
      </c>
      <c r="B20" s="1076"/>
      <c r="C20" s="1097" t="s">
        <v>153</v>
      </c>
      <c r="D20" s="1098" t="s">
        <v>153</v>
      </c>
      <c r="E20" s="1099" t="s">
        <v>153</v>
      </c>
      <c r="F20" s="212">
        <v>1</v>
      </c>
      <c r="G20" s="216" t="s">
        <v>144</v>
      </c>
      <c r="H20" s="215"/>
      <c r="I20" s="215" t="s">
        <v>154</v>
      </c>
      <c r="J20" s="215"/>
      <c r="K20" s="626"/>
    </row>
    <row r="21" spans="1:11" x14ac:dyDescent="0.2">
      <c r="A21" s="560" t="s">
        <v>691</v>
      </c>
      <c r="B21" s="1076"/>
      <c r="C21" s="1097" t="s">
        <v>545</v>
      </c>
      <c r="D21" s="1098" t="s">
        <v>545</v>
      </c>
      <c r="E21" s="1099" t="s">
        <v>545</v>
      </c>
      <c r="F21" s="212">
        <v>1</v>
      </c>
      <c r="G21" s="216" t="s">
        <v>144</v>
      </c>
      <c r="H21" s="215"/>
      <c r="I21" s="215" t="s">
        <v>154</v>
      </c>
      <c r="J21" s="215"/>
      <c r="K21" s="626"/>
    </row>
    <row r="22" spans="1:11" x14ac:dyDescent="0.2">
      <c r="A22" s="560" t="s">
        <v>692</v>
      </c>
      <c r="B22" s="1076"/>
      <c r="C22" s="1097" t="s">
        <v>546</v>
      </c>
      <c r="D22" s="1098" t="s">
        <v>546</v>
      </c>
      <c r="E22" s="1099" t="s">
        <v>546</v>
      </c>
      <c r="F22" s="212">
        <v>1</v>
      </c>
      <c r="G22" s="216" t="s">
        <v>144</v>
      </c>
      <c r="H22" s="215"/>
      <c r="I22" s="215" t="s">
        <v>154</v>
      </c>
      <c r="J22" s="215"/>
      <c r="K22" s="626"/>
    </row>
    <row r="23" spans="1:11" x14ac:dyDescent="0.2">
      <c r="A23" s="560"/>
      <c r="B23" s="1076"/>
      <c r="C23" s="1124" t="s">
        <v>693</v>
      </c>
      <c r="D23" s="1125"/>
      <c r="E23" s="1126"/>
      <c r="F23" s="656">
        <v>1</v>
      </c>
      <c r="G23" s="657" t="s">
        <v>144</v>
      </c>
      <c r="H23" s="215"/>
      <c r="I23" s="215"/>
      <c r="J23" s="562"/>
      <c r="K23" s="626"/>
    </row>
    <row r="24" spans="1:11" x14ac:dyDescent="0.2">
      <c r="A24" s="560"/>
      <c r="B24" s="1076"/>
      <c r="C24" s="1124" t="s">
        <v>694</v>
      </c>
      <c r="D24" s="1125"/>
      <c r="E24" s="1126"/>
      <c r="F24" s="656">
        <v>3</v>
      </c>
      <c r="G24" s="657" t="s">
        <v>144</v>
      </c>
      <c r="H24" s="658"/>
      <c r="I24" s="659"/>
      <c r="J24" s="660"/>
      <c r="K24" s="626"/>
    </row>
    <row r="25" spans="1:11" ht="12.75" customHeight="1" x14ac:dyDescent="0.2">
      <c r="A25" s="560"/>
      <c r="B25" s="1076"/>
      <c r="C25" s="1124" t="s">
        <v>1120</v>
      </c>
      <c r="D25" s="1125"/>
      <c r="E25" s="1126"/>
      <c r="F25" s="656">
        <v>1</v>
      </c>
      <c r="G25" s="657" t="s">
        <v>144</v>
      </c>
      <c r="H25" s="658"/>
      <c r="I25" s="659"/>
      <c r="J25" s="660"/>
      <c r="K25" s="626"/>
    </row>
    <row r="26" spans="1:11" x14ac:dyDescent="0.2">
      <c r="A26" s="560"/>
      <c r="B26" s="1077"/>
      <c r="C26" s="1124" t="s">
        <v>695</v>
      </c>
      <c r="D26" s="1125"/>
      <c r="E26" s="1126"/>
      <c r="F26" s="656">
        <v>2</v>
      </c>
      <c r="G26" s="661" t="s">
        <v>144</v>
      </c>
      <c r="H26" s="658"/>
      <c r="I26" s="660" t="s">
        <v>154</v>
      </c>
      <c r="J26" s="660"/>
      <c r="K26" s="626"/>
    </row>
    <row r="27" spans="1:11" x14ac:dyDescent="0.2">
      <c r="A27" s="560" t="s">
        <v>696</v>
      </c>
      <c r="B27" s="1075" t="s">
        <v>697</v>
      </c>
      <c r="C27" s="640"/>
      <c r="D27" s="641"/>
      <c r="E27" s="642"/>
      <c r="F27" s="212"/>
      <c r="G27" s="216"/>
      <c r="H27" s="215"/>
      <c r="I27" s="215"/>
      <c r="J27" s="215"/>
      <c r="K27" s="626"/>
    </row>
    <row r="28" spans="1:11" x14ac:dyDescent="0.2">
      <c r="A28" s="560" t="s">
        <v>698</v>
      </c>
      <c r="B28" s="1076"/>
      <c r="C28" s="1097" t="s">
        <v>699</v>
      </c>
      <c r="D28" s="1098" t="s">
        <v>156</v>
      </c>
      <c r="E28" s="1099" t="s">
        <v>156</v>
      </c>
      <c r="F28" s="212">
        <v>2</v>
      </c>
      <c r="G28" s="216" t="s">
        <v>144</v>
      </c>
      <c r="H28" s="215"/>
      <c r="I28" s="560"/>
      <c r="J28" s="215"/>
      <c r="K28" s="626"/>
    </row>
    <row r="29" spans="1:11" x14ac:dyDescent="0.2">
      <c r="A29" s="560" t="s">
        <v>700</v>
      </c>
      <c r="B29" s="1076"/>
      <c r="C29" s="1097" t="s">
        <v>701</v>
      </c>
      <c r="D29" s="1098" t="s">
        <v>547</v>
      </c>
      <c r="E29" s="1099" t="s">
        <v>547</v>
      </c>
      <c r="F29" s="212">
        <v>1</v>
      </c>
      <c r="G29" s="216" t="s">
        <v>144</v>
      </c>
      <c r="H29" s="215"/>
      <c r="I29" s="560"/>
      <c r="J29" s="215"/>
      <c r="K29" s="626"/>
    </row>
    <row r="30" spans="1:11" x14ac:dyDescent="0.2">
      <c r="A30" s="560" t="s">
        <v>702</v>
      </c>
      <c r="B30" s="1077"/>
      <c r="C30" s="1097" t="s">
        <v>703</v>
      </c>
      <c r="D30" s="1098" t="s">
        <v>157</v>
      </c>
      <c r="E30" s="1099" t="s">
        <v>157</v>
      </c>
      <c r="F30" s="212">
        <v>1</v>
      </c>
      <c r="G30" s="216" t="s">
        <v>144</v>
      </c>
      <c r="H30" s="215"/>
      <c r="I30" s="560"/>
      <c r="J30" s="215"/>
      <c r="K30" s="626"/>
    </row>
    <row r="31" spans="1:11" x14ac:dyDescent="0.2">
      <c r="A31" s="560" t="s">
        <v>704</v>
      </c>
      <c r="B31" s="1075" t="s">
        <v>705</v>
      </c>
      <c r="C31" s="1231" t="s">
        <v>706</v>
      </c>
      <c r="D31" s="1232"/>
      <c r="E31" s="1233"/>
      <c r="F31" s="656">
        <v>3</v>
      </c>
      <c r="G31" s="657" t="s">
        <v>144</v>
      </c>
      <c r="H31" s="660"/>
      <c r="I31" s="660" t="s">
        <v>154</v>
      </c>
      <c r="J31" s="660"/>
      <c r="K31" s="626"/>
    </row>
    <row r="32" spans="1:11" ht="33.75" customHeight="1" x14ac:dyDescent="0.2">
      <c r="A32" s="560" t="s">
        <v>707</v>
      </c>
      <c r="B32" s="1076"/>
      <c r="C32" s="1121" t="s">
        <v>1118</v>
      </c>
      <c r="D32" s="1122" t="s">
        <v>159</v>
      </c>
      <c r="E32" s="1123" t="s">
        <v>159</v>
      </c>
      <c r="F32" s="218">
        <v>5</v>
      </c>
      <c r="G32" s="175" t="s">
        <v>143</v>
      </c>
      <c r="H32" s="215"/>
      <c r="I32" s="560"/>
      <c r="J32" s="215"/>
      <c r="K32" s="626"/>
    </row>
    <row r="33" spans="1:11" ht="30.75" customHeight="1" x14ac:dyDescent="0.2">
      <c r="A33" s="560" t="s">
        <v>708</v>
      </c>
      <c r="B33" s="1076"/>
      <c r="C33" s="1121" t="s">
        <v>1119</v>
      </c>
      <c r="D33" s="1122"/>
      <c r="E33" s="1123"/>
      <c r="F33" s="218">
        <v>1</v>
      </c>
      <c r="G33" s="175" t="s">
        <v>143</v>
      </c>
      <c r="H33" s="215"/>
      <c r="I33" s="560"/>
      <c r="J33" s="215"/>
      <c r="K33" s="626"/>
    </row>
    <row r="34" spans="1:11" x14ac:dyDescent="0.2">
      <c r="A34" s="560" t="s">
        <v>709</v>
      </c>
      <c r="B34" s="1076"/>
      <c r="C34" s="1097" t="s">
        <v>160</v>
      </c>
      <c r="D34" s="1098" t="s">
        <v>161</v>
      </c>
      <c r="E34" s="1099" t="s">
        <v>161</v>
      </c>
      <c r="F34" s="160">
        <v>16</v>
      </c>
      <c r="G34" s="216" t="s">
        <v>144</v>
      </c>
      <c r="H34" s="215"/>
      <c r="I34" s="560"/>
      <c r="J34" s="215"/>
      <c r="K34" s="626"/>
    </row>
    <row r="35" spans="1:11" x14ac:dyDescent="0.2">
      <c r="A35" s="560" t="s">
        <v>710</v>
      </c>
      <c r="B35" s="1076"/>
      <c r="C35" s="1097" t="s">
        <v>711</v>
      </c>
      <c r="D35" s="1098" t="s">
        <v>552</v>
      </c>
      <c r="E35" s="1099" t="s">
        <v>552</v>
      </c>
      <c r="F35" s="160">
        <v>18</v>
      </c>
      <c r="G35" s="216" t="s">
        <v>144</v>
      </c>
      <c r="H35" s="215"/>
      <c r="I35" s="560"/>
      <c r="J35" s="215"/>
      <c r="K35" s="626"/>
    </row>
    <row r="36" spans="1:11" ht="12.75" customHeight="1" x14ac:dyDescent="0.2">
      <c r="A36" s="560" t="s">
        <v>712</v>
      </c>
      <c r="B36" s="1076"/>
      <c r="C36" s="1234" t="s">
        <v>1117</v>
      </c>
      <c r="D36" s="1235"/>
      <c r="E36" s="1236"/>
      <c r="F36" s="160">
        <v>10</v>
      </c>
      <c r="G36" s="216" t="s">
        <v>144</v>
      </c>
      <c r="H36" s="215"/>
      <c r="I36" s="560"/>
      <c r="J36" s="215"/>
      <c r="K36" s="626"/>
    </row>
    <row r="37" spans="1:11" x14ac:dyDescent="0.2">
      <c r="A37" s="560" t="s">
        <v>713</v>
      </c>
      <c r="B37" s="1076"/>
      <c r="C37" s="1097" t="s">
        <v>714</v>
      </c>
      <c r="D37" s="1098"/>
      <c r="E37" s="1099"/>
      <c r="F37" s="160">
        <v>2</v>
      </c>
      <c r="G37" s="216" t="s">
        <v>144</v>
      </c>
      <c r="H37" s="215"/>
      <c r="I37" s="560"/>
      <c r="J37" s="215"/>
      <c r="K37" s="626"/>
    </row>
    <row r="38" spans="1:11" x14ac:dyDescent="0.2">
      <c r="A38" s="560" t="s">
        <v>715</v>
      </c>
      <c r="B38" s="1076"/>
      <c r="C38" s="1097" t="s">
        <v>716</v>
      </c>
      <c r="D38" s="1098" t="s">
        <v>162</v>
      </c>
      <c r="E38" s="1099" t="s">
        <v>162</v>
      </c>
      <c r="F38" s="161">
        <v>1</v>
      </c>
      <c r="G38" s="216" t="s">
        <v>144</v>
      </c>
      <c r="H38" s="215"/>
      <c r="I38" s="560"/>
      <c r="J38" s="215"/>
      <c r="K38" s="617"/>
    </row>
    <row r="39" spans="1:11" x14ac:dyDescent="0.2">
      <c r="A39" s="560" t="s">
        <v>717</v>
      </c>
      <c r="B39" s="1076"/>
      <c r="C39" s="1097" t="s">
        <v>718</v>
      </c>
      <c r="D39" s="1098" t="s">
        <v>163</v>
      </c>
      <c r="E39" s="1099" t="s">
        <v>163</v>
      </c>
      <c r="F39" s="162">
        <v>8</v>
      </c>
      <c r="G39" s="216" t="s">
        <v>144</v>
      </c>
      <c r="H39" s="215"/>
      <c r="I39" s="560"/>
      <c r="J39" s="215"/>
      <c r="K39" s="617"/>
    </row>
    <row r="40" spans="1:11" x14ac:dyDescent="0.2">
      <c r="A40" s="560" t="s">
        <v>719</v>
      </c>
      <c r="B40" s="1077"/>
      <c r="C40" s="1097" t="s">
        <v>720</v>
      </c>
      <c r="D40" s="1098" t="s">
        <v>164</v>
      </c>
      <c r="E40" s="1099" t="s">
        <v>164</v>
      </c>
      <c r="F40" s="163">
        <v>3</v>
      </c>
      <c r="G40" s="216" t="s">
        <v>144</v>
      </c>
      <c r="H40" s="215"/>
      <c r="I40" s="560"/>
      <c r="J40" s="215"/>
      <c r="K40" s="617"/>
    </row>
    <row r="41" spans="1:11" x14ac:dyDescent="0.2">
      <c r="A41" s="560"/>
      <c r="B41" s="752"/>
      <c r="C41" s="1092"/>
      <c r="D41" s="1066"/>
      <c r="E41" s="1067"/>
      <c r="F41" s="163"/>
      <c r="G41" s="216"/>
      <c r="H41" s="215"/>
      <c r="I41" s="560"/>
      <c r="J41" s="215"/>
      <c r="K41" s="617"/>
    </row>
    <row r="42" spans="1:11" x14ac:dyDescent="0.2">
      <c r="A42" s="560"/>
      <c r="B42" s="1075" t="s">
        <v>166</v>
      </c>
      <c r="C42" s="1234" t="s">
        <v>1116</v>
      </c>
      <c r="D42" s="1235"/>
      <c r="E42" s="1236"/>
      <c r="F42" s="163"/>
      <c r="G42" s="216"/>
      <c r="H42" s="215"/>
      <c r="I42" s="560"/>
      <c r="J42" s="215"/>
      <c r="K42" s="617"/>
    </row>
    <row r="43" spans="1:11" x14ac:dyDescent="0.2">
      <c r="A43" s="560" t="s">
        <v>721</v>
      </c>
      <c r="B43" s="1076"/>
      <c r="C43" s="1121" t="s">
        <v>722</v>
      </c>
      <c r="D43" s="1122" t="s">
        <v>166</v>
      </c>
      <c r="E43" s="1123" t="s">
        <v>166</v>
      </c>
      <c r="F43" s="202">
        <v>1</v>
      </c>
      <c r="G43" s="561" t="s">
        <v>168</v>
      </c>
      <c r="H43" s="562"/>
      <c r="I43" s="562" t="s">
        <v>169</v>
      </c>
      <c r="J43" s="562"/>
      <c r="K43" s="617"/>
    </row>
    <row r="44" spans="1:11" x14ac:dyDescent="0.2">
      <c r="A44" s="560" t="s">
        <v>723</v>
      </c>
      <c r="B44" s="1077"/>
      <c r="C44" s="1103" t="s">
        <v>724</v>
      </c>
      <c r="D44" s="1104" t="s">
        <v>166</v>
      </c>
      <c r="E44" s="1105" t="s">
        <v>166</v>
      </c>
      <c r="F44" s="219">
        <v>1</v>
      </c>
      <c r="G44" s="561" t="s">
        <v>168</v>
      </c>
      <c r="H44" s="562"/>
      <c r="I44" s="562" t="s">
        <v>169</v>
      </c>
      <c r="J44" s="562"/>
      <c r="K44" s="617"/>
    </row>
    <row r="45" spans="1:11" x14ac:dyDescent="0.2">
      <c r="A45" s="560"/>
      <c r="B45" s="662"/>
      <c r="C45" s="1106"/>
      <c r="D45" s="1107"/>
      <c r="E45" s="1108"/>
      <c r="F45" s="219"/>
      <c r="G45" s="561"/>
      <c r="H45" s="562"/>
      <c r="I45" s="562"/>
      <c r="J45" s="562"/>
      <c r="K45" s="617"/>
    </row>
    <row r="46" spans="1:11" x14ac:dyDescent="0.2">
      <c r="A46" s="560" t="s">
        <v>725</v>
      </c>
      <c r="B46" s="1075" t="s">
        <v>726</v>
      </c>
      <c r="C46" s="1118" t="s">
        <v>727</v>
      </c>
      <c r="D46" s="1119" t="s">
        <v>166</v>
      </c>
      <c r="E46" s="1120" t="s">
        <v>166</v>
      </c>
      <c r="F46" s="219">
        <v>1</v>
      </c>
      <c r="G46" s="561" t="s">
        <v>149</v>
      </c>
      <c r="H46" s="562"/>
      <c r="I46" s="562" t="s">
        <v>728</v>
      </c>
      <c r="J46" s="562"/>
      <c r="K46" s="617"/>
    </row>
    <row r="47" spans="1:11" ht="25.5" customHeight="1" x14ac:dyDescent="0.2">
      <c r="A47" s="560" t="s">
        <v>729</v>
      </c>
      <c r="B47" s="1077"/>
      <c r="C47" s="1228" t="s">
        <v>1159</v>
      </c>
      <c r="D47" s="1229" t="s">
        <v>166</v>
      </c>
      <c r="E47" s="1230" t="s">
        <v>166</v>
      </c>
      <c r="F47" s="663">
        <v>1</v>
      </c>
      <c r="G47" s="664" t="s">
        <v>168</v>
      </c>
      <c r="H47" s="562"/>
      <c r="I47" s="562" t="s">
        <v>730</v>
      </c>
      <c r="J47" s="562"/>
      <c r="K47" s="617"/>
    </row>
    <row r="48" spans="1:11" x14ac:dyDescent="0.2">
      <c r="A48" s="560"/>
      <c r="B48" s="636"/>
      <c r="C48" s="1106"/>
      <c r="D48" s="1107"/>
      <c r="E48" s="1108"/>
      <c r="F48" s="219"/>
      <c r="G48" s="561"/>
      <c r="H48" s="562"/>
      <c r="I48" s="563"/>
      <c r="J48" s="562"/>
      <c r="K48" s="617"/>
    </row>
    <row r="49" spans="1:11" x14ac:dyDescent="0.2">
      <c r="A49" s="560" t="s">
        <v>731</v>
      </c>
      <c r="B49" s="1068" t="s">
        <v>171</v>
      </c>
      <c r="C49" s="1071" t="s">
        <v>172</v>
      </c>
      <c r="D49" s="1069" t="s">
        <v>173</v>
      </c>
      <c r="E49" s="1070" t="s">
        <v>173</v>
      </c>
      <c r="F49" s="212">
        <v>6</v>
      </c>
      <c r="G49" s="213" t="s">
        <v>174</v>
      </c>
      <c r="H49" s="215"/>
      <c r="I49" s="215"/>
      <c r="J49" s="215"/>
      <c r="K49" s="617"/>
    </row>
    <row r="50" spans="1:11" x14ac:dyDescent="0.2">
      <c r="A50" s="560" t="s">
        <v>732</v>
      </c>
      <c r="B50" s="1068"/>
      <c r="C50" s="1071" t="s">
        <v>733</v>
      </c>
      <c r="D50" s="1069" t="s">
        <v>176</v>
      </c>
      <c r="E50" s="1070" t="s">
        <v>176</v>
      </c>
      <c r="F50" s="213">
        <v>9</v>
      </c>
      <c r="G50" s="213" t="s">
        <v>174</v>
      </c>
      <c r="H50" s="215"/>
      <c r="I50" s="215"/>
      <c r="J50" s="215"/>
      <c r="K50" s="617"/>
    </row>
    <row r="51" spans="1:11" x14ac:dyDescent="0.2">
      <c r="A51" s="560"/>
      <c r="B51" s="226"/>
      <c r="C51" s="1092"/>
      <c r="D51" s="1066"/>
      <c r="E51" s="1067"/>
      <c r="F51" s="212"/>
      <c r="G51" s="213"/>
      <c r="H51" s="215"/>
      <c r="I51" s="560"/>
      <c r="J51" s="215"/>
      <c r="K51" s="617"/>
    </row>
    <row r="52" spans="1:11" ht="12.75" customHeight="1" x14ac:dyDescent="0.2">
      <c r="A52" s="560" t="s">
        <v>734</v>
      </c>
      <c r="B52" s="765"/>
      <c r="C52" s="1092"/>
      <c r="D52" s="1066"/>
      <c r="E52" s="1067"/>
      <c r="F52" s="212"/>
      <c r="G52" s="213"/>
      <c r="H52" s="215"/>
      <c r="I52" s="560"/>
      <c r="J52" s="215"/>
      <c r="K52" s="617"/>
    </row>
    <row r="53" spans="1:11" ht="12.75" customHeight="1" x14ac:dyDescent="0.2">
      <c r="A53" s="560" t="s">
        <v>735</v>
      </c>
      <c r="B53" s="1075" t="s">
        <v>177</v>
      </c>
      <c r="C53" s="1224" t="s">
        <v>736</v>
      </c>
      <c r="D53" s="1224"/>
      <c r="E53" s="1224"/>
      <c r="F53" s="665">
        <v>1317</v>
      </c>
      <c r="G53" s="213" t="s">
        <v>180</v>
      </c>
      <c r="H53" s="665"/>
      <c r="I53" s="560"/>
      <c r="J53" s="215"/>
      <c r="K53" s="617"/>
    </row>
    <row r="54" spans="1:11" ht="12.75" customHeight="1" x14ac:dyDescent="0.2">
      <c r="A54" s="560" t="s">
        <v>737</v>
      </c>
      <c r="B54" s="1076"/>
      <c r="C54" s="1224" t="s">
        <v>738</v>
      </c>
      <c r="D54" s="1224"/>
      <c r="E54" s="1224"/>
      <c r="F54" s="665">
        <v>500</v>
      </c>
      <c r="G54" s="213" t="s">
        <v>180</v>
      </c>
      <c r="H54" s="665"/>
      <c r="I54" s="560"/>
      <c r="J54" s="215"/>
      <c r="K54" s="617"/>
    </row>
    <row r="55" spans="1:11" ht="12.75" customHeight="1" x14ac:dyDescent="0.2">
      <c r="A55" s="560" t="s">
        <v>739</v>
      </c>
      <c r="B55" s="1076"/>
      <c r="C55" s="1224" t="s">
        <v>740</v>
      </c>
      <c r="D55" s="1224"/>
      <c r="E55" s="1224"/>
      <c r="F55" s="224">
        <v>385</v>
      </c>
      <c r="G55" s="213" t="s">
        <v>180</v>
      </c>
      <c r="H55" s="224"/>
      <c r="I55" s="560"/>
      <c r="J55" s="215"/>
      <c r="K55" s="666"/>
    </row>
    <row r="56" spans="1:11" ht="12.75" customHeight="1" x14ac:dyDescent="0.2">
      <c r="A56" s="560" t="s">
        <v>741</v>
      </c>
      <c r="B56" s="1076"/>
      <c r="C56" s="1225" t="s">
        <v>197</v>
      </c>
      <c r="D56" s="1226" t="s">
        <v>198</v>
      </c>
      <c r="E56" s="1227" t="s">
        <v>198</v>
      </c>
      <c r="F56" s="223">
        <v>45</v>
      </c>
      <c r="G56" s="654" t="s">
        <v>199</v>
      </c>
      <c r="H56" s="223"/>
      <c r="I56" s="560"/>
      <c r="J56" s="215"/>
      <c r="K56" s="666"/>
    </row>
    <row r="57" spans="1:11" ht="12.75" customHeight="1" x14ac:dyDescent="0.2">
      <c r="A57" s="560" t="s">
        <v>742</v>
      </c>
      <c r="B57" s="1076"/>
      <c r="C57" s="1100" t="s">
        <v>743</v>
      </c>
      <c r="D57" s="1101" t="s">
        <v>203</v>
      </c>
      <c r="E57" s="1102" t="s">
        <v>203</v>
      </c>
      <c r="F57" s="223">
        <v>30</v>
      </c>
      <c r="G57" s="220" t="s">
        <v>199</v>
      </c>
      <c r="H57" s="223"/>
      <c r="I57" s="560"/>
      <c r="J57" s="215"/>
      <c r="K57" s="617"/>
    </row>
    <row r="58" spans="1:11" ht="12.75" customHeight="1" x14ac:dyDescent="0.2">
      <c r="A58" s="560" t="s">
        <v>744</v>
      </c>
      <c r="B58" s="1076"/>
      <c r="C58" s="1103" t="s">
        <v>745</v>
      </c>
      <c r="D58" s="1104" t="s">
        <v>203</v>
      </c>
      <c r="E58" s="1105" t="s">
        <v>203</v>
      </c>
      <c r="F58" s="219">
        <v>45</v>
      </c>
      <c r="G58" s="561" t="s">
        <v>199</v>
      </c>
      <c r="H58" s="223"/>
      <c r="I58" s="560"/>
      <c r="J58" s="215"/>
      <c r="K58" s="617"/>
    </row>
    <row r="59" spans="1:11" ht="12.75" customHeight="1" x14ac:dyDescent="0.2">
      <c r="A59" s="560" t="s">
        <v>746</v>
      </c>
      <c r="B59" s="1076"/>
      <c r="C59" s="1145" t="s">
        <v>747</v>
      </c>
      <c r="D59" s="1146"/>
      <c r="E59" s="1147"/>
      <c r="F59" s="223">
        <v>100</v>
      </c>
      <c r="G59" s="561" t="s">
        <v>199</v>
      </c>
      <c r="H59" s="223"/>
      <c r="I59" s="215"/>
      <c r="J59" s="215"/>
      <c r="K59" s="617"/>
    </row>
    <row r="60" spans="1:11" ht="12.75" customHeight="1" x14ac:dyDescent="0.2">
      <c r="A60" s="560" t="s">
        <v>748</v>
      </c>
      <c r="B60" s="1076"/>
      <c r="C60" s="1145" t="s">
        <v>749</v>
      </c>
      <c r="D60" s="1146"/>
      <c r="E60" s="1147"/>
      <c r="F60" s="219">
        <v>20</v>
      </c>
      <c r="G60" s="561" t="s">
        <v>199</v>
      </c>
      <c r="H60" s="219"/>
      <c r="I60" s="215"/>
      <c r="J60" s="215"/>
      <c r="K60" s="617"/>
    </row>
    <row r="61" spans="1:11" ht="12.75" customHeight="1" x14ac:dyDescent="0.2">
      <c r="A61" s="560" t="s">
        <v>750</v>
      </c>
      <c r="B61" s="1076"/>
      <c r="C61" s="1145" t="s">
        <v>751</v>
      </c>
      <c r="D61" s="1146"/>
      <c r="E61" s="1147"/>
      <c r="F61" s="219">
        <v>40</v>
      </c>
      <c r="G61" s="561" t="s">
        <v>199</v>
      </c>
      <c r="H61" s="219"/>
      <c r="I61" s="215"/>
      <c r="J61" s="215"/>
      <c r="K61" s="617"/>
    </row>
    <row r="62" spans="1:11" ht="12.75" customHeight="1" x14ac:dyDescent="0.2">
      <c r="A62" s="560" t="s">
        <v>752</v>
      </c>
      <c r="B62" s="1076"/>
      <c r="C62" s="1221" t="s">
        <v>753</v>
      </c>
      <c r="D62" s="1222"/>
      <c r="E62" s="1223"/>
      <c r="F62" s="667">
        <v>100</v>
      </c>
      <c r="G62" s="668" t="s">
        <v>199</v>
      </c>
      <c r="H62" s="667"/>
      <c r="I62" s="215"/>
      <c r="J62" s="215"/>
      <c r="K62" s="617"/>
    </row>
    <row r="63" spans="1:11" ht="12.75" customHeight="1" x14ac:dyDescent="0.2">
      <c r="A63" s="560" t="s">
        <v>754</v>
      </c>
      <c r="B63" s="1077"/>
      <c r="C63" s="1103" t="s">
        <v>200</v>
      </c>
      <c r="D63" s="1104" t="s">
        <v>201</v>
      </c>
      <c r="E63" s="1105" t="s">
        <v>201</v>
      </c>
      <c r="F63" s="219">
        <v>2</v>
      </c>
      <c r="G63" s="561" t="s">
        <v>199</v>
      </c>
      <c r="H63" s="219"/>
      <c r="I63" s="563"/>
      <c r="J63" s="562" t="s">
        <v>202</v>
      </c>
      <c r="K63" s="626"/>
    </row>
    <row r="64" spans="1:11" x14ac:dyDescent="0.2">
      <c r="A64" s="560"/>
      <c r="B64" s="662"/>
      <c r="C64" s="1071"/>
      <c r="D64" s="1069"/>
      <c r="E64" s="1070"/>
      <c r="F64" s="212"/>
      <c r="G64" s="213"/>
      <c r="H64" s="215"/>
      <c r="I64" s="560"/>
      <c r="J64" s="215"/>
      <c r="K64" s="617"/>
    </row>
    <row r="65" spans="1:11" ht="12.75" customHeight="1" x14ac:dyDescent="0.2">
      <c r="A65" s="560" t="s">
        <v>755</v>
      </c>
      <c r="B65" s="226"/>
      <c r="C65" s="1092"/>
      <c r="D65" s="1066"/>
      <c r="E65" s="1067"/>
      <c r="F65" s="212"/>
      <c r="G65" s="213"/>
      <c r="H65" s="215"/>
      <c r="I65" s="560"/>
      <c r="J65" s="215"/>
      <c r="K65" s="617"/>
    </row>
    <row r="66" spans="1:11" ht="31.5" customHeight="1" x14ac:dyDescent="0.2">
      <c r="A66" s="560" t="s">
        <v>756</v>
      </c>
      <c r="B66" s="1148" t="s">
        <v>204</v>
      </c>
      <c r="C66" s="1218" t="s">
        <v>1033</v>
      </c>
      <c r="D66" s="1219"/>
      <c r="E66" s="1220"/>
      <c r="F66" s="663">
        <v>65</v>
      </c>
      <c r="G66" s="561" t="s">
        <v>144</v>
      </c>
      <c r="H66" s="215"/>
      <c r="I66" s="560"/>
      <c r="J66" s="215"/>
      <c r="K66" s="617"/>
    </row>
    <row r="67" spans="1:11" ht="28.5" customHeight="1" x14ac:dyDescent="0.2">
      <c r="A67" s="560" t="s">
        <v>757</v>
      </c>
      <c r="B67" s="1148"/>
      <c r="C67" s="1218" t="s">
        <v>1034</v>
      </c>
      <c r="D67" s="1219" t="s">
        <v>205</v>
      </c>
      <c r="E67" s="1220" t="s">
        <v>205</v>
      </c>
      <c r="F67" s="663">
        <v>20</v>
      </c>
      <c r="G67" s="561" t="s">
        <v>144</v>
      </c>
      <c r="H67" s="215"/>
      <c r="I67" s="560"/>
      <c r="J67" s="215"/>
      <c r="K67" s="617"/>
    </row>
    <row r="68" spans="1:11" ht="24" customHeight="1" x14ac:dyDescent="0.2">
      <c r="A68" s="560" t="s">
        <v>758</v>
      </c>
      <c r="B68" s="1148"/>
      <c r="C68" s="1218" t="s">
        <v>1035</v>
      </c>
      <c r="D68" s="1219" t="s">
        <v>205</v>
      </c>
      <c r="E68" s="1220" t="s">
        <v>205</v>
      </c>
      <c r="F68" s="663">
        <v>8</v>
      </c>
      <c r="G68" s="561" t="s">
        <v>144</v>
      </c>
      <c r="H68" s="215"/>
      <c r="I68" s="560"/>
      <c r="J68" s="215"/>
      <c r="K68" s="617"/>
    </row>
    <row r="69" spans="1:11" ht="30" customHeight="1" x14ac:dyDescent="0.2">
      <c r="A69" s="560" t="s">
        <v>759</v>
      </c>
      <c r="B69" s="1148"/>
      <c r="C69" s="1218" t="s">
        <v>1036</v>
      </c>
      <c r="D69" s="1219" t="s">
        <v>205</v>
      </c>
      <c r="E69" s="1220" t="s">
        <v>205</v>
      </c>
      <c r="F69" s="663">
        <v>8</v>
      </c>
      <c r="G69" s="561" t="s">
        <v>144</v>
      </c>
      <c r="H69" s="215"/>
      <c r="I69" s="560"/>
      <c r="J69" s="215"/>
      <c r="K69" s="617"/>
    </row>
    <row r="70" spans="1:11" ht="29.25" customHeight="1" x14ac:dyDescent="0.2">
      <c r="A70" s="560" t="s">
        <v>760</v>
      </c>
      <c r="B70" s="1148"/>
      <c r="C70" s="1218" t="s">
        <v>1037</v>
      </c>
      <c r="D70" s="1219" t="s">
        <v>205</v>
      </c>
      <c r="E70" s="1220" t="s">
        <v>205</v>
      </c>
      <c r="F70" s="663">
        <v>4</v>
      </c>
      <c r="G70" s="561" t="s">
        <v>144</v>
      </c>
      <c r="H70" s="215"/>
      <c r="I70" s="560"/>
      <c r="J70" s="215"/>
      <c r="K70" s="617"/>
    </row>
    <row r="71" spans="1:11" ht="28.5" customHeight="1" x14ac:dyDescent="0.2">
      <c r="A71" s="560" t="s">
        <v>761</v>
      </c>
      <c r="B71" s="1148"/>
      <c r="C71" s="1218" t="s">
        <v>1038</v>
      </c>
      <c r="D71" s="1219" t="s">
        <v>205</v>
      </c>
      <c r="E71" s="1220" t="s">
        <v>205</v>
      </c>
      <c r="F71" s="663">
        <v>4</v>
      </c>
      <c r="G71" s="561" t="s">
        <v>144</v>
      </c>
      <c r="H71" s="215"/>
      <c r="I71" s="560"/>
      <c r="J71" s="215"/>
      <c r="K71" s="617"/>
    </row>
    <row r="72" spans="1:11" ht="27" customHeight="1" x14ac:dyDescent="0.2">
      <c r="A72" s="560" t="s">
        <v>762</v>
      </c>
      <c r="B72" s="1148"/>
      <c r="C72" s="1218" t="s">
        <v>1039</v>
      </c>
      <c r="D72" s="1219" t="s">
        <v>205</v>
      </c>
      <c r="E72" s="1220" t="s">
        <v>205</v>
      </c>
      <c r="F72" s="663">
        <v>4</v>
      </c>
      <c r="G72" s="561" t="s">
        <v>144</v>
      </c>
      <c r="H72" s="215"/>
      <c r="I72" s="560"/>
      <c r="J72" s="215"/>
      <c r="K72" s="617"/>
    </row>
    <row r="73" spans="1:11" ht="26.25" customHeight="1" x14ac:dyDescent="0.2">
      <c r="A73" s="560" t="s">
        <v>763</v>
      </c>
      <c r="B73" s="1148"/>
      <c r="C73" s="1218" t="s">
        <v>1040</v>
      </c>
      <c r="D73" s="1219" t="s">
        <v>205</v>
      </c>
      <c r="E73" s="1220" t="s">
        <v>205</v>
      </c>
      <c r="F73" s="663">
        <v>4</v>
      </c>
      <c r="G73" s="561" t="s">
        <v>144</v>
      </c>
      <c r="H73" s="215"/>
      <c r="I73" s="560"/>
      <c r="J73" s="215"/>
      <c r="K73" s="617"/>
    </row>
    <row r="74" spans="1:11" ht="25.5" customHeight="1" x14ac:dyDescent="0.2">
      <c r="A74" s="560" t="s">
        <v>764</v>
      </c>
      <c r="B74" s="1148"/>
      <c r="C74" s="1218" t="s">
        <v>1041</v>
      </c>
      <c r="D74" s="1219" t="s">
        <v>583</v>
      </c>
      <c r="E74" s="1220" t="s">
        <v>583</v>
      </c>
      <c r="F74" s="254">
        <v>8</v>
      </c>
      <c r="G74" s="561" t="s">
        <v>144</v>
      </c>
      <c r="H74" s="215"/>
      <c r="I74" s="560"/>
      <c r="J74" s="215"/>
      <c r="K74" s="617"/>
    </row>
    <row r="75" spans="1:11" ht="27" customHeight="1" x14ac:dyDescent="0.2">
      <c r="A75" s="560" t="s">
        <v>765</v>
      </c>
      <c r="B75" s="1148"/>
      <c r="C75" s="1218" t="s">
        <v>1042</v>
      </c>
      <c r="D75" s="1219" t="s">
        <v>583</v>
      </c>
      <c r="E75" s="1220" t="s">
        <v>583</v>
      </c>
      <c r="F75" s="254">
        <v>8</v>
      </c>
      <c r="G75" s="561" t="s">
        <v>144</v>
      </c>
      <c r="H75" s="215"/>
      <c r="I75" s="560"/>
      <c r="J75" s="215"/>
      <c r="K75" s="617"/>
    </row>
    <row r="76" spans="1:11" ht="22.5" customHeight="1" x14ac:dyDescent="0.2">
      <c r="A76" s="560" t="s">
        <v>766</v>
      </c>
      <c r="B76" s="1148"/>
      <c r="C76" s="719" t="s">
        <v>1043</v>
      </c>
      <c r="D76" s="716"/>
      <c r="E76" s="717"/>
      <c r="F76" s="663">
        <v>8</v>
      </c>
      <c r="G76" s="561" t="s">
        <v>144</v>
      </c>
      <c r="H76" s="215"/>
      <c r="I76" s="560"/>
      <c r="J76" s="215"/>
      <c r="K76" s="617"/>
    </row>
    <row r="77" spans="1:11" ht="24" customHeight="1" x14ac:dyDescent="0.2">
      <c r="A77" s="560" t="s">
        <v>767</v>
      </c>
      <c r="B77" s="1148"/>
      <c r="C77" s="719" t="s">
        <v>1044</v>
      </c>
      <c r="D77" s="716"/>
      <c r="E77" s="717"/>
      <c r="F77" s="663">
        <v>8</v>
      </c>
      <c r="G77" s="561" t="s">
        <v>144</v>
      </c>
      <c r="H77" s="215"/>
      <c r="I77" s="560"/>
      <c r="J77" s="215"/>
      <c r="K77" s="617"/>
    </row>
    <row r="78" spans="1:11" ht="21" customHeight="1" x14ac:dyDescent="0.2">
      <c r="A78" s="560" t="s">
        <v>768</v>
      </c>
      <c r="B78" s="1148"/>
      <c r="C78" s="1218" t="s">
        <v>1045</v>
      </c>
      <c r="D78" s="1219" t="s">
        <v>205</v>
      </c>
      <c r="E78" s="1220" t="s">
        <v>205</v>
      </c>
      <c r="F78" s="663">
        <v>150</v>
      </c>
      <c r="G78" s="561" t="s">
        <v>144</v>
      </c>
      <c r="H78" s="215"/>
      <c r="I78" s="560"/>
      <c r="J78" s="215"/>
      <c r="K78" s="617"/>
    </row>
    <row r="79" spans="1:11" ht="17.25" customHeight="1" x14ac:dyDescent="0.2">
      <c r="A79" s="560" t="s">
        <v>769</v>
      </c>
      <c r="B79" s="1148"/>
      <c r="C79" s="1218" t="s">
        <v>1046</v>
      </c>
      <c r="D79" s="1219" t="s">
        <v>205</v>
      </c>
      <c r="E79" s="1220" t="s">
        <v>205</v>
      </c>
      <c r="F79" s="663">
        <v>60</v>
      </c>
      <c r="G79" s="561" t="s">
        <v>144</v>
      </c>
      <c r="H79" s="215"/>
      <c r="I79" s="560"/>
      <c r="J79" s="215"/>
      <c r="K79" s="617"/>
    </row>
    <row r="80" spans="1:11" ht="24.75" customHeight="1" x14ac:dyDescent="0.2">
      <c r="A80" s="560" t="s">
        <v>770</v>
      </c>
      <c r="B80" s="1148"/>
      <c r="C80" s="1218" t="s">
        <v>1047</v>
      </c>
      <c r="D80" s="1219" t="s">
        <v>205</v>
      </c>
      <c r="E80" s="1220" t="s">
        <v>205</v>
      </c>
      <c r="F80" s="663">
        <v>1400</v>
      </c>
      <c r="G80" s="561" t="s">
        <v>144</v>
      </c>
      <c r="H80" s="215"/>
      <c r="I80" s="560"/>
      <c r="J80" s="215"/>
      <c r="K80" s="617"/>
    </row>
    <row r="81" spans="1:11" ht="27" customHeight="1" x14ac:dyDescent="0.2">
      <c r="A81" s="560" t="s">
        <v>771</v>
      </c>
      <c r="B81" s="1148"/>
      <c r="C81" s="1218" t="s">
        <v>1048</v>
      </c>
      <c r="D81" s="1219" t="s">
        <v>205</v>
      </c>
      <c r="E81" s="1220" t="s">
        <v>205</v>
      </c>
      <c r="F81" s="663">
        <v>800</v>
      </c>
      <c r="G81" s="561" t="s">
        <v>144</v>
      </c>
      <c r="H81" s="215"/>
      <c r="I81" s="560"/>
      <c r="J81" s="215"/>
      <c r="K81" s="617"/>
    </row>
    <row r="82" spans="1:11" ht="27" customHeight="1" x14ac:dyDescent="0.2">
      <c r="A82" s="560" t="s">
        <v>772</v>
      </c>
      <c r="B82" s="1148"/>
      <c r="C82" s="1218" t="s">
        <v>589</v>
      </c>
      <c r="D82" s="1219" t="s">
        <v>205</v>
      </c>
      <c r="E82" s="1220" t="s">
        <v>205</v>
      </c>
      <c r="F82" s="202">
        <v>100</v>
      </c>
      <c r="G82" s="664" t="s">
        <v>144</v>
      </c>
      <c r="H82" s="215"/>
      <c r="I82" s="560"/>
      <c r="J82" s="215"/>
      <c r="K82" s="617"/>
    </row>
    <row r="83" spans="1:11" x14ac:dyDescent="0.2">
      <c r="A83" s="560" t="s">
        <v>773</v>
      </c>
      <c r="B83" s="226"/>
      <c r="C83" s="1084"/>
      <c r="D83" s="1085"/>
      <c r="E83" s="1086"/>
      <c r="F83" s="223"/>
      <c r="G83" s="220"/>
      <c r="H83" s="215"/>
      <c r="I83" s="560"/>
      <c r="J83" s="215"/>
      <c r="K83" s="617"/>
    </row>
    <row r="84" spans="1:11" x14ac:dyDescent="0.2">
      <c r="A84" s="560"/>
      <c r="B84" s="634"/>
      <c r="C84" s="637"/>
      <c r="D84" s="638"/>
      <c r="E84" s="639"/>
      <c r="F84" s="223"/>
      <c r="G84" s="220"/>
      <c r="H84" s="215"/>
      <c r="I84" s="560"/>
      <c r="J84" s="215"/>
      <c r="K84" s="617"/>
    </row>
    <row r="85" spans="1:11" x14ac:dyDescent="0.2">
      <c r="A85" s="560"/>
      <c r="B85" s="1075" t="s">
        <v>206</v>
      </c>
      <c r="C85" s="1136" t="s">
        <v>774</v>
      </c>
      <c r="D85" s="1137"/>
      <c r="E85" s="1138"/>
      <c r="F85" s="669">
        <v>20</v>
      </c>
      <c r="G85" s="670" t="s">
        <v>180</v>
      </c>
      <c r="H85" s="215"/>
      <c r="I85" s="560"/>
      <c r="J85" s="215"/>
      <c r="K85" s="617"/>
    </row>
    <row r="86" spans="1:11" x14ac:dyDescent="0.2">
      <c r="A86" s="560"/>
      <c r="B86" s="1076"/>
      <c r="C86" s="1136" t="s">
        <v>775</v>
      </c>
      <c r="D86" s="1137" t="s">
        <v>776</v>
      </c>
      <c r="E86" s="1138" t="s">
        <v>776</v>
      </c>
      <c r="F86" s="669">
        <v>20</v>
      </c>
      <c r="G86" s="670" t="s">
        <v>180</v>
      </c>
      <c r="H86" s="215"/>
      <c r="I86" s="560"/>
      <c r="J86" s="215"/>
      <c r="K86" s="617"/>
    </row>
    <row r="87" spans="1:11" x14ac:dyDescent="0.2">
      <c r="A87" s="560"/>
      <c r="B87" s="1076"/>
      <c r="C87" s="1136" t="s">
        <v>777</v>
      </c>
      <c r="D87" s="1137" t="s">
        <v>778</v>
      </c>
      <c r="E87" s="1138" t="s">
        <v>778</v>
      </c>
      <c r="F87" s="671">
        <v>15</v>
      </c>
      <c r="G87" s="670" t="s">
        <v>180</v>
      </c>
      <c r="H87" s="215"/>
      <c r="I87" s="560"/>
      <c r="J87" s="215"/>
      <c r="K87" s="617"/>
    </row>
    <row r="88" spans="1:11" x14ac:dyDescent="0.2">
      <c r="A88" s="560"/>
      <c r="B88" s="1076"/>
      <c r="C88" s="1136" t="s">
        <v>779</v>
      </c>
      <c r="D88" s="1137" t="s">
        <v>780</v>
      </c>
      <c r="E88" s="1138" t="s">
        <v>780</v>
      </c>
      <c r="F88" s="669">
        <v>20</v>
      </c>
      <c r="G88" s="670" t="s">
        <v>180</v>
      </c>
      <c r="H88" s="215"/>
      <c r="I88" s="560"/>
      <c r="J88" s="215"/>
      <c r="K88" s="617"/>
    </row>
    <row r="89" spans="1:11" x14ac:dyDescent="0.2">
      <c r="A89" s="560"/>
      <c r="B89" s="1076"/>
      <c r="C89" s="1136" t="s">
        <v>781</v>
      </c>
      <c r="D89" s="1137" t="s">
        <v>782</v>
      </c>
      <c r="E89" s="1138" t="s">
        <v>782</v>
      </c>
      <c r="F89" s="669">
        <v>20</v>
      </c>
      <c r="G89" s="670" t="s">
        <v>180</v>
      </c>
      <c r="H89" s="215"/>
      <c r="I89" s="560"/>
      <c r="J89" s="215"/>
      <c r="K89" s="617"/>
    </row>
    <row r="90" spans="1:11" x14ac:dyDescent="0.2">
      <c r="A90" s="560"/>
      <c r="B90" s="1076"/>
      <c r="C90" s="1136" t="s">
        <v>783</v>
      </c>
      <c r="D90" s="1137" t="s">
        <v>784</v>
      </c>
      <c r="E90" s="1138" t="s">
        <v>784</v>
      </c>
      <c r="F90" s="669">
        <v>15</v>
      </c>
      <c r="G90" s="670" t="s">
        <v>180</v>
      </c>
      <c r="H90" s="215"/>
      <c r="I90" s="560"/>
      <c r="J90" s="215"/>
      <c r="K90" s="617"/>
    </row>
    <row r="91" spans="1:11" x14ac:dyDescent="0.2">
      <c r="A91" s="560"/>
      <c r="B91" s="1076"/>
      <c r="C91" s="1136" t="s">
        <v>785</v>
      </c>
      <c r="D91" s="1137" t="s">
        <v>595</v>
      </c>
      <c r="E91" s="1138" t="s">
        <v>595</v>
      </c>
      <c r="F91" s="672">
        <v>20</v>
      </c>
      <c r="G91" s="670" t="s">
        <v>180</v>
      </c>
      <c r="H91" s="215"/>
      <c r="I91" s="560"/>
      <c r="J91" s="215"/>
      <c r="K91" s="617"/>
    </row>
    <row r="92" spans="1:11" x14ac:dyDescent="0.2">
      <c r="A92" s="560"/>
      <c r="B92" s="1076"/>
      <c r="C92" s="1136" t="s">
        <v>786</v>
      </c>
      <c r="D92" s="1137" t="s">
        <v>596</v>
      </c>
      <c r="E92" s="1138" t="s">
        <v>596</v>
      </c>
      <c r="F92" s="672">
        <v>20</v>
      </c>
      <c r="G92" s="670" t="s">
        <v>180</v>
      </c>
      <c r="H92" s="215"/>
      <c r="I92" s="560"/>
      <c r="J92" s="215"/>
      <c r="K92" s="617"/>
    </row>
    <row r="93" spans="1:11" x14ac:dyDescent="0.2">
      <c r="A93" s="560"/>
      <c r="B93" s="1076"/>
      <c r="C93" s="1136" t="s">
        <v>787</v>
      </c>
      <c r="D93" s="1137" t="s">
        <v>597</v>
      </c>
      <c r="E93" s="1138" t="s">
        <v>597</v>
      </c>
      <c r="F93" s="672">
        <v>20</v>
      </c>
      <c r="G93" s="670" t="s">
        <v>180</v>
      </c>
      <c r="H93" s="215"/>
      <c r="I93" s="560"/>
      <c r="J93" s="215"/>
      <c r="K93" s="617"/>
    </row>
    <row r="94" spans="1:11" x14ac:dyDescent="0.2">
      <c r="A94" s="560"/>
      <c r="B94" s="1076"/>
      <c r="C94" s="1136" t="s">
        <v>788</v>
      </c>
      <c r="D94" s="1137" t="s">
        <v>599</v>
      </c>
      <c r="E94" s="1138" t="s">
        <v>599</v>
      </c>
      <c r="F94" s="669">
        <v>20</v>
      </c>
      <c r="G94" s="670" t="s">
        <v>180</v>
      </c>
      <c r="H94" s="215"/>
      <c r="I94" s="560"/>
      <c r="J94" s="215"/>
      <c r="K94" s="617"/>
    </row>
    <row r="95" spans="1:11" ht="12.75" customHeight="1" x14ac:dyDescent="0.2">
      <c r="A95" s="560"/>
      <c r="B95" s="1076"/>
      <c r="C95" s="1136" t="s">
        <v>1115</v>
      </c>
      <c r="D95" s="1137" t="s">
        <v>789</v>
      </c>
      <c r="E95" s="1138" t="s">
        <v>789</v>
      </c>
      <c r="F95" s="673">
        <v>250</v>
      </c>
      <c r="G95" s="670" t="s">
        <v>180</v>
      </c>
      <c r="H95" s="215"/>
      <c r="I95" s="560"/>
      <c r="J95" s="215"/>
      <c r="K95" s="617"/>
    </row>
    <row r="96" spans="1:11" x14ac:dyDescent="0.2">
      <c r="A96" s="560"/>
      <c r="B96" s="1076"/>
      <c r="C96" s="1136" t="s">
        <v>790</v>
      </c>
      <c r="D96" s="1137" t="s">
        <v>791</v>
      </c>
      <c r="E96" s="1138" t="s">
        <v>791</v>
      </c>
      <c r="F96" s="674">
        <v>60</v>
      </c>
      <c r="G96" s="670" t="s">
        <v>180</v>
      </c>
      <c r="H96" s="215"/>
      <c r="I96" s="560"/>
      <c r="J96" s="215"/>
      <c r="K96" s="617"/>
    </row>
    <row r="97" spans="1:11" x14ac:dyDescent="0.2">
      <c r="A97" s="560"/>
      <c r="B97" s="1076"/>
      <c r="C97" s="1136" t="s">
        <v>792</v>
      </c>
      <c r="D97" s="1137" t="s">
        <v>601</v>
      </c>
      <c r="E97" s="1138" t="s">
        <v>601</v>
      </c>
      <c r="F97" s="674">
        <v>110</v>
      </c>
      <c r="G97" s="670" t="s">
        <v>180</v>
      </c>
      <c r="H97" s="215"/>
      <c r="I97" s="560"/>
      <c r="J97" s="215"/>
      <c r="K97" s="617"/>
    </row>
    <row r="98" spans="1:11" x14ac:dyDescent="0.2">
      <c r="A98" s="560"/>
      <c r="B98" s="1076"/>
      <c r="C98" s="1136" t="s">
        <v>793</v>
      </c>
      <c r="D98" s="1137" t="s">
        <v>794</v>
      </c>
      <c r="E98" s="1138" t="s">
        <v>794</v>
      </c>
      <c r="F98" s="674">
        <v>20</v>
      </c>
      <c r="G98" s="670" t="s">
        <v>180</v>
      </c>
      <c r="H98" s="215"/>
      <c r="I98" s="560"/>
      <c r="J98" s="215"/>
      <c r="K98" s="617"/>
    </row>
    <row r="99" spans="1:11" x14ac:dyDescent="0.2">
      <c r="A99" s="560"/>
      <c r="B99" s="1076"/>
      <c r="C99" s="1136" t="s">
        <v>211</v>
      </c>
      <c r="D99" s="1137"/>
      <c r="E99" s="1138"/>
      <c r="F99" s="674">
        <v>20</v>
      </c>
      <c r="G99" s="670" t="s">
        <v>180</v>
      </c>
      <c r="H99" s="215"/>
      <c r="I99" s="560"/>
      <c r="J99" s="215"/>
      <c r="K99" s="617"/>
    </row>
    <row r="100" spans="1:11" x14ac:dyDescent="0.2">
      <c r="A100" s="560"/>
      <c r="B100" s="1076"/>
      <c r="C100" s="1136" t="s">
        <v>212</v>
      </c>
      <c r="D100" s="1137"/>
      <c r="E100" s="1138"/>
      <c r="F100" s="674">
        <v>20</v>
      </c>
      <c r="G100" s="670" t="s">
        <v>180</v>
      </c>
      <c r="H100" s="215"/>
      <c r="I100" s="560"/>
      <c r="J100" s="215"/>
      <c r="K100" s="617"/>
    </row>
    <row r="101" spans="1:11" x14ac:dyDescent="0.2">
      <c r="A101" s="560"/>
      <c r="B101" s="1076"/>
      <c r="C101" s="1136" t="s">
        <v>213</v>
      </c>
      <c r="D101" s="1137"/>
      <c r="E101" s="1138"/>
      <c r="F101" s="674">
        <v>20</v>
      </c>
      <c r="G101" s="670" t="s">
        <v>180</v>
      </c>
      <c r="H101" s="215"/>
      <c r="I101" s="560"/>
      <c r="J101" s="215"/>
      <c r="K101" s="617"/>
    </row>
    <row r="102" spans="1:11" x14ac:dyDescent="0.2">
      <c r="A102" s="560"/>
      <c r="B102" s="1076"/>
      <c r="C102" s="1136" t="s">
        <v>214</v>
      </c>
      <c r="D102" s="1137"/>
      <c r="E102" s="1138"/>
      <c r="F102" s="674">
        <v>20</v>
      </c>
      <c r="G102" s="670" t="s">
        <v>180</v>
      </c>
      <c r="H102" s="215"/>
      <c r="I102" s="560"/>
      <c r="J102" s="215"/>
      <c r="K102" s="617"/>
    </row>
    <row r="103" spans="1:11" x14ac:dyDescent="0.2">
      <c r="A103" s="560"/>
      <c r="B103" s="1076"/>
      <c r="C103" s="1136" t="s">
        <v>1114</v>
      </c>
      <c r="D103" s="1137"/>
      <c r="E103" s="1138"/>
      <c r="F103" s="673">
        <v>200</v>
      </c>
      <c r="G103" s="670" t="s">
        <v>180</v>
      </c>
      <c r="H103" s="215"/>
      <c r="I103" s="560"/>
      <c r="J103" s="215"/>
      <c r="K103" s="617"/>
    </row>
    <row r="104" spans="1:11" x14ac:dyDescent="0.2">
      <c r="A104" s="560"/>
      <c r="B104" s="1076"/>
      <c r="C104" s="1124" t="s">
        <v>795</v>
      </c>
      <c r="D104" s="1125"/>
      <c r="E104" s="1126"/>
      <c r="F104" s="675">
        <v>200</v>
      </c>
      <c r="G104" s="661" t="s">
        <v>180</v>
      </c>
      <c r="H104" s="215"/>
      <c r="I104" s="560"/>
      <c r="J104" s="215"/>
      <c r="K104" s="617"/>
    </row>
    <row r="105" spans="1:11" x14ac:dyDescent="0.2">
      <c r="A105" s="560"/>
      <c r="B105" s="1076"/>
      <c r="C105" s="1124" t="s">
        <v>795</v>
      </c>
      <c r="D105" s="1125"/>
      <c r="E105" s="1126"/>
      <c r="F105" s="675">
        <v>200</v>
      </c>
      <c r="G105" s="661" t="s">
        <v>180</v>
      </c>
      <c r="H105" s="215"/>
      <c r="I105" s="560"/>
      <c r="J105" s="215"/>
      <c r="K105" s="617"/>
    </row>
    <row r="106" spans="1:11" x14ac:dyDescent="0.2">
      <c r="A106" s="560"/>
      <c r="B106" s="1076"/>
      <c r="C106" s="1124" t="s">
        <v>796</v>
      </c>
      <c r="D106" s="1125"/>
      <c r="E106" s="1126"/>
      <c r="F106" s="675">
        <v>250</v>
      </c>
      <c r="G106" s="661" t="s">
        <v>180</v>
      </c>
      <c r="H106" s="215"/>
      <c r="I106" s="560"/>
      <c r="J106" s="215"/>
      <c r="K106" s="617"/>
    </row>
    <row r="107" spans="1:11" x14ac:dyDescent="0.2">
      <c r="A107" s="560"/>
      <c r="B107" s="1076"/>
      <c r="C107" s="1124" t="s">
        <v>797</v>
      </c>
      <c r="D107" s="1125"/>
      <c r="E107" s="1126"/>
      <c r="F107" s="675">
        <v>200</v>
      </c>
      <c r="G107" s="661" t="s">
        <v>180</v>
      </c>
      <c r="H107" s="215"/>
      <c r="I107" s="560"/>
      <c r="J107" s="215"/>
      <c r="K107" s="617"/>
    </row>
    <row r="108" spans="1:11" x14ac:dyDescent="0.2">
      <c r="A108" s="560"/>
      <c r="B108" s="1076"/>
      <c r="C108" s="1124" t="s">
        <v>798</v>
      </c>
      <c r="D108" s="1125"/>
      <c r="E108" s="1126"/>
      <c r="F108" s="675">
        <v>250</v>
      </c>
      <c r="G108" s="661" t="s">
        <v>180</v>
      </c>
      <c r="H108" s="215"/>
      <c r="I108" s="560"/>
      <c r="J108" s="215"/>
      <c r="K108" s="617"/>
    </row>
    <row r="109" spans="1:11" x14ac:dyDescent="0.2">
      <c r="A109" s="560"/>
      <c r="B109" s="1076"/>
      <c r="C109" s="1124" t="s">
        <v>799</v>
      </c>
      <c r="D109" s="1125"/>
      <c r="E109" s="1126"/>
      <c r="F109" s="676">
        <v>160</v>
      </c>
      <c r="G109" s="661" t="s">
        <v>180</v>
      </c>
      <c r="H109" s="215"/>
      <c r="I109" s="560"/>
      <c r="J109" s="215"/>
      <c r="K109" s="617"/>
    </row>
    <row r="110" spans="1:11" x14ac:dyDescent="0.2">
      <c r="A110" s="560"/>
      <c r="B110" s="1076"/>
      <c r="C110" s="1124" t="s">
        <v>800</v>
      </c>
      <c r="D110" s="1125"/>
      <c r="E110" s="1126"/>
      <c r="F110" s="677">
        <v>200</v>
      </c>
      <c r="G110" s="661" t="s">
        <v>180</v>
      </c>
      <c r="H110" s="215"/>
      <c r="I110" s="560"/>
      <c r="J110" s="215"/>
      <c r="K110" s="617"/>
    </row>
    <row r="111" spans="1:11" x14ac:dyDescent="0.2">
      <c r="A111" s="560"/>
      <c r="B111" s="1076"/>
      <c r="C111" s="1124" t="s">
        <v>801</v>
      </c>
      <c r="D111" s="1125"/>
      <c r="E111" s="1126"/>
      <c r="F111" s="677">
        <v>180</v>
      </c>
      <c r="G111" s="661" t="s">
        <v>180</v>
      </c>
      <c r="H111" s="215"/>
      <c r="I111" s="560"/>
      <c r="J111" s="215"/>
      <c r="K111" s="617"/>
    </row>
    <row r="112" spans="1:11" x14ac:dyDescent="0.2">
      <c r="A112" s="560"/>
      <c r="B112" s="1076"/>
      <c r="C112" s="1124" t="s">
        <v>802</v>
      </c>
      <c r="D112" s="1125"/>
      <c r="E112" s="1126"/>
      <c r="F112" s="677">
        <v>150</v>
      </c>
      <c r="G112" s="661" t="s">
        <v>180</v>
      </c>
      <c r="H112" s="215"/>
      <c r="I112" s="560"/>
      <c r="J112" s="215"/>
      <c r="K112" s="617"/>
    </row>
    <row r="113" spans="1:11" x14ac:dyDescent="0.2">
      <c r="A113" s="560"/>
      <c r="B113" s="1077"/>
      <c r="C113" s="1124" t="s">
        <v>803</v>
      </c>
      <c r="D113" s="1125"/>
      <c r="E113" s="1126"/>
      <c r="F113" s="677">
        <v>100</v>
      </c>
      <c r="G113" s="661" t="s">
        <v>180</v>
      </c>
      <c r="H113" s="215"/>
      <c r="I113" s="560"/>
      <c r="J113" s="215"/>
      <c r="K113" s="617"/>
    </row>
    <row r="114" spans="1:11" x14ac:dyDescent="0.2">
      <c r="A114" s="560"/>
      <c r="B114" s="634"/>
      <c r="C114" s="637"/>
      <c r="D114" s="638"/>
      <c r="E114" s="639"/>
      <c r="F114" s="223"/>
      <c r="G114" s="220"/>
      <c r="H114" s="215"/>
      <c r="I114" s="560"/>
      <c r="J114" s="215"/>
      <c r="K114" s="617"/>
    </row>
    <row r="115" spans="1:11" x14ac:dyDescent="0.2">
      <c r="A115" s="560"/>
      <c r="B115" s="1075" t="s">
        <v>804</v>
      </c>
      <c r="C115" s="1133" t="s">
        <v>1110</v>
      </c>
      <c r="D115" s="1134"/>
      <c r="E115" s="1135"/>
      <c r="F115" s="769">
        <v>100</v>
      </c>
      <c r="G115" s="681" t="s">
        <v>144</v>
      </c>
      <c r="H115" s="215"/>
      <c r="I115" s="560"/>
      <c r="J115" s="215"/>
      <c r="K115" s="617"/>
    </row>
    <row r="116" spans="1:11" x14ac:dyDescent="0.2">
      <c r="A116" s="560"/>
      <c r="B116" s="1076"/>
      <c r="C116" s="1133" t="s">
        <v>1111</v>
      </c>
      <c r="D116" s="1134"/>
      <c r="E116" s="1135"/>
      <c r="F116" s="769">
        <v>60</v>
      </c>
      <c r="G116" s="681" t="s">
        <v>144</v>
      </c>
      <c r="H116" s="215"/>
      <c r="I116" s="560"/>
      <c r="J116" s="215"/>
      <c r="K116" s="617"/>
    </row>
    <row r="117" spans="1:11" x14ac:dyDescent="0.2">
      <c r="A117" s="560"/>
      <c r="B117" s="1076"/>
      <c r="C117" s="1133" t="s">
        <v>1112</v>
      </c>
      <c r="D117" s="1134"/>
      <c r="E117" s="1135"/>
      <c r="F117" s="769">
        <v>30</v>
      </c>
      <c r="G117" s="681" t="s">
        <v>144</v>
      </c>
      <c r="H117" s="215"/>
      <c r="I117" s="560"/>
      <c r="J117" s="215"/>
      <c r="K117" s="617"/>
    </row>
    <row r="118" spans="1:11" x14ac:dyDescent="0.2">
      <c r="A118" s="560"/>
      <c r="B118" s="1076"/>
      <c r="C118" s="1133" t="s">
        <v>1113</v>
      </c>
      <c r="D118" s="1134"/>
      <c r="E118" s="1135"/>
      <c r="F118" s="769">
        <v>700</v>
      </c>
      <c r="G118" s="681" t="s">
        <v>144</v>
      </c>
      <c r="H118" s="215"/>
      <c r="I118" s="560"/>
      <c r="J118" s="215"/>
      <c r="K118" s="617"/>
    </row>
    <row r="119" spans="1:11" x14ac:dyDescent="0.2">
      <c r="A119" s="560"/>
      <c r="B119" s="1076"/>
      <c r="C119" s="1133" t="s">
        <v>221</v>
      </c>
      <c r="D119" s="1134"/>
      <c r="E119" s="1135"/>
      <c r="F119" s="678">
        <v>80</v>
      </c>
      <c r="G119" s="679" t="s">
        <v>144</v>
      </c>
      <c r="H119" s="215"/>
      <c r="I119" s="560"/>
      <c r="J119" s="215"/>
      <c r="K119" s="617"/>
    </row>
    <row r="120" spans="1:11" x14ac:dyDescent="0.2">
      <c r="A120" s="560"/>
      <c r="B120" s="1076"/>
      <c r="C120" s="1133" t="s">
        <v>805</v>
      </c>
      <c r="D120" s="1134"/>
      <c r="E120" s="1135"/>
      <c r="F120" s="678">
        <v>350</v>
      </c>
      <c r="G120" s="679" t="s">
        <v>144</v>
      </c>
      <c r="H120" s="215"/>
      <c r="I120" s="560"/>
      <c r="J120" s="215"/>
      <c r="K120" s="617"/>
    </row>
    <row r="121" spans="1:11" x14ac:dyDescent="0.2">
      <c r="A121" s="560"/>
      <c r="B121" s="1076"/>
      <c r="C121" s="1133" t="s">
        <v>806</v>
      </c>
      <c r="D121" s="1134"/>
      <c r="E121" s="1135"/>
      <c r="F121" s="678">
        <v>40</v>
      </c>
      <c r="G121" s="679" t="s">
        <v>144</v>
      </c>
      <c r="H121" s="215"/>
      <c r="I121" s="560"/>
      <c r="J121" s="215"/>
      <c r="K121" s="617"/>
    </row>
    <row r="122" spans="1:11" x14ac:dyDescent="0.2">
      <c r="A122" s="560"/>
      <c r="B122" s="1076"/>
      <c r="C122" s="1133" t="s">
        <v>222</v>
      </c>
      <c r="D122" s="1134"/>
      <c r="E122" s="1135"/>
      <c r="F122" s="678">
        <v>30</v>
      </c>
      <c r="G122" s="679" t="s">
        <v>144</v>
      </c>
      <c r="H122" s="215"/>
      <c r="I122" s="560"/>
      <c r="J122" s="215"/>
      <c r="K122" s="617"/>
    </row>
    <row r="123" spans="1:11" x14ac:dyDescent="0.2">
      <c r="A123" s="560"/>
      <c r="B123" s="1076"/>
      <c r="C123" s="1133" t="s">
        <v>807</v>
      </c>
      <c r="D123" s="1134"/>
      <c r="E123" s="1135"/>
      <c r="F123" s="678">
        <v>20</v>
      </c>
      <c r="G123" s="679" t="s">
        <v>144</v>
      </c>
      <c r="H123" s="215"/>
      <c r="I123" s="560"/>
      <c r="J123" s="215"/>
      <c r="K123" s="617"/>
    </row>
    <row r="124" spans="1:11" x14ac:dyDescent="0.2">
      <c r="A124" s="560"/>
      <c r="B124" s="1076"/>
      <c r="C124" s="1133" t="s">
        <v>808</v>
      </c>
      <c r="D124" s="1134"/>
      <c r="E124" s="1135"/>
      <c r="F124" s="678">
        <v>30</v>
      </c>
      <c r="G124" s="679" t="s">
        <v>144</v>
      </c>
      <c r="H124" s="215"/>
      <c r="I124" s="560"/>
      <c r="J124" s="215"/>
      <c r="K124" s="617"/>
    </row>
    <row r="125" spans="1:11" x14ac:dyDescent="0.2">
      <c r="A125" s="560"/>
      <c r="B125" s="1076"/>
      <c r="C125" s="1133" t="s">
        <v>809</v>
      </c>
      <c r="D125" s="1134"/>
      <c r="E125" s="1135"/>
      <c r="F125" s="678">
        <v>30</v>
      </c>
      <c r="G125" s="679" t="s">
        <v>144</v>
      </c>
      <c r="H125" s="215"/>
      <c r="I125" s="560"/>
      <c r="J125" s="215"/>
      <c r="K125" s="617"/>
    </row>
    <row r="126" spans="1:11" x14ac:dyDescent="0.2">
      <c r="A126" s="560"/>
      <c r="B126" s="1076"/>
      <c r="C126" s="1133" t="s">
        <v>810</v>
      </c>
      <c r="D126" s="1134"/>
      <c r="E126" s="1135"/>
      <c r="F126" s="678">
        <v>30</v>
      </c>
      <c r="G126" s="679" t="s">
        <v>144</v>
      </c>
      <c r="H126" s="215"/>
      <c r="I126" s="560"/>
      <c r="J126" s="215"/>
      <c r="K126" s="617"/>
    </row>
    <row r="127" spans="1:11" x14ac:dyDescent="0.2">
      <c r="A127" s="560"/>
      <c r="B127" s="1076"/>
      <c r="C127" s="1133" t="s">
        <v>811</v>
      </c>
      <c r="D127" s="1134"/>
      <c r="E127" s="1135"/>
      <c r="F127" s="678">
        <v>30</v>
      </c>
      <c r="G127" s="679" t="s">
        <v>144</v>
      </c>
      <c r="H127" s="215"/>
      <c r="I127" s="560"/>
      <c r="J127" s="215"/>
      <c r="K127" s="617"/>
    </row>
    <row r="128" spans="1:11" x14ac:dyDescent="0.2">
      <c r="A128" s="560"/>
      <c r="B128" s="1076"/>
      <c r="C128" s="1133" t="s">
        <v>216</v>
      </c>
      <c r="D128" s="1134"/>
      <c r="E128" s="1135"/>
      <c r="F128" s="678">
        <v>20</v>
      </c>
      <c r="G128" s="679" t="s">
        <v>144</v>
      </c>
      <c r="H128" s="215"/>
      <c r="I128" s="560"/>
      <c r="J128" s="215"/>
      <c r="K128" s="617"/>
    </row>
    <row r="129" spans="1:11" x14ac:dyDescent="0.2">
      <c r="A129" s="560"/>
      <c r="B129" s="1076"/>
      <c r="C129" s="1133" t="s">
        <v>812</v>
      </c>
      <c r="D129" s="1134"/>
      <c r="E129" s="1135"/>
      <c r="F129" s="678">
        <v>30</v>
      </c>
      <c r="G129" s="679" t="s">
        <v>144</v>
      </c>
      <c r="H129" s="215"/>
      <c r="I129" s="560"/>
      <c r="J129" s="215"/>
      <c r="K129" s="617"/>
    </row>
    <row r="130" spans="1:11" x14ac:dyDescent="0.2">
      <c r="A130" s="560"/>
      <c r="B130" s="1076"/>
      <c r="C130" s="1133" t="s">
        <v>813</v>
      </c>
      <c r="D130" s="1134"/>
      <c r="E130" s="1135"/>
      <c r="F130" s="678">
        <v>10</v>
      </c>
      <c r="G130" s="679" t="s">
        <v>144</v>
      </c>
      <c r="H130" s="215"/>
      <c r="I130" s="560"/>
      <c r="J130" s="215"/>
      <c r="K130" s="617"/>
    </row>
    <row r="131" spans="1:11" x14ac:dyDescent="0.2">
      <c r="A131" s="560"/>
      <c r="B131" s="1076"/>
      <c r="C131" s="1133" t="s">
        <v>217</v>
      </c>
      <c r="D131" s="1134"/>
      <c r="E131" s="1135"/>
      <c r="F131" s="678">
        <v>10</v>
      </c>
      <c r="G131" s="679" t="s">
        <v>144</v>
      </c>
      <c r="H131" s="215"/>
      <c r="I131" s="560"/>
      <c r="J131" s="215"/>
      <c r="K131" s="617"/>
    </row>
    <row r="132" spans="1:11" x14ac:dyDescent="0.2">
      <c r="A132" s="560"/>
      <c r="B132" s="1077"/>
      <c r="C132" s="1133" t="s">
        <v>814</v>
      </c>
      <c r="D132" s="1134"/>
      <c r="E132" s="1135"/>
      <c r="F132" s="678">
        <v>8</v>
      </c>
      <c r="G132" s="679" t="s">
        <v>144</v>
      </c>
      <c r="H132" s="215"/>
      <c r="I132" s="560"/>
      <c r="J132" s="215"/>
      <c r="K132" s="617"/>
    </row>
    <row r="133" spans="1:11" x14ac:dyDescent="0.2">
      <c r="A133" s="560"/>
      <c r="B133" s="635"/>
      <c r="C133" s="637"/>
      <c r="D133" s="638"/>
      <c r="E133" s="639"/>
      <c r="F133" s="163"/>
      <c r="G133" s="220"/>
      <c r="H133" s="215"/>
      <c r="I133" s="560"/>
      <c r="J133" s="215"/>
      <c r="K133" s="617"/>
    </row>
    <row r="134" spans="1:11" x14ac:dyDescent="0.2">
      <c r="A134" s="560"/>
      <c r="B134" s="632"/>
      <c r="C134" s="637"/>
      <c r="D134" s="638"/>
      <c r="E134" s="639"/>
      <c r="F134" s="163"/>
      <c r="G134" s="220"/>
      <c r="H134" s="215"/>
      <c r="I134" s="560"/>
      <c r="J134" s="215"/>
      <c r="K134" s="617"/>
    </row>
    <row r="135" spans="1:11" x14ac:dyDescent="0.2">
      <c r="A135" s="560"/>
      <c r="B135" s="1197" t="s">
        <v>224</v>
      </c>
      <c r="C135" s="1212" t="s">
        <v>815</v>
      </c>
      <c r="D135" s="1213"/>
      <c r="E135" s="1214"/>
      <c r="F135" s="680">
        <v>200</v>
      </c>
      <c r="G135" s="681" t="s">
        <v>174</v>
      </c>
      <c r="H135" s="215"/>
      <c r="I135" s="560"/>
      <c r="J135" s="215"/>
      <c r="K135" s="617"/>
    </row>
    <row r="136" spans="1:11" x14ac:dyDescent="0.2">
      <c r="A136" s="560"/>
      <c r="B136" s="1205"/>
      <c r="C136" s="1212" t="s">
        <v>816</v>
      </c>
      <c r="D136" s="1213"/>
      <c r="E136" s="1214"/>
      <c r="F136" s="680">
        <v>400</v>
      </c>
      <c r="G136" s="681" t="s">
        <v>174</v>
      </c>
      <c r="H136" s="215"/>
      <c r="I136" s="560"/>
      <c r="J136" s="215"/>
      <c r="K136" s="617"/>
    </row>
    <row r="137" spans="1:11" x14ac:dyDescent="0.2">
      <c r="A137" s="560"/>
      <c r="B137" s="1205"/>
      <c r="C137" s="1212" t="s">
        <v>817</v>
      </c>
      <c r="D137" s="1213"/>
      <c r="E137" s="1214"/>
      <c r="F137" s="680">
        <v>200</v>
      </c>
      <c r="G137" s="681" t="s">
        <v>174</v>
      </c>
      <c r="H137" s="215"/>
      <c r="I137" s="560"/>
      <c r="J137" s="215"/>
      <c r="K137" s="617"/>
    </row>
    <row r="138" spans="1:11" x14ac:dyDescent="0.2">
      <c r="A138" s="560"/>
      <c r="B138" s="1205"/>
      <c r="C138" s="1212" t="s">
        <v>818</v>
      </c>
      <c r="D138" s="1213"/>
      <c r="E138" s="1214"/>
      <c r="F138" s="680">
        <v>200</v>
      </c>
      <c r="G138" s="681" t="s">
        <v>174</v>
      </c>
      <c r="H138" s="215"/>
      <c r="I138" s="560"/>
      <c r="J138" s="215"/>
      <c r="K138" s="617"/>
    </row>
    <row r="139" spans="1:11" x14ac:dyDescent="0.2">
      <c r="A139" s="560"/>
      <c r="B139" s="1205"/>
      <c r="C139" s="1212" t="s">
        <v>819</v>
      </c>
      <c r="D139" s="1213"/>
      <c r="E139" s="1214"/>
      <c r="F139" s="680">
        <v>50</v>
      </c>
      <c r="G139" s="681" t="s">
        <v>174</v>
      </c>
      <c r="H139" s="215"/>
      <c r="I139" s="560"/>
      <c r="J139" s="215"/>
      <c r="K139" s="617"/>
    </row>
    <row r="140" spans="1:11" x14ac:dyDescent="0.2">
      <c r="A140" s="560"/>
      <c r="B140" s="1205"/>
      <c r="C140" s="1212" t="s">
        <v>820</v>
      </c>
      <c r="D140" s="1213"/>
      <c r="E140" s="1214"/>
      <c r="F140" s="680">
        <v>50</v>
      </c>
      <c r="G140" s="681" t="s">
        <v>174</v>
      </c>
      <c r="H140" s="215"/>
      <c r="I140" s="560"/>
      <c r="J140" s="215"/>
      <c r="K140" s="617"/>
    </row>
    <row r="141" spans="1:11" x14ac:dyDescent="0.2">
      <c r="A141" s="560"/>
      <c r="B141" s="1205"/>
      <c r="C141" s="1212" t="s">
        <v>821</v>
      </c>
      <c r="D141" s="1213"/>
      <c r="E141" s="1214"/>
      <c r="F141" s="680">
        <v>20</v>
      </c>
      <c r="G141" s="681" t="s">
        <v>174</v>
      </c>
      <c r="H141" s="215"/>
      <c r="I141" s="560"/>
      <c r="J141" s="215"/>
      <c r="K141" s="617"/>
    </row>
    <row r="142" spans="1:11" x14ac:dyDescent="0.2">
      <c r="A142" s="560"/>
      <c r="B142" s="1205"/>
      <c r="C142" s="1212" t="s">
        <v>822</v>
      </c>
      <c r="D142" s="1213"/>
      <c r="E142" s="1214"/>
      <c r="F142" s="680">
        <v>20</v>
      </c>
      <c r="G142" s="681" t="s">
        <v>174</v>
      </c>
      <c r="H142" s="215"/>
      <c r="I142" s="560"/>
      <c r="J142" s="215"/>
      <c r="K142" s="617"/>
    </row>
    <row r="143" spans="1:11" x14ac:dyDescent="0.2">
      <c r="A143" s="560"/>
      <c r="B143" s="1205"/>
      <c r="C143" s="1212" t="s">
        <v>823</v>
      </c>
      <c r="D143" s="1213"/>
      <c r="E143" s="1214"/>
      <c r="F143" s="680">
        <v>35</v>
      </c>
      <c r="G143" s="681" t="s">
        <v>174</v>
      </c>
      <c r="H143" s="215"/>
      <c r="I143" s="560"/>
      <c r="J143" s="215"/>
      <c r="K143" s="617"/>
    </row>
    <row r="144" spans="1:11" x14ac:dyDescent="0.2">
      <c r="A144" s="560"/>
      <c r="B144" s="1205"/>
      <c r="C144" s="1212" t="s">
        <v>824</v>
      </c>
      <c r="D144" s="1213"/>
      <c r="E144" s="1214"/>
      <c r="F144" s="680">
        <v>10000</v>
      </c>
      <c r="G144" s="681" t="s">
        <v>174</v>
      </c>
      <c r="H144" s="215"/>
      <c r="I144" s="560"/>
      <c r="J144" s="215"/>
      <c r="K144" s="617"/>
    </row>
    <row r="145" spans="1:11" x14ac:dyDescent="0.2">
      <c r="A145" s="560"/>
      <c r="B145" s="1205"/>
      <c r="C145" s="1212" t="s">
        <v>825</v>
      </c>
      <c r="D145" s="1213"/>
      <c r="E145" s="1214"/>
      <c r="F145" s="680">
        <v>1000</v>
      </c>
      <c r="G145" s="681" t="s">
        <v>174</v>
      </c>
      <c r="H145" s="215"/>
      <c r="I145" s="560"/>
      <c r="J145" s="215"/>
      <c r="K145" s="617"/>
    </row>
    <row r="146" spans="1:11" x14ac:dyDescent="0.2">
      <c r="A146" s="560"/>
      <c r="B146" s="1205"/>
      <c r="C146" s="1212" t="s">
        <v>826</v>
      </c>
      <c r="D146" s="1213"/>
      <c r="E146" s="1214"/>
      <c r="F146" s="680">
        <v>1000</v>
      </c>
      <c r="G146" s="681" t="s">
        <v>174</v>
      </c>
      <c r="H146" s="215"/>
      <c r="I146" s="560"/>
      <c r="J146" s="215"/>
      <c r="K146" s="617"/>
    </row>
    <row r="147" spans="1:11" x14ac:dyDescent="0.2">
      <c r="A147" s="560"/>
      <c r="B147" s="1205"/>
      <c r="C147" s="1212" t="s">
        <v>827</v>
      </c>
      <c r="D147" s="1213"/>
      <c r="E147" s="1214"/>
      <c r="F147" s="680">
        <v>400</v>
      </c>
      <c r="G147" s="681" t="s">
        <v>174</v>
      </c>
      <c r="H147" s="215"/>
      <c r="I147" s="560"/>
      <c r="J147" s="215"/>
      <c r="K147" s="617"/>
    </row>
    <row r="148" spans="1:11" x14ac:dyDescent="0.2">
      <c r="A148" s="560"/>
      <c r="B148" s="1205"/>
      <c r="C148" s="1212" t="s">
        <v>828</v>
      </c>
      <c r="D148" s="1213"/>
      <c r="E148" s="1214"/>
      <c r="F148" s="680">
        <v>400</v>
      </c>
      <c r="G148" s="681" t="s">
        <v>174</v>
      </c>
      <c r="H148" s="215"/>
      <c r="I148" s="560"/>
      <c r="J148" s="215"/>
      <c r="K148" s="617"/>
    </row>
    <row r="149" spans="1:11" x14ac:dyDescent="0.2">
      <c r="A149" s="560"/>
      <c r="B149" s="1205"/>
      <c r="C149" s="1212" t="s">
        <v>829</v>
      </c>
      <c r="D149" s="1213"/>
      <c r="E149" s="1214"/>
      <c r="F149" s="680">
        <v>200</v>
      </c>
      <c r="G149" s="681" t="s">
        <v>174</v>
      </c>
      <c r="H149" s="215"/>
      <c r="I149" s="560"/>
      <c r="J149" s="215"/>
      <c r="K149" s="617"/>
    </row>
    <row r="150" spans="1:11" x14ac:dyDescent="0.2">
      <c r="A150" s="560"/>
      <c r="B150" s="1205"/>
      <c r="C150" s="1212" t="s">
        <v>830</v>
      </c>
      <c r="D150" s="1213"/>
      <c r="E150" s="1214"/>
      <c r="F150" s="680">
        <v>400</v>
      </c>
      <c r="G150" s="681" t="s">
        <v>174</v>
      </c>
      <c r="H150" s="215"/>
      <c r="I150" s="560"/>
      <c r="J150" s="215"/>
      <c r="K150" s="617"/>
    </row>
    <row r="151" spans="1:11" x14ac:dyDescent="0.2">
      <c r="A151" s="560"/>
      <c r="B151" s="1205"/>
      <c r="C151" s="1212" t="s">
        <v>831</v>
      </c>
      <c r="D151" s="1213"/>
      <c r="E151" s="1214"/>
      <c r="F151" s="680">
        <v>400</v>
      </c>
      <c r="G151" s="681" t="s">
        <v>174</v>
      </c>
      <c r="H151" s="215"/>
      <c r="I151" s="560"/>
      <c r="J151" s="215"/>
      <c r="K151" s="617"/>
    </row>
    <row r="152" spans="1:11" x14ac:dyDescent="0.2">
      <c r="A152" s="560"/>
      <c r="B152" s="1198"/>
      <c r="C152" s="1212" t="s">
        <v>832</v>
      </c>
      <c r="D152" s="1213"/>
      <c r="E152" s="1214"/>
      <c r="F152" s="680">
        <v>300</v>
      </c>
      <c r="G152" s="681" t="s">
        <v>174</v>
      </c>
      <c r="H152" s="215"/>
      <c r="I152" s="560"/>
      <c r="J152" s="215"/>
      <c r="K152" s="617"/>
    </row>
    <row r="153" spans="1:11" x14ac:dyDescent="0.2">
      <c r="A153" s="560"/>
      <c r="B153" s="682"/>
      <c r="C153" s="683"/>
      <c r="D153" s="684"/>
      <c r="E153" s="685"/>
      <c r="F153" s="219"/>
      <c r="G153" s="561"/>
      <c r="H153" s="215"/>
      <c r="I153" s="560"/>
      <c r="J153" s="215"/>
      <c r="K153" s="617"/>
    </row>
    <row r="154" spans="1:11" x14ac:dyDescent="0.2">
      <c r="A154" s="560"/>
      <c r="B154" s="1197" t="s">
        <v>224</v>
      </c>
      <c r="C154" s="1212" t="s">
        <v>815</v>
      </c>
      <c r="D154" s="1213"/>
      <c r="E154" s="1214"/>
      <c r="F154" s="680">
        <v>500</v>
      </c>
      <c r="G154" s="681" t="s">
        <v>174</v>
      </c>
      <c r="H154" s="215"/>
      <c r="I154" s="560"/>
      <c r="J154" s="215"/>
      <c r="K154" s="617"/>
    </row>
    <row r="155" spans="1:11" x14ac:dyDescent="0.2">
      <c r="A155" s="560"/>
      <c r="B155" s="1205"/>
      <c r="C155" s="1212" t="s">
        <v>816</v>
      </c>
      <c r="D155" s="1213"/>
      <c r="E155" s="1214"/>
      <c r="F155" s="680">
        <v>500</v>
      </c>
      <c r="G155" s="681" t="s">
        <v>174</v>
      </c>
      <c r="H155" s="215"/>
      <c r="I155" s="560"/>
      <c r="J155" s="215"/>
      <c r="K155" s="617"/>
    </row>
    <row r="156" spans="1:11" x14ac:dyDescent="0.2">
      <c r="A156" s="560"/>
      <c r="B156" s="1205"/>
      <c r="C156" s="1212" t="s">
        <v>817</v>
      </c>
      <c r="D156" s="1213"/>
      <c r="E156" s="1214"/>
      <c r="F156" s="680">
        <v>500</v>
      </c>
      <c r="G156" s="681" t="s">
        <v>174</v>
      </c>
      <c r="H156" s="215"/>
      <c r="I156" s="560"/>
      <c r="J156" s="215"/>
      <c r="K156" s="617"/>
    </row>
    <row r="157" spans="1:11" x14ac:dyDescent="0.2">
      <c r="A157" s="560"/>
      <c r="B157" s="1205"/>
      <c r="C157" s="1212" t="s">
        <v>818</v>
      </c>
      <c r="D157" s="1213"/>
      <c r="E157" s="1214"/>
      <c r="F157" s="680">
        <v>500</v>
      </c>
      <c r="G157" s="681" t="s">
        <v>174</v>
      </c>
      <c r="H157" s="215"/>
      <c r="I157" s="560"/>
      <c r="J157" s="215"/>
      <c r="K157" s="617"/>
    </row>
    <row r="158" spans="1:11" x14ac:dyDescent="0.2">
      <c r="A158" s="560"/>
      <c r="B158" s="1205"/>
      <c r="C158" s="1212" t="s">
        <v>819</v>
      </c>
      <c r="D158" s="1213"/>
      <c r="E158" s="1214"/>
      <c r="F158" s="680">
        <v>50</v>
      </c>
      <c r="G158" s="681" t="s">
        <v>174</v>
      </c>
      <c r="H158" s="215"/>
      <c r="I158" s="560"/>
      <c r="J158" s="215"/>
      <c r="K158" s="617"/>
    </row>
    <row r="159" spans="1:11" x14ac:dyDescent="0.2">
      <c r="A159" s="560"/>
      <c r="B159" s="1205"/>
      <c r="C159" s="1212" t="s">
        <v>820</v>
      </c>
      <c r="D159" s="1213"/>
      <c r="E159" s="1214"/>
      <c r="F159" s="680">
        <v>50</v>
      </c>
      <c r="G159" s="681" t="s">
        <v>174</v>
      </c>
      <c r="H159" s="215"/>
      <c r="I159" s="560"/>
      <c r="J159" s="215"/>
      <c r="K159" s="617"/>
    </row>
    <row r="160" spans="1:11" x14ac:dyDescent="0.2">
      <c r="A160" s="560"/>
      <c r="B160" s="1205"/>
      <c r="C160" s="1212" t="s">
        <v>821</v>
      </c>
      <c r="D160" s="1213"/>
      <c r="E160" s="1214"/>
      <c r="F160" s="680">
        <v>32</v>
      </c>
      <c r="G160" s="681" t="s">
        <v>174</v>
      </c>
      <c r="H160" s="215"/>
      <c r="I160" s="560"/>
      <c r="J160" s="215"/>
      <c r="K160" s="617"/>
    </row>
    <row r="161" spans="1:11" x14ac:dyDescent="0.2">
      <c r="A161" s="560"/>
      <c r="B161" s="1205"/>
      <c r="C161" s="1212" t="s">
        <v>822</v>
      </c>
      <c r="D161" s="1213"/>
      <c r="E161" s="1214"/>
      <c r="F161" s="680">
        <v>20</v>
      </c>
      <c r="G161" s="681" t="s">
        <v>174</v>
      </c>
      <c r="H161" s="215"/>
      <c r="I161" s="560"/>
      <c r="J161" s="215"/>
      <c r="K161" s="617"/>
    </row>
    <row r="162" spans="1:11" x14ac:dyDescent="0.2">
      <c r="A162" s="560"/>
      <c r="B162" s="1205"/>
      <c r="C162" s="1212" t="s">
        <v>823</v>
      </c>
      <c r="D162" s="1213"/>
      <c r="E162" s="1214"/>
      <c r="F162" s="680">
        <v>50</v>
      </c>
      <c r="G162" s="681" t="s">
        <v>174</v>
      </c>
      <c r="H162" s="215"/>
      <c r="I162" s="560"/>
      <c r="J162" s="215"/>
      <c r="K162" s="617"/>
    </row>
    <row r="163" spans="1:11" x14ac:dyDescent="0.2">
      <c r="A163" s="560"/>
      <c r="B163" s="1205"/>
      <c r="C163" s="1212" t="s">
        <v>824</v>
      </c>
      <c r="D163" s="1213"/>
      <c r="E163" s="1214"/>
      <c r="F163" s="680">
        <v>12000</v>
      </c>
      <c r="G163" s="681" t="s">
        <v>174</v>
      </c>
      <c r="H163" s="215"/>
      <c r="I163" s="560"/>
      <c r="J163" s="215"/>
      <c r="K163" s="617"/>
    </row>
    <row r="164" spans="1:11" x14ac:dyDescent="0.2">
      <c r="A164" s="560"/>
      <c r="B164" s="1205"/>
      <c r="C164" s="1212" t="s">
        <v>825</v>
      </c>
      <c r="D164" s="1213"/>
      <c r="E164" s="1214"/>
      <c r="F164" s="680">
        <v>1000</v>
      </c>
      <c r="G164" s="681" t="s">
        <v>174</v>
      </c>
      <c r="H164" s="215"/>
      <c r="I164" s="560"/>
      <c r="J164" s="215"/>
      <c r="K164" s="617"/>
    </row>
    <row r="165" spans="1:11" x14ac:dyDescent="0.2">
      <c r="A165" s="560"/>
      <c r="B165" s="1205"/>
      <c r="C165" s="1212" t="s">
        <v>826</v>
      </c>
      <c r="D165" s="1213"/>
      <c r="E165" s="1214"/>
      <c r="F165" s="680">
        <v>1000</v>
      </c>
      <c r="G165" s="681" t="s">
        <v>174</v>
      </c>
      <c r="H165" s="215"/>
      <c r="I165" s="560"/>
      <c r="J165" s="215"/>
      <c r="K165" s="617"/>
    </row>
    <row r="166" spans="1:11" x14ac:dyDescent="0.2">
      <c r="A166" s="560"/>
      <c r="B166" s="1205"/>
      <c r="C166" s="1212" t="s">
        <v>827</v>
      </c>
      <c r="D166" s="1213"/>
      <c r="E166" s="1214"/>
      <c r="F166" s="680">
        <v>500</v>
      </c>
      <c r="G166" s="681" t="s">
        <v>174</v>
      </c>
      <c r="H166" s="215"/>
      <c r="I166" s="560"/>
      <c r="J166" s="215"/>
      <c r="K166" s="617"/>
    </row>
    <row r="167" spans="1:11" x14ac:dyDescent="0.2">
      <c r="A167" s="560"/>
      <c r="B167" s="1205"/>
      <c r="C167" s="1212" t="s">
        <v>828</v>
      </c>
      <c r="D167" s="1213"/>
      <c r="E167" s="1214"/>
      <c r="F167" s="680">
        <v>500</v>
      </c>
      <c r="G167" s="681" t="s">
        <v>174</v>
      </c>
      <c r="H167" s="215"/>
      <c r="I167" s="560"/>
      <c r="J167" s="215"/>
      <c r="K167" s="617"/>
    </row>
    <row r="168" spans="1:11" x14ac:dyDescent="0.2">
      <c r="A168" s="560"/>
      <c r="B168" s="1205"/>
      <c r="C168" s="1212" t="s">
        <v>829</v>
      </c>
      <c r="D168" s="1213"/>
      <c r="E168" s="1214"/>
      <c r="F168" s="680">
        <v>500</v>
      </c>
      <c r="G168" s="681" t="s">
        <v>174</v>
      </c>
      <c r="H168" s="215"/>
      <c r="I168" s="560"/>
      <c r="J168" s="215"/>
      <c r="K168" s="617"/>
    </row>
    <row r="169" spans="1:11" x14ac:dyDescent="0.2">
      <c r="A169" s="560"/>
      <c r="B169" s="1205"/>
      <c r="C169" s="1212" t="s">
        <v>830</v>
      </c>
      <c r="D169" s="1213"/>
      <c r="E169" s="1214"/>
      <c r="F169" s="680">
        <v>500</v>
      </c>
      <c r="G169" s="681" t="s">
        <v>174</v>
      </c>
      <c r="H169" s="215"/>
      <c r="I169" s="560"/>
      <c r="J169" s="215"/>
      <c r="K169" s="617"/>
    </row>
    <row r="170" spans="1:11" x14ac:dyDescent="0.2">
      <c r="A170" s="560"/>
      <c r="B170" s="1205"/>
      <c r="C170" s="1212" t="s">
        <v>831</v>
      </c>
      <c r="D170" s="1213"/>
      <c r="E170" s="1214"/>
      <c r="F170" s="680">
        <v>500</v>
      </c>
      <c r="G170" s="681" t="s">
        <v>174</v>
      </c>
      <c r="H170" s="215"/>
      <c r="I170" s="560"/>
      <c r="J170" s="215"/>
      <c r="K170" s="617"/>
    </row>
    <row r="171" spans="1:11" x14ac:dyDescent="0.2">
      <c r="A171" s="560"/>
      <c r="B171" s="1198"/>
      <c r="C171" s="1212" t="s">
        <v>832</v>
      </c>
      <c r="D171" s="1213"/>
      <c r="E171" s="1214"/>
      <c r="F171" s="680">
        <v>500</v>
      </c>
      <c r="G171" s="681" t="s">
        <v>174</v>
      </c>
      <c r="H171" s="215"/>
      <c r="I171" s="560"/>
      <c r="J171" s="215"/>
      <c r="K171" s="617"/>
    </row>
    <row r="172" spans="1:11" x14ac:dyDescent="0.2">
      <c r="A172" s="560"/>
      <c r="B172" s="682"/>
      <c r="C172" s="1215"/>
      <c r="D172" s="1216"/>
      <c r="E172" s="1217"/>
      <c r="F172" s="219"/>
      <c r="G172" s="561"/>
      <c r="H172" s="215"/>
      <c r="I172" s="560"/>
      <c r="J172" s="215"/>
      <c r="K172" s="617"/>
    </row>
    <row r="173" spans="1:11" x14ac:dyDescent="0.2">
      <c r="A173" s="560" t="s">
        <v>833</v>
      </c>
      <c r="B173" s="228"/>
      <c r="C173" s="1091"/>
      <c r="D173" s="1091"/>
      <c r="E173" s="1091"/>
      <c r="F173" s="215"/>
      <c r="G173" s="215"/>
      <c r="H173" s="215"/>
      <c r="I173" s="560"/>
      <c r="J173" s="215"/>
      <c r="K173" s="617"/>
    </row>
    <row r="174" spans="1:11" x14ac:dyDescent="0.2">
      <c r="A174" s="560" t="s">
        <v>834</v>
      </c>
      <c r="B174" s="1197" t="s">
        <v>239</v>
      </c>
      <c r="C174" s="1133" t="s">
        <v>240</v>
      </c>
      <c r="D174" s="1134" t="s">
        <v>240</v>
      </c>
      <c r="E174" s="1135" t="s">
        <v>240</v>
      </c>
      <c r="F174" s="680">
        <v>150</v>
      </c>
      <c r="G174" s="681" t="s">
        <v>174</v>
      </c>
      <c r="H174" s="215"/>
      <c r="I174" s="560"/>
      <c r="J174" s="215"/>
      <c r="K174" s="617"/>
    </row>
    <row r="175" spans="1:11" x14ac:dyDescent="0.2">
      <c r="A175" s="560" t="s">
        <v>835</v>
      </c>
      <c r="B175" s="1205"/>
      <c r="C175" s="1133" t="s">
        <v>241</v>
      </c>
      <c r="D175" s="1134" t="s">
        <v>241</v>
      </c>
      <c r="E175" s="1135" t="s">
        <v>241</v>
      </c>
      <c r="F175" s="680">
        <v>150</v>
      </c>
      <c r="G175" s="681" t="s">
        <v>174</v>
      </c>
      <c r="H175" s="215"/>
      <c r="I175" s="560"/>
      <c r="J175" s="215"/>
      <c r="K175" s="617"/>
    </row>
    <row r="176" spans="1:11" x14ac:dyDescent="0.2">
      <c r="A176" s="560" t="s">
        <v>836</v>
      </c>
      <c r="B176" s="1205"/>
      <c r="C176" s="1133" t="s">
        <v>242</v>
      </c>
      <c r="D176" s="1134" t="s">
        <v>242</v>
      </c>
      <c r="E176" s="1135" t="s">
        <v>242</v>
      </c>
      <c r="F176" s="680">
        <v>150</v>
      </c>
      <c r="G176" s="681" t="s">
        <v>174</v>
      </c>
      <c r="H176" s="215"/>
      <c r="I176" s="560"/>
      <c r="J176" s="215"/>
      <c r="K176" s="617"/>
    </row>
    <row r="177" spans="1:11" x14ac:dyDescent="0.2">
      <c r="A177" s="560" t="s">
        <v>837</v>
      </c>
      <c r="B177" s="1205"/>
      <c r="C177" s="1133" t="s">
        <v>243</v>
      </c>
      <c r="D177" s="1134" t="s">
        <v>243</v>
      </c>
      <c r="E177" s="1135" t="s">
        <v>243</v>
      </c>
      <c r="F177" s="680">
        <v>150</v>
      </c>
      <c r="G177" s="681" t="s">
        <v>174</v>
      </c>
      <c r="H177" s="215"/>
      <c r="I177" s="560"/>
      <c r="J177" s="215"/>
      <c r="K177" s="617"/>
    </row>
    <row r="178" spans="1:11" x14ac:dyDescent="0.2">
      <c r="A178" s="560"/>
      <c r="B178" s="1205"/>
      <c r="C178" s="1133" t="s">
        <v>1109</v>
      </c>
      <c r="D178" s="1134" t="s">
        <v>243</v>
      </c>
      <c r="E178" s="1135" t="s">
        <v>243</v>
      </c>
      <c r="F178" s="680">
        <v>50</v>
      </c>
      <c r="G178" s="681" t="s">
        <v>174</v>
      </c>
      <c r="H178" s="215"/>
      <c r="I178" s="560"/>
      <c r="J178" s="215"/>
      <c r="K178" s="617"/>
    </row>
    <row r="179" spans="1:11" x14ac:dyDescent="0.2">
      <c r="A179" s="560" t="s">
        <v>838</v>
      </c>
      <c r="B179" s="1198"/>
      <c r="C179" s="1133" t="s">
        <v>244</v>
      </c>
      <c r="D179" s="1134" t="s">
        <v>244</v>
      </c>
      <c r="E179" s="1135" t="s">
        <v>244</v>
      </c>
      <c r="F179" s="680">
        <v>30</v>
      </c>
      <c r="G179" s="681" t="s">
        <v>174</v>
      </c>
      <c r="H179" s="215"/>
      <c r="I179" s="560"/>
      <c r="J179" s="215"/>
      <c r="K179" s="617"/>
    </row>
    <row r="180" spans="1:11" x14ac:dyDescent="0.2">
      <c r="A180" s="560" t="s">
        <v>839</v>
      </c>
      <c r="B180" s="228"/>
      <c r="C180" s="1091"/>
      <c r="D180" s="1091"/>
      <c r="E180" s="1091"/>
      <c r="F180" s="215"/>
      <c r="G180" s="215"/>
      <c r="H180" s="215"/>
      <c r="I180" s="560"/>
      <c r="J180" s="215"/>
      <c r="K180" s="617"/>
    </row>
    <row r="181" spans="1:11" x14ac:dyDescent="0.2">
      <c r="A181" s="560" t="s">
        <v>840</v>
      </c>
      <c r="B181" s="1075" t="s">
        <v>245</v>
      </c>
      <c r="C181" s="1071" t="s">
        <v>246</v>
      </c>
      <c r="D181" s="1069" t="s">
        <v>246</v>
      </c>
      <c r="E181" s="1070" t="s">
        <v>246</v>
      </c>
      <c r="F181" s="212">
        <v>5</v>
      </c>
      <c r="G181" s="213" t="s">
        <v>180</v>
      </c>
      <c r="H181" s="215"/>
      <c r="I181" s="560"/>
      <c r="J181" s="215"/>
      <c r="K181" s="617"/>
    </row>
    <row r="182" spans="1:11" x14ac:dyDescent="0.2">
      <c r="A182" s="560" t="s">
        <v>841</v>
      </c>
      <c r="B182" s="1076"/>
      <c r="C182" s="1071" t="s">
        <v>247</v>
      </c>
      <c r="D182" s="1069" t="s">
        <v>247</v>
      </c>
      <c r="E182" s="1070" t="s">
        <v>247</v>
      </c>
      <c r="F182" s="212">
        <v>5</v>
      </c>
      <c r="G182" s="213" t="s">
        <v>180</v>
      </c>
      <c r="H182" s="215"/>
      <c r="I182" s="560"/>
      <c r="J182" s="215"/>
      <c r="K182" s="617"/>
    </row>
    <row r="183" spans="1:11" x14ac:dyDescent="0.2">
      <c r="A183" s="560" t="s">
        <v>842</v>
      </c>
      <c r="B183" s="1076"/>
      <c r="C183" s="1071" t="s">
        <v>248</v>
      </c>
      <c r="D183" s="1069" t="s">
        <v>248</v>
      </c>
      <c r="E183" s="1070" t="s">
        <v>248</v>
      </c>
      <c r="F183" s="212">
        <v>5</v>
      </c>
      <c r="G183" s="213" t="s">
        <v>180</v>
      </c>
      <c r="H183" s="215"/>
      <c r="I183" s="560"/>
      <c r="J183" s="215"/>
      <c r="K183" s="617"/>
    </row>
    <row r="184" spans="1:11" x14ac:dyDescent="0.2">
      <c r="A184" s="560" t="s">
        <v>843</v>
      </c>
      <c r="B184" s="1076"/>
      <c r="C184" s="1071" t="s">
        <v>249</v>
      </c>
      <c r="D184" s="1069" t="s">
        <v>249</v>
      </c>
      <c r="E184" s="1070" t="s">
        <v>249</v>
      </c>
      <c r="F184" s="212">
        <v>5</v>
      </c>
      <c r="G184" s="213" t="s">
        <v>180</v>
      </c>
      <c r="H184" s="215"/>
      <c r="I184" s="560"/>
      <c r="J184" s="215"/>
      <c r="K184" s="617"/>
    </row>
    <row r="185" spans="1:11" x14ac:dyDescent="0.2">
      <c r="A185" s="560" t="s">
        <v>844</v>
      </c>
      <c r="B185" s="1076"/>
      <c r="C185" s="1071" t="s">
        <v>250</v>
      </c>
      <c r="D185" s="1069" t="s">
        <v>250</v>
      </c>
      <c r="E185" s="1070" t="s">
        <v>250</v>
      </c>
      <c r="F185" s="212">
        <v>5</v>
      </c>
      <c r="G185" s="213" t="s">
        <v>180</v>
      </c>
      <c r="H185" s="215"/>
      <c r="I185" s="560"/>
      <c r="J185" s="215"/>
      <c r="K185" s="617"/>
    </row>
    <row r="186" spans="1:11" x14ac:dyDescent="0.2">
      <c r="A186" s="560" t="s">
        <v>845</v>
      </c>
      <c r="B186" s="1076"/>
      <c r="C186" s="1071" t="s">
        <v>251</v>
      </c>
      <c r="D186" s="1069" t="s">
        <v>251</v>
      </c>
      <c r="E186" s="1070" t="s">
        <v>251</v>
      </c>
      <c r="F186" s="212">
        <v>3</v>
      </c>
      <c r="G186" s="213" t="s">
        <v>180</v>
      </c>
      <c r="H186" s="215"/>
      <c r="I186" s="560"/>
      <c r="J186" s="215"/>
      <c r="K186" s="617"/>
    </row>
    <row r="187" spans="1:11" x14ac:dyDescent="0.2">
      <c r="A187" s="560" t="s">
        <v>846</v>
      </c>
      <c r="B187" s="1076"/>
      <c r="C187" s="1071" t="s">
        <v>252</v>
      </c>
      <c r="D187" s="1069" t="s">
        <v>252</v>
      </c>
      <c r="E187" s="1070" t="s">
        <v>252</v>
      </c>
      <c r="F187" s="212">
        <v>3</v>
      </c>
      <c r="G187" s="213" t="s">
        <v>180</v>
      </c>
      <c r="H187" s="215"/>
      <c r="I187" s="560"/>
      <c r="J187" s="215"/>
      <c r="K187" s="617"/>
    </row>
    <row r="188" spans="1:11" x14ac:dyDescent="0.2">
      <c r="A188" s="560" t="s">
        <v>847</v>
      </c>
      <c r="B188" s="1076"/>
      <c r="C188" s="1071" t="s">
        <v>253</v>
      </c>
      <c r="D188" s="1069" t="s">
        <v>253</v>
      </c>
      <c r="E188" s="1070" t="s">
        <v>253</v>
      </c>
      <c r="F188" s="212">
        <v>3</v>
      </c>
      <c r="G188" s="213" t="s">
        <v>180</v>
      </c>
      <c r="H188" s="215"/>
      <c r="I188" s="560"/>
      <c r="J188" s="215"/>
      <c r="K188" s="617"/>
    </row>
    <row r="189" spans="1:11" x14ac:dyDescent="0.2">
      <c r="A189" s="560" t="s">
        <v>848</v>
      </c>
      <c r="B189" s="1076"/>
      <c r="C189" s="1071" t="s">
        <v>254</v>
      </c>
      <c r="D189" s="1069" t="s">
        <v>254</v>
      </c>
      <c r="E189" s="1070" t="s">
        <v>254</v>
      </c>
      <c r="F189" s="212">
        <v>3</v>
      </c>
      <c r="G189" s="213" t="s">
        <v>180</v>
      </c>
      <c r="H189" s="215"/>
      <c r="I189" s="560"/>
      <c r="J189" s="215"/>
      <c r="K189" s="617"/>
    </row>
    <row r="190" spans="1:11" x14ac:dyDescent="0.2">
      <c r="A190" s="560" t="s">
        <v>849</v>
      </c>
      <c r="B190" s="1076"/>
      <c r="C190" s="1071" t="s">
        <v>255</v>
      </c>
      <c r="D190" s="1069" t="s">
        <v>255</v>
      </c>
      <c r="E190" s="1070" t="s">
        <v>255</v>
      </c>
      <c r="F190" s="212">
        <v>3</v>
      </c>
      <c r="G190" s="213" t="s">
        <v>180</v>
      </c>
      <c r="H190" s="215"/>
      <c r="I190" s="560"/>
      <c r="J190" s="215"/>
      <c r="K190" s="617"/>
    </row>
    <row r="191" spans="1:11" x14ac:dyDescent="0.2">
      <c r="A191" s="560" t="s">
        <v>850</v>
      </c>
      <c r="B191" s="1076"/>
      <c r="C191" s="1071" t="s">
        <v>256</v>
      </c>
      <c r="D191" s="1069" t="s">
        <v>256</v>
      </c>
      <c r="E191" s="1070" t="s">
        <v>256</v>
      </c>
      <c r="F191" s="212">
        <v>3</v>
      </c>
      <c r="G191" s="213" t="s">
        <v>180</v>
      </c>
      <c r="H191" s="215"/>
      <c r="I191" s="560"/>
      <c r="J191" s="215"/>
      <c r="K191" s="617"/>
    </row>
    <row r="192" spans="1:11" x14ac:dyDescent="0.2">
      <c r="A192" s="560" t="s">
        <v>851</v>
      </c>
      <c r="B192" s="1076"/>
      <c r="C192" s="1071" t="s">
        <v>257</v>
      </c>
      <c r="D192" s="1069" t="s">
        <v>257</v>
      </c>
      <c r="E192" s="1070" t="s">
        <v>257</v>
      </c>
      <c r="F192" s="212">
        <v>3</v>
      </c>
      <c r="G192" s="213" t="s">
        <v>180</v>
      </c>
      <c r="H192" s="215"/>
      <c r="I192" s="560"/>
      <c r="J192" s="215"/>
      <c r="K192" s="617"/>
    </row>
    <row r="193" spans="1:11" x14ac:dyDescent="0.2">
      <c r="A193" s="560" t="s">
        <v>852</v>
      </c>
      <c r="B193" s="1076"/>
      <c r="C193" s="1071" t="s">
        <v>258</v>
      </c>
      <c r="D193" s="1069" t="s">
        <v>258</v>
      </c>
      <c r="E193" s="1070" t="s">
        <v>258</v>
      </c>
      <c r="F193" s="212">
        <v>3</v>
      </c>
      <c r="G193" s="213" t="s">
        <v>180</v>
      </c>
      <c r="H193" s="215"/>
      <c r="I193" s="560"/>
      <c r="J193" s="215"/>
      <c r="K193" s="617"/>
    </row>
    <row r="194" spans="1:11" x14ac:dyDescent="0.2">
      <c r="A194" s="560" t="s">
        <v>853</v>
      </c>
      <c r="B194" s="1076"/>
      <c r="C194" s="1071" t="s">
        <v>259</v>
      </c>
      <c r="D194" s="1069" t="s">
        <v>259</v>
      </c>
      <c r="E194" s="1070" t="s">
        <v>259</v>
      </c>
      <c r="F194" s="212">
        <v>3</v>
      </c>
      <c r="G194" s="213" t="s">
        <v>180</v>
      </c>
      <c r="H194" s="215"/>
      <c r="I194" s="560"/>
      <c r="J194" s="215"/>
      <c r="K194" s="617"/>
    </row>
    <row r="195" spans="1:11" x14ac:dyDescent="0.2">
      <c r="A195" s="560" t="s">
        <v>854</v>
      </c>
      <c r="B195" s="1076"/>
      <c r="C195" s="1071" t="s">
        <v>260</v>
      </c>
      <c r="D195" s="1069" t="s">
        <v>260</v>
      </c>
      <c r="E195" s="1070" t="s">
        <v>260</v>
      </c>
      <c r="F195" s="212">
        <v>3</v>
      </c>
      <c r="G195" s="213" t="s">
        <v>180</v>
      </c>
      <c r="H195" s="215"/>
      <c r="I195" s="560"/>
      <c r="J195" s="215"/>
      <c r="K195" s="617"/>
    </row>
    <row r="196" spans="1:11" x14ac:dyDescent="0.2">
      <c r="A196" s="560" t="s">
        <v>855</v>
      </c>
      <c r="B196" s="1076"/>
      <c r="C196" s="1071" t="s">
        <v>261</v>
      </c>
      <c r="D196" s="1069" t="s">
        <v>261</v>
      </c>
      <c r="E196" s="1070" t="s">
        <v>261</v>
      </c>
      <c r="F196" s="212">
        <v>3</v>
      </c>
      <c r="G196" s="213" t="s">
        <v>180</v>
      </c>
      <c r="H196" s="215"/>
      <c r="I196" s="560"/>
      <c r="J196" s="215"/>
      <c r="K196" s="617"/>
    </row>
    <row r="197" spans="1:11" x14ac:dyDescent="0.2">
      <c r="A197" s="560" t="s">
        <v>856</v>
      </c>
      <c r="B197" s="1076"/>
      <c r="C197" s="1071" t="s">
        <v>262</v>
      </c>
      <c r="D197" s="1069" t="s">
        <v>262</v>
      </c>
      <c r="E197" s="1070" t="s">
        <v>262</v>
      </c>
      <c r="F197" s="212">
        <v>3</v>
      </c>
      <c r="G197" s="213" t="s">
        <v>180</v>
      </c>
      <c r="H197" s="215"/>
      <c r="I197" s="560"/>
      <c r="J197" s="215"/>
      <c r="K197" s="617"/>
    </row>
    <row r="198" spans="1:11" x14ac:dyDescent="0.2">
      <c r="A198" s="560" t="s">
        <v>857</v>
      </c>
      <c r="B198" s="1076"/>
      <c r="C198" s="1071" t="s">
        <v>263</v>
      </c>
      <c r="D198" s="1069" t="s">
        <v>263</v>
      </c>
      <c r="E198" s="1070" t="s">
        <v>263</v>
      </c>
      <c r="F198" s="212">
        <v>3</v>
      </c>
      <c r="G198" s="213" t="s">
        <v>180</v>
      </c>
      <c r="H198" s="215"/>
      <c r="I198" s="560"/>
      <c r="J198" s="215"/>
      <c r="K198" s="617"/>
    </row>
    <row r="199" spans="1:11" x14ac:dyDescent="0.2">
      <c r="A199" s="560" t="s">
        <v>858</v>
      </c>
      <c r="B199" s="1076"/>
      <c r="C199" s="1071" t="s">
        <v>264</v>
      </c>
      <c r="D199" s="1069" t="s">
        <v>264</v>
      </c>
      <c r="E199" s="1070" t="s">
        <v>264</v>
      </c>
      <c r="F199" s="212">
        <v>3</v>
      </c>
      <c r="G199" s="213" t="s">
        <v>180</v>
      </c>
      <c r="H199" s="215"/>
      <c r="I199" s="560"/>
      <c r="J199" s="215"/>
      <c r="K199" s="617"/>
    </row>
    <row r="200" spans="1:11" x14ac:dyDescent="0.2">
      <c r="A200" s="560" t="s">
        <v>859</v>
      </c>
      <c r="B200" s="1077"/>
      <c r="C200" s="1071" t="s">
        <v>265</v>
      </c>
      <c r="D200" s="1069" t="s">
        <v>265</v>
      </c>
      <c r="E200" s="1070" t="s">
        <v>265</v>
      </c>
      <c r="F200" s="212">
        <v>3</v>
      </c>
      <c r="G200" s="213" t="s">
        <v>180</v>
      </c>
      <c r="H200" s="215"/>
      <c r="I200" s="560"/>
      <c r="J200" s="215"/>
      <c r="K200" s="617"/>
    </row>
    <row r="201" spans="1:11" x14ac:dyDescent="0.2">
      <c r="A201" s="560"/>
      <c r="B201" s="226"/>
      <c r="C201" s="1066"/>
      <c r="D201" s="1066"/>
      <c r="E201" s="1067"/>
      <c r="F201" s="212"/>
      <c r="G201" s="213"/>
      <c r="H201" s="215"/>
      <c r="I201" s="560"/>
      <c r="J201" s="215"/>
      <c r="K201" s="617"/>
    </row>
    <row r="202" spans="1:11" x14ac:dyDescent="0.2">
      <c r="A202" s="560"/>
      <c r="B202" s="624"/>
      <c r="C202" s="1209" t="s">
        <v>266</v>
      </c>
      <c r="D202" s="1210"/>
      <c r="E202" s="1211"/>
      <c r="F202" s="680"/>
      <c r="G202" s="681"/>
      <c r="H202" s="215"/>
      <c r="I202" s="560"/>
      <c r="J202" s="215"/>
      <c r="K202" s="617"/>
    </row>
    <row r="203" spans="1:11" x14ac:dyDescent="0.2">
      <c r="A203" s="560"/>
      <c r="B203" s="1075" t="s">
        <v>267</v>
      </c>
      <c r="C203" s="1133" t="s">
        <v>1052</v>
      </c>
      <c r="D203" s="1134"/>
      <c r="E203" s="1135"/>
      <c r="F203" s="680">
        <v>1</v>
      </c>
      <c r="G203" s="681" t="s">
        <v>174</v>
      </c>
      <c r="H203" s="767"/>
      <c r="I203" s="222"/>
      <c r="J203" s="221" t="s">
        <v>1053</v>
      </c>
      <c r="K203" s="617"/>
    </row>
    <row r="204" spans="1:11" x14ac:dyDescent="0.2">
      <c r="A204" s="560"/>
      <c r="B204" s="1076"/>
      <c r="C204" s="1133" t="s">
        <v>1054</v>
      </c>
      <c r="D204" s="1134"/>
      <c r="E204" s="1135"/>
      <c r="F204" s="680">
        <v>1</v>
      </c>
      <c r="G204" s="681" t="s">
        <v>174</v>
      </c>
      <c r="H204" s="767"/>
      <c r="I204" s="222"/>
      <c r="J204" s="221" t="s">
        <v>1053</v>
      </c>
      <c r="K204" s="617"/>
    </row>
    <row r="205" spans="1:11" x14ac:dyDescent="0.2">
      <c r="A205" s="560"/>
      <c r="B205" s="1076"/>
      <c r="C205" s="1133" t="s">
        <v>1055</v>
      </c>
      <c r="D205" s="1134"/>
      <c r="E205" s="1135"/>
      <c r="F205" s="680">
        <v>1</v>
      </c>
      <c r="G205" s="681" t="s">
        <v>174</v>
      </c>
      <c r="H205" s="767"/>
      <c r="I205" s="222"/>
      <c r="J205" s="221" t="s">
        <v>1053</v>
      </c>
      <c r="K205" s="617"/>
    </row>
    <row r="206" spans="1:11" x14ac:dyDescent="0.2">
      <c r="A206" s="560"/>
      <c r="B206" s="1076"/>
      <c r="C206" s="1133" t="s">
        <v>1056</v>
      </c>
      <c r="D206" s="1134"/>
      <c r="E206" s="1135"/>
      <c r="F206" s="680">
        <v>1</v>
      </c>
      <c r="G206" s="681" t="s">
        <v>174</v>
      </c>
      <c r="H206" s="767"/>
      <c r="I206" s="222"/>
      <c r="J206" s="221" t="s">
        <v>1053</v>
      </c>
      <c r="K206" s="617"/>
    </row>
    <row r="207" spans="1:11" x14ac:dyDescent="0.2">
      <c r="A207" s="560"/>
      <c r="B207" s="1076"/>
      <c r="C207" s="1133" t="s">
        <v>1057</v>
      </c>
      <c r="D207" s="1134"/>
      <c r="E207" s="1135"/>
      <c r="F207" s="770">
        <v>1</v>
      </c>
      <c r="G207" s="771" t="s">
        <v>174</v>
      </c>
      <c r="H207" s="767"/>
      <c r="I207" s="222"/>
      <c r="J207" s="221" t="s">
        <v>1053</v>
      </c>
      <c r="K207" s="617"/>
    </row>
    <row r="208" spans="1:11" x14ac:dyDescent="0.2">
      <c r="A208" s="560"/>
      <c r="B208" s="1076"/>
      <c r="C208" s="1133" t="s">
        <v>1058</v>
      </c>
      <c r="D208" s="1134"/>
      <c r="E208" s="1135"/>
      <c r="F208" s="680">
        <v>2</v>
      </c>
      <c r="G208" s="681" t="s">
        <v>174</v>
      </c>
      <c r="H208" s="767"/>
      <c r="I208" s="222"/>
      <c r="J208" s="221" t="s">
        <v>1053</v>
      </c>
      <c r="K208" s="617"/>
    </row>
    <row r="209" spans="1:11" x14ac:dyDescent="0.2">
      <c r="A209" s="560"/>
      <c r="B209" s="1076"/>
      <c r="C209" s="1133" t="s">
        <v>1059</v>
      </c>
      <c r="D209" s="1134"/>
      <c r="E209" s="1135"/>
      <c r="F209" s="680">
        <v>2</v>
      </c>
      <c r="G209" s="681" t="s">
        <v>174</v>
      </c>
      <c r="H209" s="767"/>
      <c r="I209" s="222"/>
      <c r="J209" s="221" t="s">
        <v>1053</v>
      </c>
      <c r="K209" s="617"/>
    </row>
    <row r="210" spans="1:11" x14ac:dyDescent="0.2">
      <c r="A210" s="560"/>
      <c r="B210" s="1076"/>
      <c r="C210" s="1133" t="s">
        <v>1060</v>
      </c>
      <c r="D210" s="1134"/>
      <c r="E210" s="1135"/>
      <c r="F210" s="680">
        <v>2</v>
      </c>
      <c r="G210" s="681" t="s">
        <v>174</v>
      </c>
      <c r="H210" s="767"/>
      <c r="I210" s="222"/>
      <c r="J210" s="221" t="s">
        <v>1053</v>
      </c>
      <c r="K210" s="617"/>
    </row>
    <row r="211" spans="1:11" x14ac:dyDescent="0.2">
      <c r="A211" s="560"/>
      <c r="B211" s="1076"/>
      <c r="C211" s="1133" t="s">
        <v>1061</v>
      </c>
      <c r="D211" s="1134"/>
      <c r="E211" s="1135"/>
      <c r="F211" s="680">
        <v>1</v>
      </c>
      <c r="G211" s="681" t="s">
        <v>174</v>
      </c>
      <c r="H211" s="767"/>
      <c r="I211" s="222"/>
      <c r="J211" s="221" t="s">
        <v>1053</v>
      </c>
      <c r="K211" s="617"/>
    </row>
    <row r="212" spans="1:11" x14ac:dyDescent="0.2">
      <c r="A212" s="560"/>
      <c r="B212" s="1076"/>
      <c r="C212" s="1133" t="s">
        <v>1062</v>
      </c>
      <c r="D212" s="1134"/>
      <c r="E212" s="1135"/>
      <c r="F212" s="680">
        <v>1</v>
      </c>
      <c r="G212" s="681" t="s">
        <v>174</v>
      </c>
      <c r="H212" s="767"/>
      <c r="I212" s="222"/>
      <c r="J212" s="221" t="s">
        <v>1053</v>
      </c>
      <c r="K212" s="617"/>
    </row>
    <row r="213" spans="1:11" x14ac:dyDescent="0.2">
      <c r="A213" s="560"/>
      <c r="B213" s="1076"/>
      <c r="C213" s="1133" t="s">
        <v>1063</v>
      </c>
      <c r="D213" s="1134"/>
      <c r="E213" s="1135"/>
      <c r="F213" s="680">
        <v>1</v>
      </c>
      <c r="G213" s="681" t="s">
        <v>174</v>
      </c>
      <c r="H213" s="767"/>
      <c r="I213" s="222"/>
      <c r="J213" s="221" t="s">
        <v>1053</v>
      </c>
      <c r="K213" s="617"/>
    </row>
    <row r="214" spans="1:11" x14ac:dyDescent="0.2">
      <c r="A214" s="560"/>
      <c r="B214" s="1076"/>
      <c r="C214" s="1133" t="s">
        <v>1064</v>
      </c>
      <c r="D214" s="1134"/>
      <c r="E214" s="1135"/>
      <c r="F214" s="680">
        <v>1</v>
      </c>
      <c r="G214" s="681" t="s">
        <v>174</v>
      </c>
      <c r="H214" s="767"/>
      <c r="I214" s="222"/>
      <c r="J214" s="221" t="s">
        <v>1053</v>
      </c>
      <c r="K214" s="617"/>
    </row>
    <row r="215" spans="1:11" x14ac:dyDescent="0.2">
      <c r="A215" s="560"/>
      <c r="B215" s="1076"/>
      <c r="C215" s="1133" t="s">
        <v>1065</v>
      </c>
      <c r="D215" s="1134"/>
      <c r="E215" s="1135"/>
      <c r="F215" s="680">
        <v>8</v>
      </c>
      <c r="G215" s="681" t="s">
        <v>174</v>
      </c>
      <c r="H215" s="767"/>
      <c r="I215" s="222"/>
      <c r="J215" s="221" t="s">
        <v>1053</v>
      </c>
      <c r="K215" s="617"/>
    </row>
    <row r="216" spans="1:11" x14ac:dyDescent="0.2">
      <c r="A216" s="560"/>
      <c r="B216" s="1076"/>
      <c r="C216" s="761"/>
      <c r="D216" s="762"/>
      <c r="E216" s="763"/>
      <c r="F216" s="219"/>
      <c r="G216" s="561"/>
      <c r="H216" s="768"/>
      <c r="I216" s="222"/>
      <c r="J216" s="221"/>
      <c r="K216" s="617"/>
    </row>
    <row r="217" spans="1:11" x14ac:dyDescent="0.2">
      <c r="A217" s="560"/>
      <c r="B217" s="1076"/>
      <c r="C217" s="1133" t="s">
        <v>1066</v>
      </c>
      <c r="D217" s="1134"/>
      <c r="E217" s="1135"/>
      <c r="F217" s="680">
        <v>20</v>
      </c>
      <c r="G217" s="681" t="s">
        <v>144</v>
      </c>
      <c r="H217" s="768"/>
      <c r="I217" s="222"/>
      <c r="J217" s="221" t="s">
        <v>1053</v>
      </c>
      <c r="K217" s="617"/>
    </row>
    <row r="218" spans="1:11" x14ac:dyDescent="0.2">
      <c r="A218" s="560"/>
      <c r="B218" s="1076"/>
      <c r="C218" s="1133" t="s">
        <v>1067</v>
      </c>
      <c r="D218" s="1134"/>
      <c r="E218" s="1135"/>
      <c r="F218" s="680">
        <v>21</v>
      </c>
      <c r="G218" s="681" t="s">
        <v>144</v>
      </c>
      <c r="H218" s="768"/>
      <c r="I218" s="222"/>
      <c r="J218" s="221" t="s">
        <v>1053</v>
      </c>
      <c r="K218" s="617"/>
    </row>
    <row r="219" spans="1:11" x14ac:dyDescent="0.2">
      <c r="A219" s="560"/>
      <c r="B219" s="1076"/>
      <c r="C219" s="1133" t="s">
        <v>1068</v>
      </c>
      <c r="D219" s="1134"/>
      <c r="E219" s="1135"/>
      <c r="F219" s="680">
        <v>1</v>
      </c>
      <c r="G219" s="681" t="s">
        <v>144</v>
      </c>
      <c r="H219" s="768"/>
      <c r="I219" s="222"/>
      <c r="J219" s="221" t="s">
        <v>1053</v>
      </c>
      <c r="K219" s="617"/>
    </row>
    <row r="220" spans="1:11" x14ac:dyDescent="0.2">
      <c r="A220" s="560"/>
      <c r="B220" s="1076"/>
      <c r="C220" s="1133" t="s">
        <v>1069</v>
      </c>
      <c r="D220" s="1134"/>
      <c r="E220" s="1135"/>
      <c r="F220" s="680">
        <v>15</v>
      </c>
      <c r="G220" s="681" t="s">
        <v>144</v>
      </c>
      <c r="H220" s="768"/>
      <c r="I220" s="222"/>
      <c r="J220" s="221" t="s">
        <v>1053</v>
      </c>
      <c r="K220" s="617"/>
    </row>
    <row r="221" spans="1:11" x14ac:dyDescent="0.2">
      <c r="A221" s="560"/>
      <c r="B221" s="1076"/>
      <c r="C221" s="1133" t="s">
        <v>1070</v>
      </c>
      <c r="D221" s="1134"/>
      <c r="E221" s="1135"/>
      <c r="F221" s="680">
        <v>3</v>
      </c>
      <c r="G221" s="681" t="s">
        <v>144</v>
      </c>
      <c r="H221" s="768"/>
      <c r="I221" s="222"/>
      <c r="J221" s="221" t="s">
        <v>1053</v>
      </c>
      <c r="K221" s="617"/>
    </row>
    <row r="222" spans="1:11" x14ac:dyDescent="0.2">
      <c r="A222" s="560"/>
      <c r="B222" s="1076"/>
      <c r="C222" s="1133" t="s">
        <v>1071</v>
      </c>
      <c r="D222" s="1134"/>
      <c r="E222" s="1135"/>
      <c r="F222" s="680">
        <v>7</v>
      </c>
      <c r="G222" s="681" t="s">
        <v>144</v>
      </c>
      <c r="H222" s="768"/>
      <c r="I222" s="222"/>
      <c r="J222" s="221" t="s">
        <v>1053</v>
      </c>
      <c r="K222" s="617"/>
    </row>
    <row r="223" spans="1:11" x14ac:dyDescent="0.2">
      <c r="A223" s="560"/>
      <c r="B223" s="1076"/>
      <c r="C223" s="1133" t="s">
        <v>1072</v>
      </c>
      <c r="D223" s="1134"/>
      <c r="E223" s="1135"/>
      <c r="F223" s="680">
        <v>1</v>
      </c>
      <c r="G223" s="681" t="s">
        <v>144</v>
      </c>
      <c r="H223" s="768"/>
      <c r="I223" s="222"/>
      <c r="J223" s="221" t="s">
        <v>1053</v>
      </c>
      <c r="K223" s="617"/>
    </row>
    <row r="224" spans="1:11" x14ac:dyDescent="0.2">
      <c r="A224" s="560"/>
      <c r="B224" s="1076"/>
      <c r="C224" s="1133" t="s">
        <v>1073</v>
      </c>
      <c r="D224" s="1134"/>
      <c r="E224" s="1135"/>
      <c r="F224" s="680">
        <v>12</v>
      </c>
      <c r="G224" s="681" t="s">
        <v>144</v>
      </c>
      <c r="H224" s="768"/>
      <c r="I224" s="222"/>
      <c r="J224" s="221" t="s">
        <v>1053</v>
      </c>
      <c r="K224" s="617"/>
    </row>
    <row r="225" spans="1:11" x14ac:dyDescent="0.2">
      <c r="A225" s="560"/>
      <c r="B225" s="1076"/>
      <c r="C225" s="1133" t="s">
        <v>1074</v>
      </c>
      <c r="D225" s="1134"/>
      <c r="E225" s="1135"/>
      <c r="F225" s="680">
        <v>27</v>
      </c>
      <c r="G225" s="681" t="s">
        <v>144</v>
      </c>
      <c r="H225" s="768"/>
      <c r="I225" s="222"/>
      <c r="J225" s="221" t="s">
        <v>1053</v>
      </c>
      <c r="K225" s="617"/>
    </row>
    <row r="226" spans="1:11" x14ac:dyDescent="0.2">
      <c r="A226" s="560"/>
      <c r="B226" s="1076"/>
      <c r="C226" s="1133" t="s">
        <v>1075</v>
      </c>
      <c r="D226" s="1134"/>
      <c r="E226" s="1135"/>
      <c r="F226" s="680">
        <v>11</v>
      </c>
      <c r="G226" s="681" t="s">
        <v>144</v>
      </c>
      <c r="H226" s="768"/>
      <c r="I226" s="222"/>
      <c r="J226" s="221" t="s">
        <v>1053</v>
      </c>
      <c r="K226" s="617"/>
    </row>
    <row r="227" spans="1:11" x14ac:dyDescent="0.2">
      <c r="A227" s="560"/>
      <c r="B227" s="1076"/>
      <c r="C227" s="1133" t="s">
        <v>1076</v>
      </c>
      <c r="D227" s="1134"/>
      <c r="E227" s="1135"/>
      <c r="F227" s="680">
        <v>9</v>
      </c>
      <c r="G227" s="681" t="s">
        <v>144</v>
      </c>
      <c r="H227" s="768"/>
      <c r="I227" s="222"/>
      <c r="J227" s="221" t="s">
        <v>1053</v>
      </c>
      <c r="K227" s="617"/>
    </row>
    <row r="228" spans="1:11" x14ac:dyDescent="0.2">
      <c r="A228" s="560"/>
      <c r="B228" s="1076"/>
      <c r="C228" s="1133" t="s">
        <v>1077</v>
      </c>
      <c r="D228" s="1134"/>
      <c r="E228" s="1135"/>
      <c r="F228" s="680">
        <v>6</v>
      </c>
      <c r="G228" s="681" t="s">
        <v>144</v>
      </c>
      <c r="H228" s="768"/>
      <c r="I228" s="222"/>
      <c r="J228" s="221" t="s">
        <v>1053</v>
      </c>
      <c r="K228" s="617"/>
    </row>
    <row r="229" spans="1:11" x14ac:dyDescent="0.2">
      <c r="A229" s="560"/>
      <c r="B229" s="1076"/>
      <c r="C229" s="1133" t="s">
        <v>1078</v>
      </c>
      <c r="D229" s="1134"/>
      <c r="E229" s="1135"/>
      <c r="F229" s="680">
        <v>4</v>
      </c>
      <c r="G229" s="681" t="s">
        <v>144</v>
      </c>
      <c r="H229" s="768"/>
      <c r="I229" s="222"/>
      <c r="J229" s="221" t="s">
        <v>1053</v>
      </c>
      <c r="K229" s="617"/>
    </row>
    <row r="230" spans="1:11" x14ac:dyDescent="0.2">
      <c r="A230" s="560"/>
      <c r="B230" s="1076"/>
      <c r="C230" s="1133" t="s">
        <v>1079</v>
      </c>
      <c r="D230" s="1134"/>
      <c r="E230" s="1135"/>
      <c r="F230" s="680">
        <v>2</v>
      </c>
      <c r="G230" s="681" t="s">
        <v>144</v>
      </c>
      <c r="H230" s="768"/>
      <c r="I230" s="222"/>
      <c r="J230" s="221" t="s">
        <v>1053</v>
      </c>
      <c r="K230" s="617"/>
    </row>
    <row r="231" spans="1:11" x14ac:dyDescent="0.2">
      <c r="A231" s="560"/>
      <c r="B231" s="1076"/>
      <c r="C231" s="1133" t="s">
        <v>1080</v>
      </c>
      <c r="D231" s="1134"/>
      <c r="E231" s="1135"/>
      <c r="F231" s="680">
        <v>3</v>
      </c>
      <c r="G231" s="681" t="s">
        <v>144</v>
      </c>
      <c r="H231" s="768"/>
      <c r="I231" s="222"/>
      <c r="J231" s="221"/>
      <c r="K231" s="617"/>
    </row>
    <row r="232" spans="1:11" x14ac:dyDescent="0.2">
      <c r="A232" s="560"/>
      <c r="B232" s="1076"/>
      <c r="C232" s="761"/>
      <c r="D232" s="762"/>
      <c r="E232" s="763"/>
      <c r="F232" s="219"/>
      <c r="G232" s="561"/>
      <c r="H232" s="768"/>
      <c r="I232" s="222"/>
      <c r="J232" s="221"/>
      <c r="K232" s="617"/>
    </row>
    <row r="233" spans="1:11" x14ac:dyDescent="0.2">
      <c r="A233" s="560"/>
      <c r="B233" s="1076"/>
      <c r="C233" s="1139" t="s">
        <v>1081</v>
      </c>
      <c r="D233" s="1140"/>
      <c r="E233" s="1141"/>
      <c r="F233" s="680"/>
      <c r="G233" s="681"/>
      <c r="H233" s="768"/>
      <c r="I233" s="222"/>
      <c r="J233" s="221"/>
      <c r="K233" s="617"/>
    </row>
    <row r="234" spans="1:11" x14ac:dyDescent="0.2">
      <c r="A234" s="560"/>
      <c r="B234" s="1076"/>
      <c r="C234" s="1133" t="s">
        <v>1082</v>
      </c>
      <c r="D234" s="1134"/>
      <c r="E234" s="1135"/>
      <c r="F234" s="680">
        <v>50</v>
      </c>
      <c r="G234" s="681" t="s">
        <v>144</v>
      </c>
      <c r="H234" s="768"/>
      <c r="I234" s="222"/>
      <c r="J234" s="221"/>
      <c r="K234" s="617"/>
    </row>
    <row r="235" spans="1:11" x14ac:dyDescent="0.2">
      <c r="A235" s="560"/>
      <c r="B235" s="1076"/>
      <c r="C235" s="1133" t="s">
        <v>1083</v>
      </c>
      <c r="D235" s="1134"/>
      <c r="E235" s="1135"/>
      <c r="F235" s="680">
        <v>30</v>
      </c>
      <c r="G235" s="681" t="s">
        <v>144</v>
      </c>
      <c r="H235" s="768"/>
      <c r="I235" s="222"/>
      <c r="J235" s="221"/>
      <c r="K235" s="617"/>
    </row>
    <row r="236" spans="1:11" x14ac:dyDescent="0.2">
      <c r="A236" s="560"/>
      <c r="B236" s="1076"/>
      <c r="C236" s="1133" t="s">
        <v>1084</v>
      </c>
      <c r="D236" s="1134"/>
      <c r="E236" s="1135"/>
      <c r="F236" s="680">
        <v>20</v>
      </c>
      <c r="G236" s="681" t="s">
        <v>144</v>
      </c>
      <c r="H236" s="768"/>
      <c r="I236" s="222"/>
      <c r="J236" s="221"/>
      <c r="K236" s="617"/>
    </row>
    <row r="237" spans="1:11" x14ac:dyDescent="0.2">
      <c r="A237" s="560"/>
      <c r="B237" s="1076"/>
      <c r="C237" s="1133" t="s">
        <v>1085</v>
      </c>
      <c r="D237" s="1134"/>
      <c r="E237" s="1135"/>
      <c r="F237" s="680">
        <v>10</v>
      </c>
      <c r="G237" s="681" t="s">
        <v>144</v>
      </c>
      <c r="H237" s="768"/>
      <c r="I237" s="222"/>
      <c r="J237" s="221"/>
      <c r="K237" s="617"/>
    </row>
    <row r="238" spans="1:11" x14ac:dyDescent="0.2">
      <c r="A238" s="560"/>
      <c r="B238" s="1076"/>
      <c r="C238" s="1133" t="s">
        <v>1086</v>
      </c>
      <c r="D238" s="1134"/>
      <c r="E238" s="1135"/>
      <c r="F238" s="680">
        <v>10</v>
      </c>
      <c r="G238" s="681" t="s">
        <v>144</v>
      </c>
      <c r="H238" s="768"/>
      <c r="I238" s="222"/>
      <c r="J238" s="221"/>
      <c r="K238" s="617"/>
    </row>
    <row r="239" spans="1:11" x14ac:dyDescent="0.2">
      <c r="A239" s="560"/>
      <c r="B239" s="1076"/>
      <c r="C239" s="1133" t="s">
        <v>1087</v>
      </c>
      <c r="D239" s="1134"/>
      <c r="E239" s="1135"/>
      <c r="F239" s="680">
        <v>30</v>
      </c>
      <c r="G239" s="681" t="s">
        <v>144</v>
      </c>
      <c r="H239" s="768"/>
      <c r="I239" s="222"/>
      <c r="J239" s="221"/>
      <c r="K239" s="617"/>
    </row>
    <row r="240" spans="1:11" x14ac:dyDescent="0.2">
      <c r="A240" s="560"/>
      <c r="B240" s="1076"/>
      <c r="C240" s="1133" t="s">
        <v>1088</v>
      </c>
      <c r="D240" s="1134"/>
      <c r="E240" s="1135"/>
      <c r="F240" s="680">
        <v>30</v>
      </c>
      <c r="G240" s="681" t="s">
        <v>144</v>
      </c>
      <c r="H240" s="768"/>
      <c r="I240" s="222"/>
      <c r="J240" s="221"/>
      <c r="K240" s="617"/>
    </row>
    <row r="241" spans="1:11" x14ac:dyDescent="0.2">
      <c r="A241" s="560"/>
      <c r="B241" s="1076"/>
      <c r="C241" s="1145"/>
      <c r="D241" s="1146"/>
      <c r="E241" s="1147"/>
      <c r="F241" s="219"/>
      <c r="G241" s="561"/>
      <c r="H241" s="768"/>
      <c r="I241" s="222"/>
      <c r="J241" s="221"/>
      <c r="K241" s="617"/>
    </row>
    <row r="242" spans="1:11" x14ac:dyDescent="0.2">
      <c r="A242" s="560"/>
      <c r="B242" s="1076"/>
      <c r="C242" s="1133" t="s">
        <v>1089</v>
      </c>
      <c r="D242" s="1134"/>
      <c r="E242" s="1135"/>
      <c r="F242" s="680">
        <v>100</v>
      </c>
      <c r="G242" s="681" t="s">
        <v>144</v>
      </c>
      <c r="H242" s="768"/>
      <c r="I242" s="222"/>
      <c r="J242" s="221"/>
      <c r="K242" s="617"/>
    </row>
    <row r="243" spans="1:11" x14ac:dyDescent="0.2">
      <c r="A243" s="560"/>
      <c r="B243" s="1076"/>
      <c r="C243" s="1133" t="s">
        <v>1090</v>
      </c>
      <c r="D243" s="1134"/>
      <c r="E243" s="1135"/>
      <c r="F243" s="680">
        <v>100</v>
      </c>
      <c r="G243" s="681" t="s">
        <v>144</v>
      </c>
      <c r="H243" s="768"/>
      <c r="I243" s="222"/>
      <c r="J243" s="221"/>
      <c r="K243" s="617"/>
    </row>
    <row r="244" spans="1:11" x14ac:dyDescent="0.2">
      <c r="A244" s="560"/>
      <c r="B244" s="1076"/>
      <c r="C244" s="1133" t="s">
        <v>1091</v>
      </c>
      <c r="D244" s="1134"/>
      <c r="E244" s="1135"/>
      <c r="F244" s="680">
        <v>50</v>
      </c>
      <c r="G244" s="681" t="s">
        <v>144</v>
      </c>
      <c r="H244" s="768"/>
      <c r="I244" s="222"/>
      <c r="J244" s="221"/>
      <c r="K244" s="617"/>
    </row>
    <row r="245" spans="1:11" x14ac:dyDescent="0.2">
      <c r="A245" s="560"/>
      <c r="B245" s="1076"/>
      <c r="C245" s="1133" t="s">
        <v>1092</v>
      </c>
      <c r="D245" s="1134"/>
      <c r="E245" s="1135"/>
      <c r="F245" s="680">
        <v>50</v>
      </c>
      <c r="G245" s="681" t="s">
        <v>144</v>
      </c>
      <c r="H245" s="768"/>
      <c r="I245" s="222"/>
      <c r="J245" s="221"/>
      <c r="K245" s="617"/>
    </row>
    <row r="246" spans="1:11" x14ac:dyDescent="0.2">
      <c r="A246" s="560"/>
      <c r="B246" s="1076"/>
      <c r="C246" s="1133" t="s">
        <v>1093</v>
      </c>
      <c r="D246" s="1134"/>
      <c r="E246" s="1135"/>
      <c r="F246" s="680">
        <v>50</v>
      </c>
      <c r="G246" s="681" t="s">
        <v>144</v>
      </c>
      <c r="H246" s="768"/>
      <c r="I246" s="222"/>
      <c r="J246" s="221"/>
      <c r="K246" s="617"/>
    </row>
    <row r="247" spans="1:11" x14ac:dyDescent="0.2">
      <c r="A247" s="560"/>
      <c r="B247" s="1076"/>
      <c r="C247" s="1133" t="s">
        <v>1094</v>
      </c>
      <c r="D247" s="1134"/>
      <c r="E247" s="1135"/>
      <c r="F247" s="680">
        <v>30</v>
      </c>
      <c r="G247" s="681" t="s">
        <v>144</v>
      </c>
      <c r="H247" s="768"/>
      <c r="I247" s="222"/>
      <c r="J247" s="221"/>
      <c r="K247" s="617"/>
    </row>
    <row r="248" spans="1:11" x14ac:dyDescent="0.2">
      <c r="A248" s="560"/>
      <c r="B248" s="1076"/>
      <c r="C248" s="1133" t="s">
        <v>1095</v>
      </c>
      <c r="D248" s="1134"/>
      <c r="E248" s="1135"/>
      <c r="F248" s="680">
        <v>30</v>
      </c>
      <c r="G248" s="681" t="s">
        <v>144</v>
      </c>
      <c r="H248" s="768"/>
      <c r="I248" s="222"/>
      <c r="J248" s="221"/>
      <c r="K248" s="617"/>
    </row>
    <row r="249" spans="1:11" x14ac:dyDescent="0.2">
      <c r="A249" s="560"/>
      <c r="B249" s="1076"/>
      <c r="C249" s="1145"/>
      <c r="D249" s="1146"/>
      <c r="E249" s="1147"/>
      <c r="F249" s="219"/>
      <c r="G249" s="561"/>
      <c r="H249" s="768"/>
      <c r="I249" s="222"/>
      <c r="J249" s="221"/>
      <c r="K249" s="617"/>
    </row>
    <row r="250" spans="1:11" x14ac:dyDescent="0.2">
      <c r="A250" s="560"/>
      <c r="B250" s="1076"/>
      <c r="C250" s="1133" t="s">
        <v>1096</v>
      </c>
      <c r="D250" s="1134"/>
      <c r="E250" s="1135"/>
      <c r="F250" s="680">
        <v>450</v>
      </c>
      <c r="G250" s="681" t="s">
        <v>144</v>
      </c>
      <c r="H250" s="768"/>
      <c r="I250" s="222"/>
      <c r="J250" s="221"/>
      <c r="K250" s="617"/>
    </row>
    <row r="251" spans="1:11" x14ac:dyDescent="0.2">
      <c r="A251" s="560"/>
      <c r="B251" s="1076"/>
      <c r="C251" s="1133" t="s">
        <v>1097</v>
      </c>
      <c r="D251" s="1134"/>
      <c r="E251" s="1135"/>
      <c r="F251" s="680">
        <v>100</v>
      </c>
      <c r="G251" s="681" t="s">
        <v>144</v>
      </c>
      <c r="H251" s="768"/>
      <c r="I251" s="222"/>
      <c r="J251" s="221"/>
      <c r="K251" s="617"/>
    </row>
    <row r="252" spans="1:11" x14ac:dyDescent="0.2">
      <c r="A252" s="560"/>
      <c r="B252" s="1076"/>
      <c r="C252" s="1133" t="s">
        <v>1098</v>
      </c>
      <c r="D252" s="1134"/>
      <c r="E252" s="1135"/>
      <c r="F252" s="680">
        <v>50</v>
      </c>
      <c r="G252" s="681" t="s">
        <v>144</v>
      </c>
      <c r="H252" s="768"/>
      <c r="I252" s="222"/>
      <c r="J252" s="221"/>
      <c r="K252" s="617"/>
    </row>
    <row r="253" spans="1:11" x14ac:dyDescent="0.2">
      <c r="A253" s="560"/>
      <c r="B253" s="1076"/>
      <c r="C253" s="1133" t="s">
        <v>1099</v>
      </c>
      <c r="D253" s="1134"/>
      <c r="E253" s="1135"/>
      <c r="F253" s="680">
        <v>50</v>
      </c>
      <c r="G253" s="681" t="s">
        <v>144</v>
      </c>
      <c r="H253" s="768"/>
      <c r="I253" s="222"/>
      <c r="J253" s="221"/>
      <c r="K253" s="617"/>
    </row>
    <row r="254" spans="1:11" x14ac:dyDescent="0.2">
      <c r="A254" s="560"/>
      <c r="B254" s="1076"/>
      <c r="C254" s="1133" t="s">
        <v>1100</v>
      </c>
      <c r="D254" s="1134"/>
      <c r="E254" s="1135"/>
      <c r="F254" s="680">
        <v>50</v>
      </c>
      <c r="G254" s="681" t="s">
        <v>144</v>
      </c>
      <c r="H254" s="768"/>
      <c r="I254" s="222"/>
      <c r="J254" s="221"/>
      <c r="K254" s="617"/>
    </row>
    <row r="255" spans="1:11" x14ac:dyDescent="0.2">
      <c r="A255" s="560"/>
      <c r="B255" s="1076"/>
      <c r="C255" s="761"/>
      <c r="D255" s="762"/>
      <c r="E255" s="763"/>
      <c r="F255" s="219"/>
      <c r="G255" s="561"/>
      <c r="H255" s="768"/>
      <c r="I255" s="222"/>
      <c r="J255" s="221"/>
      <c r="K255" s="617"/>
    </row>
    <row r="256" spans="1:11" x14ac:dyDescent="0.2">
      <c r="A256" s="560"/>
      <c r="B256" s="1076"/>
      <c r="C256" s="1139" t="s">
        <v>1101</v>
      </c>
      <c r="D256" s="1140"/>
      <c r="E256" s="1141"/>
      <c r="F256" s="680"/>
      <c r="G256" s="681"/>
      <c r="H256" s="768"/>
      <c r="I256" s="222"/>
      <c r="J256" s="221"/>
      <c r="K256" s="617"/>
    </row>
    <row r="257" spans="1:11" ht="15" x14ac:dyDescent="0.2">
      <c r="A257" s="560"/>
      <c r="B257" s="1076"/>
      <c r="C257" s="1142" t="s">
        <v>1102</v>
      </c>
      <c r="D257" s="1143"/>
      <c r="E257" s="1144"/>
      <c r="F257" s="681">
        <v>50</v>
      </c>
      <c r="G257" s="681" t="s">
        <v>144</v>
      </c>
      <c r="H257" s="768"/>
      <c r="I257" s="222"/>
      <c r="J257" s="221"/>
      <c r="K257" s="617"/>
    </row>
    <row r="258" spans="1:11" ht="15" x14ac:dyDescent="0.2">
      <c r="A258" s="560"/>
      <c r="B258" s="1076"/>
      <c r="C258" s="1142" t="s">
        <v>1103</v>
      </c>
      <c r="D258" s="1143"/>
      <c r="E258" s="1144"/>
      <c r="F258" s="681">
        <v>50</v>
      </c>
      <c r="G258" s="681" t="s">
        <v>144</v>
      </c>
      <c r="H258" s="768"/>
      <c r="I258" s="222"/>
      <c r="J258" s="221"/>
      <c r="K258" s="617"/>
    </row>
    <row r="259" spans="1:11" ht="15" x14ac:dyDescent="0.2">
      <c r="A259" s="560"/>
      <c r="B259" s="1076"/>
      <c r="C259" s="1142" t="s">
        <v>1104</v>
      </c>
      <c r="D259" s="1143"/>
      <c r="E259" s="1144"/>
      <c r="F259" s="681">
        <v>50</v>
      </c>
      <c r="G259" s="681" t="s">
        <v>144</v>
      </c>
      <c r="H259" s="768"/>
      <c r="I259" s="222"/>
      <c r="J259" s="221"/>
      <c r="K259" s="617"/>
    </row>
    <row r="260" spans="1:11" ht="15" x14ac:dyDescent="0.2">
      <c r="A260" s="560"/>
      <c r="B260" s="1076"/>
      <c r="C260" s="1142" t="s">
        <v>1105</v>
      </c>
      <c r="D260" s="1143"/>
      <c r="E260" s="1144"/>
      <c r="F260" s="681">
        <v>50</v>
      </c>
      <c r="G260" s="681" t="s">
        <v>144</v>
      </c>
      <c r="H260" s="768"/>
      <c r="I260" s="222"/>
      <c r="J260" s="221"/>
      <c r="K260" s="617"/>
    </row>
    <row r="261" spans="1:11" ht="15" x14ac:dyDescent="0.2">
      <c r="A261" s="560"/>
      <c r="B261" s="1076"/>
      <c r="C261" s="1142" t="s">
        <v>1106</v>
      </c>
      <c r="D261" s="1143"/>
      <c r="E261" s="1144"/>
      <c r="F261" s="681">
        <v>50</v>
      </c>
      <c r="G261" s="681" t="s">
        <v>144</v>
      </c>
      <c r="H261" s="768"/>
      <c r="I261" s="222"/>
      <c r="J261" s="221"/>
      <c r="K261" s="617"/>
    </row>
    <row r="262" spans="1:11" ht="15" x14ac:dyDescent="0.2">
      <c r="A262" s="560"/>
      <c r="B262" s="1076"/>
      <c r="C262" s="1142" t="s">
        <v>1107</v>
      </c>
      <c r="D262" s="1143"/>
      <c r="E262" s="1144"/>
      <c r="F262" s="681">
        <v>20</v>
      </c>
      <c r="G262" s="681" t="s">
        <v>144</v>
      </c>
      <c r="H262" s="768"/>
      <c r="I262" s="222"/>
      <c r="J262" s="221"/>
      <c r="K262" s="617"/>
    </row>
    <row r="263" spans="1:11" ht="15" x14ac:dyDescent="0.2">
      <c r="A263" s="560"/>
      <c r="B263" s="1077"/>
      <c r="C263" s="1142" t="s">
        <v>1108</v>
      </c>
      <c r="D263" s="1143"/>
      <c r="E263" s="1144"/>
      <c r="F263" s="681">
        <v>20</v>
      </c>
      <c r="G263" s="681" t="s">
        <v>144</v>
      </c>
      <c r="H263" s="768"/>
      <c r="I263" s="222"/>
      <c r="J263" s="221"/>
      <c r="K263" s="617"/>
    </row>
    <row r="264" spans="1:11" x14ac:dyDescent="0.2">
      <c r="A264" s="560"/>
      <c r="B264" s="766"/>
      <c r="C264" s="754"/>
      <c r="D264" s="755"/>
      <c r="E264" s="756"/>
      <c r="F264" s="223"/>
      <c r="G264" s="220"/>
      <c r="H264" s="768"/>
      <c r="I264" s="222"/>
      <c r="J264" s="221"/>
      <c r="K264" s="617"/>
    </row>
    <row r="265" spans="1:11" x14ac:dyDescent="0.2">
      <c r="A265" s="560" t="s">
        <v>874</v>
      </c>
      <c r="B265" s="226"/>
      <c r="C265" s="1130"/>
      <c r="D265" s="1131"/>
      <c r="E265" s="1132"/>
      <c r="F265" s="223"/>
      <c r="G265" s="220"/>
      <c r="H265" s="221"/>
      <c r="I265" s="222"/>
      <c r="J265" s="215"/>
      <c r="K265" s="617"/>
    </row>
    <row r="266" spans="1:11" ht="12.75" customHeight="1" x14ac:dyDescent="0.2">
      <c r="A266" s="560" t="s">
        <v>875</v>
      </c>
      <c r="B266" s="1148" t="s">
        <v>285</v>
      </c>
      <c r="C266" s="1134" t="s">
        <v>876</v>
      </c>
      <c r="D266" s="1134" t="s">
        <v>662</v>
      </c>
      <c r="E266" s="1135" t="s">
        <v>662</v>
      </c>
      <c r="F266" s="680">
        <v>4</v>
      </c>
      <c r="G266" s="681" t="s">
        <v>630</v>
      </c>
      <c r="H266" s="215"/>
      <c r="I266" s="560"/>
      <c r="J266" s="215"/>
      <c r="K266" s="617"/>
    </row>
    <row r="267" spans="1:11" ht="12.75" customHeight="1" x14ac:dyDescent="0.2">
      <c r="A267" s="560" t="s">
        <v>877</v>
      </c>
      <c r="B267" s="1148"/>
      <c r="C267" s="1134" t="s">
        <v>878</v>
      </c>
      <c r="D267" s="1134" t="s">
        <v>664</v>
      </c>
      <c r="E267" s="1135" t="s">
        <v>664</v>
      </c>
      <c r="F267" s="680">
        <v>4</v>
      </c>
      <c r="G267" s="681" t="s">
        <v>630</v>
      </c>
      <c r="H267" s="215"/>
      <c r="I267" s="560"/>
      <c r="J267" s="215"/>
      <c r="K267" s="617"/>
    </row>
    <row r="268" spans="1:11" ht="12.75" customHeight="1" x14ac:dyDescent="0.2">
      <c r="A268" s="560" t="s">
        <v>879</v>
      </c>
      <c r="B268" s="1148"/>
      <c r="C268" s="1134" t="s">
        <v>880</v>
      </c>
      <c r="D268" s="1134" t="s">
        <v>666</v>
      </c>
      <c r="E268" s="1135" t="s">
        <v>666</v>
      </c>
      <c r="F268" s="680">
        <v>2</v>
      </c>
      <c r="G268" s="681" t="s">
        <v>144</v>
      </c>
      <c r="H268" s="215"/>
      <c r="I268" s="560"/>
      <c r="J268" s="215"/>
      <c r="K268" s="617"/>
    </row>
    <row r="269" spans="1:11" x14ac:dyDescent="0.2">
      <c r="A269" s="560"/>
      <c r="B269" s="228"/>
      <c r="C269" s="1066"/>
      <c r="D269" s="1066"/>
      <c r="E269" s="1067"/>
      <c r="F269" s="212"/>
      <c r="G269" s="213"/>
      <c r="H269" s="215"/>
      <c r="I269" s="560"/>
      <c r="J269" s="215"/>
      <c r="K269" s="617"/>
    </row>
    <row r="270" spans="1:11" x14ac:dyDescent="0.2">
      <c r="A270" s="560" t="s">
        <v>881</v>
      </c>
      <c r="B270" s="228"/>
      <c r="C270" s="1066"/>
      <c r="D270" s="1066"/>
      <c r="E270" s="1067"/>
      <c r="F270" s="212"/>
      <c r="G270" s="213"/>
      <c r="H270" s="215"/>
      <c r="I270" s="560"/>
      <c r="J270" s="215"/>
      <c r="K270" s="617"/>
    </row>
    <row r="271" spans="1:11" ht="12.75" customHeight="1" x14ac:dyDescent="0.2">
      <c r="A271" s="560" t="s">
        <v>882</v>
      </c>
      <c r="B271" s="1197" t="s">
        <v>286</v>
      </c>
      <c r="C271" s="1145" t="s">
        <v>883</v>
      </c>
      <c r="D271" s="1146"/>
      <c r="E271" s="1147"/>
      <c r="F271" s="219">
        <v>150</v>
      </c>
      <c r="G271" s="561" t="s">
        <v>180</v>
      </c>
      <c r="H271" s="562"/>
      <c r="I271" s="563"/>
      <c r="J271" s="562" t="s">
        <v>288</v>
      </c>
      <c r="K271" s="617"/>
    </row>
    <row r="272" spans="1:11" ht="12.75" customHeight="1" x14ac:dyDescent="0.2">
      <c r="A272" s="560" t="s">
        <v>884</v>
      </c>
      <c r="B272" s="1205"/>
      <c r="C272" s="1145" t="s">
        <v>885</v>
      </c>
      <c r="D272" s="1146"/>
      <c r="E272" s="1147"/>
      <c r="F272" s="219">
        <v>150</v>
      </c>
      <c r="G272" s="561" t="s">
        <v>180</v>
      </c>
      <c r="H272" s="562"/>
      <c r="I272" s="563"/>
      <c r="J272" s="562" t="s">
        <v>288</v>
      </c>
      <c r="K272" s="617"/>
    </row>
    <row r="273" spans="1:11" ht="12.75" customHeight="1" x14ac:dyDescent="0.2">
      <c r="A273" s="560" t="s">
        <v>886</v>
      </c>
      <c r="B273" s="1205"/>
      <c r="C273" s="1133" t="s">
        <v>887</v>
      </c>
      <c r="D273" s="1134"/>
      <c r="E273" s="1135"/>
      <c r="F273" s="680">
        <v>160</v>
      </c>
      <c r="G273" s="681" t="s">
        <v>180</v>
      </c>
      <c r="H273" s="562"/>
      <c r="I273" s="563"/>
      <c r="J273" s="562" t="s">
        <v>288</v>
      </c>
      <c r="K273" s="617"/>
    </row>
    <row r="274" spans="1:11" x14ac:dyDescent="0.2">
      <c r="A274" s="560"/>
      <c r="B274" s="1198"/>
      <c r="C274" s="1133" t="s">
        <v>888</v>
      </c>
      <c r="D274" s="1134"/>
      <c r="E274" s="1135"/>
      <c r="F274" s="680">
        <v>100</v>
      </c>
      <c r="G274" s="681" t="s">
        <v>180</v>
      </c>
      <c r="H274" s="562"/>
      <c r="I274" s="563"/>
      <c r="J274" s="562"/>
      <c r="K274" s="617"/>
    </row>
    <row r="275" spans="1:11" x14ac:dyDescent="0.2">
      <c r="A275" s="560"/>
      <c r="B275" s="628"/>
      <c r="C275" s="686"/>
      <c r="D275" s="686"/>
      <c r="E275" s="687"/>
      <c r="F275" s="219"/>
      <c r="G275" s="561"/>
      <c r="H275" s="215"/>
      <c r="I275" s="560"/>
      <c r="J275" s="215"/>
      <c r="K275" s="617"/>
    </row>
    <row r="276" spans="1:11" x14ac:dyDescent="0.2">
      <c r="A276" s="560"/>
      <c r="B276" s="628"/>
      <c r="C276" s="686"/>
      <c r="D276" s="686"/>
      <c r="E276" s="687"/>
      <c r="F276" s="219"/>
      <c r="G276" s="561"/>
      <c r="H276" s="215"/>
      <c r="I276" s="560"/>
      <c r="J276" s="215"/>
      <c r="K276" s="617"/>
    </row>
    <row r="277" spans="1:11" ht="12.75" customHeight="1" x14ac:dyDescent="0.2">
      <c r="A277" s="560" t="s">
        <v>889</v>
      </c>
      <c r="B277" s="1197" t="s">
        <v>290</v>
      </c>
      <c r="C277" s="1145" t="s">
        <v>291</v>
      </c>
      <c r="D277" s="1146"/>
      <c r="E277" s="1147"/>
      <c r="F277" s="219">
        <v>50</v>
      </c>
      <c r="G277" s="561" t="s">
        <v>180</v>
      </c>
      <c r="H277" s="215"/>
      <c r="I277" s="560"/>
      <c r="J277" s="562" t="s">
        <v>728</v>
      </c>
      <c r="K277" s="617"/>
    </row>
    <row r="278" spans="1:11" ht="12.75" customHeight="1" x14ac:dyDescent="0.2">
      <c r="A278" s="560" t="s">
        <v>890</v>
      </c>
      <c r="B278" s="1205"/>
      <c r="C278" s="1145" t="s">
        <v>293</v>
      </c>
      <c r="D278" s="1146" t="s">
        <v>293</v>
      </c>
      <c r="E278" s="1147" t="s">
        <v>293</v>
      </c>
      <c r="F278" s="219">
        <v>100</v>
      </c>
      <c r="G278" s="561" t="s">
        <v>180</v>
      </c>
      <c r="H278" s="215"/>
      <c r="I278" s="560"/>
      <c r="J278" s="562" t="s">
        <v>728</v>
      </c>
      <c r="K278" s="617"/>
    </row>
    <row r="279" spans="1:11" ht="12.75" customHeight="1" x14ac:dyDescent="0.2">
      <c r="A279" s="560" t="s">
        <v>891</v>
      </c>
      <c r="B279" s="1205"/>
      <c r="C279" s="1145" t="s">
        <v>294</v>
      </c>
      <c r="D279" s="1146" t="s">
        <v>294</v>
      </c>
      <c r="E279" s="1147" t="s">
        <v>294</v>
      </c>
      <c r="F279" s="219">
        <v>50</v>
      </c>
      <c r="G279" s="561" t="s">
        <v>180</v>
      </c>
      <c r="H279" s="215"/>
      <c r="I279" s="560"/>
      <c r="J279" s="562" t="s">
        <v>728</v>
      </c>
      <c r="K279" s="617"/>
    </row>
    <row r="280" spans="1:11" ht="12.75" customHeight="1" x14ac:dyDescent="0.2">
      <c r="A280" s="560" t="s">
        <v>892</v>
      </c>
      <c r="B280" s="1205"/>
      <c r="C280" s="1133" t="s">
        <v>295</v>
      </c>
      <c r="D280" s="1134" t="s">
        <v>296</v>
      </c>
      <c r="E280" s="1135" t="s">
        <v>296</v>
      </c>
      <c r="F280" s="680">
        <v>100</v>
      </c>
      <c r="G280" s="681" t="s">
        <v>180</v>
      </c>
      <c r="H280" s="215"/>
      <c r="I280" s="560"/>
      <c r="J280" s="215"/>
      <c r="K280" s="617"/>
    </row>
    <row r="281" spans="1:11" x14ac:dyDescent="0.2">
      <c r="A281" s="560"/>
      <c r="B281" s="1205"/>
      <c r="C281" s="1133" t="s">
        <v>297</v>
      </c>
      <c r="D281" s="1134" t="s">
        <v>296</v>
      </c>
      <c r="E281" s="1135" t="s">
        <v>296</v>
      </c>
      <c r="F281" s="680">
        <v>100</v>
      </c>
      <c r="G281" s="681" t="s">
        <v>180</v>
      </c>
      <c r="H281" s="215"/>
      <c r="I281" s="560"/>
      <c r="J281" s="215"/>
      <c r="K281" s="617"/>
    </row>
    <row r="282" spans="1:11" x14ac:dyDescent="0.2">
      <c r="A282" s="560"/>
      <c r="B282" s="1205"/>
      <c r="C282" s="1145" t="s">
        <v>668</v>
      </c>
      <c r="D282" s="1146" t="s">
        <v>296</v>
      </c>
      <c r="E282" s="1147" t="s">
        <v>296</v>
      </c>
      <c r="F282" s="219">
        <v>1</v>
      </c>
      <c r="G282" s="561" t="s">
        <v>168</v>
      </c>
      <c r="H282" s="215"/>
      <c r="I282" s="560"/>
      <c r="J282" s="215"/>
      <c r="K282" s="617"/>
    </row>
    <row r="283" spans="1:11" x14ac:dyDescent="0.2">
      <c r="A283" s="560"/>
      <c r="B283" s="1198"/>
      <c r="C283" s="1145" t="s">
        <v>669</v>
      </c>
      <c r="D283" s="1146" t="s">
        <v>296</v>
      </c>
      <c r="E283" s="1147" t="s">
        <v>296</v>
      </c>
      <c r="F283" s="561">
        <v>1</v>
      </c>
      <c r="G283" s="561" t="s">
        <v>168</v>
      </c>
      <c r="H283" s="215"/>
      <c r="I283" s="560"/>
      <c r="J283" s="215"/>
      <c r="K283" s="617"/>
    </row>
    <row r="284" spans="1:11" x14ac:dyDescent="0.2">
      <c r="A284" s="560"/>
      <c r="B284" s="625"/>
      <c r="C284" s="630"/>
      <c r="D284" s="630"/>
      <c r="E284" s="631"/>
      <c r="F284" s="212"/>
      <c r="G284" s="213"/>
      <c r="H284" s="215"/>
      <c r="I284" s="560"/>
      <c r="J284" s="215"/>
      <c r="K284" s="617"/>
    </row>
    <row r="285" spans="1:11" x14ac:dyDescent="0.2">
      <c r="A285" s="560"/>
      <c r="B285" s="625"/>
      <c r="C285" s="630"/>
      <c r="D285" s="630"/>
      <c r="E285" s="631"/>
      <c r="F285" s="212"/>
      <c r="G285" s="213"/>
      <c r="H285" s="215"/>
      <c r="I285" s="560"/>
      <c r="J285" s="215"/>
      <c r="K285" s="617"/>
    </row>
    <row r="286" spans="1:11" x14ac:dyDescent="0.2">
      <c r="A286" s="560" t="s">
        <v>893</v>
      </c>
      <c r="B286" s="228"/>
      <c r="C286" s="1066"/>
      <c r="D286" s="1066"/>
      <c r="E286" s="1067"/>
      <c r="F286" s="212"/>
      <c r="G286" s="213"/>
      <c r="H286" s="215"/>
      <c r="I286" s="560"/>
      <c r="J286" s="215"/>
      <c r="K286" s="617"/>
    </row>
    <row r="287" spans="1:11" x14ac:dyDescent="0.2">
      <c r="A287" s="560" t="s">
        <v>894</v>
      </c>
      <c r="B287" s="1068" t="s">
        <v>298</v>
      </c>
      <c r="C287" s="1069" t="s">
        <v>299</v>
      </c>
      <c r="D287" s="1069" t="s">
        <v>299</v>
      </c>
      <c r="E287" s="1070" t="s">
        <v>299</v>
      </c>
      <c r="F287" s="212">
        <v>100</v>
      </c>
      <c r="G287" s="213" t="s">
        <v>174</v>
      </c>
      <c r="H287" s="215"/>
      <c r="I287" s="560"/>
      <c r="J287" s="562" t="s">
        <v>728</v>
      </c>
      <c r="K287" s="617"/>
    </row>
    <row r="288" spans="1:11" x14ac:dyDescent="0.2">
      <c r="A288" s="560" t="s">
        <v>895</v>
      </c>
      <c r="B288" s="1068"/>
      <c r="C288" s="1069" t="s">
        <v>300</v>
      </c>
      <c r="D288" s="1069" t="s">
        <v>300</v>
      </c>
      <c r="E288" s="1070" t="s">
        <v>300</v>
      </c>
      <c r="F288" s="212">
        <v>100</v>
      </c>
      <c r="G288" s="213" t="s">
        <v>174</v>
      </c>
      <c r="H288" s="215"/>
      <c r="I288" s="560"/>
      <c r="J288" s="562" t="s">
        <v>728</v>
      </c>
      <c r="K288" s="617"/>
    </row>
    <row r="289" spans="1:11" x14ac:dyDescent="0.2">
      <c r="A289" s="560" t="s">
        <v>896</v>
      </c>
      <c r="B289" s="1068"/>
      <c r="C289" s="1069" t="s">
        <v>670</v>
      </c>
      <c r="D289" s="1069" t="s">
        <v>670</v>
      </c>
      <c r="E289" s="1070" t="s">
        <v>670</v>
      </c>
      <c r="F289" s="212">
        <v>100</v>
      </c>
      <c r="G289" s="213" t="s">
        <v>174</v>
      </c>
      <c r="H289" s="215"/>
      <c r="I289" s="560"/>
      <c r="J289" s="562" t="s">
        <v>728</v>
      </c>
      <c r="K289" s="617"/>
    </row>
    <row r="290" spans="1:11" ht="12.75" customHeight="1" x14ac:dyDescent="0.2">
      <c r="A290" s="560" t="s">
        <v>897</v>
      </c>
      <c r="B290" s="1068"/>
      <c r="C290" s="1133" t="s">
        <v>898</v>
      </c>
      <c r="D290" s="1134"/>
      <c r="E290" s="1135"/>
      <c r="F290" s="680">
        <v>350</v>
      </c>
      <c r="G290" s="681" t="s">
        <v>174</v>
      </c>
      <c r="H290" s="215"/>
      <c r="I290" s="560"/>
      <c r="J290" s="562" t="s">
        <v>728</v>
      </c>
      <c r="K290" s="617"/>
    </row>
    <row r="291" spans="1:11" x14ac:dyDescent="0.2">
      <c r="A291" s="560" t="s">
        <v>899</v>
      </c>
      <c r="B291" s="228"/>
      <c r="C291" s="1066"/>
      <c r="D291" s="1066"/>
      <c r="E291" s="1067"/>
      <c r="F291" s="212"/>
      <c r="G291" s="213"/>
      <c r="H291" s="215"/>
      <c r="I291" s="560"/>
      <c r="J291" s="215"/>
      <c r="K291" s="617"/>
    </row>
    <row r="292" spans="1:11" ht="12.75" customHeight="1" x14ac:dyDescent="0.2">
      <c r="A292" s="560" t="s">
        <v>900</v>
      </c>
      <c r="B292" s="1072" t="s">
        <v>302</v>
      </c>
      <c r="C292" s="1133" t="s">
        <v>303</v>
      </c>
      <c r="D292" s="1134"/>
      <c r="E292" s="1135"/>
      <c r="F292" s="680">
        <v>50</v>
      </c>
      <c r="G292" s="681" t="s">
        <v>304</v>
      </c>
      <c r="H292" s="215"/>
      <c r="I292" s="560"/>
      <c r="J292" s="215"/>
      <c r="K292" s="617"/>
    </row>
    <row r="293" spans="1:11" ht="12.75" customHeight="1" x14ac:dyDescent="0.2">
      <c r="A293" s="560" t="s">
        <v>901</v>
      </c>
      <c r="B293" s="1073"/>
      <c r="C293" s="1133" t="s">
        <v>305</v>
      </c>
      <c r="D293" s="1134"/>
      <c r="E293" s="1135"/>
      <c r="F293" s="680">
        <v>100</v>
      </c>
      <c r="G293" s="681" t="s">
        <v>304</v>
      </c>
      <c r="H293" s="215"/>
      <c r="I293" s="560"/>
      <c r="J293" s="215"/>
      <c r="K293" s="617"/>
    </row>
    <row r="294" spans="1:11" ht="12.75" customHeight="1" x14ac:dyDescent="0.2">
      <c r="A294" s="560" t="s">
        <v>902</v>
      </c>
      <c r="B294" s="1073"/>
      <c r="C294" s="1133" t="s">
        <v>306</v>
      </c>
      <c r="D294" s="1134"/>
      <c r="E294" s="1135"/>
      <c r="F294" s="680">
        <v>100</v>
      </c>
      <c r="G294" s="681" t="s">
        <v>304</v>
      </c>
      <c r="H294" s="215"/>
      <c r="I294" s="560"/>
      <c r="J294" s="215"/>
      <c r="K294" s="617"/>
    </row>
    <row r="295" spans="1:11" ht="12.75" customHeight="1" x14ac:dyDescent="0.2">
      <c r="A295" s="560" t="s">
        <v>903</v>
      </c>
      <c r="B295" s="1074"/>
      <c r="C295" s="1133" t="s">
        <v>307</v>
      </c>
      <c r="D295" s="1134"/>
      <c r="E295" s="1135"/>
      <c r="F295" s="680">
        <v>50</v>
      </c>
      <c r="G295" s="681" t="s">
        <v>304</v>
      </c>
      <c r="H295" s="215"/>
      <c r="I295" s="560"/>
      <c r="J295" s="215"/>
      <c r="K295" s="617"/>
    </row>
    <row r="296" spans="1:11" x14ac:dyDescent="0.2">
      <c r="A296" s="560" t="s">
        <v>904</v>
      </c>
      <c r="B296" s="228"/>
      <c r="C296" s="1066"/>
      <c r="D296" s="1066"/>
      <c r="E296" s="1067"/>
      <c r="F296" s="212"/>
      <c r="G296" s="213"/>
      <c r="H296" s="215"/>
      <c r="I296" s="560"/>
      <c r="J296" s="215"/>
      <c r="K296" s="617"/>
    </row>
    <row r="297" spans="1:11" ht="12.75" customHeight="1" x14ac:dyDescent="0.2">
      <c r="A297" s="560" t="s">
        <v>905</v>
      </c>
      <c r="B297" s="1068" t="s">
        <v>308</v>
      </c>
      <c r="C297" s="1145" t="s">
        <v>309</v>
      </c>
      <c r="D297" s="1146"/>
      <c r="E297" s="1147"/>
      <c r="F297" s="202">
        <v>100</v>
      </c>
      <c r="G297" s="175" t="s">
        <v>144</v>
      </c>
      <c r="H297" s="215"/>
      <c r="I297" s="560"/>
      <c r="J297" s="215"/>
      <c r="K297" s="617"/>
    </row>
    <row r="298" spans="1:11" ht="12.75" customHeight="1" x14ac:dyDescent="0.2">
      <c r="A298" s="560" t="s">
        <v>906</v>
      </c>
      <c r="B298" s="1068"/>
      <c r="C298" s="1145" t="s">
        <v>310</v>
      </c>
      <c r="D298" s="1146"/>
      <c r="E298" s="1147"/>
      <c r="F298" s="202">
        <v>100</v>
      </c>
      <c r="G298" s="175" t="s">
        <v>144</v>
      </c>
      <c r="H298" s="215"/>
      <c r="I298" s="560"/>
      <c r="J298" s="215"/>
      <c r="K298" s="617"/>
    </row>
    <row r="299" spans="1:11" ht="12.75" customHeight="1" x14ac:dyDescent="0.2">
      <c r="A299" s="560" t="s">
        <v>907</v>
      </c>
      <c r="B299" s="1068"/>
      <c r="C299" s="1133" t="s">
        <v>311</v>
      </c>
      <c r="D299" s="1134"/>
      <c r="E299" s="1135"/>
      <c r="F299" s="678">
        <v>650</v>
      </c>
      <c r="G299" s="679" t="s">
        <v>144</v>
      </c>
      <c r="H299" s="215"/>
      <c r="I299" s="560"/>
      <c r="J299" s="215"/>
      <c r="K299" s="617"/>
    </row>
    <row r="300" spans="1:11" ht="12.75" customHeight="1" x14ac:dyDescent="0.2">
      <c r="A300" s="560"/>
      <c r="B300" s="625"/>
      <c r="C300" s="1133" t="s">
        <v>908</v>
      </c>
      <c r="D300" s="1134"/>
      <c r="E300" s="1135"/>
      <c r="F300" s="678">
        <v>150</v>
      </c>
      <c r="G300" s="679" t="s">
        <v>144</v>
      </c>
      <c r="H300" s="215"/>
      <c r="I300" s="560"/>
      <c r="J300" s="215"/>
      <c r="K300" s="617"/>
    </row>
    <row r="301" spans="1:11" x14ac:dyDescent="0.2">
      <c r="A301" s="560" t="s">
        <v>909</v>
      </c>
      <c r="B301" s="228"/>
      <c r="C301" s="1066"/>
      <c r="D301" s="1066"/>
      <c r="E301" s="1067"/>
      <c r="F301" s="212"/>
      <c r="G301" s="213"/>
      <c r="H301" s="215"/>
      <c r="I301" s="560"/>
      <c r="J301" s="215"/>
      <c r="K301" s="617"/>
    </row>
    <row r="302" spans="1:11" x14ac:dyDescent="0.2">
      <c r="A302" s="560" t="s">
        <v>910</v>
      </c>
      <c r="B302" s="1068" t="s">
        <v>312</v>
      </c>
      <c r="C302" s="1069" t="s">
        <v>911</v>
      </c>
      <c r="D302" s="1069"/>
      <c r="E302" s="1070"/>
      <c r="F302" s="212">
        <v>1</v>
      </c>
      <c r="G302" s="213" t="s">
        <v>168</v>
      </c>
      <c r="H302" s="215"/>
      <c r="I302" s="560"/>
      <c r="J302" s="215"/>
      <c r="K302" s="617"/>
    </row>
    <row r="303" spans="1:11" x14ac:dyDescent="0.2">
      <c r="A303" s="560" t="s">
        <v>912</v>
      </c>
      <c r="B303" s="1068"/>
      <c r="C303" s="1069" t="s">
        <v>314</v>
      </c>
      <c r="D303" s="1069"/>
      <c r="E303" s="1070"/>
      <c r="F303" s="212">
        <v>1</v>
      </c>
      <c r="G303" s="213" t="s">
        <v>168</v>
      </c>
      <c r="H303" s="215"/>
      <c r="I303" s="560"/>
      <c r="J303" s="215"/>
      <c r="K303" s="617"/>
    </row>
    <row r="304" spans="1:11" x14ac:dyDescent="0.2">
      <c r="A304" s="560" t="s">
        <v>913</v>
      </c>
      <c r="B304" s="1068"/>
      <c r="C304" s="1069" t="s">
        <v>316</v>
      </c>
      <c r="D304" s="1069"/>
      <c r="E304" s="1070"/>
      <c r="F304" s="212">
        <v>1</v>
      </c>
      <c r="G304" s="213" t="s">
        <v>168</v>
      </c>
      <c r="H304" s="215"/>
      <c r="I304" s="560"/>
      <c r="J304" s="215"/>
      <c r="K304" s="617"/>
    </row>
    <row r="305" spans="1:11" x14ac:dyDescent="0.2">
      <c r="A305" s="560"/>
      <c r="B305" s="625"/>
      <c r="C305" s="1066"/>
      <c r="D305" s="1066"/>
      <c r="E305" s="1067"/>
      <c r="F305" s="212"/>
      <c r="G305" s="213"/>
      <c r="H305" s="215"/>
      <c r="I305" s="688"/>
      <c r="J305" s="215"/>
      <c r="K305" s="617"/>
    </row>
    <row r="306" spans="1:11" ht="12.75" customHeight="1" x14ac:dyDescent="0.2">
      <c r="A306" s="563"/>
      <c r="B306" s="1197" t="s">
        <v>914</v>
      </c>
      <c r="C306" s="1206" t="s">
        <v>117</v>
      </c>
      <c r="D306" s="1207"/>
      <c r="E306" s="1208"/>
      <c r="F306" s="718">
        <v>6250</v>
      </c>
      <c r="G306" s="670" t="s">
        <v>180</v>
      </c>
      <c r="H306" s="690"/>
      <c r="I306" s="690"/>
      <c r="J306" s="215"/>
      <c r="K306" s="617"/>
    </row>
    <row r="307" spans="1:11" ht="12.75" customHeight="1" x14ac:dyDescent="0.2">
      <c r="A307" s="563"/>
      <c r="B307" s="1205"/>
      <c r="C307" s="1199" t="s">
        <v>116</v>
      </c>
      <c r="D307" s="1200"/>
      <c r="E307" s="1201"/>
      <c r="F307" s="718">
        <v>250</v>
      </c>
      <c r="G307" s="670" t="s">
        <v>180</v>
      </c>
      <c r="H307" s="690"/>
      <c r="I307" s="690"/>
      <c r="J307" s="215"/>
      <c r="K307" s="617"/>
    </row>
    <row r="308" spans="1:11" ht="12.75" customHeight="1" x14ac:dyDescent="0.2">
      <c r="A308" s="563"/>
      <c r="B308" s="1205"/>
      <c r="C308" s="1199" t="s">
        <v>109</v>
      </c>
      <c r="D308" s="1200"/>
      <c r="E308" s="1201"/>
      <c r="F308" s="718">
        <v>2330</v>
      </c>
      <c r="G308" s="670" t="s">
        <v>180</v>
      </c>
      <c r="H308" s="690"/>
      <c r="I308" s="690"/>
      <c r="J308" s="215"/>
      <c r="K308" s="617"/>
    </row>
    <row r="309" spans="1:11" ht="12.75" customHeight="1" x14ac:dyDescent="0.2">
      <c r="A309" s="563"/>
      <c r="B309" s="1205"/>
      <c r="C309" s="1199" t="s">
        <v>112</v>
      </c>
      <c r="D309" s="1200"/>
      <c r="E309" s="1201"/>
      <c r="F309" s="718">
        <v>840</v>
      </c>
      <c r="G309" s="670" t="s">
        <v>180</v>
      </c>
      <c r="H309" s="690"/>
      <c r="I309" s="690"/>
      <c r="J309" s="215"/>
      <c r="K309" s="617"/>
    </row>
    <row r="310" spans="1:11" ht="12.75" customHeight="1" x14ac:dyDescent="0.2">
      <c r="A310" s="563"/>
      <c r="B310" s="1205"/>
      <c r="C310" s="1206" t="s">
        <v>111</v>
      </c>
      <c r="D310" s="1207"/>
      <c r="E310" s="1208"/>
      <c r="F310" s="718">
        <v>970</v>
      </c>
      <c r="G310" s="670" t="s">
        <v>180</v>
      </c>
      <c r="H310" s="690"/>
      <c r="I310" s="690"/>
      <c r="J310" s="215"/>
      <c r="K310" s="617"/>
    </row>
    <row r="311" spans="1:11" ht="12.75" customHeight="1" x14ac:dyDescent="0.2">
      <c r="A311" s="563"/>
      <c r="B311" s="1205"/>
      <c r="C311" s="1206" t="s">
        <v>114</v>
      </c>
      <c r="D311" s="1207"/>
      <c r="E311" s="1208"/>
      <c r="F311" s="718">
        <v>410</v>
      </c>
      <c r="G311" s="670" t="s">
        <v>180</v>
      </c>
      <c r="H311" s="690"/>
      <c r="I311" s="690"/>
      <c r="J311" s="215"/>
      <c r="K311" s="617"/>
    </row>
    <row r="312" spans="1:11" ht="12.75" customHeight="1" x14ac:dyDescent="0.2">
      <c r="A312" s="563"/>
      <c r="B312" s="1205"/>
      <c r="C312" s="1206" t="s">
        <v>113</v>
      </c>
      <c r="D312" s="1207"/>
      <c r="E312" s="1208"/>
      <c r="F312" s="718">
        <v>220</v>
      </c>
      <c r="G312" s="670" t="s">
        <v>180</v>
      </c>
      <c r="H312" s="690"/>
      <c r="I312" s="690"/>
      <c r="J312" s="215"/>
      <c r="K312" s="617"/>
    </row>
    <row r="313" spans="1:11" ht="12.75" customHeight="1" x14ac:dyDescent="0.2">
      <c r="A313" s="563"/>
      <c r="B313" s="1205"/>
      <c r="C313" s="1199" t="s">
        <v>106</v>
      </c>
      <c r="D313" s="1200"/>
      <c r="E313" s="1201"/>
      <c r="F313" s="718">
        <v>3360</v>
      </c>
      <c r="G313" s="670" t="s">
        <v>180</v>
      </c>
      <c r="H313" s="690"/>
      <c r="I313" s="690"/>
      <c r="J313" s="215"/>
      <c r="K313" s="617"/>
    </row>
    <row r="314" spans="1:11" ht="12.75" customHeight="1" x14ac:dyDescent="0.2">
      <c r="A314" s="563"/>
      <c r="B314" s="1205"/>
      <c r="C314" s="1202" t="s">
        <v>124</v>
      </c>
      <c r="D314" s="1203"/>
      <c r="E314" s="1204"/>
      <c r="F314" s="718">
        <v>1100</v>
      </c>
      <c r="G314" s="670" t="s">
        <v>180</v>
      </c>
      <c r="H314" s="690"/>
      <c r="I314" s="690"/>
      <c r="J314" s="562" t="s">
        <v>728</v>
      </c>
      <c r="K314" s="617"/>
    </row>
    <row r="315" spans="1:11" ht="12.75" customHeight="1" x14ac:dyDescent="0.2">
      <c r="A315" s="563"/>
      <c r="B315" s="1205"/>
      <c r="C315" s="1199" t="s">
        <v>432</v>
      </c>
      <c r="D315" s="1200"/>
      <c r="E315" s="1201"/>
      <c r="F315" s="718">
        <v>680</v>
      </c>
      <c r="G315" s="670" t="s">
        <v>180</v>
      </c>
      <c r="H315" s="690"/>
      <c r="I315" s="690"/>
      <c r="J315" s="215"/>
      <c r="K315" s="617"/>
    </row>
    <row r="316" spans="1:11" ht="12.75" customHeight="1" x14ac:dyDescent="0.2">
      <c r="A316" s="563"/>
      <c r="B316" s="1205"/>
      <c r="C316" s="1199" t="s">
        <v>531</v>
      </c>
      <c r="D316" s="1200"/>
      <c r="E316" s="1201"/>
      <c r="F316" s="718">
        <v>110</v>
      </c>
      <c r="G316" s="670" t="s">
        <v>180</v>
      </c>
      <c r="H316" s="690"/>
      <c r="I316" s="690"/>
      <c r="J316" s="215"/>
      <c r="K316" s="617"/>
    </row>
    <row r="317" spans="1:11" ht="12.75" customHeight="1" x14ac:dyDescent="0.2">
      <c r="A317" s="563"/>
      <c r="B317" s="1205"/>
      <c r="C317" s="1202" t="s">
        <v>431</v>
      </c>
      <c r="D317" s="1203"/>
      <c r="E317" s="1204"/>
      <c r="F317" s="718">
        <v>290</v>
      </c>
      <c r="G317" s="670" t="s">
        <v>180</v>
      </c>
      <c r="H317" s="690"/>
      <c r="I317" s="690"/>
      <c r="J317" s="215"/>
      <c r="K317" s="617"/>
    </row>
    <row r="318" spans="1:11" ht="15" x14ac:dyDescent="0.2">
      <c r="A318" s="563"/>
      <c r="B318" s="1198"/>
      <c r="C318" s="1202" t="s">
        <v>536</v>
      </c>
      <c r="D318" s="1203"/>
      <c r="E318" s="1204"/>
      <c r="F318" s="689">
        <v>200</v>
      </c>
      <c r="G318" s="670" t="s">
        <v>180</v>
      </c>
      <c r="H318" s="562"/>
      <c r="I318" s="563"/>
      <c r="J318" s="215"/>
      <c r="K318" s="617"/>
    </row>
    <row r="319" spans="1:11" x14ac:dyDescent="0.2">
      <c r="A319" s="560"/>
      <c r="B319" s="226"/>
      <c r="C319" s="1066"/>
      <c r="D319" s="1066"/>
      <c r="E319" s="1067"/>
      <c r="F319" s="212"/>
      <c r="G319" s="213"/>
      <c r="H319" s="215"/>
      <c r="I319" s="560"/>
      <c r="J319" s="215"/>
      <c r="K319" s="617"/>
    </row>
    <row r="320" spans="1:11" ht="25.5" x14ac:dyDescent="0.2">
      <c r="A320" s="560"/>
      <c r="B320" s="226"/>
      <c r="C320" s="941" t="s">
        <v>1151</v>
      </c>
      <c r="D320" s="942"/>
      <c r="E320" s="942"/>
      <c r="F320" s="171">
        <v>250</v>
      </c>
      <c r="G320" s="676" t="s">
        <v>180</v>
      </c>
      <c r="H320" s="147"/>
      <c r="I320" s="171"/>
      <c r="J320" s="660" t="s">
        <v>1152</v>
      </c>
      <c r="K320" s="617"/>
    </row>
    <row r="321" spans="1:11" ht="25.5" x14ac:dyDescent="0.2">
      <c r="A321" s="560"/>
      <c r="B321" s="226"/>
      <c r="C321" s="1127" t="s">
        <v>1153</v>
      </c>
      <c r="D321" s="1128"/>
      <c r="E321" s="1129"/>
      <c r="F321" s="794">
        <v>60</v>
      </c>
      <c r="G321" s="795" t="s">
        <v>180</v>
      </c>
      <c r="H321" s="796"/>
      <c r="I321" s="797"/>
      <c r="J321" s="796" t="s">
        <v>1154</v>
      </c>
      <c r="K321" s="617"/>
    </row>
    <row r="322" spans="1:11" x14ac:dyDescent="0.2">
      <c r="A322" s="560"/>
      <c r="B322" s="226"/>
      <c r="C322" s="1066"/>
      <c r="D322" s="1066"/>
      <c r="E322" s="1067"/>
      <c r="F322" s="212"/>
      <c r="G322" s="213"/>
      <c r="H322" s="215"/>
      <c r="I322" s="560"/>
      <c r="J322" s="215"/>
      <c r="K322" s="617"/>
    </row>
    <row r="323" spans="1:11" x14ac:dyDescent="0.2">
      <c r="A323" s="560"/>
      <c r="B323" s="226"/>
      <c r="C323" s="1066"/>
      <c r="D323" s="1066"/>
      <c r="E323" s="1067"/>
      <c r="F323" s="212"/>
      <c r="G323" s="213"/>
      <c r="H323" s="215"/>
      <c r="I323" s="560"/>
      <c r="J323" s="215"/>
      <c r="K323" s="617"/>
    </row>
    <row r="324" spans="1:11" ht="25.5" customHeight="1" x14ac:dyDescent="0.2">
      <c r="A324" s="560" t="s">
        <v>915</v>
      </c>
      <c r="B324" s="1072" t="s">
        <v>916</v>
      </c>
      <c r="C324" s="1092"/>
      <c r="D324" s="1066"/>
      <c r="E324" s="1067"/>
      <c r="F324" s="212"/>
      <c r="G324" s="213"/>
      <c r="H324" s="215"/>
      <c r="I324" s="560"/>
      <c r="J324" s="215"/>
      <c r="K324" s="617"/>
    </row>
    <row r="325" spans="1:11" x14ac:dyDescent="0.2">
      <c r="A325" s="560" t="s">
        <v>917</v>
      </c>
      <c r="B325" s="1073"/>
      <c r="C325" s="1071" t="s">
        <v>918</v>
      </c>
      <c r="D325" s="1069"/>
      <c r="E325" s="1070"/>
      <c r="F325" s="212">
        <v>11</v>
      </c>
      <c r="G325" s="213" t="s">
        <v>144</v>
      </c>
      <c r="H325" s="215"/>
      <c r="I325" s="560"/>
      <c r="J325" s="215"/>
      <c r="K325" s="617"/>
    </row>
    <row r="326" spans="1:11" x14ac:dyDescent="0.2">
      <c r="A326" s="560" t="s">
        <v>919</v>
      </c>
      <c r="B326" s="1073"/>
      <c r="C326" s="1071" t="s">
        <v>920</v>
      </c>
      <c r="D326" s="1069"/>
      <c r="E326" s="1070"/>
      <c r="F326" s="212">
        <v>8</v>
      </c>
      <c r="G326" s="213" t="s">
        <v>144</v>
      </c>
      <c r="H326" s="215"/>
      <c r="I326" s="560"/>
      <c r="J326" s="215"/>
      <c r="K326" s="617"/>
    </row>
    <row r="327" spans="1:11" x14ac:dyDescent="0.2">
      <c r="A327" s="560" t="s">
        <v>921</v>
      </c>
      <c r="B327" s="1073"/>
      <c r="C327" s="1071" t="s">
        <v>922</v>
      </c>
      <c r="D327" s="1069"/>
      <c r="E327" s="1070"/>
      <c r="F327" s="212">
        <v>9</v>
      </c>
      <c r="G327" s="213" t="s">
        <v>144</v>
      </c>
      <c r="H327" s="215"/>
      <c r="I327" s="560"/>
      <c r="J327" s="215"/>
      <c r="K327" s="617"/>
    </row>
    <row r="328" spans="1:11" x14ac:dyDescent="0.2">
      <c r="A328" s="560" t="s">
        <v>923</v>
      </c>
      <c r="B328" s="1073"/>
      <c r="C328" s="1071" t="s">
        <v>920</v>
      </c>
      <c r="D328" s="1069"/>
      <c r="E328" s="1070"/>
      <c r="F328" s="212">
        <v>9</v>
      </c>
      <c r="G328" s="213" t="s">
        <v>144</v>
      </c>
      <c r="H328" s="215"/>
      <c r="I328" s="560"/>
      <c r="J328" s="215"/>
      <c r="K328" s="617"/>
    </row>
    <row r="329" spans="1:11" x14ac:dyDescent="0.2">
      <c r="A329" s="560" t="s">
        <v>924</v>
      </c>
      <c r="B329" s="1073"/>
      <c r="C329" s="1071" t="s">
        <v>925</v>
      </c>
      <c r="D329" s="1069"/>
      <c r="E329" s="1070"/>
      <c r="F329" s="212">
        <v>6</v>
      </c>
      <c r="G329" s="213" t="s">
        <v>144</v>
      </c>
      <c r="H329" s="215"/>
      <c r="I329" s="560"/>
      <c r="J329" s="215"/>
      <c r="K329" s="617"/>
    </row>
    <row r="330" spans="1:11" x14ac:dyDescent="0.2">
      <c r="A330" s="560" t="s">
        <v>926</v>
      </c>
      <c r="B330" s="1073"/>
      <c r="C330" s="1071" t="s">
        <v>927</v>
      </c>
      <c r="D330" s="1069"/>
      <c r="E330" s="1070"/>
      <c r="F330" s="212">
        <v>6</v>
      </c>
      <c r="G330" s="213" t="s">
        <v>144</v>
      </c>
      <c r="H330" s="215"/>
      <c r="I330" s="560"/>
      <c r="J330" s="215"/>
      <c r="K330" s="617"/>
    </row>
    <row r="331" spans="1:11" x14ac:dyDescent="0.2">
      <c r="A331" s="560" t="s">
        <v>928</v>
      </c>
      <c r="B331" s="1073"/>
      <c r="C331" s="1071" t="s">
        <v>929</v>
      </c>
      <c r="D331" s="1069"/>
      <c r="E331" s="1070"/>
      <c r="F331" s="212">
        <v>4</v>
      </c>
      <c r="G331" s="213" t="s">
        <v>144</v>
      </c>
      <c r="H331" s="215"/>
      <c r="I331" s="560"/>
      <c r="J331" s="215"/>
      <c r="K331" s="617"/>
    </row>
    <row r="332" spans="1:11" x14ac:dyDescent="0.2">
      <c r="A332" s="560" t="s">
        <v>930</v>
      </c>
      <c r="B332" s="1073"/>
      <c r="C332" s="1071" t="s">
        <v>931</v>
      </c>
      <c r="D332" s="1069"/>
      <c r="E332" s="1070"/>
      <c r="F332" s="212">
        <v>4</v>
      </c>
      <c r="G332" s="213" t="s">
        <v>144</v>
      </c>
      <c r="H332" s="215"/>
      <c r="I332" s="560"/>
      <c r="J332" s="215"/>
      <c r="K332" s="617"/>
    </row>
    <row r="333" spans="1:11" x14ac:dyDescent="0.2">
      <c r="A333" s="560" t="s">
        <v>932</v>
      </c>
      <c r="B333" s="1073"/>
      <c r="C333" s="1071" t="s">
        <v>933</v>
      </c>
      <c r="D333" s="1069"/>
      <c r="E333" s="1070"/>
      <c r="F333" s="212">
        <v>2</v>
      </c>
      <c r="G333" s="213" t="s">
        <v>144</v>
      </c>
      <c r="H333" s="215"/>
      <c r="I333" s="560"/>
      <c r="J333" s="215"/>
      <c r="K333" s="617"/>
    </row>
    <row r="334" spans="1:11" x14ac:dyDescent="0.2">
      <c r="A334" s="560" t="s">
        <v>934</v>
      </c>
      <c r="B334" s="1074"/>
      <c r="C334" s="1071" t="s">
        <v>935</v>
      </c>
      <c r="D334" s="1069"/>
      <c r="E334" s="1070"/>
      <c r="F334" s="212">
        <v>2</v>
      </c>
      <c r="G334" s="213" t="s">
        <v>144</v>
      </c>
      <c r="H334" s="215"/>
      <c r="I334" s="560"/>
      <c r="J334" s="215"/>
      <c r="K334" s="617"/>
    </row>
    <row r="335" spans="1:11" x14ac:dyDescent="0.2">
      <c r="A335" s="560"/>
      <c r="B335" s="228"/>
      <c r="C335" s="1092"/>
      <c r="D335" s="1066"/>
      <c r="E335" s="1067"/>
      <c r="F335" s="212"/>
      <c r="G335" s="213"/>
      <c r="H335" s="215"/>
      <c r="I335" s="560"/>
      <c r="J335" s="215"/>
      <c r="K335" s="617"/>
    </row>
    <row r="336" spans="1:11" ht="13.5" customHeight="1" x14ac:dyDescent="0.2">
      <c r="A336" s="560" t="s">
        <v>936</v>
      </c>
      <c r="B336" s="1072" t="s">
        <v>937</v>
      </c>
      <c r="C336" s="1092"/>
      <c r="D336" s="1066"/>
      <c r="E336" s="1067"/>
      <c r="F336" s="212"/>
      <c r="G336" s="213"/>
      <c r="H336" s="215"/>
      <c r="I336" s="560"/>
      <c r="J336" s="215"/>
      <c r="K336" s="617"/>
    </row>
    <row r="337" spans="1:11" x14ac:dyDescent="0.2">
      <c r="A337" s="560" t="s">
        <v>938</v>
      </c>
      <c r="B337" s="1073"/>
      <c r="C337" s="1097" t="s">
        <v>939</v>
      </c>
      <c r="D337" s="1098"/>
      <c r="E337" s="1099"/>
      <c r="F337" s="212">
        <v>1</v>
      </c>
      <c r="G337" s="213" t="s">
        <v>149</v>
      </c>
      <c r="H337" s="215"/>
      <c r="I337" s="560"/>
      <c r="J337" s="215"/>
      <c r="K337" s="617"/>
    </row>
    <row r="338" spans="1:11" x14ac:dyDescent="0.2">
      <c r="A338" s="560" t="s">
        <v>940</v>
      </c>
      <c r="B338" s="1073"/>
      <c r="C338" s="1097" t="s">
        <v>941</v>
      </c>
      <c r="D338" s="1098"/>
      <c r="E338" s="1099"/>
      <c r="F338" s="212"/>
      <c r="G338" s="213"/>
      <c r="H338" s="215"/>
      <c r="I338" s="560"/>
      <c r="J338" s="215"/>
      <c r="K338" s="617"/>
    </row>
    <row r="339" spans="1:11" x14ac:dyDescent="0.2">
      <c r="A339" s="560" t="s">
        <v>942</v>
      </c>
      <c r="B339" s="1073"/>
      <c r="C339" s="1097" t="s">
        <v>943</v>
      </c>
      <c r="D339" s="1098"/>
      <c r="E339" s="1099"/>
      <c r="F339" s="212">
        <v>20</v>
      </c>
      <c r="G339" s="213" t="s">
        <v>144</v>
      </c>
      <c r="H339" s="215"/>
      <c r="I339" s="560"/>
      <c r="J339" s="215"/>
      <c r="K339" s="617"/>
    </row>
    <row r="340" spans="1:11" x14ac:dyDescent="0.2">
      <c r="A340" s="560" t="s">
        <v>944</v>
      </c>
      <c r="B340" s="1073"/>
      <c r="C340" s="1097" t="s">
        <v>945</v>
      </c>
      <c r="D340" s="1098"/>
      <c r="E340" s="1099"/>
      <c r="F340" s="212">
        <v>11</v>
      </c>
      <c r="G340" s="213" t="s">
        <v>144</v>
      </c>
      <c r="H340" s="215"/>
      <c r="I340" s="560"/>
      <c r="J340" s="215"/>
      <c r="K340" s="617"/>
    </row>
    <row r="341" spans="1:11" x14ac:dyDescent="0.2">
      <c r="A341" s="560" t="s">
        <v>946</v>
      </c>
      <c r="B341" s="1073"/>
      <c r="C341" s="1097" t="s">
        <v>947</v>
      </c>
      <c r="D341" s="1098"/>
      <c r="E341" s="1099"/>
      <c r="F341" s="212">
        <v>6</v>
      </c>
      <c r="G341" s="213" t="s">
        <v>144</v>
      </c>
      <c r="H341" s="215"/>
      <c r="I341" s="560"/>
      <c r="J341" s="215"/>
      <c r="K341" s="617"/>
    </row>
    <row r="342" spans="1:11" x14ac:dyDescent="0.2">
      <c r="A342" s="560" t="s">
        <v>948</v>
      </c>
      <c r="B342" s="1073"/>
      <c r="C342" s="1097" t="s">
        <v>949</v>
      </c>
      <c r="D342" s="1098"/>
      <c r="E342" s="1099"/>
      <c r="F342" s="212">
        <v>7</v>
      </c>
      <c r="G342" s="213" t="s">
        <v>144</v>
      </c>
      <c r="H342" s="215"/>
      <c r="I342" s="560"/>
      <c r="J342" s="215"/>
      <c r="K342" s="617"/>
    </row>
    <row r="343" spans="1:11" x14ac:dyDescent="0.2">
      <c r="A343" s="560" t="s">
        <v>950</v>
      </c>
      <c r="B343" s="1073"/>
      <c r="C343" s="1097" t="s">
        <v>951</v>
      </c>
      <c r="D343" s="1098"/>
      <c r="E343" s="1099"/>
      <c r="F343" s="212">
        <v>4</v>
      </c>
      <c r="G343" s="213" t="s">
        <v>144</v>
      </c>
      <c r="H343" s="215"/>
      <c r="I343" s="560"/>
      <c r="J343" s="215"/>
      <c r="K343" s="617"/>
    </row>
    <row r="344" spans="1:11" x14ac:dyDescent="0.2">
      <c r="A344" s="560" t="s">
        <v>952</v>
      </c>
      <c r="B344" s="1073"/>
      <c r="C344" s="1097" t="s">
        <v>953</v>
      </c>
      <c r="D344" s="1098"/>
      <c r="E344" s="1099"/>
      <c r="F344" s="212">
        <v>1</v>
      </c>
      <c r="G344" s="213" t="s">
        <v>144</v>
      </c>
      <c r="H344" s="215"/>
      <c r="I344" s="560"/>
      <c r="J344" s="215"/>
      <c r="K344" s="617"/>
    </row>
    <row r="345" spans="1:11" x14ac:dyDescent="0.2">
      <c r="A345" s="560" t="s">
        <v>954</v>
      </c>
      <c r="B345" s="1073"/>
      <c r="C345" s="1097" t="s">
        <v>955</v>
      </c>
      <c r="D345" s="1098"/>
      <c r="E345" s="1099"/>
      <c r="F345" s="212">
        <v>2</v>
      </c>
      <c r="G345" s="213" t="s">
        <v>144</v>
      </c>
      <c r="H345" s="215"/>
      <c r="I345" s="560"/>
      <c r="J345" s="215"/>
      <c r="K345" s="617"/>
    </row>
    <row r="346" spans="1:11" x14ac:dyDescent="0.2">
      <c r="A346" s="560" t="s">
        <v>956</v>
      </c>
      <c r="B346" s="1073"/>
      <c r="C346" s="1097" t="s">
        <v>957</v>
      </c>
      <c r="D346" s="1098"/>
      <c r="E346" s="1099"/>
      <c r="F346" s="212">
        <v>1</v>
      </c>
      <c r="G346" s="213" t="s">
        <v>144</v>
      </c>
      <c r="H346" s="215"/>
      <c r="I346" s="560"/>
      <c r="J346" s="215"/>
      <c r="K346" s="617"/>
    </row>
    <row r="347" spans="1:11" x14ac:dyDescent="0.2">
      <c r="A347" s="560" t="s">
        <v>958</v>
      </c>
      <c r="B347" s="1073"/>
      <c r="C347" s="1097" t="s">
        <v>959</v>
      </c>
      <c r="D347" s="1098"/>
      <c r="E347" s="1099"/>
      <c r="F347" s="212">
        <v>1</v>
      </c>
      <c r="G347" s="213" t="s">
        <v>144</v>
      </c>
      <c r="H347" s="215"/>
      <c r="I347" s="560"/>
      <c r="J347" s="215"/>
      <c r="K347" s="617"/>
    </row>
    <row r="348" spans="1:11" x14ac:dyDescent="0.2">
      <c r="A348" s="560" t="s">
        <v>960</v>
      </c>
      <c r="B348" s="1073"/>
      <c r="C348" s="1097" t="s">
        <v>961</v>
      </c>
      <c r="D348" s="1098"/>
      <c r="E348" s="1099"/>
      <c r="F348" s="212">
        <v>1</v>
      </c>
      <c r="G348" s="213" t="s">
        <v>144</v>
      </c>
      <c r="H348" s="215"/>
      <c r="I348" s="560"/>
      <c r="J348" s="215"/>
      <c r="K348" s="617"/>
    </row>
    <row r="349" spans="1:11" x14ac:dyDescent="0.2">
      <c r="A349" s="560" t="s">
        <v>962</v>
      </c>
      <c r="B349" s="1073"/>
      <c r="C349" s="1097" t="s">
        <v>963</v>
      </c>
      <c r="D349" s="1098"/>
      <c r="E349" s="1099"/>
      <c r="F349" s="212">
        <v>1</v>
      </c>
      <c r="G349" s="213" t="s">
        <v>144</v>
      </c>
      <c r="H349" s="215"/>
      <c r="I349" s="560"/>
      <c r="J349" s="215"/>
      <c r="K349" s="617"/>
    </row>
    <row r="350" spans="1:11" x14ac:dyDescent="0.2">
      <c r="A350" s="560" t="s">
        <v>964</v>
      </c>
      <c r="B350" s="1074"/>
      <c r="C350" s="1097" t="s">
        <v>965</v>
      </c>
      <c r="D350" s="1098"/>
      <c r="E350" s="1099"/>
      <c r="F350" s="212">
        <v>1</v>
      </c>
      <c r="G350" s="213" t="s">
        <v>144</v>
      </c>
      <c r="H350" s="215"/>
      <c r="I350" s="560"/>
      <c r="J350" s="215"/>
      <c r="K350" s="617"/>
    </row>
    <row r="351" spans="1:11" x14ac:dyDescent="0.2">
      <c r="A351" s="560" t="s">
        <v>966</v>
      </c>
      <c r="B351" s="228"/>
      <c r="C351" s="1092"/>
      <c r="D351" s="1066"/>
      <c r="E351" s="1067"/>
      <c r="F351" s="212"/>
      <c r="G351" s="213"/>
      <c r="H351" s="215"/>
      <c r="I351" s="560"/>
      <c r="J351" s="215"/>
      <c r="K351" s="617"/>
    </row>
    <row r="352" spans="1:11" x14ac:dyDescent="0.2">
      <c r="A352" s="560" t="s">
        <v>967</v>
      </c>
      <c r="B352" s="228"/>
      <c r="C352" s="1071" t="s">
        <v>968</v>
      </c>
      <c r="D352" s="1069"/>
      <c r="E352" s="1070"/>
      <c r="F352" s="212">
        <v>1</v>
      </c>
      <c r="G352" s="213" t="s">
        <v>544</v>
      </c>
      <c r="H352" s="215"/>
      <c r="I352" s="560"/>
      <c r="J352" s="215"/>
      <c r="K352" s="617"/>
    </row>
    <row r="353" spans="1:11" x14ac:dyDescent="0.2">
      <c r="A353" s="560" t="s">
        <v>969</v>
      </c>
      <c r="B353" s="228"/>
      <c r="C353" s="1071" t="s">
        <v>970</v>
      </c>
      <c r="D353" s="1069"/>
      <c r="E353" s="1070"/>
      <c r="F353" s="212">
        <v>1</v>
      </c>
      <c r="G353" s="213" t="s">
        <v>544</v>
      </c>
      <c r="H353" s="215"/>
      <c r="I353" s="560"/>
      <c r="J353" s="215"/>
      <c r="K353" s="617"/>
    </row>
    <row r="354" spans="1:11" x14ac:dyDescent="0.2">
      <c r="A354" s="560"/>
      <c r="B354" s="228"/>
      <c r="C354" s="1092"/>
      <c r="D354" s="1066"/>
      <c r="E354" s="1067"/>
      <c r="F354" s="212"/>
      <c r="G354" s="213"/>
      <c r="H354" s="215"/>
      <c r="I354" s="560"/>
      <c r="J354" s="215"/>
      <c r="K354" s="617"/>
    </row>
    <row r="355" spans="1:11" ht="15" customHeight="1" x14ac:dyDescent="0.2">
      <c r="A355" s="560" t="s">
        <v>971</v>
      </c>
      <c r="B355" s="1072" t="s">
        <v>972</v>
      </c>
      <c r="C355" s="1071"/>
      <c r="D355" s="1069"/>
      <c r="E355" s="1070"/>
      <c r="F355" s="212"/>
      <c r="G355" s="213"/>
      <c r="H355" s="215"/>
      <c r="I355" s="560"/>
      <c r="J355" s="215"/>
      <c r="K355" s="617"/>
    </row>
    <row r="356" spans="1:11" x14ac:dyDescent="0.2">
      <c r="A356" s="560" t="s">
        <v>973</v>
      </c>
      <c r="B356" s="1073"/>
      <c r="C356" s="1071" t="s">
        <v>974</v>
      </c>
      <c r="D356" s="1069"/>
      <c r="E356" s="1070"/>
      <c r="F356" s="212">
        <v>1</v>
      </c>
      <c r="G356" s="213" t="s">
        <v>544</v>
      </c>
      <c r="H356" s="215"/>
      <c r="I356" s="560"/>
      <c r="J356" s="215"/>
      <c r="K356" s="617"/>
    </row>
    <row r="357" spans="1:11" x14ac:dyDescent="0.2">
      <c r="A357" s="560" t="s">
        <v>975</v>
      </c>
      <c r="B357" s="1073"/>
      <c r="C357" s="1071" t="s">
        <v>976</v>
      </c>
      <c r="D357" s="1069"/>
      <c r="E357" s="1070"/>
      <c r="F357" s="212">
        <v>1</v>
      </c>
      <c r="G357" s="213" t="s">
        <v>544</v>
      </c>
      <c r="H357" s="215"/>
      <c r="I357" s="560"/>
      <c r="J357" s="215"/>
      <c r="K357" s="617"/>
    </row>
    <row r="358" spans="1:11" x14ac:dyDescent="0.2">
      <c r="A358" s="560"/>
      <c r="B358" s="1073"/>
      <c r="C358" s="1124" t="s">
        <v>1150</v>
      </c>
      <c r="D358" s="1125"/>
      <c r="E358" s="1126"/>
      <c r="F358" s="656">
        <v>1</v>
      </c>
      <c r="G358" s="661" t="s">
        <v>544</v>
      </c>
      <c r="H358" s="215"/>
      <c r="I358" s="560"/>
      <c r="J358" s="215"/>
      <c r="K358" s="617"/>
    </row>
    <row r="359" spans="1:11" x14ac:dyDescent="0.2">
      <c r="A359" s="560" t="s">
        <v>977</v>
      </c>
      <c r="B359" s="1073"/>
      <c r="C359" s="1071" t="s">
        <v>978</v>
      </c>
      <c r="D359" s="1069"/>
      <c r="E359" s="1070"/>
      <c r="F359" s="212">
        <v>1</v>
      </c>
      <c r="G359" s="213" t="s">
        <v>544</v>
      </c>
      <c r="H359" s="215"/>
      <c r="I359" s="560"/>
      <c r="J359" s="215"/>
      <c r="K359" s="617"/>
    </row>
    <row r="360" spans="1:11" x14ac:dyDescent="0.2">
      <c r="A360" s="560" t="s">
        <v>979</v>
      </c>
      <c r="B360" s="1073"/>
      <c r="C360" s="1071" t="s">
        <v>980</v>
      </c>
      <c r="D360" s="1069"/>
      <c r="E360" s="1070"/>
      <c r="F360" s="212">
        <v>1</v>
      </c>
      <c r="G360" s="213" t="s">
        <v>544</v>
      </c>
      <c r="H360" s="215"/>
      <c r="I360" s="560"/>
      <c r="J360" s="215"/>
      <c r="K360" s="617"/>
    </row>
    <row r="361" spans="1:11" x14ac:dyDescent="0.2">
      <c r="A361" s="560" t="s">
        <v>981</v>
      </c>
      <c r="B361" s="1073"/>
      <c r="C361" s="1071" t="s">
        <v>982</v>
      </c>
      <c r="D361" s="1069"/>
      <c r="E361" s="1070"/>
      <c r="F361" s="212">
        <v>1</v>
      </c>
      <c r="G361" s="213" t="s">
        <v>544</v>
      </c>
      <c r="H361" s="215"/>
      <c r="I361" s="560"/>
      <c r="J361" s="215"/>
      <c r="K361" s="617"/>
    </row>
    <row r="362" spans="1:11" x14ac:dyDescent="0.2">
      <c r="A362" s="560" t="s">
        <v>983</v>
      </c>
      <c r="B362" s="1074"/>
      <c r="C362" s="1071" t="s">
        <v>984</v>
      </c>
      <c r="D362" s="1069"/>
      <c r="E362" s="1070"/>
      <c r="F362" s="212">
        <v>1</v>
      </c>
      <c r="G362" s="213" t="s">
        <v>544</v>
      </c>
      <c r="H362" s="215"/>
      <c r="I362" s="560"/>
      <c r="J362" s="215"/>
      <c r="K362" s="617"/>
    </row>
    <row r="363" spans="1:11" x14ac:dyDescent="0.2">
      <c r="A363" s="560"/>
      <c r="B363" s="634"/>
      <c r="C363" s="1124" t="s">
        <v>985</v>
      </c>
      <c r="D363" s="1125"/>
      <c r="E363" s="1126"/>
      <c r="F363" s="656">
        <v>2</v>
      </c>
      <c r="G363" s="661" t="s">
        <v>144</v>
      </c>
      <c r="H363" s="215"/>
      <c r="I363" s="560"/>
      <c r="J363" s="215"/>
      <c r="K363" s="617"/>
    </row>
    <row r="364" spans="1:11" x14ac:dyDescent="0.2">
      <c r="A364" s="560"/>
      <c r="B364" s="634"/>
      <c r="C364" s="1124" t="s">
        <v>986</v>
      </c>
      <c r="D364" s="1125"/>
      <c r="E364" s="1126"/>
      <c r="F364" s="656">
        <v>4</v>
      </c>
      <c r="G364" s="661" t="s">
        <v>144</v>
      </c>
      <c r="H364" s="215"/>
      <c r="I364" s="560"/>
      <c r="J364" s="215"/>
      <c r="K364" s="617"/>
    </row>
    <row r="365" spans="1:11" x14ac:dyDescent="0.2">
      <c r="A365" s="560"/>
      <c r="B365" s="634"/>
      <c r="C365" s="1124" t="s">
        <v>987</v>
      </c>
      <c r="D365" s="1125"/>
      <c r="E365" s="1126"/>
      <c r="F365" s="656">
        <v>1</v>
      </c>
      <c r="G365" s="661" t="s">
        <v>144</v>
      </c>
      <c r="H365" s="215"/>
      <c r="I365" s="560"/>
      <c r="J365" s="215"/>
      <c r="K365" s="617"/>
    </row>
    <row r="366" spans="1:11" x14ac:dyDescent="0.2">
      <c r="A366" s="560"/>
      <c r="B366" s="634"/>
      <c r="C366" s="1124" t="s">
        <v>988</v>
      </c>
      <c r="D366" s="1125"/>
      <c r="E366" s="1126"/>
      <c r="F366" s="656">
        <v>1</v>
      </c>
      <c r="G366" s="661" t="s">
        <v>144</v>
      </c>
      <c r="H366" s="215"/>
      <c r="I366" s="560"/>
      <c r="J366" s="215"/>
      <c r="K366" s="617"/>
    </row>
    <row r="367" spans="1:11" x14ac:dyDescent="0.2">
      <c r="A367" s="560"/>
      <c r="B367" s="1197"/>
      <c r="C367" s="1124" t="s">
        <v>989</v>
      </c>
      <c r="D367" s="1125"/>
      <c r="E367" s="1126"/>
      <c r="F367" s="661">
        <v>1</v>
      </c>
      <c r="G367" s="661" t="s">
        <v>144</v>
      </c>
      <c r="H367" s="215"/>
      <c r="I367" s="560"/>
      <c r="J367" s="215"/>
      <c r="K367" s="617"/>
    </row>
    <row r="368" spans="1:11" x14ac:dyDescent="0.2">
      <c r="A368" s="560"/>
      <c r="B368" s="1198"/>
      <c r="C368" s="1145"/>
      <c r="D368" s="1146"/>
      <c r="E368" s="1147"/>
      <c r="F368" s="219"/>
      <c r="G368" s="561"/>
      <c r="H368" s="215"/>
      <c r="I368" s="560"/>
      <c r="J368" s="215"/>
      <c r="K368" s="617"/>
    </row>
    <row r="369" spans="1:11" ht="15.75" customHeight="1" x14ac:dyDescent="0.2">
      <c r="A369" s="560" t="s">
        <v>990</v>
      </c>
      <c r="B369" s="1072" t="s">
        <v>991</v>
      </c>
      <c r="C369" s="1092"/>
      <c r="D369" s="1066"/>
      <c r="E369" s="1067"/>
      <c r="F369" s="212"/>
      <c r="G369" s="213"/>
      <c r="H369" s="215"/>
      <c r="I369" s="560"/>
      <c r="J369" s="215"/>
      <c r="K369" s="617"/>
    </row>
    <row r="370" spans="1:11" x14ac:dyDescent="0.2">
      <c r="A370" s="560" t="s">
        <v>992</v>
      </c>
      <c r="B370" s="1073"/>
      <c r="C370" s="1071" t="s">
        <v>993</v>
      </c>
      <c r="D370" s="1069"/>
      <c r="E370" s="1070"/>
      <c r="F370" s="212">
        <v>5</v>
      </c>
      <c r="G370" s="213" t="s">
        <v>994</v>
      </c>
      <c r="H370" s="215"/>
      <c r="I370" s="560"/>
      <c r="J370" s="215"/>
      <c r="K370" s="617"/>
    </row>
    <row r="371" spans="1:11" x14ac:dyDescent="0.2">
      <c r="A371" s="560" t="s">
        <v>995</v>
      </c>
      <c r="B371" s="1073"/>
      <c r="C371" s="1071" t="s">
        <v>996</v>
      </c>
      <c r="D371" s="1069"/>
      <c r="E371" s="1070"/>
      <c r="F371" s="212"/>
      <c r="G371" s="213"/>
      <c r="H371" s="215"/>
      <c r="I371" s="560"/>
      <c r="J371" s="215"/>
      <c r="K371" s="617"/>
    </row>
    <row r="372" spans="1:11" x14ac:dyDescent="0.2">
      <c r="A372" s="560" t="s">
        <v>997</v>
      </c>
      <c r="B372" s="1073"/>
      <c r="C372" s="1071" t="s">
        <v>998</v>
      </c>
      <c r="D372" s="1069"/>
      <c r="E372" s="1070"/>
      <c r="F372" s="212">
        <v>2</v>
      </c>
      <c r="G372" s="213" t="s">
        <v>143</v>
      </c>
      <c r="H372" s="215"/>
      <c r="I372" s="560"/>
      <c r="J372" s="215"/>
      <c r="K372" s="617"/>
    </row>
    <row r="373" spans="1:11" x14ac:dyDescent="0.2">
      <c r="A373" s="560" t="s">
        <v>999</v>
      </c>
      <c r="B373" s="1073"/>
      <c r="C373" s="1071" t="s">
        <v>1000</v>
      </c>
      <c r="D373" s="1069"/>
      <c r="E373" s="1070"/>
      <c r="F373" s="212"/>
      <c r="G373" s="213"/>
      <c r="H373" s="215"/>
      <c r="I373" s="560"/>
      <c r="J373" s="215"/>
      <c r="K373" s="617"/>
    </row>
    <row r="374" spans="1:11" x14ac:dyDescent="0.2">
      <c r="A374" s="560" t="s">
        <v>1001</v>
      </c>
      <c r="B374" s="1073"/>
      <c r="C374" s="1071" t="s">
        <v>1002</v>
      </c>
      <c r="D374" s="1069"/>
      <c r="E374" s="1070"/>
      <c r="F374" s="212">
        <v>5</v>
      </c>
      <c r="G374" s="213" t="s">
        <v>143</v>
      </c>
      <c r="H374" s="215"/>
      <c r="I374" s="560"/>
      <c r="J374" s="215"/>
      <c r="K374" s="617"/>
    </row>
    <row r="375" spans="1:11" x14ac:dyDescent="0.2">
      <c r="A375" s="560" t="s">
        <v>1003</v>
      </c>
      <c r="B375" s="1073"/>
      <c r="C375" s="1071" t="s">
        <v>1004</v>
      </c>
      <c r="D375" s="1069"/>
      <c r="E375" s="1070"/>
      <c r="F375" s="212"/>
      <c r="G375" s="213"/>
      <c r="H375" s="215"/>
      <c r="I375" s="560"/>
      <c r="J375" s="215"/>
      <c r="K375" s="617"/>
    </row>
    <row r="376" spans="1:11" x14ac:dyDescent="0.2">
      <c r="A376" s="560" t="s">
        <v>1005</v>
      </c>
      <c r="B376" s="1073"/>
      <c r="C376" s="1071" t="s">
        <v>1006</v>
      </c>
      <c r="D376" s="1069"/>
      <c r="E376" s="1070"/>
      <c r="F376" s="212">
        <v>1</v>
      </c>
      <c r="G376" s="213" t="s">
        <v>149</v>
      </c>
      <c r="H376" s="215"/>
      <c r="I376" s="560"/>
      <c r="J376" s="215"/>
      <c r="K376" s="617"/>
    </row>
    <row r="377" spans="1:11" x14ac:dyDescent="0.2">
      <c r="A377" s="560" t="s">
        <v>1007</v>
      </c>
      <c r="B377" s="1074"/>
      <c r="C377" s="1071" t="s">
        <v>1008</v>
      </c>
      <c r="D377" s="1069"/>
      <c r="E377" s="1070"/>
      <c r="F377" s="212"/>
      <c r="G377" s="213"/>
      <c r="H377" s="215"/>
      <c r="I377" s="560"/>
      <c r="J377" s="215"/>
      <c r="K377" s="617"/>
    </row>
    <row r="378" spans="1:11" x14ac:dyDescent="0.2">
      <c r="A378" s="560"/>
      <c r="B378" s="633"/>
      <c r="C378" s="629"/>
      <c r="D378" s="630"/>
      <c r="E378" s="631"/>
      <c r="F378" s="212"/>
      <c r="G378" s="213"/>
      <c r="H378" s="215"/>
      <c r="I378" s="560"/>
      <c r="J378" s="215"/>
      <c r="K378" s="617"/>
    </row>
    <row r="379" spans="1:11" ht="26.25" customHeight="1" x14ac:dyDescent="0.2">
      <c r="A379" s="691"/>
      <c r="B379" s="1075" t="s">
        <v>1009</v>
      </c>
      <c r="C379" s="1145"/>
      <c r="D379" s="1146"/>
      <c r="E379" s="1147"/>
      <c r="F379" s="212"/>
      <c r="G379" s="213"/>
      <c r="H379" s="129"/>
      <c r="I379" s="129"/>
      <c r="J379" s="129"/>
      <c r="K379" s="692"/>
    </row>
    <row r="380" spans="1:11" x14ac:dyDescent="0.2">
      <c r="A380" s="691"/>
      <c r="B380" s="1076"/>
      <c r="C380" s="1124" t="s">
        <v>1010</v>
      </c>
      <c r="D380" s="1125"/>
      <c r="E380" s="1126"/>
      <c r="F380" s="656">
        <v>1</v>
      </c>
      <c r="G380" s="661" t="s">
        <v>144</v>
      </c>
      <c r="H380" s="129"/>
      <c r="I380" s="129"/>
      <c r="J380" s="129"/>
      <c r="K380" s="692"/>
    </row>
    <row r="381" spans="1:11" x14ac:dyDescent="0.2">
      <c r="A381" s="691"/>
      <c r="B381" s="1076"/>
      <c r="C381" s="1124" t="s">
        <v>1011</v>
      </c>
      <c r="D381" s="1125"/>
      <c r="E381" s="1126"/>
      <c r="F381" s="656">
        <v>1</v>
      </c>
      <c r="G381" s="661" t="s">
        <v>144</v>
      </c>
      <c r="H381" s="129"/>
      <c r="I381" s="129"/>
      <c r="J381" s="129"/>
      <c r="K381" s="692"/>
    </row>
    <row r="382" spans="1:11" x14ac:dyDescent="0.2">
      <c r="A382" s="691"/>
      <c r="B382" s="1076"/>
      <c r="C382" s="1124" t="s">
        <v>1012</v>
      </c>
      <c r="D382" s="1125"/>
      <c r="E382" s="1126"/>
      <c r="F382" s="656">
        <v>12</v>
      </c>
      <c r="G382" s="661" t="s">
        <v>144</v>
      </c>
      <c r="H382" s="129"/>
      <c r="I382" s="129"/>
      <c r="J382" s="129"/>
      <c r="K382" s="692"/>
    </row>
    <row r="383" spans="1:11" ht="12.75" customHeight="1" x14ac:dyDescent="0.2">
      <c r="A383" s="691"/>
      <c r="B383" s="1077"/>
      <c r="C383" s="1124" t="s">
        <v>1013</v>
      </c>
      <c r="D383" s="1125"/>
      <c r="E383" s="1126"/>
      <c r="F383" s="656">
        <v>8</v>
      </c>
      <c r="G383" s="661" t="s">
        <v>144</v>
      </c>
      <c r="H383" s="129"/>
      <c r="I383" s="129"/>
      <c r="J383" s="129"/>
      <c r="K383" s="692"/>
    </row>
    <row r="384" spans="1:11" x14ac:dyDescent="0.2">
      <c r="A384" s="560"/>
      <c r="B384" s="634"/>
      <c r="C384" s="1092"/>
      <c r="D384" s="1066"/>
      <c r="E384" s="1067"/>
      <c r="F384" s="212"/>
      <c r="G384" s="213"/>
      <c r="H384" s="215"/>
      <c r="I384" s="560"/>
      <c r="J384" s="215"/>
      <c r="K384" s="617"/>
    </row>
    <row r="385" spans="1:11" x14ac:dyDescent="0.2">
      <c r="A385" s="560"/>
      <c r="B385" s="798"/>
      <c r="C385" s="1194" t="s">
        <v>1155</v>
      </c>
      <c r="D385" s="1195"/>
      <c r="E385" s="1196"/>
      <c r="F385" s="543">
        <v>25</v>
      </c>
      <c r="G385" s="760" t="s">
        <v>143</v>
      </c>
      <c r="H385" s="215"/>
      <c r="I385" s="560"/>
      <c r="J385" s="215"/>
      <c r="K385" s="617"/>
    </row>
    <row r="386" spans="1:11" x14ac:dyDescent="0.2">
      <c r="A386" s="560"/>
      <c r="B386" s="798"/>
      <c r="C386" s="1194" t="s">
        <v>1156</v>
      </c>
      <c r="D386" s="1195"/>
      <c r="E386" s="1196"/>
      <c r="F386" s="543">
        <v>40</v>
      </c>
      <c r="G386" s="760" t="s">
        <v>143</v>
      </c>
      <c r="H386" s="215"/>
      <c r="I386" s="560"/>
      <c r="J386" s="215"/>
      <c r="K386" s="617"/>
    </row>
    <row r="387" spans="1:11" x14ac:dyDescent="0.2">
      <c r="A387" s="560"/>
      <c r="B387" s="798"/>
      <c r="C387" s="1194" t="s">
        <v>1157</v>
      </c>
      <c r="D387" s="1195"/>
      <c r="E387" s="1196"/>
      <c r="F387" s="543">
        <v>15</v>
      </c>
      <c r="G387" s="760" t="s">
        <v>143</v>
      </c>
      <c r="H387" s="215"/>
      <c r="I387" s="560"/>
      <c r="J387" s="215"/>
      <c r="K387" s="617"/>
    </row>
    <row r="388" spans="1:11" x14ac:dyDescent="0.2">
      <c r="A388" s="560"/>
      <c r="B388" s="798"/>
      <c r="C388" s="1194" t="s">
        <v>1158</v>
      </c>
      <c r="D388" s="1195"/>
      <c r="E388" s="1196"/>
      <c r="F388" s="543">
        <v>20</v>
      </c>
      <c r="G388" s="760" t="s">
        <v>143</v>
      </c>
      <c r="H388" s="215"/>
      <c r="I388" s="560"/>
      <c r="J388" s="215"/>
      <c r="K388" s="617"/>
    </row>
    <row r="389" spans="1:11" x14ac:dyDescent="0.2">
      <c r="A389" s="560"/>
      <c r="B389" s="634"/>
      <c r="C389" s="1092"/>
      <c r="D389" s="1066"/>
      <c r="E389" s="1067"/>
      <c r="F389" s="212"/>
      <c r="G389" s="213"/>
      <c r="H389" s="215"/>
      <c r="I389" s="560"/>
      <c r="J389" s="215"/>
      <c r="K389" s="617"/>
    </row>
    <row r="390" spans="1:11" ht="13.5" thickBot="1" x14ac:dyDescent="0.25">
      <c r="A390" s="560"/>
      <c r="B390" s="634"/>
      <c r="C390" s="1092"/>
      <c r="D390" s="1066"/>
      <c r="E390" s="1067"/>
      <c r="F390" s="693"/>
      <c r="G390" s="694"/>
      <c r="H390" s="215"/>
      <c r="I390" s="560"/>
      <c r="J390" s="215"/>
      <c r="K390" s="617"/>
    </row>
    <row r="391" spans="1:11" x14ac:dyDescent="0.2">
      <c r="A391" s="560"/>
      <c r="B391" s="1183" t="s">
        <v>1014</v>
      </c>
      <c r="C391" s="1185" t="s">
        <v>1015</v>
      </c>
      <c r="D391" s="1186"/>
      <c r="E391" s="1187"/>
      <c r="F391" s="721">
        <v>1420</v>
      </c>
      <c r="G391" s="695" t="s">
        <v>1016</v>
      </c>
      <c r="H391" s="722"/>
      <c r="I391" s="560"/>
      <c r="J391" s="215"/>
      <c r="K391" s="617"/>
    </row>
    <row r="392" spans="1:11" x14ac:dyDescent="0.2">
      <c r="A392" s="560"/>
      <c r="B392" s="1184"/>
      <c r="C392" s="1188" t="s">
        <v>1017</v>
      </c>
      <c r="D392" s="1189"/>
      <c r="E392" s="1190"/>
      <c r="F392" s="723">
        <v>1150</v>
      </c>
      <c r="G392" s="696" t="s">
        <v>1016</v>
      </c>
      <c r="H392" s="724"/>
      <c r="I392" s="560"/>
      <c r="J392" s="215"/>
      <c r="K392" s="617"/>
    </row>
    <row r="393" spans="1:11" x14ac:dyDescent="0.2">
      <c r="A393" s="560"/>
      <c r="B393" s="1184"/>
      <c r="C393" s="1188" t="s">
        <v>1018</v>
      </c>
      <c r="D393" s="1189"/>
      <c r="E393" s="1190"/>
      <c r="F393" s="723">
        <v>535</v>
      </c>
      <c r="G393" s="696" t="s">
        <v>1016</v>
      </c>
      <c r="H393" s="724"/>
      <c r="I393" s="560"/>
      <c r="J393" s="215"/>
      <c r="K393" s="617"/>
    </row>
    <row r="394" spans="1:11" x14ac:dyDescent="0.2">
      <c r="A394" s="560"/>
      <c r="B394" s="1184"/>
      <c r="C394" s="1188" t="s">
        <v>1019</v>
      </c>
      <c r="D394" s="1189"/>
      <c r="E394" s="1190"/>
      <c r="F394" s="723">
        <v>770</v>
      </c>
      <c r="G394" s="696" t="s">
        <v>1016</v>
      </c>
      <c r="H394" s="724"/>
      <c r="I394" s="560"/>
      <c r="J394" s="215"/>
      <c r="K394" s="617"/>
    </row>
    <row r="395" spans="1:11" x14ac:dyDescent="0.2">
      <c r="A395" s="560"/>
      <c r="B395" s="1184"/>
      <c r="C395" s="1188" t="s">
        <v>1020</v>
      </c>
      <c r="D395" s="1189"/>
      <c r="E395" s="1190"/>
      <c r="F395" s="723">
        <v>2430</v>
      </c>
      <c r="G395" s="696" t="s">
        <v>1016</v>
      </c>
      <c r="H395" s="724"/>
      <c r="I395" s="560"/>
      <c r="J395" s="215"/>
      <c r="K395" s="617"/>
    </row>
    <row r="396" spans="1:11" ht="13.5" thickBot="1" x14ac:dyDescent="0.25">
      <c r="A396" s="560"/>
      <c r="B396" s="1184"/>
      <c r="C396" s="1191" t="s">
        <v>1049</v>
      </c>
      <c r="D396" s="1192"/>
      <c r="E396" s="1193"/>
      <c r="F396" s="723">
        <v>160</v>
      </c>
      <c r="G396" s="725" t="s">
        <v>1016</v>
      </c>
      <c r="H396" s="726"/>
      <c r="I396" s="560"/>
      <c r="J396" s="215"/>
      <c r="K396" s="617"/>
    </row>
    <row r="397" spans="1:11" ht="12.75" customHeight="1" x14ac:dyDescent="0.2">
      <c r="A397" s="560"/>
      <c r="B397" s="1175" t="s">
        <v>1021</v>
      </c>
      <c r="C397" s="1177" t="s">
        <v>1015</v>
      </c>
      <c r="D397" s="1178"/>
      <c r="E397" s="1179"/>
      <c r="F397" s="727">
        <v>1420</v>
      </c>
      <c r="G397" s="728" t="s">
        <v>1016</v>
      </c>
      <c r="H397" s="722"/>
      <c r="I397" s="560"/>
      <c r="J397" s="215"/>
      <c r="K397" s="617"/>
    </row>
    <row r="398" spans="1:11" x14ac:dyDescent="0.2">
      <c r="A398" s="560"/>
      <c r="B398" s="1149"/>
      <c r="C398" s="1172" t="s">
        <v>1017</v>
      </c>
      <c r="D398" s="1173"/>
      <c r="E398" s="1174"/>
      <c r="F398" s="698">
        <v>930</v>
      </c>
      <c r="G398" s="699" t="s">
        <v>1016</v>
      </c>
      <c r="H398" s="724"/>
      <c r="I398" s="560"/>
      <c r="J398" s="215"/>
      <c r="K398" s="617"/>
    </row>
    <row r="399" spans="1:11" x14ac:dyDescent="0.2">
      <c r="A399" s="560"/>
      <c r="B399" s="1149"/>
      <c r="C399" s="1172" t="s">
        <v>1018</v>
      </c>
      <c r="D399" s="1173"/>
      <c r="E399" s="1174"/>
      <c r="F399" s="698">
        <v>520</v>
      </c>
      <c r="G399" s="699" t="s">
        <v>1016</v>
      </c>
      <c r="H399" s="724"/>
      <c r="I399" s="560"/>
      <c r="J399" s="215"/>
      <c r="K399" s="617"/>
    </row>
    <row r="400" spans="1:11" x14ac:dyDescent="0.2">
      <c r="A400" s="560"/>
      <c r="B400" s="1149"/>
      <c r="C400" s="1172" t="s">
        <v>1020</v>
      </c>
      <c r="D400" s="1173"/>
      <c r="E400" s="1174"/>
      <c r="F400" s="698">
        <v>680</v>
      </c>
      <c r="G400" s="699" t="s">
        <v>1016</v>
      </c>
      <c r="H400" s="724"/>
      <c r="I400" s="560"/>
      <c r="J400" s="215"/>
      <c r="K400" s="617"/>
    </row>
    <row r="401" spans="1:11" x14ac:dyDescent="0.2">
      <c r="A401" s="560"/>
      <c r="B401" s="1149"/>
      <c r="C401" s="1172" t="s">
        <v>1019</v>
      </c>
      <c r="D401" s="1173"/>
      <c r="E401" s="1174"/>
      <c r="F401" s="698">
        <v>160</v>
      </c>
      <c r="G401" s="699" t="s">
        <v>1016</v>
      </c>
      <c r="H401" s="724"/>
      <c r="I401" s="560"/>
      <c r="J401" s="215"/>
      <c r="K401" s="617"/>
    </row>
    <row r="402" spans="1:11" ht="13.5" thickBot="1" x14ac:dyDescent="0.25">
      <c r="A402" s="560"/>
      <c r="B402" s="1176"/>
      <c r="C402" s="1180"/>
      <c r="D402" s="1181"/>
      <c r="E402" s="1182"/>
      <c r="F402" s="729"/>
      <c r="G402" s="730"/>
      <c r="H402" s="731"/>
      <c r="I402" s="560"/>
      <c r="J402" s="215"/>
      <c r="K402" s="617"/>
    </row>
    <row r="403" spans="1:11" ht="13.5" thickBot="1" x14ac:dyDescent="0.25">
      <c r="A403" s="560"/>
      <c r="B403" s="700"/>
      <c r="C403" s="701"/>
      <c r="D403" s="702"/>
      <c r="E403" s="703"/>
      <c r="F403" s="704"/>
      <c r="G403" s="705"/>
      <c r="H403" s="732"/>
      <c r="I403" s="560"/>
      <c r="J403" s="215"/>
      <c r="K403" s="617"/>
    </row>
    <row r="404" spans="1:11" ht="12.75" customHeight="1" x14ac:dyDescent="0.2">
      <c r="A404" s="560"/>
      <c r="B404" s="1149" t="s">
        <v>1022</v>
      </c>
      <c r="C404" s="1169" t="s">
        <v>1023</v>
      </c>
      <c r="D404" s="1170"/>
      <c r="E404" s="1171"/>
      <c r="F404" s="698">
        <v>100</v>
      </c>
      <c r="G404" s="697" t="s">
        <v>1016</v>
      </c>
      <c r="H404" s="733"/>
      <c r="I404" s="560"/>
      <c r="J404" s="215"/>
      <c r="K404" s="617"/>
    </row>
    <row r="405" spans="1:11" x14ac:dyDescent="0.2">
      <c r="A405" s="560"/>
      <c r="B405" s="1149"/>
      <c r="C405" s="1172" t="s">
        <v>1024</v>
      </c>
      <c r="D405" s="1173"/>
      <c r="E405" s="1174"/>
      <c r="F405" s="698">
        <v>870</v>
      </c>
      <c r="G405" s="699" t="s">
        <v>1016</v>
      </c>
      <c r="H405" s="724"/>
      <c r="I405" s="560"/>
      <c r="J405" s="215"/>
      <c r="K405" s="617"/>
    </row>
    <row r="406" spans="1:11" x14ac:dyDescent="0.2">
      <c r="A406" s="560"/>
      <c r="B406" s="1149"/>
      <c r="C406" s="1172" t="s">
        <v>1025</v>
      </c>
      <c r="D406" s="1173"/>
      <c r="E406" s="1174"/>
      <c r="F406" s="698">
        <v>230</v>
      </c>
      <c r="G406" s="699" t="s">
        <v>1016</v>
      </c>
      <c r="H406" s="724"/>
      <c r="I406" s="560"/>
      <c r="J406" s="215"/>
      <c r="K406" s="617"/>
    </row>
    <row r="407" spans="1:11" x14ac:dyDescent="0.2">
      <c r="A407" s="560"/>
      <c r="B407" s="1149"/>
      <c r="C407" s="1172" t="s">
        <v>1020</v>
      </c>
      <c r="D407" s="1173"/>
      <c r="E407" s="1174"/>
      <c r="F407" s="698">
        <v>400</v>
      </c>
      <c r="G407" s="699" t="s">
        <v>1016</v>
      </c>
      <c r="H407" s="724"/>
      <c r="I407" s="560"/>
      <c r="J407" s="215"/>
      <c r="K407" s="617"/>
    </row>
    <row r="408" spans="1:11" x14ac:dyDescent="0.2">
      <c r="A408" s="560"/>
      <c r="B408" s="1149"/>
      <c r="C408" s="1172"/>
      <c r="D408" s="1173"/>
      <c r="E408" s="1174"/>
      <c r="F408" s="698"/>
      <c r="G408" s="699"/>
      <c r="H408" s="726"/>
      <c r="I408" s="560"/>
      <c r="J408" s="215"/>
      <c r="K408" s="617"/>
    </row>
    <row r="409" spans="1:11" ht="13.5" thickBot="1" x14ac:dyDescent="0.25">
      <c r="A409" s="560"/>
      <c r="B409" s="1149"/>
      <c r="C409" s="1150"/>
      <c r="D409" s="1151"/>
      <c r="E409" s="1152"/>
      <c r="F409" s="706"/>
      <c r="G409" s="707"/>
      <c r="H409" s="726"/>
      <c r="I409" s="560"/>
      <c r="J409" s="215"/>
      <c r="K409" s="617"/>
    </row>
    <row r="410" spans="1:11" ht="15.75" customHeight="1" thickBot="1" x14ac:dyDescent="0.25">
      <c r="A410" s="560"/>
      <c r="B410" s="708"/>
      <c r="C410" s="701"/>
      <c r="D410" s="702"/>
      <c r="E410" s="703"/>
      <c r="F410" s="709"/>
      <c r="G410" s="709"/>
      <c r="H410" s="732"/>
      <c r="I410" s="560"/>
      <c r="J410" s="215"/>
      <c r="K410" s="617"/>
    </row>
    <row r="411" spans="1:11" ht="24" customHeight="1" x14ac:dyDescent="0.2">
      <c r="A411" s="560"/>
      <c r="B411" s="734" t="s">
        <v>1026</v>
      </c>
      <c r="C411" s="1156" t="s">
        <v>1027</v>
      </c>
      <c r="D411" s="1157"/>
      <c r="E411" s="1158"/>
      <c r="F411" s="735">
        <v>200</v>
      </c>
      <c r="G411" s="736" t="s">
        <v>1016</v>
      </c>
      <c r="H411" s="737"/>
      <c r="I411" s="560"/>
      <c r="J411" s="215"/>
      <c r="K411" s="617"/>
    </row>
    <row r="412" spans="1:11" ht="19.5" customHeight="1" thickBot="1" x14ac:dyDescent="0.25">
      <c r="A412" s="710"/>
      <c r="B412" s="738" t="s">
        <v>1028</v>
      </c>
      <c r="C412" s="1159" t="s">
        <v>1029</v>
      </c>
      <c r="D412" s="1159"/>
      <c r="E412" s="1159"/>
      <c r="F412" s="739">
        <v>400</v>
      </c>
      <c r="G412" s="740" t="s">
        <v>1016</v>
      </c>
      <c r="H412" s="724"/>
      <c r="I412" s="560"/>
      <c r="J412" s="215"/>
      <c r="K412" s="617"/>
    </row>
    <row r="413" spans="1:11" ht="24" customHeight="1" x14ac:dyDescent="0.2">
      <c r="A413" s="710"/>
      <c r="B413" s="741" t="s">
        <v>1030</v>
      </c>
      <c r="C413" s="1160" t="s">
        <v>1031</v>
      </c>
      <c r="D413" s="1161"/>
      <c r="E413" s="1162"/>
      <c r="F413" s="742">
        <v>300</v>
      </c>
      <c r="G413" s="740" t="s">
        <v>1016</v>
      </c>
      <c r="H413" s="743"/>
      <c r="I413" s="560"/>
      <c r="J413" s="215"/>
      <c r="K413" s="617"/>
    </row>
    <row r="414" spans="1:11" ht="13.5" thickBot="1" x14ac:dyDescent="0.25">
      <c r="A414" s="560"/>
      <c r="B414" s="744" t="s">
        <v>1030</v>
      </c>
      <c r="C414" s="1163" t="s">
        <v>1050</v>
      </c>
      <c r="D414" s="1164"/>
      <c r="E414" s="1165"/>
      <c r="F414" s="747">
        <v>300</v>
      </c>
      <c r="G414" s="748" t="s">
        <v>1016</v>
      </c>
      <c r="H414" s="745"/>
      <c r="I414" s="560"/>
      <c r="J414" s="215"/>
      <c r="K414" s="617"/>
    </row>
    <row r="415" spans="1:11" x14ac:dyDescent="0.2">
      <c r="A415" s="560"/>
      <c r="B415" s="634"/>
      <c r="C415" s="1153"/>
      <c r="D415" s="1154"/>
      <c r="E415" s="1155"/>
      <c r="F415" s="122"/>
      <c r="G415" s="122"/>
      <c r="H415" s="620"/>
      <c r="I415" s="560"/>
      <c r="J415" s="215"/>
      <c r="K415" s="617"/>
    </row>
    <row r="416" spans="1:11" ht="15.75" x14ac:dyDescent="0.25">
      <c r="A416" s="560"/>
      <c r="B416" s="1259"/>
      <c r="C416" s="1166" t="s">
        <v>1032</v>
      </c>
      <c r="D416" s="1167"/>
      <c r="E416" s="1168"/>
      <c r="F416" s="746">
        <v>650</v>
      </c>
      <c r="G416" s="720" t="s">
        <v>1016</v>
      </c>
      <c r="H416" s="215"/>
      <c r="I416" s="560"/>
      <c r="J416" s="215"/>
      <c r="K416" s="617"/>
    </row>
    <row r="417" spans="1:15" ht="15.75" x14ac:dyDescent="0.25">
      <c r="A417" s="560"/>
      <c r="B417" s="634"/>
      <c r="C417" s="711"/>
      <c r="D417" s="712"/>
      <c r="E417" s="713"/>
      <c r="F417" s="714"/>
      <c r="G417" s="699"/>
      <c r="H417" s="215"/>
      <c r="I417" s="560"/>
      <c r="J417" s="215"/>
      <c r="K417" s="617"/>
    </row>
    <row r="418" spans="1:15" ht="15.75" x14ac:dyDescent="0.25">
      <c r="A418" s="560"/>
      <c r="B418" s="634"/>
      <c r="C418" s="711"/>
      <c r="D418" s="712"/>
      <c r="E418" s="713"/>
      <c r="F418" s="714"/>
      <c r="G418" s="699"/>
      <c r="H418" s="215"/>
      <c r="I418" s="560"/>
      <c r="J418" s="215"/>
      <c r="K418" s="617"/>
    </row>
    <row r="419" spans="1:15" ht="13.5" thickBot="1" x14ac:dyDescent="0.25">
      <c r="A419" s="560"/>
      <c r="B419" s="634"/>
      <c r="C419" s="1092"/>
      <c r="D419" s="1066"/>
      <c r="E419" s="1067"/>
      <c r="F419" s="212"/>
      <c r="G419" s="213"/>
      <c r="H419" s="215"/>
      <c r="I419" s="560"/>
      <c r="J419" s="215"/>
      <c r="K419" s="617"/>
    </row>
    <row r="420" spans="1:15" x14ac:dyDescent="0.2">
      <c r="I420" s="94"/>
      <c r="J420" s="627"/>
      <c r="K420" s="617"/>
      <c r="L420" s="617"/>
      <c r="M420" s="617"/>
      <c r="N420" s="617"/>
      <c r="O420" s="617"/>
    </row>
    <row r="421" spans="1:15" x14ac:dyDescent="0.2">
      <c r="I421" s="83"/>
      <c r="J421" s="627"/>
    </row>
    <row r="422" spans="1:15" x14ac:dyDescent="0.2">
      <c r="I422" s="83"/>
      <c r="J422" s="627"/>
    </row>
    <row r="423" spans="1:15" x14ac:dyDescent="0.2">
      <c r="I423" s="83"/>
      <c r="J423" s="627"/>
      <c r="L423" s="627"/>
    </row>
    <row r="424" spans="1:15" x14ac:dyDescent="0.2">
      <c r="I424" s="83"/>
      <c r="J424" s="627"/>
      <c r="L424" s="627"/>
    </row>
    <row r="425" spans="1:15" x14ac:dyDescent="0.2">
      <c r="I425" s="83"/>
      <c r="J425" s="627"/>
      <c r="L425" s="627"/>
    </row>
    <row r="426" spans="1:15" x14ac:dyDescent="0.2">
      <c r="I426" s="83"/>
      <c r="J426" s="627"/>
      <c r="L426" s="627"/>
    </row>
    <row r="427" spans="1:15" x14ac:dyDescent="0.2">
      <c r="I427" s="83"/>
      <c r="J427" s="627"/>
      <c r="L427" s="627"/>
    </row>
    <row r="428" spans="1:15" x14ac:dyDescent="0.2">
      <c r="I428" s="83"/>
      <c r="J428" s="627"/>
      <c r="L428" s="627"/>
    </row>
    <row r="429" spans="1:15" x14ac:dyDescent="0.2">
      <c r="I429" s="83"/>
      <c r="J429" s="627"/>
    </row>
    <row r="430" spans="1:15" x14ac:dyDescent="0.2">
      <c r="I430" s="83"/>
      <c r="J430" s="627"/>
    </row>
    <row r="431" spans="1:15" x14ac:dyDescent="0.2">
      <c r="J431" s="550"/>
      <c r="K431" s="550"/>
    </row>
    <row r="432" spans="1:15" x14ac:dyDescent="0.2">
      <c r="J432" s="550"/>
      <c r="K432" s="550"/>
    </row>
    <row r="433" spans="10:11" x14ac:dyDescent="0.2">
      <c r="J433" s="550"/>
      <c r="K433" s="550"/>
    </row>
    <row r="434" spans="10:11" x14ac:dyDescent="0.2">
      <c r="J434" s="550"/>
      <c r="K434" s="550"/>
    </row>
    <row r="435" spans="10:11" x14ac:dyDescent="0.2">
      <c r="J435" s="550"/>
      <c r="K435" s="550"/>
    </row>
    <row r="436" spans="10:11" x14ac:dyDescent="0.2">
      <c r="J436" s="550"/>
      <c r="K436" s="550"/>
    </row>
    <row r="437" spans="10:11" x14ac:dyDescent="0.2">
      <c r="J437" s="550"/>
      <c r="K437" s="550"/>
    </row>
    <row r="438" spans="10:11" x14ac:dyDescent="0.2">
      <c r="J438" s="550"/>
      <c r="K438" s="550"/>
    </row>
    <row r="439" spans="10:11" x14ac:dyDescent="0.2">
      <c r="J439" s="550"/>
      <c r="K439" s="550"/>
    </row>
    <row r="440" spans="10:11" x14ac:dyDescent="0.2">
      <c r="J440" s="550"/>
      <c r="K440" s="550"/>
    </row>
    <row r="441" spans="10:11" x14ac:dyDescent="0.2">
      <c r="J441" s="550"/>
      <c r="K441" s="550"/>
    </row>
    <row r="442" spans="10:11" x14ac:dyDescent="0.2">
      <c r="J442" s="550"/>
      <c r="K442" s="550"/>
    </row>
    <row r="443" spans="10:11" x14ac:dyDescent="0.2">
      <c r="J443" s="550"/>
      <c r="K443" s="550"/>
    </row>
    <row r="444" spans="10:11" x14ac:dyDescent="0.2">
      <c r="J444" s="550"/>
      <c r="K444" s="550"/>
    </row>
    <row r="445" spans="10:11" x14ac:dyDescent="0.2">
      <c r="J445" s="550"/>
      <c r="K445" s="550"/>
    </row>
    <row r="446" spans="10:11" x14ac:dyDescent="0.2">
      <c r="J446" s="550"/>
      <c r="K446" s="550"/>
    </row>
    <row r="447" spans="10:11" x14ac:dyDescent="0.2">
      <c r="J447" s="550"/>
      <c r="K447" s="550"/>
    </row>
    <row r="448" spans="10:11" x14ac:dyDescent="0.2">
      <c r="J448" s="550"/>
      <c r="K448" s="550"/>
    </row>
    <row r="449" spans="10:11" x14ac:dyDescent="0.2">
      <c r="J449" s="550"/>
      <c r="K449" s="550"/>
    </row>
    <row r="450" spans="10:11" x14ac:dyDescent="0.2">
      <c r="J450" s="550"/>
      <c r="K450" s="550"/>
    </row>
    <row r="451" spans="10:11" x14ac:dyDescent="0.2">
      <c r="J451" s="550"/>
      <c r="K451" s="550"/>
    </row>
    <row r="452" spans="10:11" x14ac:dyDescent="0.2">
      <c r="J452" s="550"/>
      <c r="K452" s="550"/>
    </row>
    <row r="453" spans="10:11" x14ac:dyDescent="0.2">
      <c r="J453" s="550"/>
      <c r="K453" s="550"/>
    </row>
    <row r="454" spans="10:11" x14ac:dyDescent="0.2">
      <c r="J454" s="550"/>
      <c r="K454" s="550"/>
    </row>
    <row r="455" spans="10:11" x14ac:dyDescent="0.2">
      <c r="J455" s="550"/>
      <c r="K455" s="550"/>
    </row>
    <row r="456" spans="10:11" x14ac:dyDescent="0.2">
      <c r="J456" s="550"/>
      <c r="K456" s="550"/>
    </row>
    <row r="457" spans="10:11" x14ac:dyDescent="0.2">
      <c r="J457" s="550"/>
      <c r="K457" s="550"/>
    </row>
    <row r="458" spans="10:11" x14ac:dyDescent="0.2">
      <c r="J458" s="550"/>
      <c r="K458" s="550"/>
    </row>
    <row r="459" spans="10:11" x14ac:dyDescent="0.2">
      <c r="J459" s="550"/>
      <c r="K459" s="550"/>
    </row>
    <row r="460" spans="10:11" x14ac:dyDescent="0.2">
      <c r="J460" s="550"/>
      <c r="K460" s="550"/>
    </row>
    <row r="461" spans="10:11" x14ac:dyDescent="0.2">
      <c r="J461" s="550"/>
      <c r="K461" s="550"/>
    </row>
    <row r="462" spans="10:11" x14ac:dyDescent="0.2">
      <c r="J462" s="550"/>
      <c r="K462" s="550"/>
    </row>
    <row r="463" spans="10:11" x14ac:dyDescent="0.2">
      <c r="J463" s="550"/>
      <c r="K463" s="550"/>
    </row>
    <row r="464" spans="10:11" x14ac:dyDescent="0.2">
      <c r="J464" s="550"/>
      <c r="K464" s="550"/>
    </row>
    <row r="465" spans="10:11" x14ac:dyDescent="0.2">
      <c r="J465" s="550"/>
      <c r="K465" s="550"/>
    </row>
    <row r="466" spans="10:11" x14ac:dyDescent="0.2">
      <c r="J466" s="550"/>
      <c r="K466" s="550"/>
    </row>
    <row r="467" spans="10:11" x14ac:dyDescent="0.2">
      <c r="J467" s="550"/>
      <c r="K467" s="550"/>
    </row>
    <row r="468" spans="10:11" x14ac:dyDescent="0.2">
      <c r="J468" s="550"/>
      <c r="K468" s="550"/>
    </row>
    <row r="469" spans="10:11" x14ac:dyDescent="0.2">
      <c r="J469" s="550"/>
      <c r="K469" s="550"/>
    </row>
    <row r="470" spans="10:11" x14ac:dyDescent="0.2">
      <c r="J470" s="550"/>
      <c r="K470" s="550"/>
    </row>
    <row r="471" spans="10:11" x14ac:dyDescent="0.2">
      <c r="J471" s="550"/>
      <c r="K471" s="550"/>
    </row>
    <row r="472" spans="10:11" x14ac:dyDescent="0.2">
      <c r="J472" s="550"/>
      <c r="K472" s="550"/>
    </row>
    <row r="473" spans="10:11" x14ac:dyDescent="0.2">
      <c r="J473" s="550"/>
      <c r="K473" s="550"/>
    </row>
    <row r="474" spans="10:11" x14ac:dyDescent="0.2">
      <c r="J474" s="550"/>
      <c r="K474" s="550"/>
    </row>
    <row r="475" spans="10:11" x14ac:dyDescent="0.2">
      <c r="J475" s="550"/>
      <c r="K475" s="550"/>
    </row>
    <row r="476" spans="10:11" x14ac:dyDescent="0.2">
      <c r="J476" s="550"/>
      <c r="K476" s="550"/>
    </row>
    <row r="477" spans="10:11" x14ac:dyDescent="0.2">
      <c r="J477" s="550"/>
      <c r="K477" s="550"/>
    </row>
    <row r="478" spans="10:11" x14ac:dyDescent="0.2">
      <c r="J478" s="550"/>
      <c r="K478" s="550"/>
    </row>
    <row r="479" spans="10:11" x14ac:dyDescent="0.2">
      <c r="J479" s="550"/>
      <c r="K479" s="550"/>
    </row>
    <row r="480" spans="10:11" x14ac:dyDescent="0.2">
      <c r="J480" s="550"/>
      <c r="K480" s="550"/>
    </row>
    <row r="481" spans="10:11" x14ac:dyDescent="0.2">
      <c r="J481" s="550"/>
      <c r="K481" s="550"/>
    </row>
    <row r="482" spans="10:11" x14ac:dyDescent="0.2">
      <c r="J482" s="550"/>
      <c r="K482" s="550"/>
    </row>
    <row r="483" spans="10:11" x14ac:dyDescent="0.2">
      <c r="J483" s="550"/>
      <c r="K483" s="550"/>
    </row>
    <row r="484" spans="10:11" x14ac:dyDescent="0.2">
      <c r="J484" s="550"/>
      <c r="K484" s="550"/>
    </row>
    <row r="485" spans="10:11" x14ac:dyDescent="0.2">
      <c r="J485" s="550"/>
      <c r="K485" s="550"/>
    </row>
    <row r="486" spans="10:11" x14ac:dyDescent="0.2">
      <c r="J486" s="550"/>
      <c r="K486" s="550"/>
    </row>
    <row r="487" spans="10:11" x14ac:dyDescent="0.2">
      <c r="J487" s="550"/>
      <c r="K487" s="550"/>
    </row>
    <row r="488" spans="10:11" x14ac:dyDescent="0.2">
      <c r="J488" s="550"/>
      <c r="K488" s="550"/>
    </row>
    <row r="489" spans="10:11" x14ac:dyDescent="0.2">
      <c r="J489" s="550"/>
      <c r="K489" s="550"/>
    </row>
    <row r="490" spans="10:11" x14ac:dyDescent="0.2">
      <c r="J490" s="550"/>
      <c r="K490" s="550"/>
    </row>
    <row r="491" spans="10:11" x14ac:dyDescent="0.2">
      <c r="J491" s="550"/>
      <c r="K491" s="550"/>
    </row>
    <row r="492" spans="10:11" x14ac:dyDescent="0.2">
      <c r="J492" s="550"/>
      <c r="K492" s="550"/>
    </row>
    <row r="493" spans="10:11" x14ac:dyDescent="0.2">
      <c r="J493" s="550"/>
      <c r="K493" s="550"/>
    </row>
    <row r="494" spans="10:11" x14ac:dyDescent="0.2">
      <c r="J494" s="550"/>
      <c r="K494" s="550"/>
    </row>
    <row r="495" spans="10:11" x14ac:dyDescent="0.2">
      <c r="J495" s="550"/>
      <c r="K495" s="550"/>
    </row>
    <row r="496" spans="10:11" x14ac:dyDescent="0.2">
      <c r="J496" s="550"/>
      <c r="K496" s="550"/>
    </row>
    <row r="497" spans="10:11" x14ac:dyDescent="0.2">
      <c r="J497" s="550"/>
      <c r="K497" s="550"/>
    </row>
    <row r="498" spans="10:11" x14ac:dyDescent="0.2">
      <c r="J498" s="550"/>
      <c r="K498" s="550"/>
    </row>
    <row r="499" spans="10:11" x14ac:dyDescent="0.2">
      <c r="J499" s="550"/>
      <c r="K499" s="550"/>
    </row>
    <row r="500" spans="10:11" x14ac:dyDescent="0.2">
      <c r="J500" s="550"/>
      <c r="K500" s="550"/>
    </row>
    <row r="501" spans="10:11" x14ac:dyDescent="0.2">
      <c r="J501" s="550"/>
      <c r="K501" s="550"/>
    </row>
    <row r="502" spans="10:11" x14ac:dyDescent="0.2">
      <c r="J502" s="550"/>
      <c r="K502" s="550"/>
    </row>
    <row r="503" spans="10:11" x14ac:dyDescent="0.2">
      <c r="J503" s="550"/>
      <c r="K503" s="550"/>
    </row>
    <row r="504" spans="10:11" x14ac:dyDescent="0.2">
      <c r="J504" s="550"/>
      <c r="K504" s="550"/>
    </row>
    <row r="505" spans="10:11" x14ac:dyDescent="0.2">
      <c r="J505" s="550"/>
      <c r="K505" s="550"/>
    </row>
    <row r="506" spans="10:11" x14ac:dyDescent="0.2">
      <c r="J506" s="550"/>
      <c r="K506" s="550"/>
    </row>
    <row r="507" spans="10:11" x14ac:dyDescent="0.2">
      <c r="J507" s="550"/>
      <c r="K507" s="550"/>
    </row>
    <row r="508" spans="10:11" x14ac:dyDescent="0.2">
      <c r="J508" s="550"/>
      <c r="K508" s="550"/>
    </row>
    <row r="509" spans="10:11" x14ac:dyDescent="0.2">
      <c r="J509" s="550"/>
      <c r="K509" s="550"/>
    </row>
    <row r="510" spans="10:11" x14ac:dyDescent="0.2">
      <c r="J510" s="550"/>
      <c r="K510" s="550"/>
    </row>
    <row r="511" spans="10:11" x14ac:dyDescent="0.2">
      <c r="J511" s="550"/>
      <c r="K511" s="550"/>
    </row>
    <row r="512" spans="10:11" x14ac:dyDescent="0.2">
      <c r="J512" s="550"/>
      <c r="K512" s="550"/>
    </row>
    <row r="513" spans="10:11" x14ac:dyDescent="0.2">
      <c r="J513" s="550"/>
      <c r="K513" s="550"/>
    </row>
    <row r="514" spans="10:11" x14ac:dyDescent="0.2">
      <c r="J514" s="550"/>
      <c r="K514" s="550"/>
    </row>
    <row r="515" spans="10:11" x14ac:dyDescent="0.2">
      <c r="J515" s="550"/>
      <c r="K515" s="550"/>
    </row>
    <row r="516" spans="10:11" x14ac:dyDescent="0.2">
      <c r="J516" s="550"/>
      <c r="K516" s="550"/>
    </row>
    <row r="517" spans="10:11" x14ac:dyDescent="0.2">
      <c r="J517" s="550"/>
      <c r="K517" s="550"/>
    </row>
    <row r="518" spans="10:11" x14ac:dyDescent="0.2">
      <c r="J518" s="550"/>
      <c r="K518" s="550"/>
    </row>
    <row r="519" spans="10:11" x14ac:dyDescent="0.2">
      <c r="J519" s="550"/>
      <c r="K519" s="550"/>
    </row>
    <row r="520" spans="10:11" x14ac:dyDescent="0.2">
      <c r="J520" s="550"/>
      <c r="K520" s="550"/>
    </row>
    <row r="521" spans="10:11" x14ac:dyDescent="0.2">
      <c r="J521" s="550"/>
      <c r="K521" s="550"/>
    </row>
    <row r="522" spans="10:11" x14ac:dyDescent="0.2">
      <c r="J522" s="550"/>
      <c r="K522" s="550"/>
    </row>
    <row r="523" spans="10:11" x14ac:dyDescent="0.2">
      <c r="J523" s="550"/>
      <c r="K523" s="550"/>
    </row>
    <row r="524" spans="10:11" x14ac:dyDescent="0.2">
      <c r="J524" s="550"/>
      <c r="K524" s="550"/>
    </row>
    <row r="525" spans="10:11" x14ac:dyDescent="0.2">
      <c r="J525" s="550"/>
      <c r="K525" s="550"/>
    </row>
    <row r="526" spans="10:11" x14ac:dyDescent="0.2">
      <c r="J526" s="550"/>
      <c r="K526" s="550"/>
    </row>
    <row r="527" spans="10:11" x14ac:dyDescent="0.2">
      <c r="J527" s="550"/>
      <c r="K527" s="550"/>
    </row>
    <row r="528" spans="10:11" x14ac:dyDescent="0.2">
      <c r="J528" s="550"/>
      <c r="K528" s="550"/>
    </row>
    <row r="529" spans="10:11" x14ac:dyDescent="0.2">
      <c r="J529" s="550"/>
      <c r="K529" s="550"/>
    </row>
    <row r="530" spans="10:11" x14ac:dyDescent="0.2">
      <c r="J530" s="550"/>
      <c r="K530" s="550"/>
    </row>
    <row r="531" spans="10:11" x14ac:dyDescent="0.2">
      <c r="J531" s="550"/>
      <c r="K531" s="550"/>
    </row>
    <row r="532" spans="10:11" x14ac:dyDescent="0.2">
      <c r="J532" s="550"/>
      <c r="K532" s="550"/>
    </row>
    <row r="533" spans="10:11" x14ac:dyDescent="0.2">
      <c r="J533" s="550"/>
      <c r="K533" s="550"/>
    </row>
    <row r="534" spans="10:11" x14ac:dyDescent="0.2">
      <c r="J534" s="550"/>
      <c r="K534" s="550"/>
    </row>
    <row r="535" spans="10:11" x14ac:dyDescent="0.2">
      <c r="J535" s="550"/>
      <c r="K535" s="550"/>
    </row>
    <row r="536" spans="10:11" x14ac:dyDescent="0.2">
      <c r="J536" s="550"/>
      <c r="K536" s="550"/>
    </row>
    <row r="537" spans="10:11" x14ac:dyDescent="0.2">
      <c r="J537" s="550"/>
      <c r="K537" s="550"/>
    </row>
    <row r="538" spans="10:11" x14ac:dyDescent="0.2">
      <c r="J538" s="550"/>
      <c r="K538" s="550"/>
    </row>
    <row r="539" spans="10:11" x14ac:dyDescent="0.2">
      <c r="J539" s="550"/>
      <c r="K539" s="550"/>
    </row>
    <row r="540" spans="10:11" x14ac:dyDescent="0.2">
      <c r="J540" s="550"/>
      <c r="K540" s="550"/>
    </row>
    <row r="541" spans="10:11" x14ac:dyDescent="0.2">
      <c r="J541" s="550"/>
      <c r="K541" s="550"/>
    </row>
    <row r="542" spans="10:11" x14ac:dyDescent="0.2">
      <c r="J542" s="550"/>
      <c r="K542" s="550"/>
    </row>
    <row r="543" spans="10:11" x14ac:dyDescent="0.2">
      <c r="J543" s="550"/>
      <c r="K543" s="550"/>
    </row>
    <row r="544" spans="10:11" x14ac:dyDescent="0.2">
      <c r="J544" s="550"/>
      <c r="K544" s="550"/>
    </row>
    <row r="545" spans="10:11" x14ac:dyDescent="0.2">
      <c r="J545" s="550"/>
      <c r="K545" s="550"/>
    </row>
    <row r="546" spans="10:11" x14ac:dyDescent="0.2">
      <c r="J546" s="550"/>
      <c r="K546" s="550"/>
    </row>
    <row r="547" spans="10:11" x14ac:dyDescent="0.2">
      <c r="J547" s="550"/>
      <c r="K547" s="550"/>
    </row>
    <row r="548" spans="10:11" x14ac:dyDescent="0.2">
      <c r="J548" s="550"/>
      <c r="K548" s="550"/>
    </row>
    <row r="549" spans="10:11" x14ac:dyDescent="0.2">
      <c r="J549" s="550"/>
      <c r="K549" s="550"/>
    </row>
    <row r="550" spans="10:11" x14ac:dyDescent="0.2">
      <c r="J550" s="550"/>
      <c r="K550" s="550"/>
    </row>
    <row r="551" spans="10:11" x14ac:dyDescent="0.2">
      <c r="J551" s="550"/>
      <c r="K551" s="550"/>
    </row>
    <row r="552" spans="10:11" x14ac:dyDescent="0.2">
      <c r="J552" s="550"/>
      <c r="K552" s="550"/>
    </row>
    <row r="553" spans="10:11" x14ac:dyDescent="0.2">
      <c r="J553" s="550"/>
      <c r="K553" s="550"/>
    </row>
    <row r="554" spans="10:11" x14ac:dyDescent="0.2">
      <c r="J554" s="550"/>
      <c r="K554" s="550"/>
    </row>
    <row r="555" spans="10:11" x14ac:dyDescent="0.2">
      <c r="J555" s="550"/>
      <c r="K555" s="550"/>
    </row>
    <row r="556" spans="10:11" x14ac:dyDescent="0.2">
      <c r="J556" s="550"/>
      <c r="K556" s="550"/>
    </row>
    <row r="557" spans="10:11" x14ac:dyDescent="0.2">
      <c r="J557" s="550"/>
      <c r="K557" s="550"/>
    </row>
    <row r="558" spans="10:11" x14ac:dyDescent="0.2">
      <c r="J558" s="550"/>
      <c r="K558" s="550"/>
    </row>
    <row r="559" spans="10:11" x14ac:dyDescent="0.2">
      <c r="J559" s="550"/>
      <c r="K559" s="550"/>
    </row>
    <row r="560" spans="10:11" x14ac:dyDescent="0.2">
      <c r="J560" s="550"/>
      <c r="K560" s="550"/>
    </row>
    <row r="561" spans="10:11" x14ac:dyDescent="0.2">
      <c r="J561" s="550"/>
      <c r="K561" s="550"/>
    </row>
    <row r="562" spans="10:11" x14ac:dyDescent="0.2">
      <c r="J562" s="550"/>
      <c r="K562" s="550"/>
    </row>
    <row r="563" spans="10:11" x14ac:dyDescent="0.2">
      <c r="J563" s="550"/>
      <c r="K563" s="550"/>
    </row>
    <row r="564" spans="10:11" x14ac:dyDescent="0.2">
      <c r="J564" s="550"/>
      <c r="K564" s="550"/>
    </row>
    <row r="565" spans="10:11" x14ac:dyDescent="0.2">
      <c r="J565" s="550"/>
      <c r="K565" s="550"/>
    </row>
    <row r="566" spans="10:11" x14ac:dyDescent="0.2">
      <c r="J566" s="550"/>
      <c r="K566" s="550"/>
    </row>
    <row r="567" spans="10:11" x14ac:dyDescent="0.2">
      <c r="J567" s="550"/>
      <c r="K567" s="550"/>
    </row>
    <row r="568" spans="10:11" x14ac:dyDescent="0.2">
      <c r="J568" s="550"/>
      <c r="K568" s="550"/>
    </row>
    <row r="569" spans="10:11" x14ac:dyDescent="0.2">
      <c r="J569" s="550"/>
      <c r="K569" s="550"/>
    </row>
    <row r="570" spans="10:11" x14ac:dyDescent="0.2">
      <c r="J570" s="550"/>
      <c r="K570" s="550"/>
    </row>
    <row r="571" spans="10:11" x14ac:dyDescent="0.2">
      <c r="J571" s="550"/>
      <c r="K571" s="550"/>
    </row>
    <row r="572" spans="10:11" x14ac:dyDescent="0.2">
      <c r="J572" s="550"/>
      <c r="K572" s="550"/>
    </row>
    <row r="573" spans="10:11" x14ac:dyDescent="0.2">
      <c r="J573" s="550"/>
      <c r="K573" s="550"/>
    </row>
    <row r="574" spans="10:11" x14ac:dyDescent="0.2">
      <c r="J574" s="550"/>
      <c r="K574" s="550"/>
    </row>
    <row r="575" spans="10:11" x14ac:dyDescent="0.2">
      <c r="J575" s="550"/>
      <c r="K575" s="550"/>
    </row>
    <row r="576" spans="10:11" x14ac:dyDescent="0.2">
      <c r="J576" s="550"/>
      <c r="K576" s="550"/>
    </row>
    <row r="577" spans="10:11" x14ac:dyDescent="0.2">
      <c r="J577" s="550"/>
      <c r="K577" s="550"/>
    </row>
    <row r="578" spans="10:11" x14ac:dyDescent="0.2">
      <c r="J578" s="550"/>
      <c r="K578" s="550"/>
    </row>
    <row r="579" spans="10:11" x14ac:dyDescent="0.2">
      <c r="J579" s="550"/>
      <c r="K579" s="550"/>
    </row>
    <row r="580" spans="10:11" x14ac:dyDescent="0.2">
      <c r="J580" s="550"/>
      <c r="K580" s="550"/>
    </row>
    <row r="581" spans="10:11" x14ac:dyDescent="0.2">
      <c r="J581" s="550"/>
      <c r="K581" s="550"/>
    </row>
    <row r="582" spans="10:11" x14ac:dyDescent="0.2">
      <c r="J582" s="550"/>
      <c r="K582" s="550"/>
    </row>
    <row r="583" spans="10:11" x14ac:dyDescent="0.2">
      <c r="J583" s="550"/>
      <c r="K583" s="550"/>
    </row>
    <row r="584" spans="10:11" x14ac:dyDescent="0.2">
      <c r="J584" s="550"/>
      <c r="K584" s="550"/>
    </row>
    <row r="585" spans="10:11" x14ac:dyDescent="0.2">
      <c r="J585" s="550"/>
      <c r="K585" s="550"/>
    </row>
    <row r="586" spans="10:11" x14ac:dyDescent="0.2">
      <c r="J586" s="550"/>
      <c r="K586" s="550"/>
    </row>
    <row r="587" spans="10:11" x14ac:dyDescent="0.2">
      <c r="J587" s="550"/>
      <c r="K587" s="550"/>
    </row>
    <row r="588" spans="10:11" x14ac:dyDescent="0.2">
      <c r="J588" s="550"/>
      <c r="K588" s="550"/>
    </row>
    <row r="589" spans="10:11" x14ac:dyDescent="0.2">
      <c r="J589" s="550"/>
      <c r="K589" s="550"/>
    </row>
    <row r="590" spans="10:11" x14ac:dyDescent="0.2">
      <c r="J590" s="550"/>
      <c r="K590" s="550"/>
    </row>
    <row r="591" spans="10:11" x14ac:dyDescent="0.2">
      <c r="J591" s="550"/>
      <c r="K591" s="550"/>
    </row>
    <row r="592" spans="10:11" x14ac:dyDescent="0.2">
      <c r="J592" s="550"/>
      <c r="K592" s="550"/>
    </row>
    <row r="593" spans="10:11" x14ac:dyDescent="0.2">
      <c r="J593" s="550"/>
      <c r="K593" s="550"/>
    </row>
    <row r="594" spans="10:11" x14ac:dyDescent="0.2">
      <c r="J594" s="550"/>
      <c r="K594" s="550"/>
    </row>
    <row r="595" spans="10:11" x14ac:dyDescent="0.2">
      <c r="J595" s="550"/>
      <c r="K595" s="550"/>
    </row>
    <row r="596" spans="10:11" x14ac:dyDescent="0.2">
      <c r="J596" s="550"/>
      <c r="K596" s="550"/>
    </row>
    <row r="597" spans="10:11" x14ac:dyDescent="0.2">
      <c r="J597" s="550"/>
      <c r="K597" s="550"/>
    </row>
    <row r="598" spans="10:11" x14ac:dyDescent="0.2">
      <c r="J598" s="550"/>
      <c r="K598" s="550"/>
    </row>
    <row r="599" spans="10:11" x14ac:dyDescent="0.2">
      <c r="J599" s="550"/>
      <c r="K599" s="550"/>
    </row>
    <row r="600" spans="10:11" x14ac:dyDescent="0.2">
      <c r="J600" s="550"/>
      <c r="K600" s="550"/>
    </row>
    <row r="601" spans="10:11" x14ac:dyDescent="0.2">
      <c r="J601" s="550"/>
      <c r="K601" s="550"/>
    </row>
    <row r="602" spans="10:11" x14ac:dyDescent="0.2">
      <c r="J602" s="550"/>
      <c r="K602" s="550"/>
    </row>
    <row r="603" spans="10:11" x14ac:dyDescent="0.2">
      <c r="J603" s="550"/>
      <c r="K603" s="550"/>
    </row>
    <row r="604" spans="10:11" x14ac:dyDescent="0.2">
      <c r="J604" s="550"/>
      <c r="K604" s="550"/>
    </row>
    <row r="605" spans="10:11" x14ac:dyDescent="0.2">
      <c r="J605" s="550"/>
      <c r="K605" s="550"/>
    </row>
    <row r="606" spans="10:11" x14ac:dyDescent="0.2">
      <c r="J606" s="550"/>
      <c r="K606" s="550"/>
    </row>
    <row r="607" spans="10:11" x14ac:dyDescent="0.2">
      <c r="J607" s="550"/>
      <c r="K607" s="550"/>
    </row>
    <row r="608" spans="10:11" x14ac:dyDescent="0.2">
      <c r="J608" s="550"/>
      <c r="K608" s="550"/>
    </row>
    <row r="609" spans="10:11" x14ac:dyDescent="0.2">
      <c r="J609" s="550"/>
      <c r="K609" s="550"/>
    </row>
    <row r="610" spans="10:11" x14ac:dyDescent="0.2">
      <c r="J610" s="550"/>
      <c r="K610" s="550"/>
    </row>
    <row r="611" spans="10:11" x14ac:dyDescent="0.2">
      <c r="J611" s="550"/>
      <c r="K611" s="550"/>
    </row>
    <row r="612" spans="10:11" x14ac:dyDescent="0.2">
      <c r="J612" s="550"/>
      <c r="K612" s="550"/>
    </row>
    <row r="613" spans="10:11" x14ac:dyDescent="0.2">
      <c r="J613" s="550"/>
      <c r="K613" s="550"/>
    </row>
    <row r="614" spans="10:11" x14ac:dyDescent="0.2">
      <c r="J614" s="550"/>
      <c r="K614" s="550"/>
    </row>
    <row r="615" spans="10:11" x14ac:dyDescent="0.2">
      <c r="J615" s="550"/>
      <c r="K615" s="550"/>
    </row>
    <row r="616" spans="10:11" x14ac:dyDescent="0.2">
      <c r="J616" s="550"/>
      <c r="K616" s="550"/>
    </row>
    <row r="617" spans="10:11" x14ac:dyDescent="0.2">
      <c r="J617" s="550"/>
      <c r="K617" s="550"/>
    </row>
    <row r="618" spans="10:11" x14ac:dyDescent="0.2">
      <c r="J618" s="550"/>
      <c r="K618" s="550"/>
    </row>
    <row r="619" spans="10:11" x14ac:dyDescent="0.2">
      <c r="J619" s="550"/>
      <c r="K619" s="550"/>
    </row>
    <row r="620" spans="10:11" x14ac:dyDescent="0.2">
      <c r="J620" s="550"/>
      <c r="K620" s="550"/>
    </row>
    <row r="621" spans="10:11" x14ac:dyDescent="0.2">
      <c r="J621" s="550"/>
      <c r="K621" s="550"/>
    </row>
    <row r="622" spans="10:11" x14ac:dyDescent="0.2">
      <c r="J622" s="550"/>
      <c r="K622" s="550"/>
    </row>
    <row r="623" spans="10:11" x14ac:dyDescent="0.2">
      <c r="J623" s="550"/>
      <c r="K623" s="550"/>
    </row>
    <row r="624" spans="10:11" x14ac:dyDescent="0.2">
      <c r="J624" s="550"/>
      <c r="K624" s="550"/>
    </row>
    <row r="625" spans="10:11" x14ac:dyDescent="0.2">
      <c r="J625" s="550"/>
      <c r="K625" s="550"/>
    </row>
    <row r="626" spans="10:11" x14ac:dyDescent="0.2">
      <c r="J626" s="550"/>
      <c r="K626" s="550"/>
    </row>
    <row r="627" spans="10:11" x14ac:dyDescent="0.2">
      <c r="J627" s="550"/>
      <c r="K627" s="550"/>
    </row>
    <row r="628" spans="10:11" x14ac:dyDescent="0.2">
      <c r="J628" s="550"/>
      <c r="K628" s="550"/>
    </row>
    <row r="629" spans="10:11" x14ac:dyDescent="0.2">
      <c r="J629" s="550"/>
      <c r="K629" s="550"/>
    </row>
    <row r="630" spans="10:11" x14ac:dyDescent="0.2">
      <c r="J630" s="550"/>
      <c r="K630" s="550"/>
    </row>
    <row r="631" spans="10:11" x14ac:dyDescent="0.2">
      <c r="J631" s="81"/>
      <c r="K631" s="81"/>
    </row>
    <row r="632" spans="10:11" x14ac:dyDescent="0.2">
      <c r="J632" s="81"/>
      <c r="K632" s="81"/>
    </row>
    <row r="633" spans="10:11" x14ac:dyDescent="0.2">
      <c r="J633" s="81"/>
      <c r="K633" s="81"/>
    </row>
    <row r="634" spans="10:11" x14ac:dyDescent="0.2">
      <c r="J634" s="81"/>
      <c r="K634" s="81"/>
    </row>
    <row r="635" spans="10:11" x14ac:dyDescent="0.2">
      <c r="J635" s="81"/>
      <c r="K635" s="81"/>
    </row>
    <row r="636" spans="10:11" x14ac:dyDescent="0.2">
      <c r="J636" s="81"/>
      <c r="K636" s="81"/>
    </row>
    <row r="637" spans="10:11" x14ac:dyDescent="0.2">
      <c r="J637" s="81"/>
      <c r="K637" s="81"/>
    </row>
    <row r="638" spans="10:11" x14ac:dyDescent="0.2">
      <c r="J638" s="81"/>
      <c r="K638" s="81"/>
    </row>
    <row r="639" spans="10:11" x14ac:dyDescent="0.2">
      <c r="J639" s="81"/>
      <c r="K639" s="81"/>
    </row>
    <row r="640" spans="10:11" x14ac:dyDescent="0.2">
      <c r="J640" s="81"/>
      <c r="K640" s="81"/>
    </row>
    <row r="641" spans="10:11" x14ac:dyDescent="0.2">
      <c r="J641" s="81"/>
      <c r="K641" s="81"/>
    </row>
    <row r="642" spans="10:11" x14ac:dyDescent="0.2">
      <c r="J642" s="81"/>
      <c r="K642" s="81"/>
    </row>
    <row r="643" spans="10:11" x14ac:dyDescent="0.2">
      <c r="J643" s="81"/>
      <c r="K643" s="81"/>
    </row>
    <row r="644" spans="10:11" x14ac:dyDescent="0.2">
      <c r="J644" s="81"/>
      <c r="K644" s="81"/>
    </row>
    <row r="645" spans="10:11" x14ac:dyDescent="0.2">
      <c r="J645" s="81"/>
      <c r="K645" s="81"/>
    </row>
    <row r="646" spans="10:11" x14ac:dyDescent="0.2">
      <c r="J646" s="81"/>
      <c r="K646" s="81"/>
    </row>
    <row r="647" spans="10:11" x14ac:dyDescent="0.2">
      <c r="J647" s="81"/>
      <c r="K647" s="81"/>
    </row>
    <row r="648" spans="10:11" x14ac:dyDescent="0.2">
      <c r="J648" s="81"/>
      <c r="K648" s="81"/>
    </row>
    <row r="649" spans="10:11" x14ac:dyDescent="0.2">
      <c r="J649" s="81"/>
      <c r="K649" s="81"/>
    </row>
    <row r="650" spans="10:11" x14ac:dyDescent="0.2">
      <c r="J650" s="81"/>
      <c r="K650" s="81"/>
    </row>
    <row r="651" spans="10:11" x14ac:dyDescent="0.2">
      <c r="J651" s="81"/>
      <c r="K651" s="81"/>
    </row>
    <row r="652" spans="10:11" x14ac:dyDescent="0.2">
      <c r="J652" s="81"/>
      <c r="K652" s="81"/>
    </row>
    <row r="653" spans="10:11" x14ac:dyDescent="0.2">
      <c r="J653" s="81"/>
      <c r="K653" s="81"/>
    </row>
    <row r="654" spans="10:11" x14ac:dyDescent="0.2">
      <c r="J654" s="81"/>
      <c r="K654" s="81"/>
    </row>
    <row r="655" spans="10:11" x14ac:dyDescent="0.2">
      <c r="J655" s="81"/>
      <c r="K655" s="81"/>
    </row>
    <row r="656" spans="10:11" x14ac:dyDescent="0.2">
      <c r="J656" s="81"/>
      <c r="K656" s="81"/>
    </row>
    <row r="657" spans="10:11" x14ac:dyDescent="0.2">
      <c r="J657" s="81"/>
      <c r="K657" s="81"/>
    </row>
    <row r="658" spans="10:11" x14ac:dyDescent="0.2">
      <c r="J658" s="81"/>
      <c r="K658" s="81"/>
    </row>
    <row r="659" spans="10:11" x14ac:dyDescent="0.2">
      <c r="J659" s="81"/>
      <c r="K659" s="81"/>
    </row>
    <row r="660" spans="10:11" x14ac:dyDescent="0.2">
      <c r="J660" s="81"/>
      <c r="K660" s="81"/>
    </row>
    <row r="661" spans="10:11" x14ac:dyDescent="0.2">
      <c r="J661" s="81"/>
      <c r="K661" s="81"/>
    </row>
    <row r="662" spans="10:11" x14ac:dyDescent="0.2">
      <c r="J662" s="81"/>
      <c r="K662" s="81"/>
    </row>
    <row r="663" spans="10:11" x14ac:dyDescent="0.2">
      <c r="J663" s="81"/>
      <c r="K663" s="81"/>
    </row>
    <row r="664" spans="10:11" x14ac:dyDescent="0.2">
      <c r="J664" s="81"/>
      <c r="K664" s="81"/>
    </row>
    <row r="665" spans="10:11" x14ac:dyDescent="0.2">
      <c r="J665" s="81"/>
      <c r="K665" s="81"/>
    </row>
    <row r="666" spans="10:11" x14ac:dyDescent="0.2">
      <c r="J666" s="81"/>
      <c r="K666" s="81"/>
    </row>
    <row r="667" spans="10:11" x14ac:dyDescent="0.2">
      <c r="J667" s="81"/>
      <c r="K667" s="81"/>
    </row>
    <row r="668" spans="10:11" x14ac:dyDescent="0.2">
      <c r="J668" s="81"/>
      <c r="K668" s="81"/>
    </row>
    <row r="669" spans="10:11" x14ac:dyDescent="0.2">
      <c r="J669" s="81"/>
      <c r="K669" s="81"/>
    </row>
    <row r="670" spans="10:11" x14ac:dyDescent="0.2">
      <c r="J670" s="81"/>
      <c r="K670" s="81"/>
    </row>
    <row r="671" spans="10:11" x14ac:dyDescent="0.2">
      <c r="J671" s="81"/>
      <c r="K671" s="81"/>
    </row>
    <row r="672" spans="10:11" x14ac:dyDescent="0.2">
      <c r="J672" s="81"/>
      <c r="K672" s="81"/>
    </row>
    <row r="673" spans="10:11" x14ac:dyDescent="0.2">
      <c r="J673" s="81"/>
      <c r="K673" s="81"/>
    </row>
    <row r="674" spans="10:11" x14ac:dyDescent="0.2">
      <c r="J674" s="81"/>
      <c r="K674" s="81"/>
    </row>
    <row r="675" spans="10:11" x14ac:dyDescent="0.2">
      <c r="J675" s="81"/>
      <c r="K675" s="81"/>
    </row>
    <row r="676" spans="10:11" x14ac:dyDescent="0.2">
      <c r="J676" s="81"/>
      <c r="K676" s="81"/>
    </row>
    <row r="677" spans="10:11" x14ac:dyDescent="0.2">
      <c r="J677" s="81"/>
      <c r="K677" s="81"/>
    </row>
    <row r="678" spans="10:11" x14ac:dyDescent="0.2">
      <c r="J678" s="81"/>
      <c r="K678" s="81"/>
    </row>
    <row r="679" spans="10:11" x14ac:dyDescent="0.2">
      <c r="J679" s="81"/>
      <c r="K679" s="81"/>
    </row>
    <row r="680" spans="10:11" x14ac:dyDescent="0.2">
      <c r="J680" s="81"/>
      <c r="K680" s="81"/>
    </row>
    <row r="681" spans="10:11" x14ac:dyDescent="0.2">
      <c r="J681" s="81"/>
      <c r="K681" s="81"/>
    </row>
    <row r="682" spans="10:11" x14ac:dyDescent="0.2">
      <c r="J682" s="550"/>
      <c r="K682" s="550"/>
    </row>
    <row r="683" spans="10:11" x14ac:dyDescent="0.2">
      <c r="J683" s="550"/>
      <c r="K683" s="550"/>
    </row>
    <row r="684" spans="10:11" x14ac:dyDescent="0.2">
      <c r="J684" s="550"/>
      <c r="K684" s="550"/>
    </row>
    <row r="685" spans="10:11" x14ac:dyDescent="0.2">
      <c r="J685" s="550"/>
      <c r="K685" s="550"/>
    </row>
    <row r="686" spans="10:11" x14ac:dyDescent="0.2">
      <c r="J686" s="550"/>
      <c r="K686" s="550"/>
    </row>
    <row r="687" spans="10:11" x14ac:dyDescent="0.2">
      <c r="J687" s="550"/>
      <c r="K687" s="550"/>
    </row>
    <row r="688" spans="10:11" x14ac:dyDescent="0.2">
      <c r="J688" s="550"/>
      <c r="K688" s="550"/>
    </row>
    <row r="689" spans="10:11" x14ac:dyDescent="0.2">
      <c r="J689" s="550"/>
      <c r="K689" s="550"/>
    </row>
    <row r="690" spans="10:11" x14ac:dyDescent="0.2">
      <c r="J690" s="550"/>
      <c r="K690" s="550"/>
    </row>
    <row r="691" spans="10:11" x14ac:dyDescent="0.2">
      <c r="J691" s="550"/>
      <c r="K691" s="550"/>
    </row>
    <row r="692" spans="10:11" x14ac:dyDescent="0.2">
      <c r="J692" s="550"/>
      <c r="K692" s="550"/>
    </row>
    <row r="693" spans="10:11" x14ac:dyDescent="0.2">
      <c r="J693" s="550"/>
      <c r="K693" s="550"/>
    </row>
    <row r="694" spans="10:11" x14ac:dyDescent="0.2">
      <c r="J694" s="550"/>
      <c r="K694" s="550"/>
    </row>
    <row r="695" spans="10:11" x14ac:dyDescent="0.2">
      <c r="J695" s="550"/>
      <c r="K695" s="550"/>
    </row>
    <row r="696" spans="10:11" x14ac:dyDescent="0.2">
      <c r="J696" s="550"/>
      <c r="K696" s="550"/>
    </row>
    <row r="697" spans="10:11" x14ac:dyDescent="0.2">
      <c r="J697" s="550"/>
      <c r="K697" s="550"/>
    </row>
    <row r="698" spans="10:11" x14ac:dyDescent="0.2">
      <c r="J698" s="550"/>
      <c r="K698" s="550"/>
    </row>
    <row r="699" spans="10:11" x14ac:dyDescent="0.2">
      <c r="J699" s="550"/>
      <c r="K699" s="550"/>
    </row>
    <row r="700" spans="10:11" x14ac:dyDescent="0.2">
      <c r="J700" s="550"/>
      <c r="K700" s="550"/>
    </row>
    <row r="701" spans="10:11" x14ac:dyDescent="0.2">
      <c r="J701" s="550"/>
      <c r="K701" s="550"/>
    </row>
    <row r="702" spans="10:11" x14ac:dyDescent="0.2">
      <c r="J702" s="550"/>
      <c r="K702" s="550"/>
    </row>
    <row r="703" spans="10:11" x14ac:dyDescent="0.2">
      <c r="J703" s="550"/>
      <c r="K703" s="550"/>
    </row>
    <row r="704" spans="10:11" x14ac:dyDescent="0.2">
      <c r="J704" s="550"/>
      <c r="K704" s="550"/>
    </row>
    <row r="705" spans="10:11" x14ac:dyDescent="0.2">
      <c r="J705" s="550"/>
      <c r="K705" s="550"/>
    </row>
    <row r="706" spans="10:11" x14ac:dyDescent="0.2">
      <c r="J706" s="550"/>
      <c r="K706" s="550"/>
    </row>
    <row r="707" spans="10:11" x14ac:dyDescent="0.2">
      <c r="J707" s="550"/>
      <c r="K707" s="550"/>
    </row>
    <row r="708" spans="10:11" x14ac:dyDescent="0.2">
      <c r="J708" s="550"/>
      <c r="K708" s="550"/>
    </row>
    <row r="709" spans="10:11" x14ac:dyDescent="0.2">
      <c r="J709" s="550"/>
      <c r="K709" s="550"/>
    </row>
    <row r="710" spans="10:11" x14ac:dyDescent="0.2">
      <c r="J710" s="550"/>
      <c r="K710" s="550"/>
    </row>
    <row r="711" spans="10:11" x14ac:dyDescent="0.2">
      <c r="J711" s="550"/>
      <c r="K711" s="550"/>
    </row>
    <row r="712" spans="10:11" x14ac:dyDescent="0.2">
      <c r="J712" s="550"/>
      <c r="K712" s="550"/>
    </row>
    <row r="713" spans="10:11" x14ac:dyDescent="0.2">
      <c r="J713" s="550"/>
      <c r="K713" s="550"/>
    </row>
    <row r="714" spans="10:11" x14ac:dyDescent="0.2">
      <c r="J714" s="550"/>
      <c r="K714" s="550"/>
    </row>
    <row r="715" spans="10:11" x14ac:dyDescent="0.2">
      <c r="J715" s="550"/>
      <c r="K715" s="550"/>
    </row>
    <row r="716" spans="10:11" x14ac:dyDescent="0.2">
      <c r="J716" s="550"/>
      <c r="K716" s="550"/>
    </row>
    <row r="717" spans="10:11" x14ac:dyDescent="0.2">
      <c r="J717" s="550"/>
      <c r="K717" s="550"/>
    </row>
    <row r="718" spans="10:11" x14ac:dyDescent="0.2">
      <c r="J718" s="550"/>
      <c r="K718" s="550"/>
    </row>
    <row r="719" spans="10:11" x14ac:dyDescent="0.2">
      <c r="J719" s="550"/>
      <c r="K719" s="550"/>
    </row>
    <row r="720" spans="10:11" x14ac:dyDescent="0.2">
      <c r="J720" s="550"/>
      <c r="K720" s="550"/>
    </row>
    <row r="721" spans="10:11" x14ac:dyDescent="0.2">
      <c r="J721" s="550"/>
      <c r="K721" s="550"/>
    </row>
    <row r="722" spans="10:11" x14ac:dyDescent="0.2">
      <c r="J722" s="550"/>
      <c r="K722" s="550"/>
    </row>
    <row r="723" spans="10:11" x14ac:dyDescent="0.2">
      <c r="J723" s="550"/>
      <c r="K723" s="550"/>
    </row>
    <row r="724" spans="10:11" x14ac:dyDescent="0.2">
      <c r="J724" s="550"/>
      <c r="K724" s="550"/>
    </row>
    <row r="725" spans="10:11" x14ac:dyDescent="0.2">
      <c r="J725" s="550"/>
      <c r="K725" s="550"/>
    </row>
    <row r="726" spans="10:11" x14ac:dyDescent="0.2">
      <c r="J726" s="550"/>
      <c r="K726" s="550"/>
    </row>
    <row r="727" spans="10:11" x14ac:dyDescent="0.2">
      <c r="J727" s="550"/>
      <c r="K727" s="550"/>
    </row>
    <row r="728" spans="10:11" x14ac:dyDescent="0.2">
      <c r="J728" s="550"/>
      <c r="K728" s="550"/>
    </row>
    <row r="729" spans="10:11" x14ac:dyDescent="0.2">
      <c r="J729" s="550"/>
      <c r="K729" s="550"/>
    </row>
    <row r="730" spans="10:11" x14ac:dyDescent="0.2">
      <c r="J730" s="550"/>
      <c r="K730" s="550"/>
    </row>
    <row r="731" spans="10:11" x14ac:dyDescent="0.2">
      <c r="J731" s="550"/>
      <c r="K731" s="550"/>
    </row>
    <row r="732" spans="10:11" x14ac:dyDescent="0.2">
      <c r="J732" s="550"/>
      <c r="K732" s="550"/>
    </row>
    <row r="733" spans="10:11" x14ac:dyDescent="0.2">
      <c r="J733" s="550"/>
      <c r="K733" s="550"/>
    </row>
    <row r="734" spans="10:11" x14ac:dyDescent="0.2">
      <c r="J734" s="550"/>
      <c r="K734" s="550"/>
    </row>
    <row r="735" spans="10:11" x14ac:dyDescent="0.2">
      <c r="J735" s="550"/>
      <c r="K735" s="550"/>
    </row>
    <row r="736" spans="10:11" x14ac:dyDescent="0.2">
      <c r="J736" s="550"/>
      <c r="K736" s="550"/>
    </row>
    <row r="737" spans="10:11" x14ac:dyDescent="0.2">
      <c r="J737" s="550"/>
      <c r="K737" s="550"/>
    </row>
    <row r="738" spans="10:11" x14ac:dyDescent="0.2">
      <c r="J738" s="550"/>
      <c r="K738" s="550"/>
    </row>
    <row r="739" spans="10:11" x14ac:dyDescent="0.2">
      <c r="J739" s="550"/>
      <c r="K739" s="550"/>
    </row>
    <row r="740" spans="10:11" x14ac:dyDescent="0.2">
      <c r="J740" s="550"/>
      <c r="K740" s="550"/>
    </row>
    <row r="741" spans="10:11" x14ac:dyDescent="0.2">
      <c r="J741" s="550"/>
      <c r="K741" s="550"/>
    </row>
    <row r="742" spans="10:11" x14ac:dyDescent="0.2">
      <c r="J742" s="550"/>
      <c r="K742" s="550"/>
    </row>
    <row r="743" spans="10:11" x14ac:dyDescent="0.2">
      <c r="J743" s="550"/>
      <c r="K743" s="550"/>
    </row>
    <row r="744" spans="10:11" x14ac:dyDescent="0.2">
      <c r="J744" s="550"/>
      <c r="K744" s="550"/>
    </row>
    <row r="745" spans="10:11" x14ac:dyDescent="0.2">
      <c r="J745" s="550"/>
      <c r="K745" s="550"/>
    </row>
    <row r="746" spans="10:11" x14ac:dyDescent="0.2">
      <c r="J746" s="550"/>
      <c r="K746" s="550"/>
    </row>
    <row r="747" spans="10:11" x14ac:dyDescent="0.2">
      <c r="J747" s="550"/>
      <c r="K747" s="550"/>
    </row>
    <row r="748" spans="10:11" x14ac:dyDescent="0.2">
      <c r="J748" s="550"/>
      <c r="K748" s="550"/>
    </row>
    <row r="749" spans="10:11" x14ac:dyDescent="0.2">
      <c r="J749" s="550"/>
      <c r="K749" s="550"/>
    </row>
    <row r="750" spans="10:11" x14ac:dyDescent="0.2">
      <c r="J750" s="550"/>
      <c r="K750" s="550"/>
    </row>
    <row r="751" spans="10:11" x14ac:dyDescent="0.2">
      <c r="J751" s="550"/>
      <c r="K751" s="550"/>
    </row>
    <row r="752" spans="10:11" x14ac:dyDescent="0.2">
      <c r="J752" s="550"/>
      <c r="K752" s="550"/>
    </row>
    <row r="753" spans="10:11" x14ac:dyDescent="0.2">
      <c r="J753" s="550"/>
      <c r="K753" s="550"/>
    </row>
    <row r="754" spans="10:11" x14ac:dyDescent="0.2">
      <c r="J754" s="550"/>
      <c r="K754" s="550"/>
    </row>
    <row r="755" spans="10:11" x14ac:dyDescent="0.2">
      <c r="J755" s="550"/>
      <c r="K755" s="550"/>
    </row>
    <row r="756" spans="10:11" x14ac:dyDescent="0.2">
      <c r="J756" s="550"/>
      <c r="K756" s="550"/>
    </row>
    <row r="757" spans="10:11" x14ac:dyDescent="0.2">
      <c r="J757" s="550"/>
      <c r="K757" s="550"/>
    </row>
    <row r="758" spans="10:11" x14ac:dyDescent="0.2">
      <c r="J758" s="550"/>
      <c r="K758" s="550"/>
    </row>
    <row r="759" spans="10:11" x14ac:dyDescent="0.2">
      <c r="J759" s="550"/>
      <c r="K759" s="550"/>
    </row>
    <row r="760" spans="10:11" x14ac:dyDescent="0.2">
      <c r="J760" s="550"/>
      <c r="K760" s="550"/>
    </row>
    <row r="761" spans="10:11" x14ac:dyDescent="0.2">
      <c r="J761" s="550"/>
      <c r="K761" s="550"/>
    </row>
    <row r="762" spans="10:11" x14ac:dyDescent="0.2">
      <c r="J762" s="550"/>
      <c r="K762" s="550"/>
    </row>
    <row r="763" spans="10:11" x14ac:dyDescent="0.2">
      <c r="J763" s="550"/>
      <c r="K763" s="550"/>
    </row>
    <row r="764" spans="10:11" x14ac:dyDescent="0.2">
      <c r="J764" s="550"/>
      <c r="K764" s="550"/>
    </row>
    <row r="765" spans="10:11" x14ac:dyDescent="0.2">
      <c r="J765" s="550"/>
      <c r="K765" s="550"/>
    </row>
    <row r="766" spans="10:11" x14ac:dyDescent="0.2">
      <c r="J766" s="550"/>
      <c r="K766" s="550"/>
    </row>
    <row r="767" spans="10:11" x14ac:dyDescent="0.2">
      <c r="J767" s="550"/>
      <c r="K767" s="550"/>
    </row>
    <row r="768" spans="10:11" x14ac:dyDescent="0.2">
      <c r="J768" s="550"/>
      <c r="K768" s="550"/>
    </row>
    <row r="769" spans="10:11" x14ac:dyDescent="0.2">
      <c r="J769" s="550"/>
      <c r="K769" s="550"/>
    </row>
    <row r="770" spans="10:11" x14ac:dyDescent="0.2">
      <c r="J770" s="550"/>
      <c r="K770" s="550"/>
    </row>
    <row r="771" spans="10:11" x14ac:dyDescent="0.2">
      <c r="J771" s="550"/>
      <c r="K771" s="550"/>
    </row>
    <row r="772" spans="10:11" x14ac:dyDescent="0.2">
      <c r="J772" s="550"/>
      <c r="K772" s="550"/>
    </row>
    <row r="773" spans="10:11" x14ac:dyDescent="0.2">
      <c r="J773" s="550"/>
      <c r="K773" s="550"/>
    </row>
    <row r="774" spans="10:11" x14ac:dyDescent="0.2">
      <c r="J774" s="550"/>
      <c r="K774" s="550"/>
    </row>
    <row r="775" spans="10:11" x14ac:dyDescent="0.2">
      <c r="J775" s="550"/>
      <c r="K775" s="550"/>
    </row>
    <row r="776" spans="10:11" x14ac:dyDescent="0.2">
      <c r="J776" s="550"/>
      <c r="K776" s="550"/>
    </row>
    <row r="777" spans="10:11" x14ac:dyDescent="0.2">
      <c r="J777" s="550"/>
      <c r="K777" s="550"/>
    </row>
    <row r="778" spans="10:11" x14ac:dyDescent="0.2">
      <c r="J778" s="550"/>
      <c r="K778" s="550"/>
    </row>
    <row r="779" spans="10:11" x14ac:dyDescent="0.2">
      <c r="J779" s="550"/>
      <c r="K779" s="550"/>
    </row>
    <row r="780" spans="10:11" x14ac:dyDescent="0.2">
      <c r="J780" s="550"/>
      <c r="K780" s="550"/>
    </row>
    <row r="781" spans="10:11" x14ac:dyDescent="0.2">
      <c r="J781" s="550"/>
      <c r="K781" s="550"/>
    </row>
    <row r="782" spans="10:11" x14ac:dyDescent="0.2">
      <c r="J782" s="550"/>
      <c r="K782" s="550"/>
    </row>
    <row r="783" spans="10:11" x14ac:dyDescent="0.2">
      <c r="J783" s="550"/>
      <c r="K783" s="550"/>
    </row>
    <row r="784" spans="10:11" x14ac:dyDescent="0.2">
      <c r="J784" s="550"/>
      <c r="K784" s="550"/>
    </row>
    <row r="785" spans="10:11" x14ac:dyDescent="0.2">
      <c r="J785" s="550"/>
      <c r="K785" s="550"/>
    </row>
    <row r="786" spans="10:11" x14ac:dyDescent="0.2">
      <c r="J786" s="550"/>
      <c r="K786" s="550"/>
    </row>
    <row r="787" spans="10:11" x14ac:dyDescent="0.2">
      <c r="J787" s="550"/>
      <c r="K787" s="550"/>
    </row>
    <row r="788" spans="10:11" x14ac:dyDescent="0.2">
      <c r="J788" s="550"/>
      <c r="K788" s="550"/>
    </row>
    <row r="789" spans="10:11" x14ac:dyDescent="0.2">
      <c r="J789" s="550"/>
      <c r="K789" s="550"/>
    </row>
    <row r="790" spans="10:11" x14ac:dyDescent="0.2">
      <c r="J790" s="550"/>
      <c r="K790" s="550"/>
    </row>
    <row r="791" spans="10:11" x14ac:dyDescent="0.2">
      <c r="J791" s="550"/>
      <c r="K791" s="550"/>
    </row>
    <row r="792" spans="10:11" x14ac:dyDescent="0.2">
      <c r="J792" s="550"/>
      <c r="K792" s="550"/>
    </row>
    <row r="793" spans="10:11" x14ac:dyDescent="0.2">
      <c r="J793" s="550"/>
      <c r="K793" s="550"/>
    </row>
    <row r="794" spans="10:11" x14ac:dyDescent="0.2">
      <c r="J794" s="550"/>
      <c r="K794" s="550"/>
    </row>
    <row r="795" spans="10:11" x14ac:dyDescent="0.2">
      <c r="J795" s="550"/>
      <c r="K795" s="550"/>
    </row>
    <row r="796" spans="10:11" x14ac:dyDescent="0.2">
      <c r="J796" s="550"/>
      <c r="K796" s="550"/>
    </row>
    <row r="797" spans="10:11" x14ac:dyDescent="0.2">
      <c r="J797" s="550"/>
      <c r="K797" s="550"/>
    </row>
    <row r="798" spans="10:11" x14ac:dyDescent="0.2">
      <c r="J798" s="550"/>
      <c r="K798" s="550"/>
    </row>
    <row r="799" spans="10:11" x14ac:dyDescent="0.2">
      <c r="J799" s="550"/>
      <c r="K799" s="550"/>
    </row>
    <row r="800" spans="10:11" x14ac:dyDescent="0.2">
      <c r="J800" s="550"/>
      <c r="K800" s="550"/>
    </row>
    <row r="801" spans="10:11" x14ac:dyDescent="0.2">
      <c r="J801" s="550"/>
      <c r="K801" s="550"/>
    </row>
    <row r="802" spans="10:11" x14ac:dyDescent="0.2">
      <c r="J802" s="550"/>
      <c r="K802" s="550"/>
    </row>
    <row r="803" spans="10:11" x14ac:dyDescent="0.2">
      <c r="J803" s="550"/>
      <c r="K803" s="550"/>
    </row>
    <row r="804" spans="10:11" x14ac:dyDescent="0.2">
      <c r="J804" s="550"/>
      <c r="K804" s="550"/>
    </row>
    <row r="805" spans="10:11" x14ac:dyDescent="0.2">
      <c r="J805" s="550"/>
      <c r="K805" s="550"/>
    </row>
    <row r="806" spans="10:11" x14ac:dyDescent="0.2">
      <c r="J806" s="550"/>
      <c r="K806" s="550"/>
    </row>
    <row r="807" spans="10:11" x14ac:dyDescent="0.2">
      <c r="J807" s="81"/>
      <c r="K807" s="81"/>
    </row>
    <row r="808" spans="10:11" x14ac:dyDescent="0.2">
      <c r="J808" s="81"/>
      <c r="K808" s="81"/>
    </row>
    <row r="809" spans="10:11" x14ac:dyDescent="0.2">
      <c r="J809" s="81"/>
      <c r="K809" s="81"/>
    </row>
    <row r="810" spans="10:11" x14ac:dyDescent="0.2">
      <c r="J810" s="81"/>
      <c r="K810" s="81"/>
    </row>
    <row r="811" spans="10:11" x14ac:dyDescent="0.2">
      <c r="J811" s="81"/>
      <c r="K811" s="81"/>
    </row>
    <row r="812" spans="10:11" x14ac:dyDescent="0.2">
      <c r="J812" s="81"/>
      <c r="K812" s="81"/>
    </row>
    <row r="813" spans="10:11" x14ac:dyDescent="0.2">
      <c r="J813" s="81"/>
      <c r="K813" s="81"/>
    </row>
    <row r="814" spans="10:11" x14ac:dyDescent="0.2">
      <c r="J814" s="81"/>
      <c r="K814" s="81"/>
    </row>
    <row r="815" spans="10:11" x14ac:dyDescent="0.2">
      <c r="J815" s="81"/>
      <c r="K815" s="81"/>
    </row>
    <row r="816" spans="10:11" x14ac:dyDescent="0.2">
      <c r="J816" s="81"/>
      <c r="K816" s="81"/>
    </row>
    <row r="817" spans="10:11" x14ac:dyDescent="0.2">
      <c r="J817" s="81"/>
      <c r="K817" s="81"/>
    </row>
    <row r="818" spans="10:11" x14ac:dyDescent="0.2">
      <c r="J818" s="81"/>
      <c r="K818" s="81"/>
    </row>
    <row r="819" spans="10:11" x14ac:dyDescent="0.2">
      <c r="J819" s="81"/>
      <c r="K819" s="81"/>
    </row>
    <row r="820" spans="10:11" x14ac:dyDescent="0.2">
      <c r="J820" s="81"/>
      <c r="K820" s="81"/>
    </row>
    <row r="821" spans="10:11" x14ac:dyDescent="0.2">
      <c r="J821" s="81"/>
      <c r="K821" s="81"/>
    </row>
    <row r="822" spans="10:11" x14ac:dyDescent="0.2">
      <c r="J822" s="81"/>
      <c r="K822" s="81"/>
    </row>
    <row r="823" spans="10:11" x14ac:dyDescent="0.2">
      <c r="J823" s="81"/>
      <c r="K823" s="81"/>
    </row>
    <row r="824" spans="10:11" x14ac:dyDescent="0.2">
      <c r="J824" s="81"/>
      <c r="K824" s="81"/>
    </row>
    <row r="825" spans="10:11" x14ac:dyDescent="0.2">
      <c r="J825" s="81"/>
      <c r="K825" s="81"/>
    </row>
    <row r="826" spans="10:11" x14ac:dyDescent="0.2">
      <c r="J826" s="81"/>
      <c r="K826" s="81"/>
    </row>
    <row r="827" spans="10:11" x14ac:dyDescent="0.2">
      <c r="J827" s="81"/>
      <c r="K827" s="81"/>
    </row>
    <row r="828" spans="10:11" x14ac:dyDescent="0.2">
      <c r="J828" s="81"/>
      <c r="K828" s="81"/>
    </row>
    <row r="829" spans="10:11" x14ac:dyDescent="0.2">
      <c r="J829" s="81"/>
      <c r="K829" s="81"/>
    </row>
    <row r="830" spans="10:11" x14ac:dyDescent="0.2">
      <c r="J830" s="81"/>
      <c r="K830" s="81"/>
    </row>
    <row r="831" spans="10:11" x14ac:dyDescent="0.2">
      <c r="J831" s="81"/>
      <c r="K831" s="81"/>
    </row>
    <row r="832" spans="10:11" x14ac:dyDescent="0.2">
      <c r="J832" s="81"/>
      <c r="K832" s="81"/>
    </row>
    <row r="833" spans="10:11" x14ac:dyDescent="0.2">
      <c r="J833" s="81"/>
      <c r="K833" s="81"/>
    </row>
    <row r="834" spans="10:11" x14ac:dyDescent="0.2">
      <c r="J834" s="81"/>
      <c r="K834" s="81"/>
    </row>
    <row r="835" spans="10:11" x14ac:dyDescent="0.2">
      <c r="J835" s="81"/>
      <c r="K835" s="81"/>
    </row>
    <row r="836" spans="10:11" x14ac:dyDescent="0.2">
      <c r="J836" s="81"/>
      <c r="K836" s="81"/>
    </row>
    <row r="837" spans="10:11" x14ac:dyDescent="0.2">
      <c r="J837" s="81"/>
      <c r="K837" s="81"/>
    </row>
    <row r="838" spans="10:11" x14ac:dyDescent="0.2">
      <c r="J838" s="81"/>
      <c r="K838" s="81"/>
    </row>
    <row r="839" spans="10:11" x14ac:dyDescent="0.2">
      <c r="J839" s="81"/>
      <c r="K839" s="81"/>
    </row>
    <row r="840" spans="10:11" x14ac:dyDescent="0.2">
      <c r="J840" s="81"/>
      <c r="K840" s="81"/>
    </row>
    <row r="841" spans="10:11" x14ac:dyDescent="0.2">
      <c r="J841" s="81"/>
      <c r="K841" s="81"/>
    </row>
    <row r="842" spans="10:11" x14ac:dyDescent="0.2">
      <c r="J842" s="81"/>
      <c r="K842" s="81"/>
    </row>
    <row r="843" spans="10:11" x14ac:dyDescent="0.2">
      <c r="J843" s="81"/>
      <c r="K843" s="81"/>
    </row>
    <row r="844" spans="10:11" x14ac:dyDescent="0.2">
      <c r="J844" s="81"/>
      <c r="K844" s="81"/>
    </row>
    <row r="845" spans="10:11" x14ac:dyDescent="0.2">
      <c r="J845" s="81"/>
      <c r="K845" s="81"/>
    </row>
    <row r="846" spans="10:11" x14ac:dyDescent="0.2">
      <c r="J846" s="81"/>
      <c r="K846" s="81"/>
    </row>
    <row r="847" spans="10:11" x14ac:dyDescent="0.2">
      <c r="J847" s="81"/>
      <c r="K847" s="81"/>
    </row>
    <row r="848" spans="10:11" x14ac:dyDescent="0.2">
      <c r="J848" s="81"/>
      <c r="K848" s="81"/>
    </row>
    <row r="849" spans="10:11" x14ac:dyDescent="0.2">
      <c r="J849" s="81"/>
      <c r="K849" s="81"/>
    </row>
    <row r="850" spans="10:11" x14ac:dyDescent="0.2">
      <c r="J850" s="81"/>
      <c r="K850" s="81"/>
    </row>
  </sheetData>
  <mergeCells count="432">
    <mergeCell ref="C8:E8"/>
    <mergeCell ref="B9:B11"/>
    <mergeCell ref="C9:E9"/>
    <mergeCell ref="C10:E10"/>
    <mergeCell ref="C11:E11"/>
    <mergeCell ref="C12:E12"/>
    <mergeCell ref="A1:J2"/>
    <mergeCell ref="C3:E3"/>
    <mergeCell ref="I3:J3"/>
    <mergeCell ref="B4:B7"/>
    <mergeCell ref="C4:E4"/>
    <mergeCell ref="C5:E5"/>
    <mergeCell ref="C6:E6"/>
    <mergeCell ref="C7:E7"/>
    <mergeCell ref="C22:E22"/>
    <mergeCell ref="C23:E23"/>
    <mergeCell ref="C24:E24"/>
    <mergeCell ref="C25:E25"/>
    <mergeCell ref="C26:E26"/>
    <mergeCell ref="B27:B30"/>
    <mergeCell ref="C28:E28"/>
    <mergeCell ref="C29:E29"/>
    <mergeCell ref="C30:E30"/>
    <mergeCell ref="B13:B26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40:E40"/>
    <mergeCell ref="C43:E43"/>
    <mergeCell ref="C44:E44"/>
    <mergeCell ref="B46:B47"/>
    <mergeCell ref="C46:E46"/>
    <mergeCell ref="C47:E47"/>
    <mergeCell ref="B31:B4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2:E42"/>
    <mergeCell ref="C41:E41"/>
    <mergeCell ref="C45:E45"/>
    <mergeCell ref="C58:E58"/>
    <mergeCell ref="C59:E59"/>
    <mergeCell ref="C60:E60"/>
    <mergeCell ref="C61:E61"/>
    <mergeCell ref="C62:E62"/>
    <mergeCell ref="C63:E63"/>
    <mergeCell ref="B49:B50"/>
    <mergeCell ref="C49:E49"/>
    <mergeCell ref="C50:E50"/>
    <mergeCell ref="C51:E51"/>
    <mergeCell ref="C53:E53"/>
    <mergeCell ref="C54:E54"/>
    <mergeCell ref="C55:E55"/>
    <mergeCell ref="C56:E56"/>
    <mergeCell ref="C57:E57"/>
    <mergeCell ref="C64:E64"/>
    <mergeCell ref="C66:E66"/>
    <mergeCell ref="C67:E67"/>
    <mergeCell ref="C68:E68"/>
    <mergeCell ref="C69:E69"/>
    <mergeCell ref="C70:E70"/>
    <mergeCell ref="C71:E71"/>
    <mergeCell ref="C72:E72"/>
    <mergeCell ref="C73:E73"/>
    <mergeCell ref="C65:E65"/>
    <mergeCell ref="B85:B113"/>
    <mergeCell ref="C85:E85"/>
    <mergeCell ref="C86:E86"/>
    <mergeCell ref="C87:E87"/>
    <mergeCell ref="C88:E88"/>
    <mergeCell ref="C89:E89"/>
    <mergeCell ref="C74:E74"/>
    <mergeCell ref="C75:E75"/>
    <mergeCell ref="C78:E78"/>
    <mergeCell ref="C79:E79"/>
    <mergeCell ref="C90:E90"/>
    <mergeCell ref="C91:E91"/>
    <mergeCell ref="C92:E92"/>
    <mergeCell ref="C93:E93"/>
    <mergeCell ref="C94:E94"/>
    <mergeCell ref="C95:E95"/>
    <mergeCell ref="C80:E80"/>
    <mergeCell ref="C81:E81"/>
    <mergeCell ref="C82:E82"/>
    <mergeCell ref="C83:E83"/>
    <mergeCell ref="C102:E102"/>
    <mergeCell ref="C104:E104"/>
    <mergeCell ref="C105:E105"/>
    <mergeCell ref="C106:E106"/>
    <mergeCell ref="C107:E107"/>
    <mergeCell ref="C108:E108"/>
    <mergeCell ref="C96:E96"/>
    <mergeCell ref="C97:E97"/>
    <mergeCell ref="C98:E98"/>
    <mergeCell ref="C99:E99"/>
    <mergeCell ref="C100:E100"/>
    <mergeCell ref="C101:E101"/>
    <mergeCell ref="C123:E123"/>
    <mergeCell ref="C124:E124"/>
    <mergeCell ref="C125:E125"/>
    <mergeCell ref="C126:E126"/>
    <mergeCell ref="C127:E127"/>
    <mergeCell ref="C128:E128"/>
    <mergeCell ref="C109:E109"/>
    <mergeCell ref="C110:E110"/>
    <mergeCell ref="C111:E111"/>
    <mergeCell ref="C112:E112"/>
    <mergeCell ref="C113:E113"/>
    <mergeCell ref="C119:E119"/>
    <mergeCell ref="C120:E120"/>
    <mergeCell ref="C121:E121"/>
    <mergeCell ref="C122:E122"/>
    <mergeCell ref="C129:E129"/>
    <mergeCell ref="C130:E130"/>
    <mergeCell ref="C131:E131"/>
    <mergeCell ref="C132:E132"/>
    <mergeCell ref="B135:B152"/>
    <mergeCell ref="C135:E135"/>
    <mergeCell ref="C136:E136"/>
    <mergeCell ref="C137:E137"/>
    <mergeCell ref="C138:E138"/>
    <mergeCell ref="C139:E139"/>
    <mergeCell ref="C146:E146"/>
    <mergeCell ref="C147:E147"/>
    <mergeCell ref="C148:E148"/>
    <mergeCell ref="C149:E149"/>
    <mergeCell ref="C150:E150"/>
    <mergeCell ref="C151:E151"/>
    <mergeCell ref="C140:E140"/>
    <mergeCell ref="C141:E141"/>
    <mergeCell ref="C142:E142"/>
    <mergeCell ref="C143:E143"/>
    <mergeCell ref="C144:E144"/>
    <mergeCell ref="C145:E145"/>
    <mergeCell ref="C162:E162"/>
    <mergeCell ref="C163:E163"/>
    <mergeCell ref="C164:E164"/>
    <mergeCell ref="C165:E165"/>
    <mergeCell ref="C166:E166"/>
    <mergeCell ref="C167:E167"/>
    <mergeCell ref="C152:E152"/>
    <mergeCell ref="B154:B171"/>
    <mergeCell ref="C154:E154"/>
    <mergeCell ref="C155:E155"/>
    <mergeCell ref="C156:E156"/>
    <mergeCell ref="C157:E157"/>
    <mergeCell ref="C158:E158"/>
    <mergeCell ref="C159:E159"/>
    <mergeCell ref="C160:E160"/>
    <mergeCell ref="C161:E161"/>
    <mergeCell ref="B174:B179"/>
    <mergeCell ref="C174:E174"/>
    <mergeCell ref="C175:E175"/>
    <mergeCell ref="C176:E176"/>
    <mergeCell ref="C177:E177"/>
    <mergeCell ref="C179:E179"/>
    <mergeCell ref="C168:E168"/>
    <mergeCell ref="C169:E169"/>
    <mergeCell ref="C170:E170"/>
    <mergeCell ref="C171:E171"/>
    <mergeCell ref="C172:E172"/>
    <mergeCell ref="C173:E173"/>
    <mergeCell ref="C180:E180"/>
    <mergeCell ref="B181:B200"/>
    <mergeCell ref="C181:E181"/>
    <mergeCell ref="C182:E182"/>
    <mergeCell ref="C183:E183"/>
    <mergeCell ref="C184:E184"/>
    <mergeCell ref="C185:E185"/>
    <mergeCell ref="C186:E186"/>
    <mergeCell ref="C187:E187"/>
    <mergeCell ref="C188:E188"/>
    <mergeCell ref="C195:E195"/>
    <mergeCell ref="C196:E196"/>
    <mergeCell ref="C197:E197"/>
    <mergeCell ref="C198:E198"/>
    <mergeCell ref="C199:E199"/>
    <mergeCell ref="C200:E200"/>
    <mergeCell ref="C201:E201"/>
    <mergeCell ref="C189:E189"/>
    <mergeCell ref="C190:E190"/>
    <mergeCell ref="C191:E191"/>
    <mergeCell ref="C192:E192"/>
    <mergeCell ref="C193:E193"/>
    <mergeCell ref="C194:E194"/>
    <mergeCell ref="B266:B268"/>
    <mergeCell ref="C266:E266"/>
    <mergeCell ref="C267:E267"/>
    <mergeCell ref="C268:E268"/>
    <mergeCell ref="C269:E269"/>
    <mergeCell ref="C202:E202"/>
    <mergeCell ref="C204:E204"/>
    <mergeCell ref="C205:E205"/>
    <mergeCell ref="C206:E206"/>
    <mergeCell ref="C207:E207"/>
    <mergeCell ref="C208:E208"/>
    <mergeCell ref="C209:E209"/>
    <mergeCell ref="C210:E210"/>
    <mergeCell ref="C211:E211"/>
    <mergeCell ref="C212:E212"/>
    <mergeCell ref="C213:E213"/>
    <mergeCell ref="B277:B283"/>
    <mergeCell ref="C277:E277"/>
    <mergeCell ref="C278:E278"/>
    <mergeCell ref="C279:E279"/>
    <mergeCell ref="C280:E280"/>
    <mergeCell ref="C281:E281"/>
    <mergeCell ref="C282:E282"/>
    <mergeCell ref="C283:E283"/>
    <mergeCell ref="C270:E270"/>
    <mergeCell ref="B271:B274"/>
    <mergeCell ref="C271:E271"/>
    <mergeCell ref="C272:E272"/>
    <mergeCell ref="C273:E273"/>
    <mergeCell ref="C274:E274"/>
    <mergeCell ref="C291:E291"/>
    <mergeCell ref="B292:B295"/>
    <mergeCell ref="C292:E292"/>
    <mergeCell ref="C293:E293"/>
    <mergeCell ref="C294:E294"/>
    <mergeCell ref="C295:E295"/>
    <mergeCell ref="C286:E286"/>
    <mergeCell ref="B287:B290"/>
    <mergeCell ref="C287:E287"/>
    <mergeCell ref="C288:E288"/>
    <mergeCell ref="C289:E289"/>
    <mergeCell ref="C290:E290"/>
    <mergeCell ref="C301:E301"/>
    <mergeCell ref="B302:B304"/>
    <mergeCell ref="C302:E302"/>
    <mergeCell ref="C303:E303"/>
    <mergeCell ref="C304:E304"/>
    <mergeCell ref="C305:E305"/>
    <mergeCell ref="C296:E296"/>
    <mergeCell ref="B297:B299"/>
    <mergeCell ref="C297:E297"/>
    <mergeCell ref="C298:E298"/>
    <mergeCell ref="C299:E299"/>
    <mergeCell ref="C300:E300"/>
    <mergeCell ref="B306:B318"/>
    <mergeCell ref="C306:E306"/>
    <mergeCell ref="C307:E307"/>
    <mergeCell ref="C308:E308"/>
    <mergeCell ref="C309:E309"/>
    <mergeCell ref="C310:E310"/>
    <mergeCell ref="C311:E311"/>
    <mergeCell ref="C312:E312"/>
    <mergeCell ref="C313:E313"/>
    <mergeCell ref="C314:E314"/>
    <mergeCell ref="C315:E315"/>
    <mergeCell ref="C316:E316"/>
    <mergeCell ref="C317:E317"/>
    <mergeCell ref="C318:E318"/>
    <mergeCell ref="C319:E319"/>
    <mergeCell ref="C324:E324"/>
    <mergeCell ref="C325:E325"/>
    <mergeCell ref="C326:E326"/>
    <mergeCell ref="C327:E327"/>
    <mergeCell ref="C334:E334"/>
    <mergeCell ref="C335:E335"/>
    <mergeCell ref="B336:B350"/>
    <mergeCell ref="C336:E336"/>
    <mergeCell ref="C337:E337"/>
    <mergeCell ref="C338:E338"/>
    <mergeCell ref="C339:E339"/>
    <mergeCell ref="C340:E340"/>
    <mergeCell ref="C341:E341"/>
    <mergeCell ref="C342:E342"/>
    <mergeCell ref="B324:B334"/>
    <mergeCell ref="C349:E349"/>
    <mergeCell ref="C350:E350"/>
    <mergeCell ref="C328:E328"/>
    <mergeCell ref="C329:E329"/>
    <mergeCell ref="C330:E330"/>
    <mergeCell ref="C331:E331"/>
    <mergeCell ref="C332:E332"/>
    <mergeCell ref="C333:E333"/>
    <mergeCell ref="C351:E351"/>
    <mergeCell ref="C352:E352"/>
    <mergeCell ref="C353:E353"/>
    <mergeCell ref="C354:E354"/>
    <mergeCell ref="C343:E343"/>
    <mergeCell ref="C344:E344"/>
    <mergeCell ref="C345:E345"/>
    <mergeCell ref="C346:E346"/>
    <mergeCell ref="C347:E347"/>
    <mergeCell ref="C348:E348"/>
    <mergeCell ref="C363:E363"/>
    <mergeCell ref="C364:E364"/>
    <mergeCell ref="C365:E365"/>
    <mergeCell ref="C366:E366"/>
    <mergeCell ref="B367:B368"/>
    <mergeCell ref="C367:E367"/>
    <mergeCell ref="C368:E368"/>
    <mergeCell ref="B355:B362"/>
    <mergeCell ref="C355:E355"/>
    <mergeCell ref="C356:E356"/>
    <mergeCell ref="C357:E357"/>
    <mergeCell ref="C359:E359"/>
    <mergeCell ref="C360:E360"/>
    <mergeCell ref="C361:E361"/>
    <mergeCell ref="C362:E362"/>
    <mergeCell ref="B369:B377"/>
    <mergeCell ref="C369:E369"/>
    <mergeCell ref="C370:E370"/>
    <mergeCell ref="C371:E371"/>
    <mergeCell ref="C372:E372"/>
    <mergeCell ref="C373:E373"/>
    <mergeCell ref="C374:E374"/>
    <mergeCell ref="C375:E375"/>
    <mergeCell ref="C376:E376"/>
    <mergeCell ref="C377:E377"/>
    <mergeCell ref="C395:E395"/>
    <mergeCell ref="C396:E396"/>
    <mergeCell ref="C384:E384"/>
    <mergeCell ref="C385:E385"/>
    <mergeCell ref="C386:E386"/>
    <mergeCell ref="C387:E387"/>
    <mergeCell ref="C388:E388"/>
    <mergeCell ref="C389:E389"/>
    <mergeCell ref="B379:B383"/>
    <mergeCell ref="C379:E379"/>
    <mergeCell ref="C380:E380"/>
    <mergeCell ref="C381:E381"/>
    <mergeCell ref="C382:E382"/>
    <mergeCell ref="C383:E383"/>
    <mergeCell ref="C415:E415"/>
    <mergeCell ref="C419:E419"/>
    <mergeCell ref="C411:E411"/>
    <mergeCell ref="C412:E412"/>
    <mergeCell ref="C413:E413"/>
    <mergeCell ref="C414:E414"/>
    <mergeCell ref="C416:E416"/>
    <mergeCell ref="C404:E404"/>
    <mergeCell ref="C405:E405"/>
    <mergeCell ref="C406:E406"/>
    <mergeCell ref="C407:E407"/>
    <mergeCell ref="C408:E408"/>
    <mergeCell ref="C214:E214"/>
    <mergeCell ref="C215:E215"/>
    <mergeCell ref="C217:E217"/>
    <mergeCell ref="C218:E218"/>
    <mergeCell ref="C219:E219"/>
    <mergeCell ref="C220:E220"/>
    <mergeCell ref="C221:E221"/>
    <mergeCell ref="B66:B82"/>
    <mergeCell ref="B404:B409"/>
    <mergeCell ref="C409:E409"/>
    <mergeCell ref="B397:B402"/>
    <mergeCell ref="C397:E397"/>
    <mergeCell ref="C398:E398"/>
    <mergeCell ref="C399:E399"/>
    <mergeCell ref="C400:E400"/>
    <mergeCell ref="C401:E401"/>
    <mergeCell ref="C402:E402"/>
    <mergeCell ref="C390:E390"/>
    <mergeCell ref="C203:E203"/>
    <mergeCell ref="B391:B396"/>
    <mergeCell ref="C391:E391"/>
    <mergeCell ref="C392:E392"/>
    <mergeCell ref="C393:E393"/>
    <mergeCell ref="C394:E394"/>
    <mergeCell ref="C222:E222"/>
    <mergeCell ref="C223:E223"/>
    <mergeCell ref="C224:E224"/>
    <mergeCell ref="C225:E225"/>
    <mergeCell ref="C226:E226"/>
    <mergeCell ref="C227:E227"/>
    <mergeCell ref="C228:E228"/>
    <mergeCell ref="C229:E229"/>
    <mergeCell ref="C230:E230"/>
    <mergeCell ref="C240:E240"/>
    <mergeCell ref="C241:E241"/>
    <mergeCell ref="C242:E242"/>
    <mergeCell ref="C243:E243"/>
    <mergeCell ref="C244:E244"/>
    <mergeCell ref="C245:E245"/>
    <mergeCell ref="C246:E246"/>
    <mergeCell ref="C247:E247"/>
    <mergeCell ref="C231:E231"/>
    <mergeCell ref="C233:E233"/>
    <mergeCell ref="C234:E234"/>
    <mergeCell ref="C235:E235"/>
    <mergeCell ref="C236:E236"/>
    <mergeCell ref="C237:E237"/>
    <mergeCell ref="C238:E238"/>
    <mergeCell ref="C239:E239"/>
    <mergeCell ref="C262:E262"/>
    <mergeCell ref="C263:E263"/>
    <mergeCell ref="C248:E248"/>
    <mergeCell ref="C249:E249"/>
    <mergeCell ref="C250:E250"/>
    <mergeCell ref="C251:E251"/>
    <mergeCell ref="C252:E252"/>
    <mergeCell ref="C253:E253"/>
    <mergeCell ref="C254:E254"/>
    <mergeCell ref="C48:E48"/>
    <mergeCell ref="C52:E52"/>
    <mergeCell ref="B42:B44"/>
    <mergeCell ref="B53:B63"/>
    <mergeCell ref="B115:B132"/>
    <mergeCell ref="B203:B263"/>
    <mergeCell ref="C358:E358"/>
    <mergeCell ref="C320:E320"/>
    <mergeCell ref="C321:E321"/>
    <mergeCell ref="C322:E322"/>
    <mergeCell ref="C323:E323"/>
    <mergeCell ref="C265:E265"/>
    <mergeCell ref="C178:E178"/>
    <mergeCell ref="C115:E115"/>
    <mergeCell ref="C116:E116"/>
    <mergeCell ref="C117:E117"/>
    <mergeCell ref="C118:E118"/>
    <mergeCell ref="C103:E103"/>
    <mergeCell ref="C256:E256"/>
    <mergeCell ref="C257:E257"/>
    <mergeCell ref="C258:E258"/>
    <mergeCell ref="C259:E259"/>
    <mergeCell ref="C260:E260"/>
    <mergeCell ref="C261:E26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00"/>
  <sheetViews>
    <sheetView zoomScaleNormal="100" zoomScaleSheetLayoutView="93" workbookViewId="0">
      <pane ySplit="2" topLeftCell="A3" activePane="bottomLeft" state="frozen"/>
      <selection pane="bottomLeft" activeCell="C20" sqref="C20:E20"/>
    </sheetView>
  </sheetViews>
  <sheetFormatPr defaultColWidth="9.140625" defaultRowHeight="12.75" x14ac:dyDescent="0.2"/>
  <cols>
    <col min="1" max="1" width="5.5703125" style="792" customWidth="1"/>
    <col min="2" max="2" width="19.140625" style="773" customWidth="1"/>
    <col min="3" max="3" width="6.140625" style="773" customWidth="1"/>
    <col min="4" max="4" width="42.85546875" style="773" customWidth="1"/>
    <col min="5" max="7" width="16.5703125" style="773" customWidth="1"/>
    <col min="8" max="9" width="16.5703125" style="793" customWidth="1"/>
    <col min="10" max="10" width="15" style="773" customWidth="1"/>
    <col min="11" max="11" width="17.42578125" style="773" customWidth="1"/>
    <col min="12" max="12" width="16.5703125" style="793" customWidth="1"/>
    <col min="13" max="13" width="45.42578125" style="772" customWidth="1"/>
    <col min="14" max="14" width="14.5703125" style="773" customWidth="1"/>
    <col min="15" max="16" width="13.140625" style="773" customWidth="1"/>
    <col min="17" max="17" width="18.42578125" style="773" customWidth="1"/>
    <col min="18" max="16384" width="9.140625" style="773"/>
  </cols>
  <sheetData>
    <row r="1" spans="1:13" x14ac:dyDescent="0.2">
      <c r="A1" s="1255" t="s">
        <v>1149</v>
      </c>
      <c r="B1" s="1256"/>
      <c r="C1" s="1256"/>
      <c r="D1" s="1256"/>
      <c r="E1" s="1256"/>
      <c r="F1" s="1256"/>
      <c r="G1" s="1256"/>
      <c r="H1" s="1256"/>
      <c r="I1" s="1256"/>
      <c r="J1" s="1256"/>
      <c r="K1" s="1256"/>
      <c r="L1" s="1256"/>
    </row>
    <row r="2" spans="1:13" ht="20.45" customHeight="1" x14ac:dyDescent="0.2">
      <c r="A2" s="1257"/>
      <c r="B2" s="1258"/>
      <c r="C2" s="1258"/>
      <c r="D2" s="1258"/>
      <c r="E2" s="1258"/>
      <c r="F2" s="1258"/>
      <c r="G2" s="1258"/>
      <c r="H2" s="1258"/>
      <c r="I2" s="1258"/>
      <c r="J2" s="1258"/>
      <c r="K2" s="1258"/>
      <c r="L2" s="1258"/>
    </row>
    <row r="3" spans="1:13" ht="13.5" thickBot="1" x14ac:dyDescent="0.25">
      <c r="A3" s="740"/>
      <c r="B3" s="644" t="s">
        <v>137</v>
      </c>
      <c r="C3" s="1243" t="s">
        <v>138</v>
      </c>
      <c r="D3" s="1244"/>
      <c r="E3" s="1245"/>
      <c r="F3" s="774" t="s">
        <v>1121</v>
      </c>
      <c r="G3" s="774" t="s">
        <v>1122</v>
      </c>
      <c r="H3" s="775" t="s">
        <v>1123</v>
      </c>
      <c r="I3" s="774" t="s">
        <v>1124</v>
      </c>
      <c r="J3" s="774" t="s">
        <v>1125</v>
      </c>
      <c r="K3" s="776" t="s">
        <v>140</v>
      </c>
      <c r="L3" s="777" t="s">
        <v>141</v>
      </c>
      <c r="M3" s="778"/>
    </row>
    <row r="4" spans="1:13" ht="17.25" customHeight="1" x14ac:dyDescent="0.2">
      <c r="A4" s="740" t="s">
        <v>860</v>
      </c>
      <c r="B4" s="624"/>
      <c r="C4" s="1087" t="s">
        <v>266</v>
      </c>
      <c r="D4" s="1087"/>
      <c r="E4" s="1087"/>
      <c r="F4" s="757"/>
      <c r="G4" s="757"/>
      <c r="H4" s="758"/>
      <c r="I4" s="750"/>
      <c r="J4" s="779"/>
      <c r="K4" s="780"/>
      <c r="L4" s="781"/>
      <c r="M4" s="778"/>
    </row>
    <row r="5" spans="1:13" ht="12.75" customHeight="1" x14ac:dyDescent="0.2">
      <c r="A5" s="740" t="s">
        <v>861</v>
      </c>
      <c r="B5" s="1075" t="s">
        <v>267</v>
      </c>
      <c r="C5" s="1084" t="s">
        <v>1052</v>
      </c>
      <c r="D5" s="1085"/>
      <c r="E5" s="1086"/>
      <c r="F5" s="756" t="s">
        <v>1126</v>
      </c>
      <c r="G5" s="756" t="s">
        <v>1127</v>
      </c>
      <c r="H5" s="764" t="s">
        <v>1128</v>
      </c>
      <c r="I5" s="764" t="s">
        <v>1128</v>
      </c>
      <c r="J5" s="782">
        <v>1</v>
      </c>
      <c r="K5" s="783" t="s">
        <v>174</v>
      </c>
      <c r="L5" s="784"/>
      <c r="M5" s="778"/>
    </row>
    <row r="6" spans="1:13" ht="12.75" customHeight="1" x14ac:dyDescent="0.2">
      <c r="A6" s="740" t="s">
        <v>862</v>
      </c>
      <c r="B6" s="1076"/>
      <c r="C6" s="1084" t="s">
        <v>1054</v>
      </c>
      <c r="D6" s="1085"/>
      <c r="E6" s="1086"/>
      <c r="F6" s="756" t="s">
        <v>1126</v>
      </c>
      <c r="G6" s="756" t="s">
        <v>1127</v>
      </c>
      <c r="H6" s="764" t="s">
        <v>1128</v>
      </c>
      <c r="I6" s="764" t="s">
        <v>1128</v>
      </c>
      <c r="J6" s="782">
        <v>1</v>
      </c>
      <c r="K6" s="783" t="s">
        <v>174</v>
      </c>
      <c r="L6" s="784"/>
      <c r="M6" s="778"/>
    </row>
    <row r="7" spans="1:13" ht="12.75" customHeight="1" x14ac:dyDescent="0.2">
      <c r="A7" s="740" t="s">
        <v>863</v>
      </c>
      <c r="B7" s="1076"/>
      <c r="C7" s="1084" t="s">
        <v>1055</v>
      </c>
      <c r="D7" s="1085"/>
      <c r="E7" s="1086"/>
      <c r="F7" s="756" t="s">
        <v>1126</v>
      </c>
      <c r="G7" s="756" t="s">
        <v>1129</v>
      </c>
      <c r="H7" s="764" t="s">
        <v>1128</v>
      </c>
      <c r="I7" s="764" t="s">
        <v>1128</v>
      </c>
      <c r="J7" s="782">
        <v>1</v>
      </c>
      <c r="K7" s="783" t="s">
        <v>174</v>
      </c>
      <c r="L7" s="784"/>
      <c r="M7" s="778"/>
    </row>
    <row r="8" spans="1:13" ht="12.75" customHeight="1" x14ac:dyDescent="0.2">
      <c r="A8" s="740" t="s">
        <v>864</v>
      </c>
      <c r="B8" s="1076"/>
      <c r="C8" s="1084" t="s">
        <v>1056</v>
      </c>
      <c r="D8" s="1085"/>
      <c r="E8" s="1086"/>
      <c r="F8" s="756" t="s">
        <v>1126</v>
      </c>
      <c r="G8" s="756" t="s">
        <v>1129</v>
      </c>
      <c r="H8" s="764" t="s">
        <v>1128</v>
      </c>
      <c r="I8" s="764" t="s">
        <v>1128</v>
      </c>
      <c r="J8" s="782">
        <v>1</v>
      </c>
      <c r="K8" s="783" t="s">
        <v>174</v>
      </c>
      <c r="L8" s="784"/>
      <c r="M8" s="778"/>
    </row>
    <row r="9" spans="1:13" ht="12.95" customHeight="1" x14ac:dyDescent="0.2">
      <c r="A9" s="740" t="s">
        <v>865</v>
      </c>
      <c r="B9" s="1076"/>
      <c r="C9" s="1084" t="s">
        <v>1057</v>
      </c>
      <c r="D9" s="1085"/>
      <c r="E9" s="1086"/>
      <c r="F9" s="756" t="s">
        <v>1126</v>
      </c>
      <c r="G9" s="756" t="s">
        <v>1130</v>
      </c>
      <c r="H9" s="764" t="s">
        <v>1128</v>
      </c>
      <c r="I9" s="764" t="s">
        <v>1128</v>
      </c>
      <c r="J9" s="785">
        <v>1</v>
      </c>
      <c r="K9" s="786" t="s">
        <v>174</v>
      </c>
      <c r="L9" s="784"/>
      <c r="M9" s="778"/>
    </row>
    <row r="10" spans="1:13" ht="12.75" customHeight="1" x14ac:dyDescent="0.2">
      <c r="A10" s="740" t="s">
        <v>866</v>
      </c>
      <c r="B10" s="1076"/>
      <c r="C10" s="1084" t="s">
        <v>1058</v>
      </c>
      <c r="D10" s="1085"/>
      <c r="E10" s="1086"/>
      <c r="F10" s="756" t="s">
        <v>1126</v>
      </c>
      <c r="G10" s="756" t="s">
        <v>1131</v>
      </c>
      <c r="H10" s="764" t="s">
        <v>1128</v>
      </c>
      <c r="I10" s="764" t="s">
        <v>1128</v>
      </c>
      <c r="J10" s="782">
        <v>2</v>
      </c>
      <c r="K10" s="783" t="s">
        <v>174</v>
      </c>
      <c r="L10" s="784"/>
      <c r="M10" s="778"/>
    </row>
    <row r="11" spans="1:13" ht="12.75" customHeight="1" x14ac:dyDescent="0.2">
      <c r="A11" s="740" t="s">
        <v>867</v>
      </c>
      <c r="B11" s="1076"/>
      <c r="C11" s="1084" t="s">
        <v>1059</v>
      </c>
      <c r="D11" s="1085"/>
      <c r="E11" s="1086"/>
      <c r="F11" s="756" t="s">
        <v>1126</v>
      </c>
      <c r="G11" s="756" t="s">
        <v>1132</v>
      </c>
      <c r="H11" s="764" t="s">
        <v>1128</v>
      </c>
      <c r="I11" s="764" t="s">
        <v>1128</v>
      </c>
      <c r="J11" s="782">
        <v>2</v>
      </c>
      <c r="K11" s="783" t="s">
        <v>174</v>
      </c>
      <c r="L11" s="784"/>
      <c r="M11" s="778"/>
    </row>
    <row r="12" spans="1:13" ht="12.75" customHeight="1" x14ac:dyDescent="0.2">
      <c r="A12" s="740" t="s">
        <v>868</v>
      </c>
      <c r="B12" s="1076"/>
      <c r="C12" s="1084" t="s">
        <v>1060</v>
      </c>
      <c r="D12" s="1085"/>
      <c r="E12" s="1086"/>
      <c r="F12" s="756" t="s">
        <v>1126</v>
      </c>
      <c r="G12" s="756" t="s">
        <v>1133</v>
      </c>
      <c r="H12" s="764" t="s">
        <v>1128</v>
      </c>
      <c r="I12" s="764" t="s">
        <v>1128</v>
      </c>
      <c r="J12" s="782">
        <v>2</v>
      </c>
      <c r="K12" s="783" t="s">
        <v>174</v>
      </c>
      <c r="L12" s="784"/>
      <c r="M12" s="778"/>
    </row>
    <row r="13" spans="1:13" ht="12.75" customHeight="1" x14ac:dyDescent="0.2">
      <c r="A13" s="740" t="s">
        <v>869</v>
      </c>
      <c r="B13" s="1076"/>
      <c r="C13" s="1084" t="s">
        <v>1061</v>
      </c>
      <c r="D13" s="1085"/>
      <c r="E13" s="1086"/>
      <c r="F13" s="756" t="s">
        <v>1126</v>
      </c>
      <c r="G13" s="756" t="s">
        <v>1132</v>
      </c>
      <c r="H13" s="764" t="s">
        <v>1128</v>
      </c>
      <c r="I13" s="764" t="s">
        <v>1128</v>
      </c>
      <c r="J13" s="782">
        <v>1</v>
      </c>
      <c r="K13" s="783" t="s">
        <v>174</v>
      </c>
      <c r="L13" s="784"/>
      <c r="M13" s="778"/>
    </row>
    <row r="14" spans="1:13" ht="12.75" customHeight="1" x14ac:dyDescent="0.2">
      <c r="A14" s="740" t="s">
        <v>870</v>
      </c>
      <c r="B14" s="1076"/>
      <c r="C14" s="1084" t="s">
        <v>1062</v>
      </c>
      <c r="D14" s="1085"/>
      <c r="E14" s="1086"/>
      <c r="F14" s="756" t="s">
        <v>1126</v>
      </c>
      <c r="G14" s="756" t="s">
        <v>1132</v>
      </c>
      <c r="H14" s="764" t="s">
        <v>1128</v>
      </c>
      <c r="I14" s="764" t="s">
        <v>1128</v>
      </c>
      <c r="J14" s="782">
        <v>1</v>
      </c>
      <c r="K14" s="783" t="s">
        <v>174</v>
      </c>
      <c r="L14" s="784"/>
      <c r="M14" s="778"/>
    </row>
    <row r="15" spans="1:13" ht="12.75" customHeight="1" x14ac:dyDescent="0.2">
      <c r="A15" s="740" t="s">
        <v>871</v>
      </c>
      <c r="B15" s="1076"/>
      <c r="C15" s="1084" t="s">
        <v>1063</v>
      </c>
      <c r="D15" s="1085"/>
      <c r="E15" s="1086"/>
      <c r="F15" s="756" t="s">
        <v>1126</v>
      </c>
      <c r="G15" s="756" t="s">
        <v>1127</v>
      </c>
      <c r="H15" s="764" t="s">
        <v>1128</v>
      </c>
      <c r="I15" s="764" t="s">
        <v>1128</v>
      </c>
      <c r="J15" s="782">
        <v>1</v>
      </c>
      <c r="K15" s="783" t="s">
        <v>174</v>
      </c>
      <c r="L15" s="784"/>
      <c r="M15" s="778"/>
    </row>
    <row r="16" spans="1:13" ht="12.75" customHeight="1" x14ac:dyDescent="0.2">
      <c r="A16" s="740" t="s">
        <v>872</v>
      </c>
      <c r="B16" s="1076"/>
      <c r="C16" s="1084" t="s">
        <v>1064</v>
      </c>
      <c r="D16" s="1085"/>
      <c r="E16" s="1086"/>
      <c r="F16" s="756" t="s">
        <v>1126</v>
      </c>
      <c r="G16" s="756" t="s">
        <v>1127</v>
      </c>
      <c r="H16" s="764" t="s">
        <v>1128</v>
      </c>
      <c r="I16" s="764" t="s">
        <v>1128</v>
      </c>
      <c r="J16" s="782">
        <v>1</v>
      </c>
      <c r="K16" s="783" t="s">
        <v>174</v>
      </c>
      <c r="L16" s="784"/>
      <c r="M16" s="778"/>
    </row>
    <row r="17" spans="1:13" ht="12.75" customHeight="1" x14ac:dyDescent="0.2">
      <c r="A17" s="740" t="s">
        <v>873</v>
      </c>
      <c r="B17" s="1076"/>
      <c r="C17" s="1084" t="s">
        <v>1065</v>
      </c>
      <c r="D17" s="1085"/>
      <c r="E17" s="1086"/>
      <c r="F17" s="756" t="s">
        <v>1126</v>
      </c>
      <c r="G17" s="756" t="s">
        <v>1127</v>
      </c>
      <c r="H17" s="764" t="s">
        <v>1128</v>
      </c>
      <c r="I17" s="764" t="s">
        <v>1128</v>
      </c>
      <c r="J17" s="782">
        <v>8</v>
      </c>
      <c r="K17" s="783" t="s">
        <v>174</v>
      </c>
      <c r="L17" s="784"/>
      <c r="M17" s="778"/>
    </row>
    <row r="18" spans="1:13" ht="12.75" customHeight="1" x14ac:dyDescent="0.2">
      <c r="A18" s="740"/>
      <c r="B18" s="1076"/>
      <c r="C18" s="754"/>
      <c r="D18" s="755"/>
      <c r="E18" s="756"/>
      <c r="F18" s="756"/>
      <c r="G18" s="756"/>
      <c r="H18" s="764"/>
      <c r="I18" s="764"/>
      <c r="J18" s="782"/>
      <c r="K18" s="783"/>
      <c r="L18" s="784"/>
      <c r="M18" s="778"/>
    </row>
    <row r="19" spans="1:13" ht="12.75" customHeight="1" x14ac:dyDescent="0.2">
      <c r="A19" s="740"/>
      <c r="B19" s="1076"/>
      <c r="C19" s="1084" t="s">
        <v>1066</v>
      </c>
      <c r="D19" s="1085"/>
      <c r="E19" s="1086"/>
      <c r="F19" s="756" t="s">
        <v>1126</v>
      </c>
      <c r="G19" s="756" t="s">
        <v>1134</v>
      </c>
      <c r="H19" s="764" t="s">
        <v>1135</v>
      </c>
      <c r="I19" s="764" t="s">
        <v>1136</v>
      </c>
      <c r="J19" s="782">
        <v>20</v>
      </c>
      <c r="K19" s="783" t="s">
        <v>144</v>
      </c>
      <c r="L19" s="784"/>
      <c r="M19" s="778"/>
    </row>
    <row r="20" spans="1:13" ht="12.75" customHeight="1" x14ac:dyDescent="0.2">
      <c r="A20" s="740"/>
      <c r="B20" s="1076"/>
      <c r="C20" s="1084" t="s">
        <v>1067</v>
      </c>
      <c r="D20" s="1085"/>
      <c r="E20" s="1086"/>
      <c r="F20" s="756" t="s">
        <v>1126</v>
      </c>
      <c r="G20" s="756" t="s">
        <v>1134</v>
      </c>
      <c r="H20" s="764" t="s">
        <v>1135</v>
      </c>
      <c r="I20" s="764" t="s">
        <v>1136</v>
      </c>
      <c r="J20" s="782">
        <v>21</v>
      </c>
      <c r="K20" s="783" t="s">
        <v>144</v>
      </c>
      <c r="L20" s="784"/>
      <c r="M20" s="778"/>
    </row>
    <row r="21" spans="1:13" ht="12.75" customHeight="1" x14ac:dyDescent="0.2">
      <c r="A21" s="740"/>
      <c r="B21" s="1076"/>
      <c r="C21" s="1084" t="s">
        <v>1068</v>
      </c>
      <c r="D21" s="1085"/>
      <c r="E21" s="1086"/>
      <c r="F21" s="756" t="s">
        <v>1126</v>
      </c>
      <c r="G21" s="756" t="s">
        <v>1134</v>
      </c>
      <c r="H21" s="764" t="s">
        <v>1135</v>
      </c>
      <c r="I21" s="764" t="s">
        <v>1136</v>
      </c>
      <c r="J21" s="782">
        <v>1</v>
      </c>
      <c r="K21" s="783" t="s">
        <v>144</v>
      </c>
      <c r="L21" s="784"/>
      <c r="M21" s="778"/>
    </row>
    <row r="22" spans="1:13" ht="12.75" customHeight="1" x14ac:dyDescent="0.2">
      <c r="A22" s="740"/>
      <c r="B22" s="1076"/>
      <c r="C22" s="1084" t="s">
        <v>1069</v>
      </c>
      <c r="D22" s="1085"/>
      <c r="E22" s="1086"/>
      <c r="F22" s="756" t="s">
        <v>1126</v>
      </c>
      <c r="G22" s="756" t="s">
        <v>1134</v>
      </c>
      <c r="H22" s="764" t="s">
        <v>1135</v>
      </c>
      <c r="I22" s="764" t="s">
        <v>1136</v>
      </c>
      <c r="J22" s="782">
        <v>15</v>
      </c>
      <c r="K22" s="783" t="s">
        <v>144</v>
      </c>
      <c r="L22" s="784"/>
      <c r="M22" s="778"/>
    </row>
    <row r="23" spans="1:13" ht="12.75" customHeight="1" x14ac:dyDescent="0.2">
      <c r="A23" s="740"/>
      <c r="B23" s="1076"/>
      <c r="C23" s="1084" t="s">
        <v>1070</v>
      </c>
      <c r="D23" s="1085"/>
      <c r="E23" s="1086"/>
      <c r="F23" s="756" t="s">
        <v>1126</v>
      </c>
      <c r="G23" s="756" t="s">
        <v>1134</v>
      </c>
      <c r="H23" s="764" t="s">
        <v>1135</v>
      </c>
      <c r="I23" s="764" t="s">
        <v>1136</v>
      </c>
      <c r="J23" s="782">
        <v>3</v>
      </c>
      <c r="K23" s="783" t="s">
        <v>144</v>
      </c>
      <c r="L23" s="784"/>
      <c r="M23" s="778"/>
    </row>
    <row r="24" spans="1:13" ht="12.75" customHeight="1" x14ac:dyDescent="0.2">
      <c r="A24" s="740"/>
      <c r="B24" s="1076"/>
      <c r="C24" s="1084" t="s">
        <v>1071</v>
      </c>
      <c r="D24" s="1085"/>
      <c r="E24" s="1086"/>
      <c r="F24" s="756" t="s">
        <v>1126</v>
      </c>
      <c r="G24" s="756" t="s">
        <v>1134</v>
      </c>
      <c r="H24" s="764" t="s">
        <v>1135</v>
      </c>
      <c r="I24" s="764" t="s">
        <v>1136</v>
      </c>
      <c r="J24" s="782">
        <v>7</v>
      </c>
      <c r="K24" s="783" t="s">
        <v>144</v>
      </c>
      <c r="L24" s="784"/>
      <c r="M24" s="778"/>
    </row>
    <row r="25" spans="1:13" ht="12.75" customHeight="1" x14ac:dyDescent="0.2">
      <c r="A25" s="740"/>
      <c r="B25" s="1076"/>
      <c r="C25" s="1084" t="s">
        <v>1072</v>
      </c>
      <c r="D25" s="1085"/>
      <c r="E25" s="1086"/>
      <c r="F25" s="756" t="s">
        <v>1126</v>
      </c>
      <c r="G25" s="756" t="s">
        <v>1134</v>
      </c>
      <c r="H25" s="764" t="s">
        <v>1135</v>
      </c>
      <c r="I25" s="764" t="s">
        <v>1136</v>
      </c>
      <c r="J25" s="782">
        <v>2</v>
      </c>
      <c r="K25" s="783" t="s">
        <v>144</v>
      </c>
      <c r="L25" s="784"/>
      <c r="M25" s="778"/>
    </row>
    <row r="26" spans="1:13" ht="12.75" customHeight="1" x14ac:dyDescent="0.2">
      <c r="A26" s="740"/>
      <c r="B26" s="1076"/>
      <c r="C26" s="1084" t="s">
        <v>1073</v>
      </c>
      <c r="D26" s="1085"/>
      <c r="E26" s="1086"/>
      <c r="F26" s="756" t="s">
        <v>1126</v>
      </c>
      <c r="G26" s="756" t="s">
        <v>1134</v>
      </c>
      <c r="H26" s="764" t="s">
        <v>1128</v>
      </c>
      <c r="I26" s="764" t="s">
        <v>1128</v>
      </c>
      <c r="J26" s="782">
        <v>12</v>
      </c>
      <c r="K26" s="783" t="s">
        <v>144</v>
      </c>
      <c r="L26" s="784"/>
      <c r="M26" s="778"/>
    </row>
    <row r="27" spans="1:13" ht="12.75" customHeight="1" x14ac:dyDescent="0.2">
      <c r="A27" s="740"/>
      <c r="B27" s="1076"/>
      <c r="C27" s="1084" t="s">
        <v>1074</v>
      </c>
      <c r="D27" s="1085"/>
      <c r="E27" s="1086"/>
      <c r="F27" s="756" t="s">
        <v>1126</v>
      </c>
      <c r="G27" s="756" t="s">
        <v>1134</v>
      </c>
      <c r="H27" s="764" t="s">
        <v>1128</v>
      </c>
      <c r="I27" s="764" t="s">
        <v>1128</v>
      </c>
      <c r="J27" s="782">
        <v>27</v>
      </c>
      <c r="K27" s="783" t="s">
        <v>144</v>
      </c>
      <c r="L27" s="784"/>
      <c r="M27" s="778"/>
    </row>
    <row r="28" spans="1:13" ht="12.75" customHeight="1" x14ac:dyDescent="0.2">
      <c r="A28" s="740"/>
      <c r="B28" s="1076"/>
      <c r="C28" s="1084" t="s">
        <v>1075</v>
      </c>
      <c r="D28" s="1085"/>
      <c r="E28" s="1086"/>
      <c r="F28" s="756" t="s">
        <v>1126</v>
      </c>
      <c r="G28" s="756" t="s">
        <v>1137</v>
      </c>
      <c r="H28" s="764" t="s">
        <v>1135</v>
      </c>
      <c r="I28" s="764" t="s">
        <v>1138</v>
      </c>
      <c r="J28" s="782">
        <v>11</v>
      </c>
      <c r="K28" s="783" t="s">
        <v>144</v>
      </c>
      <c r="L28" s="784"/>
      <c r="M28" s="778"/>
    </row>
    <row r="29" spans="1:13" ht="12.75" customHeight="1" x14ac:dyDescent="0.2">
      <c r="A29" s="740"/>
      <c r="B29" s="1076"/>
      <c r="C29" s="1084" t="s">
        <v>1076</v>
      </c>
      <c r="D29" s="1085"/>
      <c r="E29" s="1086"/>
      <c r="F29" s="756" t="s">
        <v>1126</v>
      </c>
      <c r="G29" s="756" t="s">
        <v>1137</v>
      </c>
      <c r="H29" s="764" t="s">
        <v>1135</v>
      </c>
      <c r="I29" s="764" t="s">
        <v>1138</v>
      </c>
      <c r="J29" s="782">
        <v>9</v>
      </c>
      <c r="K29" s="783" t="s">
        <v>144</v>
      </c>
      <c r="L29" s="784"/>
      <c r="M29" s="778"/>
    </row>
    <row r="30" spans="1:13" ht="12.75" customHeight="1" x14ac:dyDescent="0.2">
      <c r="A30" s="740"/>
      <c r="B30" s="1076"/>
      <c r="C30" s="1084" t="s">
        <v>1077</v>
      </c>
      <c r="D30" s="1085"/>
      <c r="E30" s="1086"/>
      <c r="F30" s="756" t="s">
        <v>1126</v>
      </c>
      <c r="G30" s="756" t="s">
        <v>1139</v>
      </c>
      <c r="H30" s="764" t="s">
        <v>1128</v>
      </c>
      <c r="I30" s="764" t="s">
        <v>1128</v>
      </c>
      <c r="J30" s="782">
        <v>6</v>
      </c>
      <c r="K30" s="783" t="s">
        <v>144</v>
      </c>
      <c r="L30" s="784"/>
      <c r="M30" s="778"/>
    </row>
    <row r="31" spans="1:13" ht="12.75" customHeight="1" x14ac:dyDescent="0.2">
      <c r="A31" s="740"/>
      <c r="B31" s="1076"/>
      <c r="C31" s="1084" t="s">
        <v>1078</v>
      </c>
      <c r="D31" s="1085"/>
      <c r="E31" s="1086"/>
      <c r="F31" s="756" t="s">
        <v>1126</v>
      </c>
      <c r="G31" s="756" t="s">
        <v>1140</v>
      </c>
      <c r="H31" s="764" t="s">
        <v>1128</v>
      </c>
      <c r="I31" s="764" t="s">
        <v>1128</v>
      </c>
      <c r="J31" s="782">
        <v>4</v>
      </c>
      <c r="K31" s="783" t="s">
        <v>144</v>
      </c>
      <c r="L31" s="784"/>
      <c r="M31" s="778"/>
    </row>
    <row r="32" spans="1:13" ht="12.75" customHeight="1" x14ac:dyDescent="0.2">
      <c r="A32" s="740"/>
      <c r="B32" s="1076"/>
      <c r="C32" s="1084" t="s">
        <v>1079</v>
      </c>
      <c r="D32" s="1085"/>
      <c r="E32" s="1086"/>
      <c r="F32" s="756" t="s">
        <v>1126</v>
      </c>
      <c r="G32" s="756" t="s">
        <v>1134</v>
      </c>
      <c r="H32" s="764" t="s">
        <v>1141</v>
      </c>
      <c r="I32" s="764" t="s">
        <v>1142</v>
      </c>
      <c r="J32" s="782">
        <v>2</v>
      </c>
      <c r="K32" s="783" t="s">
        <v>144</v>
      </c>
      <c r="L32" s="784"/>
      <c r="M32" s="778"/>
    </row>
    <row r="33" spans="1:13" ht="12.75" customHeight="1" x14ac:dyDescent="0.2">
      <c r="A33" s="740"/>
      <c r="B33" s="1076"/>
      <c r="C33" s="1084" t="s">
        <v>1080</v>
      </c>
      <c r="D33" s="1085"/>
      <c r="E33" s="1086"/>
      <c r="F33" s="756" t="s">
        <v>1126</v>
      </c>
      <c r="G33" s="756" t="s">
        <v>1134</v>
      </c>
      <c r="H33" s="764" t="s">
        <v>1135</v>
      </c>
      <c r="I33" s="764" t="s">
        <v>1138</v>
      </c>
      <c r="J33" s="782">
        <v>3</v>
      </c>
      <c r="K33" s="783" t="s">
        <v>144</v>
      </c>
      <c r="L33" s="784"/>
      <c r="M33" s="778"/>
    </row>
    <row r="34" spans="1:13" ht="12.75" customHeight="1" x14ac:dyDescent="0.2">
      <c r="A34" s="740"/>
      <c r="B34" s="1076"/>
      <c r="C34" s="754"/>
      <c r="D34" s="755"/>
      <c r="E34" s="756"/>
      <c r="F34" s="756"/>
      <c r="G34" s="756"/>
      <c r="H34" s="764"/>
      <c r="I34" s="764"/>
      <c r="J34" s="782"/>
      <c r="K34" s="783"/>
      <c r="L34" s="784"/>
      <c r="M34" s="778"/>
    </row>
    <row r="35" spans="1:13" ht="12.75" customHeight="1" x14ac:dyDescent="0.2">
      <c r="A35" s="740"/>
      <c r="B35" s="1076"/>
      <c r="C35" s="1084" t="s">
        <v>1089</v>
      </c>
      <c r="D35" s="1085"/>
      <c r="E35" s="1086"/>
      <c r="F35" s="756" t="s">
        <v>1143</v>
      </c>
      <c r="G35" s="756" t="s">
        <v>42</v>
      </c>
      <c r="H35" s="764" t="s">
        <v>1135</v>
      </c>
      <c r="I35" s="764" t="s">
        <v>1136</v>
      </c>
      <c r="J35" s="782">
        <v>100</v>
      </c>
      <c r="K35" s="783" t="s">
        <v>144</v>
      </c>
      <c r="L35" s="784"/>
      <c r="M35" s="778"/>
    </row>
    <row r="36" spans="1:13" ht="12.75" customHeight="1" x14ac:dyDescent="0.2">
      <c r="A36" s="740"/>
      <c r="B36" s="1076"/>
      <c r="C36" s="1084" t="s">
        <v>1090</v>
      </c>
      <c r="D36" s="1085"/>
      <c r="E36" s="1086"/>
      <c r="F36" s="756" t="s">
        <v>1143</v>
      </c>
      <c r="G36" s="756" t="s">
        <v>42</v>
      </c>
      <c r="H36" s="764" t="s">
        <v>1135</v>
      </c>
      <c r="I36" s="764" t="s">
        <v>1138</v>
      </c>
      <c r="J36" s="782">
        <v>100</v>
      </c>
      <c r="K36" s="783" t="s">
        <v>144</v>
      </c>
      <c r="L36" s="784"/>
      <c r="M36" s="778"/>
    </row>
    <row r="37" spans="1:13" ht="12.75" customHeight="1" x14ac:dyDescent="0.2">
      <c r="A37" s="740"/>
      <c r="B37" s="1076"/>
      <c r="C37" s="1084" t="s">
        <v>1091</v>
      </c>
      <c r="D37" s="1085"/>
      <c r="E37" s="1086"/>
      <c r="F37" s="756" t="s">
        <v>1143</v>
      </c>
      <c r="G37" s="756" t="s">
        <v>42</v>
      </c>
      <c r="H37" s="764" t="s">
        <v>1135</v>
      </c>
      <c r="I37" s="764" t="s">
        <v>1144</v>
      </c>
      <c r="J37" s="782">
        <v>50</v>
      </c>
      <c r="K37" s="783" t="s">
        <v>144</v>
      </c>
      <c r="L37" s="784"/>
      <c r="M37" s="778"/>
    </row>
    <row r="38" spans="1:13" ht="12.75" customHeight="1" x14ac:dyDescent="0.2">
      <c r="A38" s="740"/>
      <c r="B38" s="1076"/>
      <c r="C38" s="1084" t="s">
        <v>1092</v>
      </c>
      <c r="D38" s="1085"/>
      <c r="E38" s="1086"/>
      <c r="F38" s="756" t="s">
        <v>1143</v>
      </c>
      <c r="G38" s="756" t="s">
        <v>42</v>
      </c>
      <c r="H38" s="764" t="s">
        <v>1135</v>
      </c>
      <c r="I38" s="764" t="s">
        <v>1145</v>
      </c>
      <c r="J38" s="782">
        <v>50</v>
      </c>
      <c r="K38" s="783" t="s">
        <v>144</v>
      </c>
      <c r="L38" s="784"/>
      <c r="M38" s="778"/>
    </row>
    <row r="39" spans="1:13" ht="12.75" customHeight="1" x14ac:dyDescent="0.2">
      <c r="A39" s="740"/>
      <c r="B39" s="1076"/>
      <c r="C39" s="1084" t="s">
        <v>1093</v>
      </c>
      <c r="D39" s="1085"/>
      <c r="E39" s="1086"/>
      <c r="F39" s="756" t="s">
        <v>1143</v>
      </c>
      <c r="G39" s="756" t="s">
        <v>42</v>
      </c>
      <c r="H39" s="764" t="s">
        <v>1135</v>
      </c>
      <c r="I39" s="764" t="s">
        <v>1146</v>
      </c>
      <c r="J39" s="782">
        <v>50</v>
      </c>
      <c r="K39" s="783" t="s">
        <v>144</v>
      </c>
      <c r="L39" s="784"/>
      <c r="M39" s="778"/>
    </row>
    <row r="40" spans="1:13" ht="12.75" customHeight="1" x14ac:dyDescent="0.2">
      <c r="A40" s="740"/>
      <c r="B40" s="1076"/>
      <c r="C40" s="1084" t="s">
        <v>1094</v>
      </c>
      <c r="D40" s="1085"/>
      <c r="E40" s="1086"/>
      <c r="F40" s="756" t="s">
        <v>1143</v>
      </c>
      <c r="G40" s="756" t="s">
        <v>42</v>
      </c>
      <c r="H40" s="764" t="s">
        <v>1141</v>
      </c>
      <c r="I40" s="764" t="s">
        <v>1147</v>
      </c>
      <c r="J40" s="782">
        <v>30</v>
      </c>
      <c r="K40" s="783" t="s">
        <v>144</v>
      </c>
      <c r="L40" s="784"/>
      <c r="M40" s="778"/>
    </row>
    <row r="41" spans="1:13" ht="12.75" customHeight="1" x14ac:dyDescent="0.2">
      <c r="A41" s="740"/>
      <c r="B41" s="1076"/>
      <c r="C41" s="1084" t="s">
        <v>1095</v>
      </c>
      <c r="D41" s="1085"/>
      <c r="E41" s="1086"/>
      <c r="F41" s="756" t="s">
        <v>1143</v>
      </c>
      <c r="G41" s="756" t="s">
        <v>42</v>
      </c>
      <c r="H41" s="764" t="s">
        <v>1141</v>
      </c>
      <c r="I41" s="764" t="s">
        <v>1142</v>
      </c>
      <c r="J41" s="782">
        <v>30</v>
      </c>
      <c r="K41" s="783" t="s">
        <v>144</v>
      </c>
      <c r="L41" s="784"/>
      <c r="M41" s="778"/>
    </row>
    <row r="42" spans="1:13" ht="12.75" customHeight="1" x14ac:dyDescent="0.2">
      <c r="A42" s="740"/>
      <c r="B42" s="1076"/>
      <c r="C42" s="1084"/>
      <c r="D42" s="1085"/>
      <c r="E42" s="1086"/>
      <c r="F42" s="756"/>
      <c r="G42" s="756"/>
      <c r="H42" s="764"/>
      <c r="I42" s="764"/>
      <c r="J42" s="782"/>
      <c r="K42" s="783"/>
      <c r="L42" s="784"/>
      <c r="M42" s="778"/>
    </row>
    <row r="43" spans="1:13" ht="12.75" customHeight="1" x14ac:dyDescent="0.2">
      <c r="A43" s="740"/>
      <c r="B43" s="1076"/>
      <c r="C43" s="1084" t="s">
        <v>1096</v>
      </c>
      <c r="D43" s="1085"/>
      <c r="E43" s="1086"/>
      <c r="F43" s="756" t="s">
        <v>1148</v>
      </c>
      <c r="G43" s="756"/>
      <c r="H43" s="764"/>
      <c r="I43" s="764" t="s">
        <v>1136</v>
      </c>
      <c r="J43" s="782">
        <v>450</v>
      </c>
      <c r="K43" s="783" t="s">
        <v>144</v>
      </c>
      <c r="L43" s="784"/>
      <c r="M43" s="778"/>
    </row>
    <row r="44" spans="1:13" ht="12.75" customHeight="1" x14ac:dyDescent="0.2">
      <c r="A44" s="740"/>
      <c r="B44" s="1076"/>
      <c r="C44" s="1084" t="s">
        <v>1097</v>
      </c>
      <c r="D44" s="1085"/>
      <c r="E44" s="1086"/>
      <c r="F44" s="756" t="s">
        <v>1148</v>
      </c>
      <c r="G44" s="756"/>
      <c r="H44" s="764"/>
      <c r="I44" s="764" t="s">
        <v>1138</v>
      </c>
      <c r="J44" s="782">
        <v>100</v>
      </c>
      <c r="K44" s="783" t="s">
        <v>144</v>
      </c>
      <c r="L44" s="784"/>
      <c r="M44" s="778"/>
    </row>
    <row r="45" spans="1:13" ht="12.75" customHeight="1" x14ac:dyDescent="0.2">
      <c r="A45" s="740"/>
      <c r="B45" s="1076"/>
      <c r="C45" s="1084" t="s">
        <v>1098</v>
      </c>
      <c r="D45" s="1085"/>
      <c r="E45" s="1086"/>
      <c r="F45" s="756" t="s">
        <v>1148</v>
      </c>
      <c r="G45" s="756"/>
      <c r="H45" s="764"/>
      <c r="I45" s="764" t="s">
        <v>1144</v>
      </c>
      <c r="J45" s="782">
        <v>50</v>
      </c>
      <c r="K45" s="783" t="s">
        <v>144</v>
      </c>
      <c r="L45" s="784"/>
      <c r="M45" s="778"/>
    </row>
    <row r="46" spans="1:13" ht="12.75" customHeight="1" x14ac:dyDescent="0.2">
      <c r="A46" s="740"/>
      <c r="B46" s="1076"/>
      <c r="C46" s="1084" t="s">
        <v>1099</v>
      </c>
      <c r="D46" s="1085"/>
      <c r="E46" s="1086"/>
      <c r="F46" s="756" t="s">
        <v>1148</v>
      </c>
      <c r="G46" s="756"/>
      <c r="H46" s="764"/>
      <c r="I46" s="764" t="s">
        <v>1145</v>
      </c>
      <c r="J46" s="782">
        <v>50</v>
      </c>
      <c r="K46" s="783" t="s">
        <v>144</v>
      </c>
      <c r="L46" s="784"/>
      <c r="M46" s="778"/>
    </row>
    <row r="47" spans="1:13" ht="12.75" customHeight="1" x14ac:dyDescent="0.2">
      <c r="A47" s="740"/>
      <c r="B47" s="1076"/>
      <c r="C47" s="1084" t="s">
        <v>1100</v>
      </c>
      <c r="D47" s="1085"/>
      <c r="E47" s="1086"/>
      <c r="F47" s="756" t="s">
        <v>1148</v>
      </c>
      <c r="G47" s="756"/>
      <c r="H47" s="764"/>
      <c r="I47" s="764" t="s">
        <v>1146</v>
      </c>
      <c r="J47" s="782">
        <v>50</v>
      </c>
      <c r="K47" s="783" t="s">
        <v>144</v>
      </c>
      <c r="L47" s="784"/>
      <c r="M47" s="778"/>
    </row>
    <row r="48" spans="1:13" ht="12.75" customHeight="1" x14ac:dyDescent="0.2">
      <c r="A48" s="740"/>
      <c r="B48" s="1076"/>
      <c r="C48" s="1084"/>
      <c r="D48" s="1085"/>
      <c r="E48" s="1086"/>
      <c r="F48" s="787"/>
      <c r="G48" s="756"/>
      <c r="H48" s="764"/>
      <c r="I48" s="764"/>
      <c r="J48" s="782"/>
      <c r="K48" s="783"/>
      <c r="L48" s="784"/>
      <c r="M48" s="778"/>
    </row>
    <row r="49" spans="1:13" ht="12.75" customHeight="1" x14ac:dyDescent="0.2">
      <c r="A49" s="740"/>
      <c r="B49" s="1076"/>
      <c r="C49" s="754"/>
      <c r="D49" s="755"/>
      <c r="E49" s="756"/>
      <c r="F49" s="787"/>
      <c r="G49" s="756"/>
      <c r="H49" s="764"/>
      <c r="I49" s="764"/>
      <c r="J49" s="782"/>
      <c r="K49" s="783"/>
      <c r="L49" s="784"/>
      <c r="M49" s="778"/>
    </row>
    <row r="50" spans="1:13" ht="12.75" customHeight="1" x14ac:dyDescent="0.2">
      <c r="A50" s="740"/>
      <c r="B50" s="1076"/>
      <c r="C50" s="1081" t="s">
        <v>1081</v>
      </c>
      <c r="D50" s="1082"/>
      <c r="E50" s="1083"/>
      <c r="F50" s="787"/>
      <c r="G50" s="756"/>
      <c r="H50" s="764"/>
      <c r="I50" s="764"/>
      <c r="J50" s="782"/>
      <c r="K50" s="783"/>
      <c r="L50" s="784"/>
      <c r="M50" s="778"/>
    </row>
    <row r="51" spans="1:13" ht="12.75" customHeight="1" x14ac:dyDescent="0.2">
      <c r="A51" s="740"/>
      <c r="B51" s="1076"/>
      <c r="C51" s="1084" t="s">
        <v>1082</v>
      </c>
      <c r="D51" s="1085"/>
      <c r="E51" s="1086"/>
      <c r="F51" s="756" t="s">
        <v>1143</v>
      </c>
      <c r="G51" s="756"/>
      <c r="H51" s="764" t="s">
        <v>1135</v>
      </c>
      <c r="I51" s="764" t="s">
        <v>1136</v>
      </c>
      <c r="J51" s="782">
        <v>50</v>
      </c>
      <c r="K51" s="783" t="s">
        <v>144</v>
      </c>
      <c r="L51" s="784"/>
      <c r="M51" s="778"/>
    </row>
    <row r="52" spans="1:13" ht="12.75" customHeight="1" x14ac:dyDescent="0.2">
      <c r="A52" s="740"/>
      <c r="B52" s="1076"/>
      <c r="C52" s="1084" t="s">
        <v>1083</v>
      </c>
      <c r="D52" s="1085"/>
      <c r="E52" s="1086"/>
      <c r="F52" s="756" t="s">
        <v>1143</v>
      </c>
      <c r="G52" s="756"/>
      <c r="H52" s="764" t="s">
        <v>1135</v>
      </c>
      <c r="I52" s="764" t="s">
        <v>1138</v>
      </c>
      <c r="J52" s="782">
        <v>30</v>
      </c>
      <c r="K52" s="783" t="s">
        <v>144</v>
      </c>
      <c r="L52" s="784"/>
      <c r="M52" s="778"/>
    </row>
    <row r="53" spans="1:13" ht="12.75" customHeight="1" x14ac:dyDescent="0.2">
      <c r="A53" s="740"/>
      <c r="B53" s="1076"/>
      <c r="C53" s="1084" t="s">
        <v>1084</v>
      </c>
      <c r="D53" s="1085"/>
      <c r="E53" s="1086"/>
      <c r="F53" s="756" t="s">
        <v>1143</v>
      </c>
      <c r="G53" s="756"/>
      <c r="H53" s="764" t="s">
        <v>1135</v>
      </c>
      <c r="I53" s="764" t="s">
        <v>1144</v>
      </c>
      <c r="J53" s="782">
        <v>20</v>
      </c>
      <c r="K53" s="783" t="s">
        <v>144</v>
      </c>
      <c r="L53" s="784"/>
      <c r="M53" s="778"/>
    </row>
    <row r="54" spans="1:13" ht="12.75" customHeight="1" x14ac:dyDescent="0.2">
      <c r="A54" s="740"/>
      <c r="B54" s="1076"/>
      <c r="C54" s="1084" t="s">
        <v>1085</v>
      </c>
      <c r="D54" s="1085"/>
      <c r="E54" s="1086"/>
      <c r="F54" s="756" t="s">
        <v>1143</v>
      </c>
      <c r="G54" s="756"/>
      <c r="H54" s="764" t="s">
        <v>1135</v>
      </c>
      <c r="I54" s="764" t="s">
        <v>1145</v>
      </c>
      <c r="J54" s="782">
        <v>10</v>
      </c>
      <c r="K54" s="783" t="s">
        <v>144</v>
      </c>
      <c r="L54" s="784"/>
      <c r="M54" s="778"/>
    </row>
    <row r="55" spans="1:13" ht="12.75" customHeight="1" x14ac:dyDescent="0.2">
      <c r="A55" s="740"/>
      <c r="B55" s="1076"/>
      <c r="C55" s="1084" t="s">
        <v>1086</v>
      </c>
      <c r="D55" s="1085"/>
      <c r="E55" s="1086"/>
      <c r="F55" s="756" t="s">
        <v>1143</v>
      </c>
      <c r="G55" s="756"/>
      <c r="H55" s="764" t="s">
        <v>1135</v>
      </c>
      <c r="I55" s="764" t="s">
        <v>1146</v>
      </c>
      <c r="J55" s="782">
        <v>10</v>
      </c>
      <c r="K55" s="783" t="s">
        <v>144</v>
      </c>
      <c r="L55" s="784"/>
      <c r="M55" s="778"/>
    </row>
    <row r="56" spans="1:13" ht="12.75" customHeight="1" x14ac:dyDescent="0.2">
      <c r="A56" s="740"/>
      <c r="B56" s="1076"/>
      <c r="C56" s="1084" t="s">
        <v>1087</v>
      </c>
      <c r="D56" s="1085"/>
      <c r="E56" s="1086"/>
      <c r="F56" s="756" t="s">
        <v>1143</v>
      </c>
      <c r="G56" s="756"/>
      <c r="H56" s="764" t="s">
        <v>1141</v>
      </c>
      <c r="I56" s="764" t="s">
        <v>1147</v>
      </c>
      <c r="J56" s="782">
        <v>30</v>
      </c>
      <c r="K56" s="783" t="s">
        <v>144</v>
      </c>
      <c r="L56" s="784"/>
      <c r="M56" s="778"/>
    </row>
    <row r="57" spans="1:13" ht="12.75" customHeight="1" x14ac:dyDescent="0.2">
      <c r="A57" s="740"/>
      <c r="B57" s="1076"/>
      <c r="C57" s="1084" t="s">
        <v>1088</v>
      </c>
      <c r="D57" s="1085"/>
      <c r="E57" s="1086"/>
      <c r="F57" s="756" t="s">
        <v>1143</v>
      </c>
      <c r="G57" s="756"/>
      <c r="H57" s="764" t="s">
        <v>1141</v>
      </c>
      <c r="I57" s="764" t="s">
        <v>1142</v>
      </c>
      <c r="J57" s="782">
        <v>30</v>
      </c>
      <c r="K57" s="783" t="s">
        <v>144</v>
      </c>
      <c r="L57" s="784"/>
      <c r="M57" s="778"/>
    </row>
    <row r="58" spans="1:13" ht="12.75" customHeight="1" x14ac:dyDescent="0.2">
      <c r="A58" s="740"/>
      <c r="B58" s="1076"/>
      <c r="C58" s="754"/>
      <c r="D58" s="755"/>
      <c r="E58" s="756"/>
      <c r="F58" s="787"/>
      <c r="G58" s="756"/>
      <c r="H58" s="764"/>
      <c r="I58" s="764"/>
      <c r="J58" s="782"/>
      <c r="K58" s="783"/>
      <c r="L58" s="784"/>
      <c r="M58" s="778"/>
    </row>
    <row r="59" spans="1:13" ht="12.75" customHeight="1" x14ac:dyDescent="0.2">
      <c r="A59" s="740"/>
      <c r="B59" s="1076"/>
      <c r="C59" s="1145"/>
      <c r="D59" s="1146"/>
      <c r="E59" s="1147"/>
      <c r="F59" s="763"/>
      <c r="G59" s="763"/>
      <c r="H59" s="759"/>
      <c r="I59" s="759"/>
      <c r="J59" s="788"/>
      <c r="K59" s="789"/>
      <c r="L59" s="784"/>
      <c r="M59" s="778"/>
    </row>
    <row r="60" spans="1:13" x14ac:dyDescent="0.2">
      <c r="A60" s="740"/>
      <c r="B60" s="1076"/>
      <c r="C60" s="1081" t="s">
        <v>1101</v>
      </c>
      <c r="D60" s="1082"/>
      <c r="E60" s="1083"/>
      <c r="F60" s="753"/>
      <c r="G60" s="753"/>
      <c r="H60" s="790"/>
      <c r="I60" s="790"/>
      <c r="J60" s="782"/>
      <c r="K60" s="783"/>
      <c r="L60" s="784"/>
      <c r="M60" s="778"/>
    </row>
    <row r="61" spans="1:13" ht="15.75" x14ac:dyDescent="0.25">
      <c r="A61" s="740"/>
      <c r="B61" s="1076"/>
      <c r="C61" s="1249" t="s">
        <v>1102</v>
      </c>
      <c r="D61" s="1250"/>
      <c r="E61" s="1251"/>
      <c r="F61" s="756" t="s">
        <v>1148</v>
      </c>
      <c r="G61" s="713"/>
      <c r="H61" s="791"/>
      <c r="I61" s="791"/>
      <c r="J61" s="789">
        <v>50</v>
      </c>
      <c r="K61" s="783" t="s">
        <v>144</v>
      </c>
      <c r="L61" s="784"/>
      <c r="M61" s="778"/>
    </row>
    <row r="62" spans="1:13" ht="15.75" x14ac:dyDescent="0.25">
      <c r="A62" s="740"/>
      <c r="B62" s="1076"/>
      <c r="C62" s="1249" t="s">
        <v>1103</v>
      </c>
      <c r="D62" s="1250"/>
      <c r="E62" s="1251"/>
      <c r="F62" s="756" t="s">
        <v>1148</v>
      </c>
      <c r="G62" s="713"/>
      <c r="H62" s="791"/>
      <c r="I62" s="791"/>
      <c r="J62" s="789">
        <v>50</v>
      </c>
      <c r="K62" s="783" t="s">
        <v>144</v>
      </c>
      <c r="L62" s="781"/>
      <c r="M62" s="778"/>
    </row>
    <row r="63" spans="1:13" ht="15.75" x14ac:dyDescent="0.25">
      <c r="A63" s="740"/>
      <c r="B63" s="1076"/>
      <c r="C63" s="1249" t="s">
        <v>1104</v>
      </c>
      <c r="D63" s="1250"/>
      <c r="E63" s="1251"/>
      <c r="F63" s="756" t="s">
        <v>1148</v>
      </c>
      <c r="G63" s="713"/>
      <c r="H63" s="791"/>
      <c r="I63" s="791"/>
      <c r="J63" s="789">
        <v>50</v>
      </c>
      <c r="K63" s="783" t="s">
        <v>144</v>
      </c>
      <c r="L63" s="781"/>
      <c r="M63" s="778"/>
    </row>
    <row r="64" spans="1:13" ht="15.75" x14ac:dyDescent="0.25">
      <c r="A64" s="740"/>
      <c r="B64" s="1076"/>
      <c r="C64" s="1249" t="s">
        <v>1105</v>
      </c>
      <c r="D64" s="1250"/>
      <c r="E64" s="1251"/>
      <c r="F64" s="756" t="s">
        <v>1148</v>
      </c>
      <c r="G64" s="713"/>
      <c r="H64" s="791"/>
      <c r="I64" s="791"/>
      <c r="J64" s="789">
        <v>50</v>
      </c>
      <c r="K64" s="783" t="s">
        <v>144</v>
      </c>
      <c r="L64" s="781"/>
      <c r="M64" s="778"/>
    </row>
    <row r="65" spans="1:17" ht="15.75" x14ac:dyDescent="0.25">
      <c r="A65" s="740"/>
      <c r="B65" s="1076"/>
      <c r="C65" s="1249" t="s">
        <v>1106</v>
      </c>
      <c r="D65" s="1250"/>
      <c r="E65" s="1251"/>
      <c r="F65" s="756" t="s">
        <v>1148</v>
      </c>
      <c r="G65" s="713"/>
      <c r="H65" s="791"/>
      <c r="I65" s="791"/>
      <c r="J65" s="789">
        <v>50</v>
      </c>
      <c r="K65" s="783" t="s">
        <v>144</v>
      </c>
      <c r="L65" s="781"/>
      <c r="M65" s="778"/>
    </row>
    <row r="66" spans="1:17" ht="15.75" x14ac:dyDescent="0.25">
      <c r="A66" s="740"/>
      <c r="B66" s="1076"/>
      <c r="C66" s="1249" t="s">
        <v>1107</v>
      </c>
      <c r="D66" s="1250"/>
      <c r="E66" s="1251"/>
      <c r="F66" s="756" t="s">
        <v>1148</v>
      </c>
      <c r="G66" s="713"/>
      <c r="H66" s="791"/>
      <c r="I66" s="791"/>
      <c r="J66" s="789">
        <v>20</v>
      </c>
      <c r="K66" s="783" t="s">
        <v>144</v>
      </c>
      <c r="L66" s="781"/>
      <c r="M66" s="778"/>
    </row>
    <row r="67" spans="1:17" ht="15.75" x14ac:dyDescent="0.25">
      <c r="A67" s="740"/>
      <c r="B67" s="1077"/>
      <c r="C67" s="1249" t="s">
        <v>1108</v>
      </c>
      <c r="D67" s="1250"/>
      <c r="E67" s="1251"/>
      <c r="F67" s="756" t="s">
        <v>1148</v>
      </c>
      <c r="G67" s="713"/>
      <c r="H67" s="791"/>
      <c r="I67" s="791"/>
      <c r="J67" s="789">
        <v>20</v>
      </c>
      <c r="K67" s="783" t="s">
        <v>144</v>
      </c>
      <c r="L67" s="781"/>
      <c r="M67" s="778"/>
    </row>
    <row r="68" spans="1:17" ht="15.75" x14ac:dyDescent="0.25">
      <c r="A68" s="740"/>
      <c r="B68" s="751"/>
      <c r="C68" s="1252"/>
      <c r="D68" s="1253"/>
      <c r="E68" s="1254"/>
      <c r="F68" s="713"/>
      <c r="G68" s="713"/>
      <c r="H68" s="791"/>
      <c r="I68" s="791"/>
      <c r="J68" s="789"/>
      <c r="K68" s="699"/>
      <c r="L68" s="781"/>
      <c r="M68" s="778"/>
    </row>
    <row r="69" spans="1:17" x14ac:dyDescent="0.2">
      <c r="A69" s="740"/>
      <c r="B69" s="751"/>
      <c r="C69" s="1092"/>
      <c r="D69" s="1066"/>
      <c r="E69" s="1067"/>
      <c r="F69" s="749"/>
      <c r="G69" s="749"/>
      <c r="H69" s="749"/>
      <c r="I69" s="749"/>
      <c r="J69" s="779"/>
      <c r="K69" s="780"/>
      <c r="L69" s="781"/>
      <c r="M69" s="778"/>
    </row>
    <row r="70" spans="1:17" x14ac:dyDescent="0.2">
      <c r="M70" s="778"/>
      <c r="N70" s="778"/>
      <c r="O70" s="778"/>
      <c r="P70" s="778"/>
      <c r="Q70" s="778"/>
    </row>
    <row r="73" spans="1:17" x14ac:dyDescent="0.2">
      <c r="N73" s="772"/>
    </row>
    <row r="74" spans="1:17" x14ac:dyDescent="0.2">
      <c r="N74" s="772"/>
    </row>
    <row r="75" spans="1:17" x14ac:dyDescent="0.2">
      <c r="N75" s="772"/>
    </row>
    <row r="76" spans="1:17" x14ac:dyDescent="0.2">
      <c r="N76" s="772"/>
    </row>
    <row r="77" spans="1:17" x14ac:dyDescent="0.2">
      <c r="N77" s="772"/>
    </row>
    <row r="78" spans="1:17" x14ac:dyDescent="0.2">
      <c r="N78" s="772"/>
    </row>
    <row r="81" spans="13:13" x14ac:dyDescent="0.2">
      <c r="M81" s="773"/>
    </row>
    <row r="82" spans="13:13" x14ac:dyDescent="0.2">
      <c r="M82" s="773"/>
    </row>
    <row r="83" spans="13:13" x14ac:dyDescent="0.2">
      <c r="M83" s="773"/>
    </row>
    <row r="84" spans="13:13" x14ac:dyDescent="0.2">
      <c r="M84" s="773"/>
    </row>
    <row r="85" spans="13:13" x14ac:dyDescent="0.2">
      <c r="M85" s="773"/>
    </row>
    <row r="86" spans="13:13" x14ac:dyDescent="0.2">
      <c r="M86" s="773"/>
    </row>
    <row r="87" spans="13:13" x14ac:dyDescent="0.2">
      <c r="M87" s="773"/>
    </row>
    <row r="88" spans="13:13" x14ac:dyDescent="0.2">
      <c r="M88" s="773"/>
    </row>
    <row r="89" spans="13:13" x14ac:dyDescent="0.2">
      <c r="M89" s="773"/>
    </row>
    <row r="90" spans="13:13" x14ac:dyDescent="0.2">
      <c r="M90" s="773"/>
    </row>
    <row r="91" spans="13:13" x14ac:dyDescent="0.2">
      <c r="M91" s="773"/>
    </row>
    <row r="92" spans="13:13" x14ac:dyDescent="0.2">
      <c r="M92" s="773"/>
    </row>
    <row r="93" spans="13:13" x14ac:dyDescent="0.2">
      <c r="M93" s="773"/>
    </row>
    <row r="94" spans="13:13" x14ac:dyDescent="0.2">
      <c r="M94" s="773"/>
    </row>
    <row r="95" spans="13:13" x14ac:dyDescent="0.2">
      <c r="M95" s="773"/>
    </row>
    <row r="96" spans="13:13" x14ac:dyDescent="0.2">
      <c r="M96" s="773"/>
    </row>
    <row r="97" spans="13:13" x14ac:dyDescent="0.2">
      <c r="M97" s="773"/>
    </row>
    <row r="98" spans="13:13" x14ac:dyDescent="0.2">
      <c r="M98" s="773"/>
    </row>
    <row r="99" spans="13:13" x14ac:dyDescent="0.2">
      <c r="M99" s="773"/>
    </row>
    <row r="100" spans="13:13" x14ac:dyDescent="0.2">
      <c r="M100" s="773"/>
    </row>
    <row r="101" spans="13:13" x14ac:dyDescent="0.2">
      <c r="M101" s="773"/>
    </row>
    <row r="102" spans="13:13" x14ac:dyDescent="0.2">
      <c r="M102" s="773"/>
    </row>
    <row r="103" spans="13:13" x14ac:dyDescent="0.2">
      <c r="M103" s="773"/>
    </row>
    <row r="104" spans="13:13" x14ac:dyDescent="0.2">
      <c r="M104" s="773"/>
    </row>
    <row r="105" spans="13:13" x14ac:dyDescent="0.2">
      <c r="M105" s="773"/>
    </row>
    <row r="106" spans="13:13" x14ac:dyDescent="0.2">
      <c r="M106" s="773"/>
    </row>
    <row r="107" spans="13:13" x14ac:dyDescent="0.2">
      <c r="M107" s="773"/>
    </row>
    <row r="108" spans="13:13" x14ac:dyDescent="0.2">
      <c r="M108" s="773"/>
    </row>
    <row r="109" spans="13:13" x14ac:dyDescent="0.2">
      <c r="M109" s="773"/>
    </row>
    <row r="110" spans="13:13" x14ac:dyDescent="0.2">
      <c r="M110" s="773"/>
    </row>
    <row r="111" spans="13:13" x14ac:dyDescent="0.2">
      <c r="M111" s="773"/>
    </row>
    <row r="112" spans="13:13" x14ac:dyDescent="0.2">
      <c r="M112" s="773"/>
    </row>
    <row r="113" spans="13:13" x14ac:dyDescent="0.2">
      <c r="M113" s="773"/>
    </row>
    <row r="114" spans="13:13" x14ac:dyDescent="0.2">
      <c r="M114" s="773"/>
    </row>
    <row r="115" spans="13:13" x14ac:dyDescent="0.2">
      <c r="M115" s="773"/>
    </row>
    <row r="116" spans="13:13" x14ac:dyDescent="0.2">
      <c r="M116" s="773"/>
    </row>
    <row r="117" spans="13:13" x14ac:dyDescent="0.2">
      <c r="M117" s="773"/>
    </row>
    <row r="118" spans="13:13" x14ac:dyDescent="0.2">
      <c r="M118" s="773"/>
    </row>
    <row r="119" spans="13:13" x14ac:dyDescent="0.2">
      <c r="M119" s="773"/>
    </row>
    <row r="120" spans="13:13" x14ac:dyDescent="0.2">
      <c r="M120" s="773"/>
    </row>
    <row r="121" spans="13:13" x14ac:dyDescent="0.2">
      <c r="M121" s="773"/>
    </row>
    <row r="122" spans="13:13" x14ac:dyDescent="0.2">
      <c r="M122" s="773"/>
    </row>
    <row r="123" spans="13:13" x14ac:dyDescent="0.2">
      <c r="M123" s="773"/>
    </row>
    <row r="124" spans="13:13" x14ac:dyDescent="0.2">
      <c r="M124" s="773"/>
    </row>
    <row r="125" spans="13:13" x14ac:dyDescent="0.2">
      <c r="M125" s="773"/>
    </row>
    <row r="126" spans="13:13" x14ac:dyDescent="0.2">
      <c r="M126" s="773"/>
    </row>
    <row r="127" spans="13:13" x14ac:dyDescent="0.2">
      <c r="M127" s="773"/>
    </row>
    <row r="128" spans="13:13" x14ac:dyDescent="0.2">
      <c r="M128" s="773"/>
    </row>
    <row r="129" spans="13:13" x14ac:dyDescent="0.2">
      <c r="M129" s="773"/>
    </row>
    <row r="130" spans="13:13" x14ac:dyDescent="0.2">
      <c r="M130" s="773"/>
    </row>
    <row r="131" spans="13:13" x14ac:dyDescent="0.2">
      <c r="M131" s="773"/>
    </row>
    <row r="132" spans="13:13" x14ac:dyDescent="0.2">
      <c r="M132" s="773"/>
    </row>
    <row r="133" spans="13:13" x14ac:dyDescent="0.2">
      <c r="M133" s="773"/>
    </row>
    <row r="134" spans="13:13" x14ac:dyDescent="0.2">
      <c r="M134" s="773"/>
    </row>
    <row r="135" spans="13:13" x14ac:dyDescent="0.2">
      <c r="M135" s="773"/>
    </row>
    <row r="136" spans="13:13" x14ac:dyDescent="0.2">
      <c r="M136" s="773"/>
    </row>
    <row r="137" spans="13:13" x14ac:dyDescent="0.2">
      <c r="M137" s="773"/>
    </row>
    <row r="138" spans="13:13" x14ac:dyDescent="0.2">
      <c r="M138" s="773"/>
    </row>
    <row r="139" spans="13:13" x14ac:dyDescent="0.2">
      <c r="M139" s="773"/>
    </row>
    <row r="140" spans="13:13" x14ac:dyDescent="0.2">
      <c r="M140" s="773"/>
    </row>
    <row r="141" spans="13:13" x14ac:dyDescent="0.2">
      <c r="M141" s="773"/>
    </row>
    <row r="142" spans="13:13" x14ac:dyDescent="0.2">
      <c r="M142" s="773"/>
    </row>
    <row r="143" spans="13:13" x14ac:dyDescent="0.2">
      <c r="M143" s="773"/>
    </row>
    <row r="144" spans="13:13" x14ac:dyDescent="0.2">
      <c r="M144" s="773"/>
    </row>
    <row r="145" spans="13:13" x14ac:dyDescent="0.2">
      <c r="M145" s="773"/>
    </row>
    <row r="146" spans="13:13" x14ac:dyDescent="0.2">
      <c r="M146" s="773"/>
    </row>
    <row r="147" spans="13:13" x14ac:dyDescent="0.2">
      <c r="M147" s="773"/>
    </row>
    <row r="148" spans="13:13" x14ac:dyDescent="0.2">
      <c r="M148" s="773"/>
    </row>
    <row r="149" spans="13:13" x14ac:dyDescent="0.2">
      <c r="M149" s="773"/>
    </row>
    <row r="150" spans="13:13" x14ac:dyDescent="0.2">
      <c r="M150" s="773"/>
    </row>
    <row r="151" spans="13:13" x14ac:dyDescent="0.2">
      <c r="M151" s="773"/>
    </row>
    <row r="152" spans="13:13" x14ac:dyDescent="0.2">
      <c r="M152" s="773"/>
    </row>
    <row r="153" spans="13:13" x14ac:dyDescent="0.2">
      <c r="M153" s="773"/>
    </row>
    <row r="154" spans="13:13" x14ac:dyDescent="0.2">
      <c r="M154" s="773"/>
    </row>
    <row r="155" spans="13:13" x14ac:dyDescent="0.2">
      <c r="M155" s="773"/>
    </row>
    <row r="156" spans="13:13" x14ac:dyDescent="0.2">
      <c r="M156" s="773"/>
    </row>
    <row r="157" spans="13:13" x14ac:dyDescent="0.2">
      <c r="M157" s="773"/>
    </row>
    <row r="158" spans="13:13" x14ac:dyDescent="0.2">
      <c r="M158" s="773"/>
    </row>
    <row r="159" spans="13:13" x14ac:dyDescent="0.2">
      <c r="M159" s="773"/>
    </row>
    <row r="160" spans="13:13" x14ac:dyDescent="0.2">
      <c r="M160" s="773"/>
    </row>
    <row r="161" spans="13:13" x14ac:dyDescent="0.2">
      <c r="M161" s="773"/>
    </row>
    <row r="162" spans="13:13" x14ac:dyDescent="0.2">
      <c r="M162" s="773"/>
    </row>
    <row r="163" spans="13:13" x14ac:dyDescent="0.2">
      <c r="M163" s="773"/>
    </row>
    <row r="164" spans="13:13" x14ac:dyDescent="0.2">
      <c r="M164" s="773"/>
    </row>
    <row r="165" spans="13:13" x14ac:dyDescent="0.2">
      <c r="M165" s="773"/>
    </row>
    <row r="166" spans="13:13" x14ac:dyDescent="0.2">
      <c r="M166" s="773"/>
    </row>
    <row r="167" spans="13:13" x14ac:dyDescent="0.2">
      <c r="M167" s="773"/>
    </row>
    <row r="168" spans="13:13" x14ac:dyDescent="0.2">
      <c r="M168" s="773"/>
    </row>
    <row r="169" spans="13:13" x14ac:dyDescent="0.2">
      <c r="M169" s="773"/>
    </row>
    <row r="170" spans="13:13" x14ac:dyDescent="0.2">
      <c r="M170" s="773"/>
    </row>
    <row r="171" spans="13:13" x14ac:dyDescent="0.2">
      <c r="M171" s="773"/>
    </row>
    <row r="172" spans="13:13" x14ac:dyDescent="0.2">
      <c r="M172" s="773"/>
    </row>
    <row r="173" spans="13:13" x14ac:dyDescent="0.2">
      <c r="M173" s="773"/>
    </row>
    <row r="174" spans="13:13" x14ac:dyDescent="0.2">
      <c r="M174" s="773"/>
    </row>
    <row r="175" spans="13:13" x14ac:dyDescent="0.2">
      <c r="M175" s="773"/>
    </row>
    <row r="176" spans="13:13" x14ac:dyDescent="0.2">
      <c r="M176" s="773"/>
    </row>
    <row r="177" spans="13:13" x14ac:dyDescent="0.2">
      <c r="M177" s="773"/>
    </row>
    <row r="178" spans="13:13" x14ac:dyDescent="0.2">
      <c r="M178" s="773"/>
    </row>
    <row r="179" spans="13:13" x14ac:dyDescent="0.2">
      <c r="M179" s="773"/>
    </row>
    <row r="180" spans="13:13" x14ac:dyDescent="0.2">
      <c r="M180" s="773"/>
    </row>
    <row r="181" spans="13:13" x14ac:dyDescent="0.2">
      <c r="M181" s="773"/>
    </row>
    <row r="182" spans="13:13" x14ac:dyDescent="0.2">
      <c r="M182" s="773"/>
    </row>
    <row r="183" spans="13:13" x14ac:dyDescent="0.2">
      <c r="M183" s="773"/>
    </row>
    <row r="184" spans="13:13" x14ac:dyDescent="0.2">
      <c r="M184" s="773"/>
    </row>
    <row r="185" spans="13:13" x14ac:dyDescent="0.2">
      <c r="M185" s="773"/>
    </row>
    <row r="186" spans="13:13" x14ac:dyDescent="0.2">
      <c r="M186" s="773"/>
    </row>
    <row r="187" spans="13:13" x14ac:dyDescent="0.2">
      <c r="M187" s="773"/>
    </row>
    <row r="188" spans="13:13" x14ac:dyDescent="0.2">
      <c r="M188" s="773"/>
    </row>
    <row r="189" spans="13:13" x14ac:dyDescent="0.2">
      <c r="M189" s="773"/>
    </row>
    <row r="190" spans="13:13" x14ac:dyDescent="0.2">
      <c r="M190" s="773"/>
    </row>
    <row r="191" spans="13:13" x14ac:dyDescent="0.2">
      <c r="M191" s="773"/>
    </row>
    <row r="192" spans="13:13" x14ac:dyDescent="0.2">
      <c r="M192" s="773"/>
    </row>
    <row r="193" spans="13:13" x14ac:dyDescent="0.2">
      <c r="M193" s="773"/>
    </row>
    <row r="194" spans="13:13" x14ac:dyDescent="0.2">
      <c r="M194" s="773"/>
    </row>
    <row r="195" spans="13:13" x14ac:dyDescent="0.2">
      <c r="M195" s="773"/>
    </row>
    <row r="196" spans="13:13" x14ac:dyDescent="0.2">
      <c r="M196" s="773"/>
    </row>
    <row r="197" spans="13:13" x14ac:dyDescent="0.2">
      <c r="M197" s="773"/>
    </row>
    <row r="198" spans="13:13" x14ac:dyDescent="0.2">
      <c r="M198" s="773"/>
    </row>
    <row r="199" spans="13:13" x14ac:dyDescent="0.2">
      <c r="M199" s="773"/>
    </row>
    <row r="200" spans="13:13" x14ac:dyDescent="0.2">
      <c r="M200" s="773"/>
    </row>
    <row r="201" spans="13:13" x14ac:dyDescent="0.2">
      <c r="M201" s="773"/>
    </row>
    <row r="202" spans="13:13" x14ac:dyDescent="0.2">
      <c r="M202" s="773"/>
    </row>
    <row r="203" spans="13:13" x14ac:dyDescent="0.2">
      <c r="M203" s="773"/>
    </row>
    <row r="204" spans="13:13" x14ac:dyDescent="0.2">
      <c r="M204" s="773"/>
    </row>
    <row r="205" spans="13:13" x14ac:dyDescent="0.2">
      <c r="M205" s="773"/>
    </row>
    <row r="206" spans="13:13" x14ac:dyDescent="0.2">
      <c r="M206" s="773"/>
    </row>
    <row r="207" spans="13:13" x14ac:dyDescent="0.2">
      <c r="M207" s="773"/>
    </row>
    <row r="208" spans="13:13" x14ac:dyDescent="0.2">
      <c r="M208" s="773"/>
    </row>
    <row r="209" spans="13:13" x14ac:dyDescent="0.2">
      <c r="M209" s="773"/>
    </row>
    <row r="210" spans="13:13" x14ac:dyDescent="0.2">
      <c r="M210" s="773"/>
    </row>
    <row r="211" spans="13:13" x14ac:dyDescent="0.2">
      <c r="M211" s="773"/>
    </row>
    <row r="212" spans="13:13" x14ac:dyDescent="0.2">
      <c r="M212" s="773"/>
    </row>
    <row r="213" spans="13:13" x14ac:dyDescent="0.2">
      <c r="M213" s="773"/>
    </row>
    <row r="214" spans="13:13" x14ac:dyDescent="0.2">
      <c r="M214" s="773"/>
    </row>
    <row r="215" spans="13:13" x14ac:dyDescent="0.2">
      <c r="M215" s="773"/>
    </row>
    <row r="216" spans="13:13" x14ac:dyDescent="0.2">
      <c r="M216" s="773"/>
    </row>
    <row r="217" spans="13:13" x14ac:dyDescent="0.2">
      <c r="M217" s="773"/>
    </row>
    <row r="218" spans="13:13" x14ac:dyDescent="0.2">
      <c r="M218" s="773"/>
    </row>
    <row r="219" spans="13:13" x14ac:dyDescent="0.2">
      <c r="M219" s="773"/>
    </row>
    <row r="220" spans="13:13" x14ac:dyDescent="0.2">
      <c r="M220" s="773"/>
    </row>
    <row r="221" spans="13:13" x14ac:dyDescent="0.2">
      <c r="M221" s="773"/>
    </row>
    <row r="222" spans="13:13" x14ac:dyDescent="0.2">
      <c r="M222" s="773"/>
    </row>
    <row r="223" spans="13:13" x14ac:dyDescent="0.2">
      <c r="M223" s="773"/>
    </row>
    <row r="224" spans="13:13" x14ac:dyDescent="0.2">
      <c r="M224" s="773"/>
    </row>
    <row r="225" spans="13:13" x14ac:dyDescent="0.2">
      <c r="M225" s="773"/>
    </row>
    <row r="226" spans="13:13" x14ac:dyDescent="0.2">
      <c r="M226" s="773"/>
    </row>
    <row r="227" spans="13:13" x14ac:dyDescent="0.2">
      <c r="M227" s="773"/>
    </row>
    <row r="228" spans="13:13" x14ac:dyDescent="0.2">
      <c r="M228" s="773"/>
    </row>
    <row r="229" spans="13:13" x14ac:dyDescent="0.2">
      <c r="M229" s="773"/>
    </row>
    <row r="230" spans="13:13" x14ac:dyDescent="0.2">
      <c r="M230" s="773"/>
    </row>
    <row r="231" spans="13:13" x14ac:dyDescent="0.2">
      <c r="M231" s="773"/>
    </row>
    <row r="232" spans="13:13" x14ac:dyDescent="0.2">
      <c r="M232" s="773"/>
    </row>
    <row r="233" spans="13:13" x14ac:dyDescent="0.2">
      <c r="M233" s="773"/>
    </row>
    <row r="234" spans="13:13" x14ac:dyDescent="0.2">
      <c r="M234" s="773"/>
    </row>
    <row r="235" spans="13:13" x14ac:dyDescent="0.2">
      <c r="M235" s="773"/>
    </row>
    <row r="236" spans="13:13" x14ac:dyDescent="0.2">
      <c r="M236" s="773"/>
    </row>
    <row r="237" spans="13:13" x14ac:dyDescent="0.2">
      <c r="M237" s="773"/>
    </row>
    <row r="238" spans="13:13" x14ac:dyDescent="0.2">
      <c r="M238" s="773"/>
    </row>
    <row r="239" spans="13:13" x14ac:dyDescent="0.2">
      <c r="M239" s="773"/>
    </row>
    <row r="240" spans="13:13" x14ac:dyDescent="0.2">
      <c r="M240" s="773"/>
    </row>
    <row r="241" spans="13:13" x14ac:dyDescent="0.2">
      <c r="M241" s="773"/>
    </row>
    <row r="242" spans="13:13" x14ac:dyDescent="0.2">
      <c r="M242" s="773"/>
    </row>
    <row r="243" spans="13:13" x14ac:dyDescent="0.2">
      <c r="M243" s="773"/>
    </row>
    <row r="244" spans="13:13" x14ac:dyDescent="0.2">
      <c r="M244" s="773"/>
    </row>
    <row r="245" spans="13:13" x14ac:dyDescent="0.2">
      <c r="M245" s="773"/>
    </row>
    <row r="246" spans="13:13" x14ac:dyDescent="0.2">
      <c r="M246" s="773"/>
    </row>
    <row r="247" spans="13:13" x14ac:dyDescent="0.2">
      <c r="M247" s="773"/>
    </row>
    <row r="248" spans="13:13" x14ac:dyDescent="0.2">
      <c r="M248" s="773"/>
    </row>
    <row r="249" spans="13:13" x14ac:dyDescent="0.2">
      <c r="M249" s="773"/>
    </row>
    <row r="250" spans="13:13" x14ac:dyDescent="0.2">
      <c r="M250" s="773"/>
    </row>
    <row r="251" spans="13:13" x14ac:dyDescent="0.2">
      <c r="M251" s="773"/>
    </row>
    <row r="252" spans="13:13" x14ac:dyDescent="0.2">
      <c r="M252" s="773"/>
    </row>
    <row r="253" spans="13:13" x14ac:dyDescent="0.2">
      <c r="M253" s="773"/>
    </row>
    <row r="254" spans="13:13" x14ac:dyDescent="0.2">
      <c r="M254" s="773"/>
    </row>
    <row r="255" spans="13:13" x14ac:dyDescent="0.2">
      <c r="M255" s="773"/>
    </row>
    <row r="256" spans="13:13" x14ac:dyDescent="0.2">
      <c r="M256" s="773"/>
    </row>
    <row r="257" spans="13:13" x14ac:dyDescent="0.2">
      <c r="M257" s="773"/>
    </row>
    <row r="258" spans="13:13" x14ac:dyDescent="0.2">
      <c r="M258" s="773"/>
    </row>
    <row r="259" spans="13:13" x14ac:dyDescent="0.2">
      <c r="M259" s="773"/>
    </row>
    <row r="260" spans="13:13" x14ac:dyDescent="0.2">
      <c r="M260" s="773"/>
    </row>
    <row r="261" spans="13:13" x14ac:dyDescent="0.2">
      <c r="M261" s="773"/>
    </row>
    <row r="262" spans="13:13" x14ac:dyDescent="0.2">
      <c r="M262" s="773"/>
    </row>
    <row r="263" spans="13:13" x14ac:dyDescent="0.2">
      <c r="M263" s="773"/>
    </row>
    <row r="264" spans="13:13" x14ac:dyDescent="0.2">
      <c r="M264" s="773"/>
    </row>
    <row r="265" spans="13:13" x14ac:dyDescent="0.2">
      <c r="M265" s="773"/>
    </row>
    <row r="266" spans="13:13" x14ac:dyDescent="0.2">
      <c r="M266" s="773"/>
    </row>
    <row r="267" spans="13:13" x14ac:dyDescent="0.2">
      <c r="M267" s="773"/>
    </row>
    <row r="268" spans="13:13" x14ac:dyDescent="0.2">
      <c r="M268" s="773"/>
    </row>
    <row r="269" spans="13:13" x14ac:dyDescent="0.2">
      <c r="M269" s="773"/>
    </row>
    <row r="270" spans="13:13" x14ac:dyDescent="0.2">
      <c r="M270" s="773"/>
    </row>
    <row r="271" spans="13:13" x14ac:dyDescent="0.2">
      <c r="M271" s="773"/>
    </row>
    <row r="272" spans="13:13" x14ac:dyDescent="0.2">
      <c r="M272" s="773"/>
    </row>
    <row r="273" spans="13:13" x14ac:dyDescent="0.2">
      <c r="M273" s="773"/>
    </row>
    <row r="274" spans="13:13" x14ac:dyDescent="0.2">
      <c r="M274" s="773"/>
    </row>
    <row r="275" spans="13:13" x14ac:dyDescent="0.2">
      <c r="M275" s="773"/>
    </row>
    <row r="276" spans="13:13" x14ac:dyDescent="0.2">
      <c r="M276" s="773"/>
    </row>
    <row r="277" spans="13:13" x14ac:dyDescent="0.2">
      <c r="M277" s="773"/>
    </row>
    <row r="278" spans="13:13" x14ac:dyDescent="0.2">
      <c r="M278" s="773"/>
    </row>
    <row r="279" spans="13:13" x14ac:dyDescent="0.2">
      <c r="M279" s="773"/>
    </row>
    <row r="280" spans="13:13" x14ac:dyDescent="0.2">
      <c r="M280" s="773"/>
    </row>
    <row r="281" spans="13:13" x14ac:dyDescent="0.2">
      <c r="M281" s="793"/>
    </row>
    <row r="282" spans="13:13" x14ac:dyDescent="0.2">
      <c r="M282" s="793"/>
    </row>
    <row r="283" spans="13:13" x14ac:dyDescent="0.2">
      <c r="M283" s="793"/>
    </row>
    <row r="284" spans="13:13" x14ac:dyDescent="0.2">
      <c r="M284" s="793"/>
    </row>
    <row r="285" spans="13:13" x14ac:dyDescent="0.2">
      <c r="M285" s="793"/>
    </row>
    <row r="286" spans="13:13" x14ac:dyDescent="0.2">
      <c r="M286" s="793"/>
    </row>
    <row r="287" spans="13:13" x14ac:dyDescent="0.2">
      <c r="M287" s="793"/>
    </row>
    <row r="288" spans="13:13" x14ac:dyDescent="0.2">
      <c r="M288" s="793"/>
    </row>
    <row r="289" spans="13:13" x14ac:dyDescent="0.2">
      <c r="M289" s="793"/>
    </row>
    <row r="290" spans="13:13" x14ac:dyDescent="0.2">
      <c r="M290" s="793"/>
    </row>
    <row r="291" spans="13:13" x14ac:dyDescent="0.2">
      <c r="M291" s="793"/>
    </row>
    <row r="292" spans="13:13" x14ac:dyDescent="0.2">
      <c r="M292" s="793"/>
    </row>
    <row r="293" spans="13:13" x14ac:dyDescent="0.2">
      <c r="M293" s="793"/>
    </row>
    <row r="294" spans="13:13" x14ac:dyDescent="0.2">
      <c r="M294" s="793"/>
    </row>
    <row r="295" spans="13:13" x14ac:dyDescent="0.2">
      <c r="M295" s="793"/>
    </row>
    <row r="296" spans="13:13" x14ac:dyDescent="0.2">
      <c r="M296" s="793"/>
    </row>
    <row r="297" spans="13:13" x14ac:dyDescent="0.2">
      <c r="M297" s="793"/>
    </row>
    <row r="298" spans="13:13" x14ac:dyDescent="0.2">
      <c r="M298" s="793"/>
    </row>
    <row r="299" spans="13:13" x14ac:dyDescent="0.2">
      <c r="M299" s="793"/>
    </row>
    <row r="300" spans="13:13" x14ac:dyDescent="0.2">
      <c r="M300" s="793"/>
    </row>
    <row r="301" spans="13:13" x14ac:dyDescent="0.2">
      <c r="M301" s="793"/>
    </row>
    <row r="302" spans="13:13" x14ac:dyDescent="0.2">
      <c r="M302" s="793"/>
    </row>
    <row r="303" spans="13:13" x14ac:dyDescent="0.2">
      <c r="M303" s="793"/>
    </row>
    <row r="304" spans="13:13" x14ac:dyDescent="0.2">
      <c r="M304" s="793"/>
    </row>
    <row r="305" spans="13:13" x14ac:dyDescent="0.2">
      <c r="M305" s="793"/>
    </row>
    <row r="306" spans="13:13" x14ac:dyDescent="0.2">
      <c r="M306" s="793"/>
    </row>
    <row r="307" spans="13:13" x14ac:dyDescent="0.2">
      <c r="M307" s="793"/>
    </row>
    <row r="308" spans="13:13" x14ac:dyDescent="0.2">
      <c r="M308" s="793"/>
    </row>
    <row r="309" spans="13:13" x14ac:dyDescent="0.2">
      <c r="M309" s="793"/>
    </row>
    <row r="310" spans="13:13" x14ac:dyDescent="0.2">
      <c r="M310" s="793"/>
    </row>
    <row r="311" spans="13:13" x14ac:dyDescent="0.2">
      <c r="M311" s="793"/>
    </row>
    <row r="312" spans="13:13" x14ac:dyDescent="0.2">
      <c r="M312" s="793"/>
    </row>
    <row r="313" spans="13:13" x14ac:dyDescent="0.2">
      <c r="M313" s="793"/>
    </row>
    <row r="314" spans="13:13" x14ac:dyDescent="0.2">
      <c r="M314" s="793"/>
    </row>
    <row r="315" spans="13:13" x14ac:dyDescent="0.2">
      <c r="M315" s="793"/>
    </row>
    <row r="316" spans="13:13" x14ac:dyDescent="0.2">
      <c r="M316" s="793"/>
    </row>
    <row r="317" spans="13:13" x14ac:dyDescent="0.2">
      <c r="M317" s="793"/>
    </row>
    <row r="318" spans="13:13" x14ac:dyDescent="0.2">
      <c r="M318" s="793"/>
    </row>
    <row r="319" spans="13:13" x14ac:dyDescent="0.2">
      <c r="M319" s="793"/>
    </row>
    <row r="320" spans="13:13" x14ac:dyDescent="0.2">
      <c r="M320" s="793"/>
    </row>
    <row r="321" spans="13:13" x14ac:dyDescent="0.2">
      <c r="M321" s="793"/>
    </row>
    <row r="322" spans="13:13" x14ac:dyDescent="0.2">
      <c r="M322" s="793"/>
    </row>
    <row r="323" spans="13:13" x14ac:dyDescent="0.2">
      <c r="M323" s="793"/>
    </row>
    <row r="324" spans="13:13" x14ac:dyDescent="0.2">
      <c r="M324" s="793"/>
    </row>
    <row r="325" spans="13:13" x14ac:dyDescent="0.2">
      <c r="M325" s="793"/>
    </row>
    <row r="326" spans="13:13" x14ac:dyDescent="0.2">
      <c r="M326" s="793"/>
    </row>
    <row r="327" spans="13:13" x14ac:dyDescent="0.2">
      <c r="M327" s="793"/>
    </row>
    <row r="328" spans="13:13" x14ac:dyDescent="0.2">
      <c r="M328" s="793"/>
    </row>
    <row r="329" spans="13:13" x14ac:dyDescent="0.2">
      <c r="M329" s="793"/>
    </row>
    <row r="330" spans="13:13" x14ac:dyDescent="0.2">
      <c r="M330" s="793"/>
    </row>
    <row r="331" spans="13:13" x14ac:dyDescent="0.2">
      <c r="M331" s="793"/>
    </row>
    <row r="332" spans="13:13" x14ac:dyDescent="0.2">
      <c r="M332" s="773"/>
    </row>
    <row r="333" spans="13:13" x14ac:dyDescent="0.2">
      <c r="M333" s="773"/>
    </row>
    <row r="334" spans="13:13" x14ac:dyDescent="0.2">
      <c r="M334" s="773"/>
    </row>
    <row r="335" spans="13:13" x14ac:dyDescent="0.2">
      <c r="M335" s="773"/>
    </row>
    <row r="336" spans="13:13" x14ac:dyDescent="0.2">
      <c r="M336" s="773"/>
    </row>
    <row r="337" spans="13:13" x14ac:dyDescent="0.2">
      <c r="M337" s="773"/>
    </row>
    <row r="338" spans="13:13" x14ac:dyDescent="0.2">
      <c r="M338" s="773"/>
    </row>
    <row r="339" spans="13:13" x14ac:dyDescent="0.2">
      <c r="M339" s="773"/>
    </row>
    <row r="340" spans="13:13" x14ac:dyDescent="0.2">
      <c r="M340" s="773"/>
    </row>
    <row r="341" spans="13:13" x14ac:dyDescent="0.2">
      <c r="M341" s="773"/>
    </row>
    <row r="342" spans="13:13" x14ac:dyDescent="0.2">
      <c r="M342" s="773"/>
    </row>
    <row r="343" spans="13:13" x14ac:dyDescent="0.2">
      <c r="M343" s="773"/>
    </row>
    <row r="344" spans="13:13" x14ac:dyDescent="0.2">
      <c r="M344" s="773"/>
    </row>
    <row r="345" spans="13:13" x14ac:dyDescent="0.2">
      <c r="M345" s="773"/>
    </row>
    <row r="346" spans="13:13" x14ac:dyDescent="0.2">
      <c r="M346" s="773"/>
    </row>
    <row r="347" spans="13:13" x14ac:dyDescent="0.2">
      <c r="M347" s="773"/>
    </row>
    <row r="348" spans="13:13" x14ac:dyDescent="0.2">
      <c r="M348" s="773"/>
    </row>
    <row r="349" spans="13:13" x14ac:dyDescent="0.2">
      <c r="M349" s="773"/>
    </row>
    <row r="350" spans="13:13" x14ac:dyDescent="0.2">
      <c r="M350" s="773"/>
    </row>
    <row r="351" spans="13:13" x14ac:dyDescent="0.2">
      <c r="M351" s="773"/>
    </row>
    <row r="352" spans="13:13" x14ac:dyDescent="0.2">
      <c r="M352" s="773"/>
    </row>
    <row r="353" spans="13:13" x14ac:dyDescent="0.2">
      <c r="M353" s="773"/>
    </row>
    <row r="354" spans="13:13" x14ac:dyDescent="0.2">
      <c r="M354" s="773"/>
    </row>
    <row r="355" spans="13:13" x14ac:dyDescent="0.2">
      <c r="M355" s="773"/>
    </row>
    <row r="356" spans="13:13" x14ac:dyDescent="0.2">
      <c r="M356" s="773"/>
    </row>
    <row r="357" spans="13:13" x14ac:dyDescent="0.2">
      <c r="M357" s="773"/>
    </row>
    <row r="358" spans="13:13" x14ac:dyDescent="0.2">
      <c r="M358" s="773"/>
    </row>
    <row r="359" spans="13:13" x14ac:dyDescent="0.2">
      <c r="M359" s="773"/>
    </row>
    <row r="360" spans="13:13" x14ac:dyDescent="0.2">
      <c r="M360" s="773"/>
    </row>
    <row r="361" spans="13:13" x14ac:dyDescent="0.2">
      <c r="M361" s="773"/>
    </row>
    <row r="362" spans="13:13" x14ac:dyDescent="0.2">
      <c r="M362" s="773"/>
    </row>
    <row r="363" spans="13:13" x14ac:dyDescent="0.2">
      <c r="M363" s="773"/>
    </row>
    <row r="364" spans="13:13" x14ac:dyDescent="0.2">
      <c r="M364" s="773"/>
    </row>
    <row r="365" spans="13:13" x14ac:dyDescent="0.2">
      <c r="M365" s="773"/>
    </row>
    <row r="366" spans="13:13" x14ac:dyDescent="0.2">
      <c r="M366" s="773"/>
    </row>
    <row r="367" spans="13:13" x14ac:dyDescent="0.2">
      <c r="M367" s="773"/>
    </row>
    <row r="368" spans="13:13" x14ac:dyDescent="0.2">
      <c r="M368" s="773"/>
    </row>
    <row r="369" spans="13:13" x14ac:dyDescent="0.2">
      <c r="M369" s="773"/>
    </row>
    <row r="370" spans="13:13" x14ac:dyDescent="0.2">
      <c r="M370" s="773"/>
    </row>
    <row r="371" spans="13:13" x14ac:dyDescent="0.2">
      <c r="M371" s="773"/>
    </row>
    <row r="372" spans="13:13" x14ac:dyDescent="0.2">
      <c r="M372" s="773"/>
    </row>
    <row r="373" spans="13:13" x14ac:dyDescent="0.2">
      <c r="M373" s="773"/>
    </row>
    <row r="374" spans="13:13" x14ac:dyDescent="0.2">
      <c r="M374" s="773"/>
    </row>
    <row r="375" spans="13:13" x14ac:dyDescent="0.2">
      <c r="M375" s="773"/>
    </row>
    <row r="376" spans="13:13" x14ac:dyDescent="0.2">
      <c r="M376" s="773"/>
    </row>
    <row r="377" spans="13:13" x14ac:dyDescent="0.2">
      <c r="M377" s="773"/>
    </row>
    <row r="378" spans="13:13" x14ac:dyDescent="0.2">
      <c r="M378" s="773"/>
    </row>
    <row r="379" spans="13:13" x14ac:dyDescent="0.2">
      <c r="M379" s="773"/>
    </row>
    <row r="380" spans="13:13" x14ac:dyDescent="0.2">
      <c r="M380" s="773"/>
    </row>
    <row r="381" spans="13:13" x14ac:dyDescent="0.2">
      <c r="M381" s="773"/>
    </row>
    <row r="382" spans="13:13" x14ac:dyDescent="0.2">
      <c r="M382" s="773"/>
    </row>
    <row r="383" spans="13:13" x14ac:dyDescent="0.2">
      <c r="M383" s="773"/>
    </row>
    <row r="384" spans="13:13" x14ac:dyDescent="0.2">
      <c r="M384" s="773"/>
    </row>
    <row r="385" spans="13:13" x14ac:dyDescent="0.2">
      <c r="M385" s="773"/>
    </row>
    <row r="386" spans="13:13" x14ac:dyDescent="0.2">
      <c r="M386" s="773"/>
    </row>
    <row r="387" spans="13:13" x14ac:dyDescent="0.2">
      <c r="M387" s="773"/>
    </row>
    <row r="388" spans="13:13" x14ac:dyDescent="0.2">
      <c r="M388" s="773"/>
    </row>
    <row r="389" spans="13:13" x14ac:dyDescent="0.2">
      <c r="M389" s="773"/>
    </row>
    <row r="390" spans="13:13" x14ac:dyDescent="0.2">
      <c r="M390" s="773"/>
    </row>
    <row r="391" spans="13:13" x14ac:dyDescent="0.2">
      <c r="M391" s="773"/>
    </row>
    <row r="392" spans="13:13" x14ac:dyDescent="0.2">
      <c r="M392" s="773"/>
    </row>
    <row r="393" spans="13:13" x14ac:dyDescent="0.2">
      <c r="M393" s="773"/>
    </row>
    <row r="394" spans="13:13" x14ac:dyDescent="0.2">
      <c r="M394" s="773"/>
    </row>
    <row r="395" spans="13:13" x14ac:dyDescent="0.2">
      <c r="M395" s="773"/>
    </row>
    <row r="396" spans="13:13" x14ac:dyDescent="0.2">
      <c r="M396" s="773"/>
    </row>
    <row r="397" spans="13:13" x14ac:dyDescent="0.2">
      <c r="M397" s="773"/>
    </row>
    <row r="398" spans="13:13" x14ac:dyDescent="0.2">
      <c r="M398" s="773"/>
    </row>
    <row r="399" spans="13:13" x14ac:dyDescent="0.2">
      <c r="M399" s="773"/>
    </row>
    <row r="400" spans="13:13" x14ac:dyDescent="0.2">
      <c r="M400" s="773"/>
    </row>
    <row r="401" spans="13:13" x14ac:dyDescent="0.2">
      <c r="M401" s="773"/>
    </row>
    <row r="402" spans="13:13" x14ac:dyDescent="0.2">
      <c r="M402" s="773"/>
    </row>
    <row r="403" spans="13:13" x14ac:dyDescent="0.2">
      <c r="M403" s="773"/>
    </row>
    <row r="404" spans="13:13" x14ac:dyDescent="0.2">
      <c r="M404" s="773"/>
    </row>
    <row r="405" spans="13:13" x14ac:dyDescent="0.2">
      <c r="M405" s="773"/>
    </row>
    <row r="406" spans="13:13" x14ac:dyDescent="0.2">
      <c r="M406" s="773"/>
    </row>
    <row r="407" spans="13:13" x14ac:dyDescent="0.2">
      <c r="M407" s="773"/>
    </row>
    <row r="408" spans="13:13" x14ac:dyDescent="0.2">
      <c r="M408" s="773"/>
    </row>
    <row r="409" spans="13:13" x14ac:dyDescent="0.2">
      <c r="M409" s="773"/>
    </row>
    <row r="410" spans="13:13" x14ac:dyDescent="0.2">
      <c r="M410" s="773"/>
    </row>
    <row r="411" spans="13:13" x14ac:dyDescent="0.2">
      <c r="M411" s="773"/>
    </row>
    <row r="412" spans="13:13" x14ac:dyDescent="0.2">
      <c r="M412" s="773"/>
    </row>
    <row r="413" spans="13:13" x14ac:dyDescent="0.2">
      <c r="M413" s="773"/>
    </row>
    <row r="414" spans="13:13" x14ac:dyDescent="0.2">
      <c r="M414" s="773"/>
    </row>
    <row r="415" spans="13:13" x14ac:dyDescent="0.2">
      <c r="M415" s="773"/>
    </row>
    <row r="416" spans="13:13" x14ac:dyDescent="0.2">
      <c r="M416" s="773"/>
    </row>
    <row r="417" spans="13:13" x14ac:dyDescent="0.2">
      <c r="M417" s="773"/>
    </row>
    <row r="418" spans="13:13" x14ac:dyDescent="0.2">
      <c r="M418" s="773"/>
    </row>
    <row r="419" spans="13:13" x14ac:dyDescent="0.2">
      <c r="M419" s="773"/>
    </row>
    <row r="420" spans="13:13" x14ac:dyDescent="0.2">
      <c r="M420" s="773"/>
    </row>
    <row r="421" spans="13:13" x14ac:dyDescent="0.2">
      <c r="M421" s="773"/>
    </row>
    <row r="422" spans="13:13" x14ac:dyDescent="0.2">
      <c r="M422" s="773"/>
    </row>
    <row r="423" spans="13:13" x14ac:dyDescent="0.2">
      <c r="M423" s="773"/>
    </row>
    <row r="424" spans="13:13" x14ac:dyDescent="0.2">
      <c r="M424" s="773"/>
    </row>
    <row r="425" spans="13:13" x14ac:dyDescent="0.2">
      <c r="M425" s="773"/>
    </row>
    <row r="426" spans="13:13" x14ac:dyDescent="0.2">
      <c r="M426" s="773"/>
    </row>
    <row r="427" spans="13:13" x14ac:dyDescent="0.2">
      <c r="M427" s="773"/>
    </row>
    <row r="428" spans="13:13" x14ac:dyDescent="0.2">
      <c r="M428" s="773"/>
    </row>
    <row r="429" spans="13:13" x14ac:dyDescent="0.2">
      <c r="M429" s="773"/>
    </row>
    <row r="430" spans="13:13" x14ac:dyDescent="0.2">
      <c r="M430" s="773"/>
    </row>
    <row r="431" spans="13:13" x14ac:dyDescent="0.2">
      <c r="M431" s="773"/>
    </row>
    <row r="432" spans="13:13" x14ac:dyDescent="0.2">
      <c r="M432" s="773"/>
    </row>
    <row r="433" spans="13:13" x14ac:dyDescent="0.2">
      <c r="M433" s="773"/>
    </row>
    <row r="434" spans="13:13" x14ac:dyDescent="0.2">
      <c r="M434" s="773"/>
    </row>
    <row r="435" spans="13:13" x14ac:dyDescent="0.2">
      <c r="M435" s="773"/>
    </row>
    <row r="436" spans="13:13" x14ac:dyDescent="0.2">
      <c r="M436" s="773"/>
    </row>
    <row r="437" spans="13:13" x14ac:dyDescent="0.2">
      <c r="M437" s="773"/>
    </row>
    <row r="438" spans="13:13" x14ac:dyDescent="0.2">
      <c r="M438" s="773"/>
    </row>
    <row r="439" spans="13:13" x14ac:dyDescent="0.2">
      <c r="M439" s="773"/>
    </row>
    <row r="440" spans="13:13" x14ac:dyDescent="0.2">
      <c r="M440" s="773"/>
    </row>
    <row r="441" spans="13:13" x14ac:dyDescent="0.2">
      <c r="M441" s="773"/>
    </row>
    <row r="442" spans="13:13" x14ac:dyDescent="0.2">
      <c r="M442" s="773"/>
    </row>
    <row r="443" spans="13:13" x14ac:dyDescent="0.2">
      <c r="M443" s="773"/>
    </row>
    <row r="444" spans="13:13" x14ac:dyDescent="0.2">
      <c r="M444" s="773"/>
    </row>
    <row r="445" spans="13:13" x14ac:dyDescent="0.2">
      <c r="M445" s="773"/>
    </row>
    <row r="446" spans="13:13" x14ac:dyDescent="0.2">
      <c r="M446" s="773"/>
    </row>
    <row r="447" spans="13:13" x14ac:dyDescent="0.2">
      <c r="M447" s="773"/>
    </row>
    <row r="448" spans="13:13" x14ac:dyDescent="0.2">
      <c r="M448" s="773"/>
    </row>
    <row r="449" spans="13:13" x14ac:dyDescent="0.2">
      <c r="M449" s="773"/>
    </row>
    <row r="450" spans="13:13" x14ac:dyDescent="0.2">
      <c r="M450" s="773"/>
    </row>
    <row r="451" spans="13:13" x14ac:dyDescent="0.2">
      <c r="M451" s="773"/>
    </row>
    <row r="452" spans="13:13" x14ac:dyDescent="0.2">
      <c r="M452" s="773"/>
    </row>
    <row r="453" spans="13:13" x14ac:dyDescent="0.2">
      <c r="M453" s="773"/>
    </row>
    <row r="454" spans="13:13" x14ac:dyDescent="0.2">
      <c r="M454" s="773"/>
    </row>
    <row r="455" spans="13:13" x14ac:dyDescent="0.2">
      <c r="M455" s="773"/>
    </row>
    <row r="456" spans="13:13" x14ac:dyDescent="0.2">
      <c r="M456" s="773"/>
    </row>
    <row r="457" spans="13:13" x14ac:dyDescent="0.2">
      <c r="M457" s="793"/>
    </row>
    <row r="458" spans="13:13" x14ac:dyDescent="0.2">
      <c r="M458" s="793"/>
    </row>
    <row r="459" spans="13:13" x14ac:dyDescent="0.2">
      <c r="M459" s="793"/>
    </row>
    <row r="460" spans="13:13" x14ac:dyDescent="0.2">
      <c r="M460" s="793"/>
    </row>
    <row r="461" spans="13:13" x14ac:dyDescent="0.2">
      <c r="M461" s="793"/>
    </row>
    <row r="462" spans="13:13" x14ac:dyDescent="0.2">
      <c r="M462" s="793"/>
    </row>
    <row r="463" spans="13:13" x14ac:dyDescent="0.2">
      <c r="M463" s="793"/>
    </row>
    <row r="464" spans="13:13" x14ac:dyDescent="0.2">
      <c r="M464" s="793"/>
    </row>
    <row r="465" spans="13:13" x14ac:dyDescent="0.2">
      <c r="M465" s="793"/>
    </row>
    <row r="466" spans="13:13" x14ac:dyDescent="0.2">
      <c r="M466" s="793"/>
    </row>
    <row r="467" spans="13:13" x14ac:dyDescent="0.2">
      <c r="M467" s="793"/>
    </row>
    <row r="468" spans="13:13" x14ac:dyDescent="0.2">
      <c r="M468" s="793"/>
    </row>
    <row r="469" spans="13:13" x14ac:dyDescent="0.2">
      <c r="M469" s="793"/>
    </row>
    <row r="470" spans="13:13" x14ac:dyDescent="0.2">
      <c r="M470" s="793"/>
    </row>
    <row r="471" spans="13:13" x14ac:dyDescent="0.2">
      <c r="M471" s="793"/>
    </row>
    <row r="472" spans="13:13" x14ac:dyDescent="0.2">
      <c r="M472" s="793"/>
    </row>
    <row r="473" spans="13:13" x14ac:dyDescent="0.2">
      <c r="M473" s="793"/>
    </row>
    <row r="474" spans="13:13" x14ac:dyDescent="0.2">
      <c r="M474" s="793"/>
    </row>
    <row r="475" spans="13:13" x14ac:dyDescent="0.2">
      <c r="M475" s="793"/>
    </row>
    <row r="476" spans="13:13" x14ac:dyDescent="0.2">
      <c r="M476" s="793"/>
    </row>
    <row r="477" spans="13:13" x14ac:dyDescent="0.2">
      <c r="M477" s="793"/>
    </row>
    <row r="478" spans="13:13" x14ac:dyDescent="0.2">
      <c r="M478" s="793"/>
    </row>
    <row r="479" spans="13:13" x14ac:dyDescent="0.2">
      <c r="M479" s="793"/>
    </row>
    <row r="480" spans="13:13" x14ac:dyDescent="0.2">
      <c r="M480" s="793"/>
    </row>
    <row r="481" spans="13:13" x14ac:dyDescent="0.2">
      <c r="M481" s="793"/>
    </row>
    <row r="482" spans="13:13" x14ac:dyDescent="0.2">
      <c r="M482" s="793"/>
    </row>
    <row r="483" spans="13:13" x14ac:dyDescent="0.2">
      <c r="M483" s="793"/>
    </row>
    <row r="484" spans="13:13" x14ac:dyDescent="0.2">
      <c r="M484" s="793"/>
    </row>
    <row r="485" spans="13:13" x14ac:dyDescent="0.2">
      <c r="M485" s="793"/>
    </row>
    <row r="486" spans="13:13" x14ac:dyDescent="0.2">
      <c r="M486" s="793"/>
    </row>
    <row r="487" spans="13:13" x14ac:dyDescent="0.2">
      <c r="M487" s="793"/>
    </row>
    <row r="488" spans="13:13" x14ac:dyDescent="0.2">
      <c r="M488" s="793"/>
    </row>
    <row r="489" spans="13:13" x14ac:dyDescent="0.2">
      <c r="M489" s="793"/>
    </row>
    <row r="490" spans="13:13" x14ac:dyDescent="0.2">
      <c r="M490" s="793"/>
    </row>
    <row r="491" spans="13:13" x14ac:dyDescent="0.2">
      <c r="M491" s="793"/>
    </row>
    <row r="492" spans="13:13" x14ac:dyDescent="0.2">
      <c r="M492" s="793"/>
    </row>
    <row r="493" spans="13:13" x14ac:dyDescent="0.2">
      <c r="M493" s="793"/>
    </row>
    <row r="494" spans="13:13" x14ac:dyDescent="0.2">
      <c r="M494" s="793"/>
    </row>
    <row r="495" spans="13:13" x14ac:dyDescent="0.2">
      <c r="M495" s="793"/>
    </row>
    <row r="496" spans="13:13" x14ac:dyDescent="0.2">
      <c r="M496" s="793"/>
    </row>
    <row r="497" spans="13:13" x14ac:dyDescent="0.2">
      <c r="M497" s="793"/>
    </row>
    <row r="498" spans="13:13" x14ac:dyDescent="0.2">
      <c r="M498" s="793"/>
    </row>
    <row r="499" spans="13:13" x14ac:dyDescent="0.2">
      <c r="M499" s="793"/>
    </row>
    <row r="500" spans="13:13" x14ac:dyDescent="0.2">
      <c r="M500" s="793"/>
    </row>
  </sheetData>
  <mergeCells count="65">
    <mergeCell ref="A1:L2"/>
    <mergeCell ref="C3:E3"/>
    <mergeCell ref="C4:E4"/>
    <mergeCell ref="B5:B67"/>
    <mergeCell ref="C5:E5"/>
    <mergeCell ref="C6:E6"/>
    <mergeCell ref="C7:E7"/>
    <mergeCell ref="C8:E8"/>
    <mergeCell ref="C9:E9"/>
    <mergeCell ref="C10:E10"/>
    <mergeCell ref="C23:E23"/>
    <mergeCell ref="C11:E11"/>
    <mergeCell ref="C12:E12"/>
    <mergeCell ref="C13:E13"/>
    <mergeCell ref="C14:E14"/>
    <mergeCell ref="C15:E15"/>
    <mergeCell ref="C16:E16"/>
    <mergeCell ref="C17:E17"/>
    <mergeCell ref="C19:E19"/>
    <mergeCell ref="C20:E20"/>
    <mergeCell ref="C21:E21"/>
    <mergeCell ref="C22:E22"/>
    <mergeCell ref="C36:E36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5:E35"/>
    <mergeCell ref="C48:E48"/>
    <mergeCell ref="C37:E37"/>
    <mergeCell ref="C38:E38"/>
    <mergeCell ref="C39:E39"/>
    <mergeCell ref="C40:E40"/>
    <mergeCell ref="C41:E41"/>
    <mergeCell ref="C42:E42"/>
    <mergeCell ref="C43:E43"/>
    <mergeCell ref="C44:E44"/>
    <mergeCell ref="C45:E45"/>
    <mergeCell ref="C46:E46"/>
    <mergeCell ref="C47:E47"/>
    <mergeCell ref="C62:E62"/>
    <mergeCell ref="C50:E50"/>
    <mergeCell ref="C51:E51"/>
    <mergeCell ref="C52:E52"/>
    <mergeCell ref="C53:E53"/>
    <mergeCell ref="C54:E54"/>
    <mergeCell ref="C55:E55"/>
    <mergeCell ref="C56:E56"/>
    <mergeCell ref="C57:E57"/>
    <mergeCell ref="C59:E59"/>
    <mergeCell ref="C60:E60"/>
    <mergeCell ref="C61:E61"/>
    <mergeCell ref="C69:E69"/>
    <mergeCell ref="C63:E63"/>
    <mergeCell ref="C64:E64"/>
    <mergeCell ref="C65:E65"/>
    <mergeCell ref="C66:E66"/>
    <mergeCell ref="C67:E67"/>
    <mergeCell ref="C68:E68"/>
  </mergeCells>
  <printOptions horizontalCentered="1"/>
  <pageMargins left="0.17" right="0.27559055118110198" top="0.47" bottom="0.45" header="0.34" footer="0.37"/>
  <pageSetup paperSize="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COVER</vt:lpstr>
      <vt:lpstr>Cable Sizing</vt:lpstr>
      <vt:lpstr>Cable length details</vt:lpstr>
      <vt:lpstr>Cable Length Summary</vt:lpstr>
      <vt:lpstr>OLD BOQ</vt:lpstr>
      <vt:lpstr>NEW BOQ</vt:lpstr>
      <vt:lpstr>Gland Information</vt:lpstr>
      <vt:lpstr>'Cable Length Summary'!Print_Area</vt:lpstr>
      <vt:lpstr>'Gland Information'!Print_Area</vt:lpstr>
      <vt:lpstr>'Cable Length Summary'!Print_Titles</vt:lpstr>
      <vt:lpstr>'Gland Information'!Print_Titles</vt:lpstr>
    </vt:vector>
  </TitlesOfParts>
  <Company>Tripatra Engineering, PT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indri_an</dc:creator>
  <cp:lastModifiedBy>asus</cp:lastModifiedBy>
  <cp:lastPrinted>2015-11-17T07:32:10Z</cp:lastPrinted>
  <dcterms:created xsi:type="dcterms:W3CDTF">2008-09-08T00:58:31Z</dcterms:created>
  <dcterms:modified xsi:type="dcterms:W3CDTF">2015-12-20T17:49:17Z</dcterms:modified>
</cp:coreProperties>
</file>