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500" activeTab="1"/>
  </bookViews>
  <sheets>
    <sheet name="Chart1" sheetId="3" r:id="rId1"/>
    <sheet name="Sheet2" sheetId="2" r:id="rId2"/>
    <sheet name="Sheet1" sheetId="1" r:id="rId3"/>
  </sheets>
  <calcPr calcId="140000" concurrentCalc="0"/>
  <pivotCaches>
    <pivotCache cacheId="15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5" i="2"/>
  <c r="H5" i="2"/>
  <c r="F5" i="2"/>
  <c r="H6" i="2"/>
  <c r="F6" i="2"/>
  <c r="H7" i="2"/>
  <c r="F7" i="2"/>
  <c r="H8" i="2"/>
  <c r="F8" i="2"/>
  <c r="H9" i="2"/>
  <c r="F9" i="2"/>
  <c r="E6" i="2"/>
  <c r="E7" i="2"/>
  <c r="E8" i="2"/>
  <c r="E9" i="2"/>
  <c r="E5" i="2"/>
  <c r="F9" i="1"/>
  <c r="F14" i="1"/>
  <c r="F12" i="1"/>
  <c r="F6" i="1"/>
  <c r="F7" i="1"/>
  <c r="F15" i="1"/>
  <c r="F8" i="1"/>
  <c r="F4" i="1"/>
  <c r="F16" i="1"/>
  <c r="F11" i="1"/>
  <c r="F13" i="1"/>
  <c r="F5" i="1"/>
  <c r="F10" i="1"/>
</calcChain>
</file>

<file path=xl/sharedStrings.xml><?xml version="1.0" encoding="utf-8"?>
<sst xmlns="http://schemas.openxmlformats.org/spreadsheetml/2006/main" count="15" uniqueCount="15">
  <si>
    <t>Everyman</t>
  </si>
  <si>
    <t>Length</t>
  </si>
  <si>
    <t>Before</t>
  </si>
  <si>
    <t>After</t>
  </si>
  <si>
    <t>Cluebanl</t>
  </si>
  <si>
    <t>Change</t>
  </si>
  <si>
    <t>Row Labels</t>
  </si>
  <si>
    <t>Grand Total</t>
  </si>
  <si>
    <t>Values</t>
  </si>
  <si>
    <t>Average of After</t>
  </si>
  <si>
    <t>Average of Before</t>
  </si>
  <si>
    <t>Clue Length</t>
  </si>
  <si>
    <t>Solve Time Before</t>
  </si>
  <si>
    <t>Solve Time After</t>
  </si>
  <si>
    <t>Solve Time Before (whole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</si>
</sst>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Sheet2!$F$4</c:f>
              <c:strCache>
                <c:ptCount val="1"/>
                <c:pt idx="0">
                  <c:v>Solve Time After</c:v>
                </c:pt>
              </c:strCache>
            </c:strRef>
          </c:tx>
          <c:invertIfNegative val="0"/>
          <c:cat>
            <c:numRef>
              <c:f>Sheet2!$E$5:$E$9</c:f>
              <c:numCache>
                <c:formatCode>General</c:formatCode>
                <c:ptCount val="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8.0</c:v>
                </c:pt>
              </c:numCache>
            </c:numRef>
          </c:cat>
          <c:val>
            <c:numRef>
              <c:f>Sheet2!$F$5:$F$9</c:f>
              <c:numCache>
                <c:formatCode>0.00</c:formatCode>
                <c:ptCount val="5"/>
                <c:pt idx="0">
                  <c:v>0.54</c:v>
                </c:pt>
                <c:pt idx="1">
                  <c:v>1.213333333333333</c:v>
                </c:pt>
                <c:pt idx="2">
                  <c:v>0.463333333333333</c:v>
                </c:pt>
                <c:pt idx="3">
                  <c:v>2.16</c:v>
                </c:pt>
                <c:pt idx="4">
                  <c:v>1.7</c:v>
                </c:pt>
              </c:numCache>
            </c:numRef>
          </c:val>
        </c:ser>
        <c:ser>
          <c:idx val="1"/>
          <c:order val="1"/>
          <c:tx>
            <c:strRef>
              <c:f>Sheet2!$G$4</c:f>
              <c:strCache>
                <c:ptCount val="1"/>
                <c:pt idx="0">
                  <c:v>Solve Time Before (whole bar)</c:v>
                </c:pt>
              </c:strCache>
            </c:strRef>
          </c:tx>
          <c:invertIfNegative val="0"/>
          <c:cat>
            <c:numRef>
              <c:f>Sheet2!$E$5:$E$9</c:f>
              <c:numCache>
                <c:formatCode>General</c:formatCode>
                <c:ptCount val="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8.0</c:v>
                </c:pt>
              </c:numCache>
            </c:numRef>
          </c:cat>
          <c:val>
            <c:numRef>
              <c:f>Sheet2!$G$5:$G$9</c:f>
              <c:numCache>
                <c:formatCode>0.00</c:formatCode>
                <c:ptCount val="5"/>
                <c:pt idx="0">
                  <c:v>0.0566666666666666</c:v>
                </c:pt>
                <c:pt idx="1">
                  <c:v>0.99</c:v>
                </c:pt>
                <c:pt idx="2">
                  <c:v>2.936666666666667</c:v>
                </c:pt>
                <c:pt idx="3">
                  <c:v>6.76</c:v>
                </c:pt>
                <c:pt idx="4">
                  <c:v>3.75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0751448"/>
        <c:axId val="-2143863720"/>
      </c:barChart>
      <c:catAx>
        <c:axId val="-2140751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3863720"/>
        <c:crosses val="autoZero"/>
        <c:auto val="1"/>
        <c:lblAlgn val="ctr"/>
        <c:lblOffset val="100"/>
        <c:noMultiLvlLbl val="0"/>
      </c:catAx>
      <c:valAx>
        <c:axId val="-2143863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 to Solve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40751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101" cy="56108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ael Skelly" refreshedDate="41884.793001157406" createdVersion="4" refreshedVersion="4" minRefreshableVersion="3" recordCount="13">
  <cacheSource type="worksheet">
    <worksheetSource ref="C3:F16" sheet="Sheet1"/>
  </cacheSource>
  <cacheFields count="4">
    <cacheField name="Length" numFmtId="0">
      <sharedItems containsSemiMixedTypes="0" containsString="0" containsNumber="1" containsInteger="1" minValue="3" maxValue="8" count="5">
        <n v="3"/>
        <n v="4"/>
        <n v="5"/>
        <n v="7"/>
        <n v="8"/>
      </sharedItems>
    </cacheField>
    <cacheField name="Before" numFmtId="0">
      <sharedItems containsSemiMixedTypes="0" containsString="0" containsNumber="1" minValue="0.04" maxValue="17.690000000000001"/>
    </cacheField>
    <cacheField name="After" numFmtId="0">
      <sharedItems containsSemiMixedTypes="0" containsString="0" containsNumber="1" minValue="0.03" maxValue="4.01"/>
    </cacheField>
    <cacheField name="Change" numFmtId="9">
      <sharedItems containsSemiMixedTypes="0" containsString="0" containsNumber="1" minValue="-0.93283582089552231" maxValue="1.0666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  <n v="0.56999999999999995"/>
    <n v="0.06"/>
    <n v="-0.89473684210526327"/>
  </r>
  <r>
    <x v="0"/>
    <n v="1.18"/>
    <n v="1.53"/>
    <n v="0.29661016949152552"/>
  </r>
  <r>
    <x v="0"/>
    <n v="0.04"/>
    <n v="0.03"/>
    <n v="-0.25000000000000006"/>
  </r>
  <r>
    <x v="1"/>
    <n v="2.02"/>
    <n v="1.8"/>
    <n v="-0.1089108910891089"/>
  </r>
  <r>
    <x v="1"/>
    <n v="4.2300000000000004"/>
    <n v="1.57"/>
    <n v="-0.62884160756501184"/>
  </r>
  <r>
    <x v="1"/>
    <n v="0.36"/>
    <n v="0.27"/>
    <n v="-0.24999999999999992"/>
  </r>
  <r>
    <x v="2"/>
    <n v="9.3800000000000008"/>
    <n v="0.63"/>
    <n v="-0.93283582089552231"/>
  </r>
  <r>
    <x v="2"/>
    <n v="0.45"/>
    <n v="0.48"/>
    <n v="6.6666666666666596E-2"/>
  </r>
  <r>
    <x v="2"/>
    <n v="0.37"/>
    <n v="0.28000000000000003"/>
    <n v="-0.24324324324324317"/>
  </r>
  <r>
    <x v="3"/>
    <n v="17.690000000000001"/>
    <n v="4.01"/>
    <n v="-0.77331825890333528"/>
  </r>
  <r>
    <x v="3"/>
    <n v="0.15"/>
    <n v="0.31"/>
    <n v="1.0666666666666667"/>
  </r>
  <r>
    <x v="4"/>
    <n v="7.03"/>
    <n v="2.48"/>
    <n v="-0.6472261735419631"/>
  </r>
  <r>
    <x v="4"/>
    <n v="3.87"/>
    <n v="0.92"/>
    <n v="-0.762273901808785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10" firstHeaderRow="1" firstDataRow="2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numFmtId="9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Before" fld="1" subtotal="average" baseField="0" baseItem="0"/>
    <dataField name="Average of After" fld="2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abSelected="1" showRuler="0" workbookViewId="0">
      <selection activeCell="E27" sqref="E27"/>
    </sheetView>
  </sheetViews>
  <sheetFormatPr baseColWidth="10" defaultRowHeight="15" x14ac:dyDescent="0"/>
  <cols>
    <col min="1" max="1" width="13" customWidth="1"/>
    <col min="2" max="2" width="16" bestFit="1" customWidth="1"/>
    <col min="3" max="3" width="14.5" customWidth="1"/>
    <col min="4" max="4" width="13.83203125" bestFit="1" customWidth="1"/>
    <col min="5" max="5" width="12.83203125" bestFit="1" customWidth="1"/>
    <col min="6" max="6" width="13.5" bestFit="1" customWidth="1"/>
    <col min="7" max="7" width="19" customWidth="1"/>
    <col min="8" max="8" width="13.5" bestFit="1" customWidth="1"/>
    <col min="9" max="9" width="12.83203125" bestFit="1" customWidth="1"/>
    <col min="10" max="10" width="13.5" bestFit="1" customWidth="1"/>
    <col min="11" max="11" width="12.83203125" bestFit="1" customWidth="1"/>
    <col min="12" max="12" width="18" bestFit="1" customWidth="1"/>
    <col min="13" max="13" width="17.33203125" bestFit="1" customWidth="1"/>
  </cols>
  <sheetData>
    <row r="3" spans="1:8">
      <c r="B3" s="3" t="s">
        <v>8</v>
      </c>
    </row>
    <row r="4" spans="1:8">
      <c r="A4" s="3" t="s">
        <v>6</v>
      </c>
      <c r="B4" t="s">
        <v>10</v>
      </c>
      <c r="C4" t="s">
        <v>9</v>
      </c>
      <c r="E4" t="s">
        <v>11</v>
      </c>
      <c r="F4" t="s">
        <v>13</v>
      </c>
      <c r="G4" t="s">
        <v>14</v>
      </c>
      <c r="H4" t="s">
        <v>12</v>
      </c>
    </row>
    <row r="5" spans="1:8">
      <c r="A5" s="4">
        <v>3</v>
      </c>
      <c r="B5" s="5">
        <v>0.59666666666666668</v>
      </c>
      <c r="C5" s="5">
        <v>0.54</v>
      </c>
      <c r="E5">
        <f>A5</f>
        <v>3</v>
      </c>
      <c r="F5" s="1">
        <f>C5</f>
        <v>0.54</v>
      </c>
      <c r="G5" s="1">
        <f>H5-F5</f>
        <v>5.6666666666666643E-2</v>
      </c>
      <c r="H5" s="1">
        <f>B5</f>
        <v>0.59666666666666668</v>
      </c>
    </row>
    <row r="6" spans="1:8">
      <c r="A6" s="4">
        <v>4</v>
      </c>
      <c r="B6" s="5">
        <v>2.2033333333333336</v>
      </c>
      <c r="C6" s="5">
        <v>1.2133333333333334</v>
      </c>
      <c r="E6">
        <f t="shared" ref="E6:E9" si="0">A6</f>
        <v>4</v>
      </c>
      <c r="F6" s="1">
        <f>C6</f>
        <v>1.2133333333333334</v>
      </c>
      <c r="G6" s="1">
        <f t="shared" ref="G6:G9" si="1">H6-F6</f>
        <v>0.99000000000000021</v>
      </c>
      <c r="H6" s="1">
        <f>B6</f>
        <v>2.2033333333333336</v>
      </c>
    </row>
    <row r="7" spans="1:8">
      <c r="A7" s="4">
        <v>5</v>
      </c>
      <c r="B7" s="5">
        <v>3.4</v>
      </c>
      <c r="C7" s="5">
        <v>0.46333333333333332</v>
      </c>
      <c r="E7">
        <f t="shared" si="0"/>
        <v>5</v>
      </c>
      <c r="F7" s="1">
        <f>C7</f>
        <v>0.46333333333333332</v>
      </c>
      <c r="G7" s="1">
        <f t="shared" si="1"/>
        <v>2.9366666666666665</v>
      </c>
      <c r="H7" s="1">
        <f>B7</f>
        <v>3.4</v>
      </c>
    </row>
    <row r="8" spans="1:8">
      <c r="A8" s="4">
        <v>7</v>
      </c>
      <c r="B8" s="5">
        <v>8.92</v>
      </c>
      <c r="C8" s="5">
        <v>2.1599999999999997</v>
      </c>
      <c r="E8">
        <f t="shared" si="0"/>
        <v>7</v>
      </c>
      <c r="F8" s="1">
        <f>C8</f>
        <v>2.1599999999999997</v>
      </c>
      <c r="G8" s="1">
        <f t="shared" si="1"/>
        <v>6.76</v>
      </c>
      <c r="H8" s="1">
        <f>B8</f>
        <v>8.92</v>
      </c>
    </row>
    <row r="9" spans="1:8">
      <c r="A9" s="4">
        <v>8</v>
      </c>
      <c r="B9" s="5">
        <v>5.45</v>
      </c>
      <c r="C9" s="5">
        <v>1.7</v>
      </c>
      <c r="E9">
        <f t="shared" si="0"/>
        <v>8</v>
      </c>
      <c r="F9" s="1">
        <f>C9</f>
        <v>1.7</v>
      </c>
      <c r="G9" s="1">
        <f t="shared" si="1"/>
        <v>3.75</v>
      </c>
      <c r="H9" s="1">
        <f>B9</f>
        <v>5.45</v>
      </c>
    </row>
    <row r="10" spans="1:8">
      <c r="A10" s="4" t="s">
        <v>7</v>
      </c>
      <c r="B10" s="5">
        <v>3.6415384615384618</v>
      </c>
      <c r="C10" s="5">
        <v>1.1053846153846154</v>
      </c>
      <c r="F10" s="1"/>
      <c r="G1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showRuler="0" workbookViewId="0">
      <selection activeCell="D14" sqref="D14"/>
    </sheetView>
  </sheetViews>
  <sheetFormatPr baseColWidth="10" defaultRowHeight="15" x14ac:dyDescent="0"/>
  <sheetData>
    <row r="3" spans="1:6">
      <c r="A3" t="s">
        <v>4</v>
      </c>
      <c r="B3" t="s">
        <v>0</v>
      </c>
      <c r="C3" t="s">
        <v>1</v>
      </c>
      <c r="D3" t="s">
        <v>2</v>
      </c>
      <c r="E3" t="s">
        <v>3</v>
      </c>
      <c r="F3" t="s">
        <v>5</v>
      </c>
    </row>
    <row r="4" spans="1:6">
      <c r="B4">
        <v>14</v>
      </c>
      <c r="C4">
        <v>3</v>
      </c>
      <c r="D4">
        <v>0.56999999999999995</v>
      </c>
      <c r="E4">
        <v>0.06</v>
      </c>
      <c r="F4" s="2">
        <f>(E4-D4)/D4</f>
        <v>-0.89473684210526327</v>
      </c>
    </row>
    <row r="5" spans="1:6">
      <c r="B5">
        <v>22</v>
      </c>
      <c r="C5">
        <v>3</v>
      </c>
      <c r="D5">
        <v>1.18</v>
      </c>
      <c r="E5">
        <v>1.53</v>
      </c>
      <c r="F5" s="2">
        <f>(E5-D5)/D5</f>
        <v>0.29661016949152552</v>
      </c>
    </row>
    <row r="6" spans="1:6">
      <c r="B6">
        <v>24</v>
      </c>
      <c r="C6">
        <v>3</v>
      </c>
      <c r="D6">
        <v>0.04</v>
      </c>
      <c r="E6">
        <v>0.03</v>
      </c>
      <c r="F6" s="2">
        <f>(E6-D6)/D6</f>
        <v>-0.25000000000000006</v>
      </c>
    </row>
    <row r="7" spans="1:6">
      <c r="B7">
        <v>5</v>
      </c>
      <c r="C7">
        <v>4</v>
      </c>
      <c r="D7">
        <v>2.02</v>
      </c>
      <c r="E7">
        <v>1.8</v>
      </c>
      <c r="F7" s="2">
        <f>(E7-D7)/D7</f>
        <v>-0.1089108910891089</v>
      </c>
    </row>
    <row r="8" spans="1:6">
      <c r="B8">
        <v>9</v>
      </c>
      <c r="C8">
        <v>4</v>
      </c>
      <c r="D8">
        <v>4.2300000000000004</v>
      </c>
      <c r="E8">
        <v>1.57</v>
      </c>
      <c r="F8" s="2">
        <f>(E8-D8)/D8</f>
        <v>-0.62884160756501184</v>
      </c>
    </row>
    <row r="9" spans="1:6">
      <c r="A9">
        <v>45</v>
      </c>
      <c r="C9">
        <v>4</v>
      </c>
      <c r="D9">
        <v>0.36</v>
      </c>
      <c r="E9">
        <v>0.27</v>
      </c>
      <c r="F9" s="2">
        <f>(E9-D9)/D9</f>
        <v>-0.24999999999999992</v>
      </c>
    </row>
    <row r="10" spans="1:6">
      <c r="B10">
        <v>4</v>
      </c>
      <c r="C10">
        <v>5</v>
      </c>
      <c r="D10">
        <v>9.3800000000000008</v>
      </c>
      <c r="E10">
        <v>0.63</v>
      </c>
      <c r="F10" s="2">
        <f>(E10-D10)/D10</f>
        <v>-0.93283582089552231</v>
      </c>
    </row>
    <row r="11" spans="1:6">
      <c r="B11">
        <v>19</v>
      </c>
      <c r="C11">
        <v>5</v>
      </c>
      <c r="D11">
        <v>0.45</v>
      </c>
      <c r="E11">
        <v>0.48</v>
      </c>
      <c r="F11" s="2">
        <f>(E11-D11)/D11</f>
        <v>6.6666666666666596E-2</v>
      </c>
    </row>
    <row r="12" spans="1:6">
      <c r="B12">
        <v>26</v>
      </c>
      <c r="C12">
        <v>5</v>
      </c>
      <c r="D12">
        <v>0.37</v>
      </c>
      <c r="E12">
        <v>0.28000000000000003</v>
      </c>
      <c r="F12" s="2">
        <f>(E12-D12)/D12</f>
        <v>-0.24324324324324317</v>
      </c>
    </row>
    <row r="13" spans="1:6">
      <c r="B13">
        <v>21</v>
      </c>
      <c r="C13">
        <v>7</v>
      </c>
      <c r="D13">
        <v>17.690000000000001</v>
      </c>
      <c r="E13">
        <v>4.01</v>
      </c>
      <c r="F13" s="2">
        <f>(E13-D13)/D13</f>
        <v>-0.77331825890333528</v>
      </c>
    </row>
    <row r="14" spans="1:6">
      <c r="B14">
        <v>40</v>
      </c>
      <c r="C14">
        <v>7</v>
      </c>
      <c r="D14">
        <v>0.15</v>
      </c>
      <c r="E14">
        <v>0.31</v>
      </c>
      <c r="F14" s="2">
        <f>(E14-D14)/D14</f>
        <v>1.0666666666666667</v>
      </c>
    </row>
    <row r="15" spans="1:6">
      <c r="B15">
        <v>6</v>
      </c>
      <c r="C15">
        <v>8</v>
      </c>
      <c r="D15">
        <v>7.03</v>
      </c>
      <c r="E15">
        <v>2.48</v>
      </c>
      <c r="F15" s="2">
        <f>(E15-D15)/D15</f>
        <v>-0.6472261735419631</v>
      </c>
    </row>
    <row r="16" spans="1:6">
      <c r="B16">
        <v>18</v>
      </c>
      <c r="C16">
        <v>8</v>
      </c>
      <c r="D16">
        <v>3.87</v>
      </c>
      <c r="E16">
        <v>0.92</v>
      </c>
      <c r="F16" s="2">
        <f>(E16-D16)/D16</f>
        <v>-0.76227390180878551</v>
      </c>
    </row>
  </sheetData>
  <sortState ref="A4:F16">
    <sortCondition ref="C4:C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>skelly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Skelly</dc:creator>
  <cp:lastModifiedBy>Michael Skelly</cp:lastModifiedBy>
  <dcterms:created xsi:type="dcterms:W3CDTF">2014-09-02T15:26:12Z</dcterms:created>
  <dcterms:modified xsi:type="dcterms:W3CDTF">2014-09-02T18:05:47Z</dcterms:modified>
</cp:coreProperties>
</file>