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redistricting-cd27-analysis/data/hispanic-pop/historical-nueces/"/>
    </mc:Choice>
  </mc:AlternateContent>
  <bookViews>
    <workbookView xWindow="14400" yWindow="460" windowWidth="144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4" i="1"/>
</calcChain>
</file>

<file path=xl/sharedStrings.xml><?xml version="1.0" encoding="utf-8"?>
<sst xmlns="http://schemas.openxmlformats.org/spreadsheetml/2006/main" count="52" uniqueCount="28">
  <si>
    <t>SUMLEV</t>
  </si>
  <si>
    <t>STATE</t>
  </si>
  <si>
    <t>COUNTY</t>
  </si>
  <si>
    <t>STNAME</t>
  </si>
  <si>
    <t>CTYNAME</t>
  </si>
  <si>
    <t>YEAR</t>
  </si>
  <si>
    <t>AGEGRP</t>
  </si>
  <si>
    <t>TOT_POP</t>
  </si>
  <si>
    <t>H_MALE</t>
  </si>
  <si>
    <t>H_FEMALE</t>
  </si>
  <si>
    <t>Texas</t>
  </si>
  <si>
    <t>Nueces County</t>
  </si>
  <si>
    <t>4/1/2000 resident population estimates base</t>
  </si>
  <si>
    <t>7/1/2000 resident population estimate</t>
  </si>
  <si>
    <t>7/1/2001 resident population estimate</t>
  </si>
  <si>
    <t>7/1/2002 resident population estimate</t>
  </si>
  <si>
    <t>7/1/2003 resident population estimate</t>
  </si>
  <si>
    <t>7/1/2004 resident population estimate</t>
  </si>
  <si>
    <t>7/1/2005 resident population estimate</t>
  </si>
  <si>
    <t>7/1/2007 resident population estimate</t>
  </si>
  <si>
    <t>7/1/2006 resident population estimate</t>
  </si>
  <si>
    <t>7/1/2008 resident population estimate</t>
  </si>
  <si>
    <t>7/1/2009 resident population estimate</t>
  </si>
  <si>
    <t>4/1/2010 resident 2010 Census population</t>
  </si>
  <si>
    <t>7/1/2010 resident population estimate</t>
  </si>
  <si>
    <t>Hispanic Total</t>
  </si>
  <si>
    <t>Hispanic Percent</t>
  </si>
  <si>
    <t>https://www.census.gov/data/datasets/time-series/demo/popest/intercensal-2000-2010-counties.html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</si>
</sst>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C7" sqref="C7"/>
    </sheetView>
  </sheetViews>
  <sheetFormatPr baseColWidth="10" defaultRowHeight="16" x14ac:dyDescent="0.2"/>
  <cols>
    <col min="1" max="1" width="8" bestFit="1" customWidth="1"/>
    <col min="2" max="2" width="6.1640625" bestFit="1" customWidth="1"/>
    <col min="3" max="3" width="8" bestFit="1" customWidth="1"/>
    <col min="4" max="4" width="8.1640625" bestFit="1" customWidth="1"/>
    <col min="5" max="5" width="13.33203125" bestFit="1" customWidth="1"/>
    <col min="6" max="6" width="5.33203125" bestFit="1" customWidth="1"/>
    <col min="7" max="7" width="9.5" customWidth="1"/>
    <col min="8" max="8" width="7.83203125" bestFit="1" customWidth="1"/>
    <col min="9" max="9" width="8.6640625" bestFit="1" customWidth="1"/>
    <col min="10" max="10" width="8" bestFit="1" customWidth="1"/>
    <col min="11" max="11" width="9.83203125" bestFit="1" customWidth="1"/>
    <col min="12" max="12" width="12.5" bestFit="1" customWidth="1"/>
    <col min="13" max="13" width="14.6640625" bestFit="1" customWidth="1"/>
  </cols>
  <sheetData>
    <row r="1" spans="1:13" x14ac:dyDescent="0.2">
      <c r="B1" t="s">
        <v>27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  <c r="I3" t="s">
        <v>7</v>
      </c>
      <c r="J3" t="s">
        <v>8</v>
      </c>
      <c r="K3" t="s">
        <v>9</v>
      </c>
      <c r="L3" t="s">
        <v>25</v>
      </c>
      <c r="M3" t="s">
        <v>26</v>
      </c>
    </row>
    <row r="4" spans="1:13" x14ac:dyDescent="0.2">
      <c r="A4">
        <v>50</v>
      </c>
      <c r="B4">
        <v>48</v>
      </c>
      <c r="C4">
        <v>355</v>
      </c>
      <c r="D4" t="s">
        <v>10</v>
      </c>
      <c r="E4" t="s">
        <v>11</v>
      </c>
      <c r="F4">
        <v>1</v>
      </c>
      <c r="G4" t="s">
        <v>12</v>
      </c>
      <c r="H4">
        <v>99</v>
      </c>
      <c r="I4">
        <v>313512</v>
      </c>
      <c r="J4">
        <v>84839</v>
      </c>
      <c r="K4">
        <v>90055</v>
      </c>
      <c r="L4">
        <f>SUM(J4:K4)</f>
        <v>174894</v>
      </c>
      <c r="M4">
        <f>ROUND(L4 / I4 * 100,1)</f>
        <v>55.8</v>
      </c>
    </row>
    <row r="5" spans="1:13" x14ac:dyDescent="0.2">
      <c r="A5">
        <v>50</v>
      </c>
      <c r="B5">
        <v>48</v>
      </c>
      <c r="C5">
        <v>355</v>
      </c>
      <c r="D5" t="s">
        <v>10</v>
      </c>
      <c r="E5" t="s">
        <v>11</v>
      </c>
      <c r="F5">
        <v>2</v>
      </c>
      <c r="G5" t="s">
        <v>13</v>
      </c>
      <c r="H5">
        <v>99</v>
      </c>
      <c r="I5">
        <v>313673</v>
      </c>
      <c r="J5">
        <v>85344</v>
      </c>
      <c r="K5">
        <v>90641</v>
      </c>
      <c r="L5">
        <f t="shared" ref="L5:L16" si="0">SUM(J5:K5)</f>
        <v>175985</v>
      </c>
      <c r="M5">
        <f t="shared" ref="M5:M16" si="1">ROUND(L5 / I5 * 100,1)</f>
        <v>56.1</v>
      </c>
    </row>
    <row r="6" spans="1:13" x14ac:dyDescent="0.2">
      <c r="A6">
        <v>50</v>
      </c>
      <c r="B6">
        <v>48</v>
      </c>
      <c r="C6">
        <v>355</v>
      </c>
      <c r="D6" t="s">
        <v>10</v>
      </c>
      <c r="E6" t="s">
        <v>11</v>
      </c>
      <c r="F6">
        <v>3</v>
      </c>
      <c r="G6" t="s">
        <v>14</v>
      </c>
      <c r="H6">
        <v>99</v>
      </c>
      <c r="I6">
        <v>313670</v>
      </c>
      <c r="J6">
        <v>86189</v>
      </c>
      <c r="K6">
        <v>91506</v>
      </c>
      <c r="L6">
        <f t="shared" si="0"/>
        <v>177695</v>
      </c>
      <c r="M6">
        <f t="shared" si="1"/>
        <v>56.7</v>
      </c>
    </row>
    <row r="7" spans="1:13" x14ac:dyDescent="0.2">
      <c r="A7">
        <v>50</v>
      </c>
      <c r="B7">
        <v>48</v>
      </c>
      <c r="C7">
        <v>355</v>
      </c>
      <c r="D7" t="s">
        <v>10</v>
      </c>
      <c r="E7" t="s">
        <v>11</v>
      </c>
      <c r="F7">
        <v>4</v>
      </c>
      <c r="G7" t="s">
        <v>15</v>
      </c>
      <c r="H7">
        <v>99</v>
      </c>
      <c r="I7">
        <v>316256</v>
      </c>
      <c r="J7">
        <v>87698</v>
      </c>
      <c r="K7">
        <v>92866</v>
      </c>
      <c r="L7">
        <f t="shared" si="0"/>
        <v>180564</v>
      </c>
      <c r="M7">
        <f t="shared" si="1"/>
        <v>57.1</v>
      </c>
    </row>
    <row r="8" spans="1:13" x14ac:dyDescent="0.2">
      <c r="A8">
        <v>50</v>
      </c>
      <c r="B8">
        <v>48</v>
      </c>
      <c r="C8">
        <v>355</v>
      </c>
      <c r="D8" t="s">
        <v>10</v>
      </c>
      <c r="E8" t="s">
        <v>11</v>
      </c>
      <c r="F8">
        <v>5</v>
      </c>
      <c r="G8" t="s">
        <v>16</v>
      </c>
      <c r="H8">
        <v>99</v>
      </c>
      <c r="I8">
        <v>317632</v>
      </c>
      <c r="J8">
        <v>89101</v>
      </c>
      <c r="K8">
        <v>94299</v>
      </c>
      <c r="L8">
        <f t="shared" si="0"/>
        <v>183400</v>
      </c>
      <c r="M8">
        <f t="shared" si="1"/>
        <v>57.7</v>
      </c>
    </row>
    <row r="9" spans="1:13" x14ac:dyDescent="0.2">
      <c r="A9">
        <v>50</v>
      </c>
      <c r="B9">
        <v>48</v>
      </c>
      <c r="C9">
        <v>355</v>
      </c>
      <c r="D9" t="s">
        <v>10</v>
      </c>
      <c r="E9" t="s">
        <v>11</v>
      </c>
      <c r="F9">
        <v>6</v>
      </c>
      <c r="G9" t="s">
        <v>17</v>
      </c>
      <c r="H9">
        <v>99</v>
      </c>
      <c r="I9">
        <v>321879</v>
      </c>
      <c r="J9">
        <v>90934</v>
      </c>
      <c r="K9">
        <v>96086</v>
      </c>
      <c r="L9">
        <f t="shared" si="0"/>
        <v>187020</v>
      </c>
      <c r="M9">
        <f t="shared" si="1"/>
        <v>58.1</v>
      </c>
    </row>
    <row r="10" spans="1:13" x14ac:dyDescent="0.2">
      <c r="A10">
        <v>50</v>
      </c>
      <c r="B10">
        <v>48</v>
      </c>
      <c r="C10">
        <v>355</v>
      </c>
      <c r="D10" t="s">
        <v>10</v>
      </c>
      <c r="E10" t="s">
        <v>11</v>
      </c>
      <c r="F10">
        <v>7</v>
      </c>
      <c r="G10" t="s">
        <v>18</v>
      </c>
      <c r="H10">
        <v>99</v>
      </c>
      <c r="I10">
        <v>325515</v>
      </c>
      <c r="J10">
        <v>92606</v>
      </c>
      <c r="K10">
        <v>97870</v>
      </c>
      <c r="L10">
        <f t="shared" si="0"/>
        <v>190476</v>
      </c>
      <c r="M10">
        <f t="shared" si="1"/>
        <v>58.5</v>
      </c>
    </row>
    <row r="11" spans="1:13" x14ac:dyDescent="0.2">
      <c r="A11">
        <v>50</v>
      </c>
      <c r="B11">
        <v>48</v>
      </c>
      <c r="C11">
        <v>355</v>
      </c>
      <c r="D11" t="s">
        <v>10</v>
      </c>
      <c r="E11" t="s">
        <v>11</v>
      </c>
      <c r="F11">
        <v>8</v>
      </c>
      <c r="G11" t="s">
        <v>20</v>
      </c>
      <c r="H11">
        <v>99</v>
      </c>
      <c r="I11">
        <v>329113</v>
      </c>
      <c r="J11">
        <v>94007</v>
      </c>
      <c r="K11">
        <v>99539</v>
      </c>
      <c r="L11">
        <f t="shared" si="0"/>
        <v>193546</v>
      </c>
      <c r="M11">
        <f t="shared" si="1"/>
        <v>58.8</v>
      </c>
    </row>
    <row r="12" spans="1:13" x14ac:dyDescent="0.2">
      <c r="A12">
        <v>50</v>
      </c>
      <c r="B12">
        <v>48</v>
      </c>
      <c r="C12">
        <v>355</v>
      </c>
      <c r="D12" t="s">
        <v>10</v>
      </c>
      <c r="E12" t="s">
        <v>11</v>
      </c>
      <c r="F12">
        <v>9</v>
      </c>
      <c r="G12" t="s">
        <v>19</v>
      </c>
      <c r="H12">
        <v>99</v>
      </c>
      <c r="I12">
        <v>330512</v>
      </c>
      <c r="J12">
        <v>95485</v>
      </c>
      <c r="K12">
        <v>100695</v>
      </c>
      <c r="L12">
        <f t="shared" si="0"/>
        <v>196180</v>
      </c>
      <c r="M12">
        <f t="shared" si="1"/>
        <v>59.4</v>
      </c>
    </row>
    <row r="13" spans="1:13" x14ac:dyDescent="0.2">
      <c r="A13">
        <v>50</v>
      </c>
      <c r="B13">
        <v>48</v>
      </c>
      <c r="C13">
        <v>355</v>
      </c>
      <c r="D13" t="s">
        <v>10</v>
      </c>
      <c r="E13" t="s">
        <v>11</v>
      </c>
      <c r="F13">
        <v>10</v>
      </c>
      <c r="G13" t="s">
        <v>21</v>
      </c>
      <c r="H13">
        <v>99</v>
      </c>
      <c r="I13">
        <v>333526</v>
      </c>
      <c r="J13">
        <v>97001</v>
      </c>
      <c r="K13">
        <v>102357</v>
      </c>
      <c r="L13">
        <f t="shared" si="0"/>
        <v>199358</v>
      </c>
      <c r="M13">
        <f t="shared" si="1"/>
        <v>59.8</v>
      </c>
    </row>
    <row r="14" spans="1:13" x14ac:dyDescent="0.2">
      <c r="A14">
        <v>50</v>
      </c>
      <c r="B14">
        <v>48</v>
      </c>
      <c r="C14">
        <v>355</v>
      </c>
      <c r="D14" t="s">
        <v>10</v>
      </c>
      <c r="E14" t="s">
        <v>11</v>
      </c>
      <c r="F14">
        <v>11</v>
      </c>
      <c r="G14" t="s">
        <v>22</v>
      </c>
      <c r="H14">
        <v>99</v>
      </c>
      <c r="I14">
        <v>338220</v>
      </c>
      <c r="J14">
        <v>99142</v>
      </c>
      <c r="K14">
        <v>104470</v>
      </c>
      <c r="L14">
        <f t="shared" si="0"/>
        <v>203612</v>
      </c>
      <c r="M14">
        <f t="shared" si="1"/>
        <v>60.2</v>
      </c>
    </row>
    <row r="15" spans="1:13" x14ac:dyDescent="0.2">
      <c r="A15">
        <v>50</v>
      </c>
      <c r="B15">
        <v>48</v>
      </c>
      <c r="C15">
        <v>355</v>
      </c>
      <c r="D15" t="s">
        <v>10</v>
      </c>
      <c r="E15" t="s">
        <v>11</v>
      </c>
      <c r="F15">
        <v>12</v>
      </c>
      <c r="G15" t="s">
        <v>23</v>
      </c>
      <c r="H15">
        <v>99</v>
      </c>
      <c r="I15">
        <v>340223</v>
      </c>
      <c r="J15">
        <v>100452</v>
      </c>
      <c r="K15">
        <v>105841</v>
      </c>
      <c r="L15">
        <f t="shared" si="0"/>
        <v>206293</v>
      </c>
      <c r="M15">
        <f t="shared" si="1"/>
        <v>60.6</v>
      </c>
    </row>
    <row r="16" spans="1:13" x14ac:dyDescent="0.2">
      <c r="A16">
        <v>50</v>
      </c>
      <c r="B16">
        <v>48</v>
      </c>
      <c r="C16">
        <v>355</v>
      </c>
      <c r="D16" t="s">
        <v>10</v>
      </c>
      <c r="E16" t="s">
        <v>11</v>
      </c>
      <c r="F16">
        <v>13</v>
      </c>
      <c r="G16" t="s">
        <v>24</v>
      </c>
      <c r="H16">
        <v>99</v>
      </c>
      <c r="I16">
        <v>340480</v>
      </c>
      <c r="J16">
        <v>100870</v>
      </c>
      <c r="K16">
        <v>106187</v>
      </c>
      <c r="L16">
        <f t="shared" si="0"/>
        <v>207057</v>
      </c>
      <c r="M16">
        <f t="shared" si="1"/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2018-01-18T18:07:40Z</dcterms:created>
  <dcterms:modified xsi:type="dcterms:W3CDTF">2018-01-18T18:38:37Z</dcterms:modified>
</cp:coreProperties>
</file>