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chrisessig/Documents/tribune/github/redistricting-cd27-analysis/data/hispanic-pop/historical-nueces/"/>
    </mc:Choice>
  </mc:AlternateContent>
  <bookViews>
    <workbookView xWindow="14400" yWindow="460" windowWidth="14400" windowHeight="166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M11" i="1"/>
  <c r="M10" i="1"/>
  <c r="M9" i="1"/>
  <c r="M8" i="1"/>
  <c r="M7" i="1"/>
  <c r="M6" i="1"/>
  <c r="M5" i="1"/>
  <c r="M4" i="1"/>
  <c r="L5" i="1"/>
  <c r="L6" i="1"/>
  <c r="L7" i="1"/>
  <c r="L8" i="1"/>
  <c r="L9" i="1"/>
  <c r="L10" i="1"/>
  <c r="L11" i="1"/>
  <c r="L12" i="1"/>
  <c r="L4" i="1"/>
</calcChain>
</file>

<file path=xl/sharedStrings.xml><?xml version="1.0" encoding="utf-8"?>
<sst xmlns="http://schemas.openxmlformats.org/spreadsheetml/2006/main" count="40" uniqueCount="24">
  <si>
    <t>SUMLEV</t>
  </si>
  <si>
    <t>STATE</t>
  </si>
  <si>
    <t>COUNTY</t>
  </si>
  <si>
    <t>STNAME</t>
  </si>
  <si>
    <t>CTYNAME</t>
  </si>
  <si>
    <t>YEAR</t>
  </si>
  <si>
    <t>AGEGRP</t>
  </si>
  <si>
    <t>TOT_POP</t>
  </si>
  <si>
    <t>H_MALE</t>
  </si>
  <si>
    <t>H_FEMALE</t>
  </si>
  <si>
    <t>Texas</t>
  </si>
  <si>
    <t>Nueces County</t>
  </si>
  <si>
    <t>4/1/2010 Census population</t>
  </si>
  <si>
    <t>4/1/2010 population estimates base</t>
  </si>
  <si>
    <t>7/1/2010 population estimate</t>
  </si>
  <si>
    <t>7/1/2011 population estimate</t>
  </si>
  <si>
    <t>7/1/2012 population estimate</t>
  </si>
  <si>
    <t>7/1/2013 population estimate</t>
  </si>
  <si>
    <t xml:space="preserve">7/1/2014 population estimate </t>
  </si>
  <si>
    <t>7/1/2015 population estimate</t>
  </si>
  <si>
    <t>7/1/2016 population estimate</t>
  </si>
  <si>
    <t>Hispanic Total</t>
  </si>
  <si>
    <t>Hispanic Percent</t>
  </si>
  <si>
    <t>https://www.census.gov/data/tables/2016/demo/popest/counties-detail.html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</si>
</sst>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B8" sqref="B8"/>
    </sheetView>
  </sheetViews>
  <sheetFormatPr baseColWidth="10" defaultRowHeight="16" x14ac:dyDescent="0.2"/>
  <cols>
    <col min="7" max="7" width="9.5" customWidth="1"/>
    <col min="12" max="12" width="12.5" bestFit="1" customWidth="1"/>
  </cols>
  <sheetData>
    <row r="1" spans="1:13" x14ac:dyDescent="0.2">
      <c r="A1" t="s">
        <v>23</v>
      </c>
    </row>
    <row r="3" spans="1:13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6</v>
      </c>
      <c r="I3" t="s">
        <v>7</v>
      </c>
      <c r="J3" t="s">
        <v>8</v>
      </c>
      <c r="K3" t="s">
        <v>9</v>
      </c>
      <c r="L3" t="s">
        <v>21</v>
      </c>
      <c r="M3" t="s">
        <v>22</v>
      </c>
    </row>
    <row r="4" spans="1:13" x14ac:dyDescent="0.2">
      <c r="A4">
        <v>50</v>
      </c>
      <c r="B4">
        <v>48</v>
      </c>
      <c r="C4">
        <v>355</v>
      </c>
      <c r="D4" t="s">
        <v>10</v>
      </c>
      <c r="E4" t="s">
        <v>11</v>
      </c>
      <c r="F4">
        <v>1</v>
      </c>
      <c r="G4" t="s">
        <v>12</v>
      </c>
      <c r="H4">
        <v>0</v>
      </c>
      <c r="I4">
        <v>340223</v>
      </c>
      <c r="J4">
        <v>100452</v>
      </c>
      <c r="K4">
        <v>105841</v>
      </c>
      <c r="L4">
        <f>SUM(J4:K4)</f>
        <v>206293</v>
      </c>
      <c r="M4">
        <f>ROUND(L4 / I4 * 100,1)</f>
        <v>60.6</v>
      </c>
    </row>
    <row r="5" spans="1:13" x14ac:dyDescent="0.2">
      <c r="A5">
        <v>50</v>
      </c>
      <c r="B5">
        <v>48</v>
      </c>
      <c r="C5">
        <v>355</v>
      </c>
      <c r="D5" t="s">
        <v>10</v>
      </c>
      <c r="E5" t="s">
        <v>11</v>
      </c>
      <c r="F5">
        <v>2</v>
      </c>
      <c r="G5" t="s">
        <v>13</v>
      </c>
      <c r="H5">
        <v>0</v>
      </c>
      <c r="I5">
        <v>340223</v>
      </c>
      <c r="J5">
        <v>100452</v>
      </c>
      <c r="K5">
        <v>105841</v>
      </c>
      <c r="L5">
        <f t="shared" ref="L5:L12" si="0">SUM(J5:K5)</f>
        <v>206293</v>
      </c>
      <c r="M5">
        <f t="shared" ref="M5:M12" si="1">ROUND(L5 / I5 * 100,1)</f>
        <v>60.6</v>
      </c>
    </row>
    <row r="6" spans="1:13" x14ac:dyDescent="0.2">
      <c r="A6">
        <v>50</v>
      </c>
      <c r="B6">
        <v>48</v>
      </c>
      <c r="C6">
        <v>355</v>
      </c>
      <c r="D6" t="s">
        <v>10</v>
      </c>
      <c r="E6" t="s">
        <v>11</v>
      </c>
      <c r="F6">
        <v>3</v>
      </c>
      <c r="G6" t="s">
        <v>14</v>
      </c>
      <c r="H6">
        <v>0</v>
      </c>
      <c r="I6">
        <v>340314</v>
      </c>
      <c r="J6">
        <v>100846</v>
      </c>
      <c r="K6">
        <v>106176</v>
      </c>
      <c r="L6">
        <f t="shared" si="0"/>
        <v>207022</v>
      </c>
      <c r="M6">
        <f t="shared" si="1"/>
        <v>60.8</v>
      </c>
    </row>
    <row r="7" spans="1:13" x14ac:dyDescent="0.2">
      <c r="A7">
        <v>50</v>
      </c>
      <c r="B7">
        <v>48</v>
      </c>
      <c r="C7">
        <v>355</v>
      </c>
      <c r="D7" t="s">
        <v>10</v>
      </c>
      <c r="E7" t="s">
        <v>11</v>
      </c>
      <c r="F7">
        <v>4</v>
      </c>
      <c r="G7" t="s">
        <v>15</v>
      </c>
      <c r="H7">
        <v>0</v>
      </c>
      <c r="I7">
        <v>343190</v>
      </c>
      <c r="J7">
        <v>102693</v>
      </c>
      <c r="K7">
        <v>107939</v>
      </c>
      <c r="L7">
        <f t="shared" si="0"/>
        <v>210632</v>
      </c>
      <c r="M7">
        <f t="shared" si="1"/>
        <v>61.4</v>
      </c>
    </row>
    <row r="8" spans="1:13" x14ac:dyDescent="0.2">
      <c r="A8">
        <v>50</v>
      </c>
      <c r="B8">
        <v>48</v>
      </c>
      <c r="C8">
        <v>355</v>
      </c>
      <c r="D8" t="s">
        <v>10</v>
      </c>
      <c r="E8" t="s">
        <v>11</v>
      </c>
      <c r="F8">
        <v>5</v>
      </c>
      <c r="G8" t="s">
        <v>16</v>
      </c>
      <c r="H8">
        <v>0</v>
      </c>
      <c r="I8">
        <v>347816</v>
      </c>
      <c r="J8">
        <v>104845</v>
      </c>
      <c r="K8">
        <v>109920</v>
      </c>
      <c r="L8">
        <f t="shared" si="0"/>
        <v>214765</v>
      </c>
      <c r="M8">
        <f t="shared" si="1"/>
        <v>61.7</v>
      </c>
    </row>
    <row r="9" spans="1:13" x14ac:dyDescent="0.2">
      <c r="A9">
        <v>50</v>
      </c>
      <c r="B9">
        <v>48</v>
      </c>
      <c r="C9">
        <v>355</v>
      </c>
      <c r="D9" t="s">
        <v>10</v>
      </c>
      <c r="E9" t="s">
        <v>11</v>
      </c>
      <c r="F9">
        <v>6</v>
      </c>
      <c r="G9" t="s">
        <v>17</v>
      </c>
      <c r="H9">
        <v>0</v>
      </c>
      <c r="I9">
        <v>352728</v>
      </c>
      <c r="J9">
        <v>107173</v>
      </c>
      <c r="K9">
        <v>111983</v>
      </c>
      <c r="L9">
        <f t="shared" si="0"/>
        <v>219156</v>
      </c>
      <c r="M9">
        <f t="shared" si="1"/>
        <v>62.1</v>
      </c>
    </row>
    <row r="10" spans="1:13" x14ac:dyDescent="0.2">
      <c r="A10">
        <v>50</v>
      </c>
      <c r="B10">
        <v>48</v>
      </c>
      <c r="C10">
        <v>355</v>
      </c>
      <c r="D10" t="s">
        <v>10</v>
      </c>
      <c r="E10" t="s">
        <v>11</v>
      </c>
      <c r="F10">
        <v>7</v>
      </c>
      <c r="G10" t="s">
        <v>18</v>
      </c>
      <c r="H10">
        <v>0</v>
      </c>
      <c r="I10">
        <v>356325</v>
      </c>
      <c r="J10">
        <v>109112</v>
      </c>
      <c r="K10">
        <v>113829</v>
      </c>
      <c r="L10">
        <f t="shared" si="0"/>
        <v>222941</v>
      </c>
      <c r="M10">
        <f t="shared" si="1"/>
        <v>62.6</v>
      </c>
    </row>
    <row r="11" spans="1:13" x14ac:dyDescent="0.2">
      <c r="A11">
        <v>50</v>
      </c>
      <c r="B11">
        <v>48</v>
      </c>
      <c r="C11">
        <v>355</v>
      </c>
      <c r="D11" t="s">
        <v>10</v>
      </c>
      <c r="E11" t="s">
        <v>11</v>
      </c>
      <c r="F11">
        <v>8</v>
      </c>
      <c r="G11" t="s">
        <v>19</v>
      </c>
      <c r="H11">
        <v>0</v>
      </c>
      <c r="I11">
        <v>360118</v>
      </c>
      <c r="J11">
        <v>111079</v>
      </c>
      <c r="K11">
        <v>115439</v>
      </c>
      <c r="L11">
        <f t="shared" si="0"/>
        <v>226518</v>
      </c>
      <c r="M11">
        <f t="shared" si="1"/>
        <v>62.9</v>
      </c>
    </row>
    <row r="12" spans="1:13" x14ac:dyDescent="0.2">
      <c r="A12">
        <v>50</v>
      </c>
      <c r="B12">
        <v>48</v>
      </c>
      <c r="C12">
        <v>355</v>
      </c>
      <c r="D12" t="s">
        <v>10</v>
      </c>
      <c r="E12" t="s">
        <v>11</v>
      </c>
      <c r="F12">
        <v>9</v>
      </c>
      <c r="G12" t="s">
        <v>20</v>
      </c>
      <c r="H12">
        <v>0</v>
      </c>
      <c r="I12">
        <v>361350</v>
      </c>
      <c r="J12">
        <v>112282</v>
      </c>
      <c r="K12">
        <v>116707</v>
      </c>
      <c r="L12">
        <f t="shared" si="0"/>
        <v>228989</v>
      </c>
      <c r="M12">
        <f t="shared" si="1"/>
        <v>63.4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2018-01-18T18:24:17Z</dcterms:created>
  <dcterms:modified xsi:type="dcterms:W3CDTF">2018-01-18T18:37:30Z</dcterms:modified>
</cp:coreProperties>
</file>