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6"/>
  <workbookPr codeName="ThisWorkbook" hidePivotFieldList="1" defaultThemeVersion="202300"/>
  <mc:AlternateContent xmlns:mc="http://schemas.openxmlformats.org/markup-compatibility/2006">
    <mc:Choice Requires="x15">
      <x15ac:absPath xmlns:x15ac="http://schemas.microsoft.com/office/spreadsheetml/2010/11/ac" url="C:\Users\Theador\Desktop\Leveling\Data analytics\Excel course - Luke Barousse\8_Power_Pivot\"/>
    </mc:Choice>
  </mc:AlternateContent>
  <xr:revisionPtr revIDLastSave="0" documentId="13_ncr:1_{4E399EA4-12C4-4E3A-A18F-4584565BE7CC}" xr6:coauthVersionLast="47" xr6:coauthVersionMax="47" xr10:uidLastSave="{00000000-0000-0000-0000-000000000000}"/>
  <bookViews>
    <workbookView xWindow="-108" yWindow="-108" windowWidth="23256" windowHeight="12456" tabRatio="763" activeTab="3" xr2:uid="{6F716FE0-A4DF-418B-900B-3408E44BFC15}"/>
  </bookViews>
  <sheets>
    <sheet name="Salary_Vs_Skills" sheetId="15" r:id="rId1"/>
    <sheet name="Salary_Analysis" sheetId="17" r:id="rId2"/>
    <sheet name="Skill_Job_Analysis" sheetId="16" r:id="rId3"/>
    <sheet name="Skill_Salary_Analysis" sheetId="18" r:id="rId4"/>
  </sheets>
  <definedNames>
    <definedName name="Slicer_job_country">#N/A</definedName>
    <definedName name="Slicer_job_title_short">#N/A</definedName>
  </definedNames>
  <calcPr calcId="191029"/>
  <pivotCaches>
    <pivotCache cacheId="234" r:id="rId5"/>
    <pivotCache cacheId="237" r:id="rId6"/>
    <pivotCache cacheId="252" r:id="rId7"/>
    <pivotCache cacheId="255" r:id="rId8"/>
  </pivotCaches>
  <extLst>
    <ext xmlns:x14="http://schemas.microsoft.com/office/spreadsheetml/2009/9/main" uri="{876F7934-8845-4945-9796-88D515C7AA90}">
      <x14:pivotCaches>
        <pivotCache cacheId="50" r:id="rId9"/>
      </x14:pivotCaches>
    </ex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c84effb1-152a-464d-ac1f-dc05bcaa32f0"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 i="15" l="1" a="1"/>
  <c r="F1" i="15" s="1"/>
  <c r="E2" i="15" a="1"/>
  <c r="E2" i="1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<sst xmlns="http://schemas.openxmlformats.org/spreadsheetml/2006/main" count="54" uniqueCount="27">
  <si>
    <t>Senior Data Scientist</t>
  </si>
  <si>
    <t>Data Engineer</t>
  </si>
  <si>
    <t>Senior Data Analyst</t>
  </si>
  <si>
    <t>Machine Learning Engineer</t>
  </si>
  <si>
    <t>Data Scientist</t>
  </si>
  <si>
    <t>Senior Data Engineer</t>
  </si>
  <si>
    <t>Data Analyst</t>
  </si>
  <si>
    <t>Software Engineer</t>
  </si>
  <si>
    <t>Cloud Engineer</t>
  </si>
  <si>
    <t>Row Labels</t>
  </si>
  <si>
    <t>Grand Total</t>
  </si>
  <si>
    <t>SQL</t>
  </si>
  <si>
    <t>Python</t>
  </si>
  <si>
    <t>R</t>
  </si>
  <si>
    <t>Azure</t>
  </si>
  <si>
    <t>Skills Per Job</t>
  </si>
  <si>
    <t>Median Salary</t>
  </si>
  <si>
    <t>Median Salary US</t>
  </si>
  <si>
    <t>Median Salary Non-US</t>
  </si>
  <si>
    <t>Bigquery</t>
  </si>
  <si>
    <t>Dax</t>
  </si>
  <si>
    <t>Go</t>
  </si>
  <si>
    <t>Looker</t>
  </si>
  <si>
    <t>Redshift</t>
  </si>
  <si>
    <t>Snowflake</t>
  </si>
  <si>
    <t>Median Salary - Skills</t>
  </si>
  <si>
    <t>Skill 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</si>
</sst>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5" formatCode="_(* #,##0.0_);_(* \(#,##0.0\);_(* &quot;-&quot;??_);_(@_)"/>
    <numFmt numFmtId="166" formatCode="\$#,##0;\(\$#,##0\);\$#,##0"/>
    <numFmt numFmtId="167" formatCode="_(&quot;$&quot;* #,##0_);_(&quot;$&quot;* \(#,##0\);_(&quot;$&quot;* &quot;-&quot;??_);_(@_)"/>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0" fillId="0" borderId="0" xfId="0" pivotButton="1"/>
    <xf numFmtId="0" fontId="0" fillId="0" borderId="0" xfId="0" applyAlignment="1">
      <alignment horizontal="left"/>
    </xf>
    <xf numFmtId="165" fontId="0" fillId="0" borderId="0" xfId="0" applyNumberFormat="1"/>
    <xf numFmtId="166" fontId="0" fillId="0" borderId="0" xfId="0" applyNumberFormat="1"/>
    <xf numFmtId="167" fontId="0" fillId="0" borderId="0" xfId="0" applyNumberFormat="1"/>
    <xf numFmtId="10" fontId="0" fillId="0" borderId="0" xfId="0" applyNumberFormat="1"/>
    <xf numFmtId="9" fontId="0" fillId="0" borderId="0" xfId="0" applyNumberFormat="1"/>
  </cellXfs>
  <cellStyles count="1">
    <cellStyle name="Normal" xfId="0" builtinId="0"/>
  </cellStyles>
  <dxfs count="37">
    <dxf>
      <numFmt numFmtId="164" formatCode="_(* #,##0_);_(* \(#,##0\);_(* &quot;-&quot;??_);_(@_)"/>
    </dxf>
    <dxf>
      <numFmt numFmtId="13" formatCode="0%"/>
    </dxf>
    <dxf>
      <numFmt numFmtId="164" formatCode="_(* #,##0_);_(* \(#,##0\);_(* &quot;-&quot;??_);_(@_)"/>
    </dxf>
    <dxf>
      <numFmt numFmtId="13" formatCode="0%"/>
    </dxf>
    <dxf>
      <numFmt numFmtId="164" formatCode="_(* #,##0_);_(* \(#,##0\);_(* &quot;-&quot;??_);_(@_)"/>
    </dxf>
    <dxf>
      <numFmt numFmtId="13" formatCode="0%"/>
    </dxf>
    <dxf>
      <numFmt numFmtId="165" formatCode="_(* #,##0.0_);_(* \(#,##0.0\);_(* &quot;-&quot;??_);_(@_)"/>
    </dxf>
    <dxf>
      <numFmt numFmtId="167" formatCode="_(&quot;$&quot;* #,##0_);_(&quot;$&quot;* \(#,##0\);_(&quot;$&quot;* &quot;-&quot;??_);_(@_)"/>
    </dxf>
    <dxf>
      <numFmt numFmtId="164" formatCode="_(* #,##0_);_(* \(#,##0\);_(* &quot;-&quot;??_);_(@_)"/>
    </dxf>
    <dxf>
      <numFmt numFmtId="13" formatCode="0%"/>
    </dxf>
    <dxf>
      <numFmt numFmtId="165" formatCode="_(* #,##0.0_);_(* \(#,##0.0\);_(* &quot;-&quot;??_);_(@_)"/>
    </dxf>
    <dxf>
      <numFmt numFmtId="167" formatCode="_(&quot;$&quot;* #,##0_);_(&quot;$&quot;* \(#,##0\);_(&quot;$&quot;* &quot;-&quot;??_);_(@_)"/>
    </dxf>
    <dxf>
      <numFmt numFmtId="164" formatCode="_(* #,##0_);_(* \(#,##0\);_(* &quot;-&quot;??_);_(@_)"/>
    </dxf>
    <dxf>
      <numFmt numFmtId="13" formatCode="0%"/>
    </dxf>
    <dxf>
      <numFmt numFmtId="165" formatCode="_(* #,##0.0_);_(* \(#,##0.0\);_(* &quot;-&quot;??_);_(@_)"/>
    </dxf>
    <dxf>
      <numFmt numFmtId="167" formatCode="_(&quot;$&quot;* #,##0_);_(&quot;$&quot;* \(#,##0\);_(&quot;$&quot;* &quot;-&quot;??_);_(@_)"/>
    </dxf>
    <dxf>
      <numFmt numFmtId="164" formatCode="_(* #,##0_);_(* \(#,##0\);_(* &quot;-&quot;??_);_(@_)"/>
    </dxf>
    <dxf>
      <numFmt numFmtId="13" formatCode="0%"/>
    </dxf>
    <dxf>
      <numFmt numFmtId="164" formatCode="_(* #,##0_);_(* \(#,##0\);_(* &quot;-&quot;??_);_(@_)"/>
    </dxf>
    <dxf>
      <numFmt numFmtId="13" formatCode="0%"/>
    </dxf>
    <dxf>
      <numFmt numFmtId="165" formatCode="_(* #,##0.0_);_(* \(#,##0.0\);_(* &quot;-&quot;??_);_(@_)"/>
    </dxf>
    <dxf>
      <numFmt numFmtId="167" formatCode="_(&quot;$&quot;* #,##0_);_(&quot;$&quot;* \(#,##0\);_(&quot;$&quot;* &quot;-&quot;??_);_(@_)"/>
    </dxf>
    <dxf>
      <numFmt numFmtId="164" formatCode="_(* #,##0_);_(* \(#,##0\);_(* &quot;-&quot;??_);_(@_)"/>
    </dxf>
    <dxf>
      <numFmt numFmtId="13" formatCode="0%"/>
    </dxf>
    <dxf>
      <numFmt numFmtId="14" formatCode="0.00%"/>
    </dxf>
    <dxf>
      <numFmt numFmtId="13" formatCode="0%"/>
    </dxf>
    <dxf>
      <numFmt numFmtId="164" formatCode="_(* #,##0_);_(* \(#,##0\);_(* &quot;-&quot;??_);_(@_)"/>
    </dxf>
    <dxf>
      <numFmt numFmtId="14" formatCode="0.00%"/>
    </dxf>
    <dxf>
      <numFmt numFmtId="164" formatCode="_(* #,##0_);_(* \(#,##0\);_(* &quot;-&quot;??_);_(@_)"/>
    </dxf>
    <dxf>
      <numFmt numFmtId="164" formatCode="_(* #,##0_);_(* \(#,##0\);_(* &quot;-&quot;??_);_(@_)"/>
    </dxf>
    <dxf>
      <numFmt numFmtId="164" formatCode="_(* #,##0_);_(* \(#,##0\);_(* &quot;-&quot;??_);_(@_)"/>
    </dxf>
    <dxf>
      <numFmt numFmtId="164" formatCode="_(* #,##0_);_(* \(#,##0\);_(* &quot;-&quot;??_);_(@_)"/>
    </dxf>
    <dxf>
      <numFmt numFmtId="165" formatCode="_(* #,##0.0_);_(* \(#,##0.0\);_(* &quot;-&quot;??_);_(@_)"/>
    </dxf>
    <dxf>
      <numFmt numFmtId="167" formatCode="_(&quot;$&quot;* #,##0_);_(&quot;$&quot;* \(#,##0\);_(&quot;$&quot;* &quot;-&quot;??_);_(@_)"/>
    </dxf>
    <dxf>
      <numFmt numFmtId="164" formatCode="_(* #,##0_);_(* \(#,##0\);_(* &quot;-&quot;??_);_(@_)"/>
    </dxf>
    <dxf>
      <numFmt numFmtId="167" formatCode="_(&quot;$&quot;* #,##0_);_(&quot;$&quot;* \(#,##0\);_(&quot;$&quot;* &quot;-&quot;??_);_(@_)"/>
    </dxf>
    <dxf>
      <numFmt numFmtId="165" formatCode="_(* #,##0.0_);_(* \(#,##0.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onnections" Target="connections.xml"/><Relationship Id="rId18" Type="http://schemas.openxmlformats.org/officeDocument/2006/relationships/calcChain" Target="calcChain.xml"/><Relationship Id="rId26" Type="http://schemas.openxmlformats.org/officeDocument/2006/relationships/customXml" Target="../customXml/item8.xml"/><Relationship Id="rId39" Type="http://schemas.openxmlformats.org/officeDocument/2006/relationships/customXml" Target="../customXml/item21.xml"/><Relationship Id="rId21" Type="http://schemas.openxmlformats.org/officeDocument/2006/relationships/customXml" Target="../customXml/item3.xml"/><Relationship Id="rId34" Type="http://schemas.openxmlformats.org/officeDocument/2006/relationships/customXml" Target="../customXml/item16.xml"/><Relationship Id="rId42" Type="http://schemas.openxmlformats.org/officeDocument/2006/relationships/customXml" Target="../customXml/item24.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2.xml"/><Relationship Id="rId29" Type="http://schemas.openxmlformats.org/officeDocument/2006/relationships/customXml" Target="../customXml/item11.xml"/><Relationship Id="rId41" Type="http://schemas.openxmlformats.org/officeDocument/2006/relationships/customXml" Target="../customXml/item23.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2.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40" Type="http://schemas.openxmlformats.org/officeDocument/2006/relationships/customXml" Target="../customXml/item22.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microsoft.com/office/2007/relationships/slicerCache" Target="slicerCaches/slicerCache1.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styles" Target="styles.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43" Type="http://schemas.openxmlformats.org/officeDocument/2006/relationships/customXml" Target="../customXml/item25.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openxmlformats.org/officeDocument/2006/relationships/theme" Target="theme/theme1.xml"/><Relationship Id="rId17" Type="http://schemas.openxmlformats.org/officeDocument/2006/relationships/powerPivotData" Target="model/item.data"/><Relationship Id="rId25" Type="http://schemas.openxmlformats.org/officeDocument/2006/relationships/customXml" Target="../customXml/item7.xml"/><Relationship Id="rId33" Type="http://schemas.openxmlformats.org/officeDocument/2006/relationships/customXml" Target="../customXml/item15.xml"/><Relationship Id="rId38" Type="http://schemas.openxmlformats.org/officeDocument/2006/relationships/customXml" Target="../customXml/item2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a:t>
            </a:r>
            <a:r>
              <a:rPr lang="en-US" baseline="0"/>
              <a:t> skills get you better pay?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4.3920497853347854E-2"/>
                  <c:y val="2.1292882692900469E-3"/>
                </c:manualLayout>
              </c:layout>
              <c:tx>
                <c:rich>
                  <a:bodyPr/>
                  <a:lstStyle/>
                  <a:p>
                    <a:fld id="{E9B46F66-F16F-4CF0-B0F8-D5A98F5A935C}"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FAD2-4490-8682-1D37D67A4939}"/>
                </c:ext>
              </c:extLst>
            </c:dLbl>
            <c:dLbl>
              <c:idx val="1"/>
              <c:tx>
                <c:rich>
                  <a:bodyPr/>
                  <a:lstStyle/>
                  <a:p>
                    <a:fld id="{F3574121-F309-440E-BB90-E2509ABCC4CE}"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FAD2-4490-8682-1D37D67A4939}"/>
                </c:ext>
              </c:extLst>
            </c:dLbl>
            <c:dLbl>
              <c:idx val="2"/>
              <c:layout>
                <c:manualLayout>
                  <c:x val="1.9416703736749686E-2"/>
                  <c:y val="-2.7241344335812382E-2"/>
                </c:manualLayout>
              </c:layout>
              <c:tx>
                <c:rich>
                  <a:bodyPr/>
                  <a:lstStyle/>
                  <a:p>
                    <a:fld id="{530D43E2-B178-47A8-ADDB-A1680F349961}"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FAD2-4490-8682-1D37D67A4939}"/>
                </c:ext>
              </c:extLst>
            </c:dLbl>
            <c:dLbl>
              <c:idx val="3"/>
              <c:tx>
                <c:rich>
                  <a:bodyPr/>
                  <a:lstStyle/>
                  <a:p>
                    <a:fld id="{A39C2670-2145-4204-A39A-25FACACACFBC}"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FAD2-4490-8682-1D37D67A4939}"/>
                </c:ext>
              </c:extLst>
            </c:dLbl>
            <c:dLbl>
              <c:idx val="4"/>
              <c:layout>
                <c:manualLayout>
                  <c:x val="1.7895678558271524E-2"/>
                  <c:y val="3.1063821492629502E-2"/>
                </c:manualLayout>
              </c:layout>
              <c:tx>
                <c:rich>
                  <a:bodyPr/>
                  <a:lstStyle/>
                  <a:p>
                    <a:fld id="{212EFC72-A1CD-4250-845D-AEB97ED532FC}"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FAD2-4490-8682-1D37D67A4939}"/>
                </c:ext>
              </c:extLst>
            </c:dLbl>
            <c:dLbl>
              <c:idx val="5"/>
              <c:layout>
                <c:manualLayout>
                  <c:x val="-7.8246456245101792E-2"/>
                  <c:y val="-0.12581103747712544"/>
                </c:manualLayout>
              </c:layout>
              <c:tx>
                <c:rich>
                  <a:bodyPr/>
                  <a:lstStyle/>
                  <a:p>
                    <a:fld id="{C6151CAF-6899-4478-A6A1-E3EB57D19B3B}"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FAD2-4490-8682-1D37D67A4939}"/>
                </c:ext>
              </c:extLst>
            </c:dLbl>
            <c:dLbl>
              <c:idx val="6"/>
              <c:layout>
                <c:manualLayout>
                  <c:x val="3.3403173540372151E-3"/>
                  <c:y val="4.3651235466244755E-2"/>
                </c:manualLayout>
              </c:layout>
              <c:tx>
                <c:rich>
                  <a:bodyPr/>
                  <a:lstStyle/>
                  <a:p>
                    <a:fld id="{E6B3E2C6-A724-45EE-B8A0-F982CFF82294}"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FAD2-4490-8682-1D37D67A4939}"/>
                </c:ext>
              </c:extLst>
            </c:dLbl>
            <c:dLbl>
              <c:idx val="7"/>
              <c:layout>
                <c:manualLayout>
                  <c:x val="1.1848311814944192E-2"/>
                  <c:y val="-6.0340875112129974E-2"/>
                </c:manualLayout>
              </c:layout>
              <c:tx>
                <c:rich>
                  <a:bodyPr/>
                  <a:lstStyle/>
                  <a:p>
                    <a:fld id="{71A25E20-4D9F-421E-9D6F-1021D871D2F3}"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FAD2-4490-8682-1D37D67A4939}"/>
                </c:ext>
              </c:extLst>
            </c:dLbl>
            <c:dLbl>
              <c:idx val="8"/>
              <c:tx>
                <c:rich>
                  <a:bodyPr/>
                  <a:lstStyle/>
                  <a:p>
                    <a:fld id="{8D3B4C81-A606-48E7-83F9-8DDD4AC73AA3}"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FAD2-4490-8682-1D37D67A4939}"/>
                </c:ext>
              </c:extLst>
            </c:dLbl>
            <c:dLbl>
              <c:idx val="9"/>
              <c:layout>
                <c:manualLayout>
                  <c:x val="-0.18439640434698554"/>
                  <c:y val="-7.8646558961132054E-2"/>
                </c:manualLayout>
              </c:layout>
              <c:tx>
                <c:rich>
                  <a:bodyPr/>
                  <a:lstStyle/>
                  <a:p>
                    <a:fld id="{FE10B2EB-BF12-4AB0-B57B-6A0C85851F75}"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FAD2-4490-8682-1D37D67A49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98500</c:v>
                </c:pt>
                <c:pt idx="1">
                  <c:v>147500</c:v>
                </c:pt>
                <c:pt idx="2">
                  <c:v>157500</c:v>
                </c:pt>
                <c:pt idx="3">
                  <c:v>56700</c:v>
                </c:pt>
                <c:pt idx="4">
                  <c:v>90670</c:v>
                </c:pt>
                <c:pt idx="5">
                  <c:v>89100</c:v>
                </c:pt>
                <c:pt idx="6">
                  <c:v>104550</c:v>
                </c:pt>
                <c:pt idx="7">
                  <c:v>147500</c:v>
                </c:pt>
                <c:pt idx="8">
                  <c:v>89100</c:v>
                </c:pt>
                <c:pt idx="9">
                  <c:v>98500</c:v>
                </c:pt>
              </c:numCache>
            </c:numRef>
          </c:xVal>
          <c:yVal>
            <c:numRef>
              <c:f>Salary_Vs_Skills!$G$2:$G$11</c:f>
              <c:numCache>
                <c:formatCode>General</c:formatCode>
                <c:ptCount val="10"/>
                <c:pt idx="0">
                  <c:v>3.4</c:v>
                </c:pt>
                <c:pt idx="1">
                  <c:v>9.2307692307692299</c:v>
                </c:pt>
                <c:pt idx="2">
                  <c:v>4</c:v>
                </c:pt>
                <c:pt idx="3">
                  <c:v>10</c:v>
                </c:pt>
                <c:pt idx="4">
                  <c:v>5.666666666666667</c:v>
                </c:pt>
                <c:pt idx="5">
                  <c:v>6.5</c:v>
                </c:pt>
                <c:pt idx="6">
                  <c:v>4</c:v>
                </c:pt>
                <c:pt idx="7">
                  <c:v>8.4</c:v>
                </c:pt>
                <c:pt idx="8">
                  <c:v>8.25</c:v>
                </c:pt>
                <c:pt idx="9">
                  <c:v>7.2051282051282053</c:v>
                </c:pt>
              </c:numCache>
            </c:numRef>
          </c:yVal>
          <c:smooth val="0"/>
          <c:extLst>
            <c:ext xmlns:c15="http://schemas.microsoft.com/office/drawing/2012/chart" uri="{02D57815-91ED-43cb-92C2-25804820EDAC}">
              <c15:datalabelsRange>
                <c15:f>Salary_Vs_Skills!$E$2:$E$11</c15:f>
                <c15:dlblRangeCache>
                  <c:ptCount val="10"/>
                  <c:pt idx="0">
                    <c:v>Data Analyst</c:v>
                  </c:pt>
                  <c:pt idx="1">
                    <c:v>Data Engineer</c:v>
                  </c:pt>
                  <c:pt idx="2">
                    <c:v>Senior Data Scientist</c:v>
                  </c:pt>
                  <c:pt idx="3">
                    <c:v>Cloud Engineer</c:v>
                  </c:pt>
                  <c:pt idx="4">
                    <c:v>Data Scientist</c:v>
                  </c:pt>
                  <c:pt idx="5">
                    <c:v>Machine Learning Engineer</c:v>
                  </c:pt>
                  <c:pt idx="6">
                    <c:v>Senior Data Analyst</c:v>
                  </c:pt>
                  <c:pt idx="7">
                    <c:v>Senior Data Engineer</c:v>
                  </c:pt>
                  <c:pt idx="8">
                    <c:v>Software Engineer</c:v>
                  </c:pt>
                  <c:pt idx="9">
                    <c:v>Grand Total</c:v>
                  </c:pt>
                </c15:dlblRangeCache>
              </c15:datalabelsRange>
            </c:ext>
            <c:ext xmlns:c16="http://schemas.microsoft.com/office/drawing/2014/chart" uri="{C3380CC4-5D6E-409C-BE32-E72D297353CC}">
              <c16:uniqueId val="{00000000-FAD2-4490-8682-1D37D67A4939}"/>
            </c:ext>
          </c:extLst>
        </c:ser>
        <c:dLbls>
          <c:dLblPos val="t"/>
          <c:showLegendKey val="0"/>
          <c:showVal val="1"/>
          <c:showCatName val="0"/>
          <c:showSerName val="0"/>
          <c:showPercent val="0"/>
          <c:showBubbleSize val="0"/>
        </c:dLbls>
        <c:axId val="1960726239"/>
        <c:axId val="1960726719"/>
      </c:scatterChart>
      <c:valAx>
        <c:axId val="1960726239"/>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719"/>
        <c:crosses val="autoZero"/>
        <c:crossBetween val="midCat"/>
      </c:valAx>
      <c:valAx>
        <c:axId val="1960726719"/>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Skills Requested Per Job Posting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23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[3_DAX_Intro.xlsx]Skill_Job_Analysis!PivotTable2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SQL</c:v>
                </c:pt>
                <c:pt idx="1">
                  <c:v>Azure</c:v>
                </c:pt>
                <c:pt idx="2">
                  <c:v>Bigquery</c:v>
                </c:pt>
                <c:pt idx="3">
                  <c:v>Dax</c:v>
                </c:pt>
                <c:pt idx="4">
                  <c:v>Go</c:v>
                </c:pt>
                <c:pt idx="5">
                  <c:v>Looker</c:v>
                </c:pt>
                <c:pt idx="6">
                  <c:v>Python</c:v>
                </c:pt>
                <c:pt idx="7">
                  <c:v>R</c:v>
                </c:pt>
                <c:pt idx="8">
                  <c:v>Redshift</c:v>
                </c:pt>
                <c:pt idx="9">
                  <c:v>Snowflake</c:v>
                </c:pt>
              </c:strCache>
            </c:strRef>
          </c:cat>
          <c:val>
            <c:numRef>
              <c:f>Skill_Job_Analysis!$B$4:$B$14</c:f>
              <c:numCache>
                <c:formatCode>0%</c:formatCode>
                <c:ptCount val="10"/>
                <c:pt idx="0">
                  <c:v>0.6</c:v>
                </c:pt>
                <c:pt idx="1">
                  <c:v>0.2</c:v>
                </c:pt>
                <c:pt idx="2">
                  <c:v>0.4</c:v>
                </c:pt>
                <c:pt idx="3">
                  <c:v>0.2</c:v>
                </c:pt>
                <c:pt idx="4">
                  <c:v>0.2</c:v>
                </c:pt>
                <c:pt idx="5">
                  <c:v>0.2</c:v>
                </c:pt>
                <c:pt idx="6">
                  <c:v>0.6</c:v>
                </c:pt>
                <c:pt idx="7">
                  <c:v>0.2</c:v>
                </c:pt>
                <c:pt idx="8">
                  <c:v>0.2</c:v>
                </c:pt>
                <c:pt idx="9">
                  <c:v>0.4</c:v>
                </c:pt>
              </c:numCache>
            </c:numRef>
          </c:val>
          <c:extLst>
            <c:ext xmlns:c16="http://schemas.microsoft.com/office/drawing/2014/chart" uri="{C3380CC4-5D6E-409C-BE32-E72D297353CC}">
              <c16:uniqueId val="{00000000-B0A0-4827-8929-825208064B54}"/>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a:t>
                </a:r>
                <a:r>
                  <a:rPr lang="en-US" baseline="0"/>
                  <a:t> </a:t>
                </a:r>
                <a:r>
                  <a:rPr lang="en-US"/>
                  <a:t>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[3_DAX_Intro.xlsx]Skill_Salary_Analysis!PivotTable1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Pay for Top 10 Data Skills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diamond"/>
          <c:size val="10"/>
          <c:spPr>
            <a:solidFill>
              <a:schemeClr val="accent4">
                <a:lumMod val="60000"/>
                <a:lumOff val="40000"/>
              </a:schemeClr>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w="25400">
            <a:noFill/>
          </a:ln>
          <a:effectLst/>
        </c:spPr>
        <c:marker>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noFill/>
            <a:round/>
          </a:ln>
          <a:effectLst/>
        </c:spPr>
        <c:marker>
          <c:symbol val="diamond"/>
          <c:size val="10"/>
          <c:spPr>
            <a:solidFill>
              <a:schemeClr val="accent4">
                <a:tint val="77000"/>
              </a:schemeClr>
            </a:solidFill>
            <a:ln w="9525">
              <a:solidFill>
                <a:schemeClr val="accent4">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Skill_Salary_Analysis!$B$1</c:f>
              <c:strCache>
                <c:ptCount val="1"/>
                <c:pt idx="0">
                  <c:v>Median Salary - Skills</c:v>
                </c:pt>
              </c:strCache>
            </c:strRef>
          </c:tx>
          <c:spPr>
            <a:solidFill>
              <a:schemeClr val="accent4">
                <a:shade val="76000"/>
              </a:schemeClr>
            </a:solidFill>
            <a:ln>
              <a:noFill/>
            </a:ln>
            <a:effectLst/>
          </c:spPr>
          <c:invertIfNegative val="0"/>
          <c:cat>
            <c:strRef>
              <c:f>Skill_Salary_Analysis!$A$2:$A$12</c:f>
              <c:strCache>
                <c:ptCount val="10"/>
                <c:pt idx="0">
                  <c:v>Snowflake</c:v>
                </c:pt>
                <c:pt idx="1">
                  <c:v>R</c:v>
                </c:pt>
                <c:pt idx="2">
                  <c:v>Python</c:v>
                </c:pt>
                <c:pt idx="3">
                  <c:v>Bigquery</c:v>
                </c:pt>
                <c:pt idx="4">
                  <c:v>Redshift</c:v>
                </c:pt>
                <c:pt idx="5">
                  <c:v>Go</c:v>
                </c:pt>
                <c:pt idx="6">
                  <c:v>SQL</c:v>
                </c:pt>
                <c:pt idx="7">
                  <c:v>Azure</c:v>
                </c:pt>
                <c:pt idx="8">
                  <c:v>Looker</c:v>
                </c:pt>
                <c:pt idx="9">
                  <c:v>Dax</c:v>
                </c:pt>
              </c:strCache>
            </c:strRef>
          </c:cat>
          <c:val>
            <c:numRef>
              <c:f>Skill_Salary_Analysis!$B$2:$B$12</c:f>
              <c:numCache>
                <c:formatCode>\$#,##0;\(\$#,##0\);\$#,##0</c:formatCode>
                <c:ptCount val="10"/>
                <c:pt idx="0">
                  <c:v>111175</c:v>
                </c:pt>
                <c:pt idx="1">
                  <c:v>111175</c:v>
                </c:pt>
                <c:pt idx="2">
                  <c:v>111175</c:v>
                </c:pt>
                <c:pt idx="3">
                  <c:v>111175</c:v>
                </c:pt>
                <c:pt idx="4">
                  <c:v>111175</c:v>
                </c:pt>
                <c:pt idx="5">
                  <c:v>111175</c:v>
                </c:pt>
                <c:pt idx="6">
                  <c:v>111175</c:v>
                </c:pt>
                <c:pt idx="7">
                  <c:v>111175</c:v>
                </c:pt>
                <c:pt idx="8">
                  <c:v>111175</c:v>
                </c:pt>
                <c:pt idx="9">
                  <c:v>98500</c:v>
                </c:pt>
              </c:numCache>
            </c:numRef>
          </c:val>
          <c:extLst>
            <c:ext xmlns:c16="http://schemas.microsoft.com/office/drawing/2014/chart" uri="{C3380CC4-5D6E-409C-BE32-E72D297353CC}">
              <c16:uniqueId val="{00000000-CDDD-43A3-B5D9-8C4D2D644E04}"/>
            </c:ext>
          </c:extLst>
        </c:ser>
        <c:dLbls>
          <c:showLegendKey val="0"/>
          <c:showVal val="0"/>
          <c:showCatName val="0"/>
          <c:showSerName val="0"/>
          <c:showPercent val="0"/>
          <c:showBubbleSize val="0"/>
        </c:dLbls>
        <c:gapWidth val="219"/>
        <c:axId val="1467857824"/>
        <c:axId val="1467874624"/>
      </c:barChart>
      <c:lineChart>
        <c:grouping val="standard"/>
        <c:varyColors val="0"/>
        <c:ser>
          <c:idx val="1"/>
          <c:order val="1"/>
          <c:tx>
            <c:strRef>
              <c:f>Skill_Salary_Analysis!$C$1</c:f>
              <c:strCache>
                <c:ptCount val="1"/>
                <c:pt idx="0">
                  <c:v>Skill Likelihood</c:v>
                </c:pt>
              </c:strCache>
            </c:strRef>
          </c:tx>
          <c:spPr>
            <a:ln w="28575" cap="rnd">
              <a:noFill/>
              <a:round/>
            </a:ln>
            <a:effectLst/>
          </c:spPr>
          <c:marker>
            <c:symbol val="diamond"/>
            <c:size val="10"/>
            <c:spPr>
              <a:solidFill>
                <a:schemeClr val="accent4">
                  <a:tint val="77000"/>
                </a:schemeClr>
              </a:solidFill>
              <a:ln w="9525">
                <a:solidFill>
                  <a:schemeClr val="accent4">
                    <a:tint val="77000"/>
                  </a:schemeClr>
                </a:solidFill>
              </a:ln>
              <a:effectLst/>
            </c:spPr>
          </c:marker>
          <c:cat>
            <c:strRef>
              <c:f>Skill_Salary_Analysis!$A$2:$A$12</c:f>
              <c:strCache>
                <c:ptCount val="10"/>
                <c:pt idx="0">
                  <c:v>Snowflake</c:v>
                </c:pt>
                <c:pt idx="1">
                  <c:v>R</c:v>
                </c:pt>
                <c:pt idx="2">
                  <c:v>Python</c:v>
                </c:pt>
                <c:pt idx="3">
                  <c:v>Bigquery</c:v>
                </c:pt>
                <c:pt idx="4">
                  <c:v>Redshift</c:v>
                </c:pt>
                <c:pt idx="5">
                  <c:v>Go</c:v>
                </c:pt>
                <c:pt idx="6">
                  <c:v>SQL</c:v>
                </c:pt>
                <c:pt idx="7">
                  <c:v>Azure</c:v>
                </c:pt>
                <c:pt idx="8">
                  <c:v>Looker</c:v>
                </c:pt>
                <c:pt idx="9">
                  <c:v>Dax</c:v>
                </c:pt>
              </c:strCache>
            </c:strRef>
          </c:cat>
          <c:val>
            <c:numRef>
              <c:f>Skill_Salary_Analysis!$C$2:$C$12</c:f>
              <c:numCache>
                <c:formatCode>0.00%</c:formatCode>
                <c:ptCount val="10"/>
                <c:pt idx="0">
                  <c:v>0.4</c:v>
                </c:pt>
                <c:pt idx="1">
                  <c:v>0.2</c:v>
                </c:pt>
                <c:pt idx="2">
                  <c:v>0.6</c:v>
                </c:pt>
                <c:pt idx="3">
                  <c:v>0.4</c:v>
                </c:pt>
                <c:pt idx="4">
                  <c:v>0.2</c:v>
                </c:pt>
                <c:pt idx="5">
                  <c:v>0.2</c:v>
                </c:pt>
                <c:pt idx="6">
                  <c:v>0.6</c:v>
                </c:pt>
                <c:pt idx="7">
                  <c:v>0.2</c:v>
                </c:pt>
                <c:pt idx="8">
                  <c:v>0.2</c:v>
                </c:pt>
                <c:pt idx="9">
                  <c:v>0.2</c:v>
                </c:pt>
              </c:numCache>
            </c:numRef>
          </c:val>
          <c:smooth val="0"/>
          <c:extLst>
            <c:ext xmlns:c16="http://schemas.microsoft.com/office/drawing/2014/chart" uri="{C3380CC4-5D6E-409C-BE32-E72D297353CC}">
              <c16:uniqueId val="{00000001-CDDD-43A3-B5D9-8C4D2D644E04}"/>
            </c:ext>
          </c:extLst>
        </c:ser>
        <c:dLbls>
          <c:showLegendKey val="0"/>
          <c:showVal val="0"/>
          <c:showCatName val="0"/>
          <c:showSerName val="0"/>
          <c:showPercent val="0"/>
          <c:showBubbleSize val="0"/>
        </c:dLbls>
        <c:marker val="1"/>
        <c:smooth val="0"/>
        <c:axId val="685118688"/>
        <c:axId val="685135008"/>
      </c:lineChart>
      <c:catAx>
        <c:axId val="1467857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7874624"/>
        <c:crosses val="autoZero"/>
        <c:auto val="1"/>
        <c:lblAlgn val="ctr"/>
        <c:lblOffset val="100"/>
        <c:noMultiLvlLbl val="0"/>
      </c:catAx>
      <c:valAx>
        <c:axId val="14678746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7857824"/>
        <c:crosses val="autoZero"/>
        <c:crossBetween val="between"/>
      </c:valAx>
      <c:valAx>
        <c:axId val="685135008"/>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Skill</a:t>
                </a:r>
                <a:r>
                  <a:rPr lang="en-US" baseline="0"/>
                  <a:t> Likelihood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5118688"/>
        <c:crosses val="max"/>
        <c:crossBetween val="between"/>
      </c:valAx>
      <c:catAx>
        <c:axId val="685118688"/>
        <c:scaling>
          <c:orientation val="minMax"/>
        </c:scaling>
        <c:delete val="1"/>
        <c:axPos val="b"/>
        <c:numFmt formatCode="General" sourceLinked="1"/>
        <c:majorTickMark val="out"/>
        <c:minorTickMark val="none"/>
        <c:tickLblPos val="nextTo"/>
        <c:crossAx val="685135008"/>
        <c:auto val="1"/>
        <c:lblAlgn val="ctr"/>
        <c:lblOffset val="100"/>
        <c:noMultiLvlLbl val="0"/>
      </c:catAx>
      <c:spPr>
        <a:noFill/>
        <a:ln>
          <a:noFill/>
        </a:ln>
        <a:effectLst/>
      </c:spPr>
    </c:plotArea>
    <c:legend>
      <c:legendPos val="r"/>
      <c:layout>
        <c:manualLayout>
          <c:xMode val="edge"/>
          <c:yMode val="edge"/>
          <c:x val="0.67112123095857035"/>
          <c:y val="2.1376845966543333E-2"/>
          <c:w val="0.19079391391865491"/>
          <c:h val="0.1586752995790900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7">
  <a:schemeClr val="accent4"/>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147637</xdr:colOff>
      <xdr:row>0</xdr:row>
      <xdr:rowOff>12699</xdr:rowOff>
    </xdr:from>
    <xdr:to>
      <xdr:col>11</xdr:col>
      <xdr:colOff>200025</xdr:colOff>
      <xdr:row>17</xdr:row>
      <xdr:rowOff>88899</xdr:rowOff>
    </xdr:to>
    <xdr:graphicFrame macro="">
      <xdr:nvGraphicFramePr>
        <xdr:cNvPr id="2" name="Chart 1">
          <a:extLst>
            <a:ext uri="{FF2B5EF4-FFF2-40B4-BE49-F238E27FC236}">
              <a16:creationId xmlns:a16="http://schemas.microsoft.com/office/drawing/2014/main" id="{21220CEE-2232-F4AB-47B8-C8C2C91283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410209</xdr:colOff>
      <xdr:row>0</xdr:row>
      <xdr:rowOff>79375</xdr:rowOff>
    </xdr:from>
    <xdr:to>
      <xdr:col>9</xdr:col>
      <xdr:colOff>436879</xdr:colOff>
      <xdr:row>17</xdr:row>
      <xdr:rowOff>10795</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15</xdr:col>
      <xdr:colOff>594360</xdr:colOff>
      <xdr:row>1</xdr:row>
      <xdr:rowOff>0</xdr:rowOff>
    </xdr:from>
    <xdr:to>
      <xdr:col>18</xdr:col>
      <xdr:colOff>594360</xdr:colOff>
      <xdr:row>15</xdr:row>
      <xdr:rowOff>20955</xdr:rowOff>
    </xdr:to>
    <mc:AlternateContent xmlns:mc="http://schemas.openxmlformats.org/markup-compatibility/2006">
      <mc:Choice xmlns:a14="http://schemas.microsoft.com/office/drawing/2010/main" Requires="a14">
        <xdr:graphicFrame macro="">
          <xdr:nvGraphicFramePr>
            <xdr:cNvPr id="2" name="job_title_short">
              <a:extLst>
                <a:ext uri="{FF2B5EF4-FFF2-40B4-BE49-F238E27FC236}">
                  <a16:creationId xmlns:a16="http://schemas.microsoft.com/office/drawing/2014/main" id="{2FB4DF9E-625A-48CD-CDE3-1BCF71FBA9C2}"/>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dr:sp macro="" textlink="">
          <xdr:nvSpPr>
            <xdr:cNvPr id="0" name=""/>
            <xdr:cNvSpPr>
              <a:spLocks noTextEdit="1"/>
            </xdr:cNvSpPr>
          </xdr:nvSpPr>
          <xdr:spPr>
            <a:xfrm>
              <a:off x="11696700" y="18288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403860</xdr:colOff>
      <xdr:row>1</xdr:row>
      <xdr:rowOff>0</xdr:rowOff>
    </xdr:from>
    <xdr:to>
      <xdr:col>15</xdr:col>
      <xdr:colOff>403860</xdr:colOff>
      <xdr:row>15</xdr:row>
      <xdr:rowOff>20955</xdr:rowOff>
    </xdr:to>
    <mc:AlternateContent xmlns:mc="http://schemas.openxmlformats.org/markup-compatibility/2006">
      <mc:Choice xmlns:a14="http://schemas.microsoft.com/office/drawing/2010/main" Requires="a14">
        <xdr:graphicFrame macro="">
          <xdr:nvGraphicFramePr>
            <xdr:cNvPr id="3" name="job_country">
              <a:extLst>
                <a:ext uri="{FF2B5EF4-FFF2-40B4-BE49-F238E27FC236}">
                  <a16:creationId xmlns:a16="http://schemas.microsoft.com/office/drawing/2014/main" id="{87551B05-ECB1-E4FC-B881-196F839127C9}"/>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dr:sp macro="" textlink="">
          <xdr:nvSpPr>
            <xdr:cNvPr id="0" name=""/>
            <xdr:cNvSpPr>
              <a:spLocks noTextEdit="1"/>
            </xdr:cNvSpPr>
          </xdr:nvSpPr>
          <xdr:spPr>
            <a:xfrm>
              <a:off x="9677400" y="18288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190500</xdr:colOff>
      <xdr:row>0</xdr:row>
      <xdr:rowOff>163830</xdr:rowOff>
    </xdr:from>
    <xdr:to>
      <xdr:col>12</xdr:col>
      <xdr:colOff>99060</xdr:colOff>
      <xdr:row>15</xdr:row>
      <xdr:rowOff>121920</xdr:rowOff>
    </xdr:to>
    <xdr:graphicFrame macro="">
      <xdr:nvGraphicFramePr>
        <xdr:cNvPr id="4" name="Chart 3">
          <a:extLst>
            <a:ext uri="{FF2B5EF4-FFF2-40B4-BE49-F238E27FC236}">
              <a16:creationId xmlns:a16="http://schemas.microsoft.com/office/drawing/2014/main" id="{5B12B377-3C3D-A67E-5A90-6F912DC749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těj Škerko" refreshedDate="46045.130567361113" backgroundQuery="1" createdVersion="8" refreshedVersion="8" minRefreshableVersion="3" recordCount="0" supportSubquery="1" supportAdvancedDrill="1" xr:uid="{AE8B75D2-6DD5-45DF-B022-993547DF2DE7}">
  <cacheSource type="external" connectionId="3"/>
  <cacheFields count="5">
    <cacheField name="[data_jobs_salary].[job_title_short].[job_title_short]" caption="job_title_short" numFmtId="0" hierarchy="1" level="1">
      <sharedItems count="9">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6" level="32767"/>
    <cacheField name="[Measures].[Median Salary US]" caption="Median Salary US" numFmtId="0" hierarchy="27" level="32767"/>
    <cacheField name="[Measures].[Median Salary Non-US]" caption="Median Salary Non-US" numFmtId="0" hierarchy="28"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US]" caption="Median Salary Non-US" measure="1" displayFolder="" measureGroup="data_jobs_salary" count="0" oneField="1">
      <fieldsUsage count="1">
        <fieldUsage x="3"/>
      </fieldsUsage>
    </cacheHierarchy>
    <cacheHierarchy uniqueName="[Measures].[Median Salary - Skills]" caption="Median Salary - Skills" measure="1" displayFolder="" measureGroup="data_jobs_skills" count="0"/>
    <cacheHierarchy uniqueName="[Measures].[Skill Likelihood]" caption="Skill Likelihood"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těj Škerko" refreshedDate="46045.130567708336" backgroundQuery="1" createdVersion="8" refreshedVersion="8" minRefreshableVersion="3" recordCount="0" supportSubquery="1" supportAdvancedDrill="1" xr:uid="{172247AC-A513-4CB7-AA42-C4B341176BC5}">
  <cacheSource type="external" connectionId="3"/>
  <cacheFields count="4">
    <cacheField name="[data_jobs_salary].[job_title_short].[job_title_short]" caption="job_title_short" numFmtId="0" hierarchy="1" level="1">
      <sharedItems count="9">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4" level="32767"/>
    <cacheField name="[Measures].[Median Salary]" caption="Median Salary" numFmtId="0" hierarchy="26"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oneField="1">
      <fieldsUsage count="1">
        <fieldUsage x="1"/>
      </fieldsUsage>
    </cacheHierarchy>
    <cacheHierarchy uniqueName="[Measures].[Job Count]" caption="Job Count" measure="1" displayFolder="" measureGroup="data_jobs_salary" count="0"/>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těj Škerko" refreshedDate="46045.13076064815" backgroundQuery="1" createdVersion="8" refreshedVersion="8" minRefreshableVersion="3" recordCount="0" supportSubquery="1" supportAdvancedDrill="1" xr:uid="{669584B5-21D6-4B46-914C-0ACB1E95AE88}">
  <cacheSource type="external" connectionId="3"/>
  <cacheFields count="5">
    <cacheField name="[data_jobs_skills].[job_skills].[job_skills]" caption="job_skills" numFmtId="0" hierarchy="21" level="1">
      <sharedItems count="10">
        <s v="Azure"/>
        <s v="Bigquery"/>
        <s v="Dax"/>
        <s v="Go"/>
        <s v="Looker"/>
        <s v="Python"/>
        <s v="R"/>
        <s v="Redshift"/>
        <s v="Snowflake"/>
        <s v="SQL"/>
      </sharedItems>
    </cacheField>
    <cacheField name="[Measures].[Median Salary - Skills]" caption="Median Salary - Skills" numFmtId="0" hierarchy="29" level="32767"/>
    <cacheField name="[Measures].[Skill Likelihood]" caption="Skill Likelihood" numFmtId="0" hierarchy="30" level="32767"/>
    <cacheField name="[data_jobs_salary].[job_country].[job_country]" caption="job_country" numFmtId="0" hierarchy="13" level="1">
      <sharedItems containsSemiMixedTypes="0" containsNonDate="0" containsString="0"/>
    </cacheField>
    <cacheField name="[data_jobs_salary].[job_title_short].[job_title_short]" caption="job_title_short" numFmtId="0" hierarchy="1"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4"/>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Skill Likelihood]" caption="Skill Likelihood" measure="1" displayFolder="" measureGroup="data_jobs_salary" count="0" oneField="1">
      <fieldsUsage count="1">
        <fieldUsage x="2"/>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těj Škerko" refreshedDate="46045.130760995373"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Azure"/>
        <s v="Bigquery"/>
        <s v="Dax"/>
        <s v="Go"/>
        <s v="Looker"/>
        <s v="Python"/>
        <s v="R"/>
        <s v="Redshift"/>
        <s v="Snowflake"/>
        <s v="SQL"/>
      </sharedItems>
    </cacheField>
    <cacheField name="[Measures].[Skill Likelihood]" caption="Skill Likelihood" numFmtId="0" hierarchy="30" level="32767"/>
    <cacheField name="[data_jobs_salary].[job_country].[job_country]" caption="job_country" numFmtId="0" hierarchy="13" level="1">
      <sharedItems containsSemiMixedTypes="0" containsNonDate="0" containsString="0"/>
    </cacheField>
    <cacheField name="[data_jobs_salary].[job_title_short].[job_title_short]" caption="job_title_short" numFmtId="0" hierarchy="1"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alary" count="0" oneField="1">
      <fieldsUsage count="1">
        <fieldUsage x="1"/>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těj Škerko" refreshedDate="46045.098366319442" backgroundQuery="1" createdVersion="3" refreshedVersion="8" minRefreshableVersion="3" recordCount="0" supportSubquery="1" supportAdvancedDrill="1" xr:uid="{77F4CCCC-3DC5-4682-B149-F77FDA939CA7}">
  <cacheSource type="external" connectionId="3">
    <extLst>
      <ext xmlns:x14="http://schemas.microsoft.com/office/spreadsheetml/2009/9/main" uri="{F057638F-6D5F-4e77-A914-E7F072B9BCA8}">
        <x14:sourceConnection name="ThisWorkbookDataModel"/>
      </ext>
    </extLst>
  </cacheSource>
  <cacheFields count="0"/>
  <cacheHierarchies count="33">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388294391"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237" applyNumberFormats="0" applyBorderFormats="0" applyFontFormats="0" applyPatternFormats="0" applyAlignmentFormats="0" applyWidthHeightFormats="1" dataCaption="Values" tag="54ce122e-156c-4474-a007-9cad191e8593" updatedVersion="8" minRefreshableVersion="3" useAutoFormatting="1" itemPrintTitles="1" createdVersion="8" indent="0" outline="1" outlineData="1" multipleFieldFilters="0">
  <location ref="A1:C11" firstHeaderRow="0" firstDataRow="1" firstDataCol="1"/>
  <pivotFields count="4">
    <pivotField axis="axisRow" allDrilled="1" subtotalTop="0" showAll="0" defaultSubtotal="0" defaultAttributeDrillState="1">
      <items count="9">
        <item x="1"/>
        <item x="2"/>
        <item x="7"/>
        <item x="0"/>
        <item x="3"/>
        <item x="4"/>
        <item x="5"/>
        <item x="6"/>
        <item x="8"/>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0">
    <i>
      <x/>
    </i>
    <i>
      <x v="1"/>
    </i>
    <i>
      <x v="2"/>
    </i>
    <i>
      <x v="3"/>
    </i>
    <i>
      <x v="4"/>
    </i>
    <i>
      <x v="5"/>
    </i>
    <i>
      <x v="6"/>
    </i>
    <i>
      <x v="7"/>
    </i>
    <i>
      <x v="8"/>
    </i>
    <i t="grand">
      <x/>
    </i>
  </rowItems>
  <colFields count="1">
    <field x="-2"/>
  </colFields>
  <colItems count="2">
    <i>
      <x/>
    </i>
    <i i="1">
      <x v="1"/>
    </i>
  </colItems>
  <dataFields count="2">
    <dataField fld="2" subtotal="count" baseField="0" baseItem="0" numFmtId="167"/>
    <dataField fld="1" subtotal="count" baseField="0" baseItem="0" numFmtId="165"/>
  </dataFields>
  <formats count="2">
    <format dxfId="36">
      <pivotArea outline="0" collapsedLevelsAreSubtotals="1" fieldPosition="0"/>
    </format>
    <format dxfId="35">
      <pivotArea outline="0" collapsedLevelsAreSubtotals="1" fieldPosition="0">
        <references count="1">
          <reference field="4294967294" count="1" selected="0">
            <x v="0"/>
          </reference>
        </references>
      </pivotArea>
    </format>
  </format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Czech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685237C-88D3-495F-A8AF-1214DBAEDA34}" name="PivotTable1" cacheId="234" applyNumberFormats="0" applyBorderFormats="0" applyFontFormats="0" applyPatternFormats="0" applyAlignmentFormats="0" applyWidthHeightFormats="1" dataCaption="Values" tag="35062091-27ca-44e6-9b7e-4517ab35ff82" updatedVersion="8" minRefreshableVersion="3" useAutoFormatting="1" itemPrintTitles="1" createdVersion="8" indent="0" outline="1" outlineData="1" multipleFieldFilters="0">
  <location ref="A1:D11" firstHeaderRow="0" firstDataRow="1" firstDataCol="1"/>
  <pivotFields count="5">
    <pivotField axis="axisRow" allDrilled="1" subtotalTop="0" showAll="0" dataSourceSort="1" defaultSubtotal="0" defaultAttributeDrillState="1">
      <items count="9">
        <item x="0"/>
        <item x="1"/>
        <item x="2"/>
        <item x="3"/>
        <item x="4"/>
        <item x="5"/>
        <item x="6"/>
        <item x="7"/>
        <item x="8"/>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0">
    <i>
      <x/>
    </i>
    <i>
      <x v="1"/>
    </i>
    <i>
      <x v="2"/>
    </i>
    <i>
      <x v="3"/>
    </i>
    <i>
      <x v="4"/>
    </i>
    <i>
      <x v="5"/>
    </i>
    <i>
      <x v="6"/>
    </i>
    <i>
      <x v="7"/>
    </i>
    <i>
      <x v="8"/>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Czech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255"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3">
  <location ref="A3:B14" firstHeaderRow="1" firstDataRow="1" firstDataCol="1"/>
  <pivotFields count="4">
    <pivotField axis="axisRow" allDrilled="1" subtotalTop="0" showAll="0" measureFilter="1" defaultSubtotal="0" defaultAttributeDrillState="1">
      <items count="10">
        <item x="9"/>
        <item x="0"/>
        <item x="1"/>
        <item x="2"/>
        <item x="3"/>
        <item x="4"/>
        <item x="5"/>
        <item x="6"/>
        <item x="7"/>
        <item x="8"/>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Items count="1">
    <i/>
  </colItems>
  <dataFields count="1">
    <dataField fld="1" subtotal="count" baseField="0" baseItem="0" numFmtId="9"/>
  </dataFields>
  <formats count="2">
    <format dxfId="34">
      <pivotArea outline="0" collapsedLevelsAreSubtotals="1" fieldPosition="0"/>
    </format>
    <format dxfId="25">
      <pivotArea outline="0" fieldPosition="0">
        <references count="1">
          <reference field="4294967294" count="1">
            <x v="0"/>
          </reference>
        </references>
      </pivotArea>
    </format>
  </formats>
  <chartFormats count="1">
    <chartFormat chart="0" format="4" series="1">
      <pivotArea type="data" outline="0" fieldPosition="0">
        <references count="1">
          <reference field="4294967294" count="1" selected="0">
            <x v="0"/>
          </reference>
        </references>
      </pivotArea>
    </chartFormat>
  </chartFormats>
  <pivotHierarchies count="34">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Czech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CF0FB56-4003-48FB-986C-86262F5D8241}" name="PivotTable1" cacheId="252" applyNumberFormats="0" applyBorderFormats="0" applyFontFormats="0" applyPatternFormats="0" applyAlignmentFormats="0" applyWidthHeightFormats="1" dataCaption="Values" tag="afaffede-2c11-419e-9a98-048f006eefad" updatedVersion="8" minRefreshableVersion="3" useAutoFormatting="1" itemPrintTitles="1" createdVersion="8" indent="0" outline="1" outlineData="1" multipleFieldFilters="0" chartFormat="7">
  <location ref="A1:C12"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8"/>
    </i>
    <i>
      <x v="6"/>
    </i>
    <i>
      <x v="5"/>
    </i>
    <i>
      <x v="1"/>
    </i>
    <i>
      <x v="7"/>
    </i>
    <i>
      <x v="3"/>
    </i>
    <i>
      <x v="9"/>
    </i>
    <i>
      <x/>
    </i>
    <i>
      <x v="4"/>
    </i>
    <i>
      <x v="2"/>
    </i>
    <i t="grand">
      <x/>
    </i>
  </rowItems>
  <colFields count="1">
    <field x="-2"/>
  </colFields>
  <colItems count="2">
    <i>
      <x/>
    </i>
    <i i="1">
      <x v="1"/>
    </i>
  </colItems>
  <dataFields count="2">
    <dataField fld="1" subtotal="count" baseField="0" baseItem="0"/>
    <dataField fld="2" subtotal="count" baseField="0" baseItem="0" numFmtId="10"/>
  </dataFields>
  <chartFormats count="2">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Hierarchies count="34">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Czech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9" showRowHeaders="1" showColHeaders="1" showRowStripes="0" showColStripes="0" showLastColumn="1"/>
  <filters count="1">
    <filter fld="0" type="count" id="1" iMeasureHier="23">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3BADD128-54F4-4C7A-A8B8-F809EE8708DF}" sourceName="[data_jobs_salary].[job_title_short]">
  <pivotTables>
    <pivotTable tabId="18" name="PivotTable1"/>
    <pivotTable tabId="16" name="PivotTable2"/>
  </pivotTables>
  <data>
    <olap pivotCacheId="1388294391">
      <levels count="2">
        <level uniqueName="[data_jobs_salary].[job_title_short].[(All)]" sourceCaption="(All)" count="0"/>
        <level uniqueName="[data_jobs_salary].[job_title_short].[job_title_short]" sourceCaption="job_title_short" count="10">
          <ranges>
            <range startItem="0">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i n="[data_jobs_salary].[job_title_short].&amp;[Business Analyst]" c="Business Analyst" nd="1"/>
            </range>
          </ranges>
        </level>
      </levels>
      <selections count="1">
        <selection n="[data_jobs_salary].[job_title_short].&amp;[Data Analy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5154F248-B89C-4DB2-9B71-EFD358B97914}" sourceName="[data_jobs_salary].[job_country]">
  <pivotTables>
    <pivotTable tabId="18" name="PivotTable1"/>
    <pivotTable tabId="16" name="PivotTable2"/>
    <pivotTable tabId="17" name="PivotTable1"/>
    <pivotTable tabId="15" name="PivotTable1"/>
  </pivotTables>
  <data>
    <olap pivotCacheId="1388294391">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Belarus]" c="Belarus"/>
              <i n="[data_jobs_salary].[job_country].&amp;[Belgium]" c="Belgium"/>
              <i n="[data_jobs_salary].[job_country].&amp;[Brazil]" c="Brazil"/>
              <i n="[data_jobs_salary].[job_country].&amp;[Bulgaria]" c="Bulgaria"/>
              <i n="[data_jobs_salary].[job_country].&amp;[Cambodia]" c="Cambodia"/>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roatia]" c="Croatia"/>
              <i n="[data_jobs_salary].[job_country].&amp;[Cyprus]" c="Cyprus"/>
              <i n="[data_jobs_salary].[job_country].&amp;[Czechia]" c="Czechia"/>
              <i n="[data_jobs_salary].[job_country].&amp;[Denmark]" c="Denmark"/>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ermany]" c="Germany"/>
              <i n="[data_jobs_salary].[job_country].&amp;[Greece]" c="Greece"/>
              <i n="[data_jobs_salary].[job_country].&amp;[Guam]" c="Guam"/>
              <i n="[data_jobs_salary].[job_country].&amp;[Guatemala]" c="Guatemala"/>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pan]" c="Japan"/>
              <i n="[data_jobs_salary].[job_country].&amp;[Kazakhstan]" c="Kazakhstan"/>
              <i n="[data_jobs_salary].[job_country].&amp;[Kenya]" c="Kenya"/>
              <i n="[data_jobs_salary].[job_country].&amp;[Latvia]" c="Latvia"/>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Senegal]" c="Senegal"/>
              <i n="[data_jobs_salary].[job_country].&amp;[Serbia]" c="Serbia"/>
              <i n="[data_jobs_salary].[job_country].&amp;[Singapore]" c="Singapore"/>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ietnam]" c="Vietnam"/>
              <i n="[data_jobs_salary].[job_country].&amp;[Zimbabwe]" c="Zimbabwe"/>
              <i n="[data_jobs_salary].[job_country].&amp;[Azerbaijan]" c="Azerbaijan"/>
              <i n="[data_jobs_salary].[job_country].&amp;[Bahamas]" c="Bahamas"/>
              <i n="[data_jobs_salary].[job_country].&amp;[Bangladesh]" c="Bangladesh"/>
              <i n="[data_jobs_salary].[job_country].&amp;[Benin]" c="Benin"/>
              <i n="[data_jobs_salary].[job_country].&amp;[Bolivia]" c="Bolivia"/>
              <i n="[data_jobs_salary].[job_country].&amp;[Bosnia and Herzegovina]" c="Bosnia and Herzegovina"/>
              <i n="[data_jobs_salary].[job_country].&amp;[Brunei]" c="Brunei"/>
              <i n="[data_jobs_salary].[job_country].&amp;[Cameroon]" c="Cameroon"/>
              <i n="[data_jobs_salary].[job_country].&amp;[Côte d'Ivoire]" c="Côte d'Ivoire"/>
              <i n="[data_jobs_salary].[job_country].&amp;[Dominican Republic]" c="Dominican Republic"/>
              <i n="[data_jobs_salary].[job_country].&amp;[Ecuador]" c="Ecuador"/>
              <i n="[data_jobs_salary].[job_country].&amp;[Gambia]" c="Gambia"/>
              <i n="[data_jobs_salary].[job_country].&amp;[Ghana]" c="Ghana"/>
              <i n="[data_jobs_salary].[job_country].&amp;[Honduras]" c="Honduras"/>
              <i n="[data_jobs_salary].[job_country].&amp;[Jamaica]" c="Jamaica"/>
              <i n="[data_jobs_salary].[job_country].&amp;[Jordan]" c="Jordan"/>
              <i n="[data_jobs_salary].[job_country].&amp;[Lebanon]" c="Lebanon"/>
              <i n="[data_jobs_salary].[job_country].&amp;[Paraguay]" c="Paraguay"/>
              <i n="[data_jobs_salary].[job_country].&amp;[Russia]" c="Russia"/>
              <i n="[data_jobs_salary].[job_country].&amp;[Slovakia]" c="Slovakia"/>
              <i n="[data_jobs_salary].[job_country].&amp;[Slovenia]" c="Slovenia"/>
              <i n="[data_jobs_salary].[job_country].&amp;[Tunisia]" c="Tunisia"/>
              <i n="[data_jobs_salary].[job_country].&amp;[Venezuela]" c="Venezuela"/>
              <i n="[data_jobs_salary].[job_country].&amp;[Zambia]" c="Zambia"/>
            </range>
          </ranges>
        </level>
      </levels>
      <selections count="1">
        <selection n="[data_jobs_salary].[job_country].&amp;[Czechia]"/>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12BAE9E5-BBE0-4D10-9AA7-6F89836B367B}" cache="Slicer_job_title_short" caption="Job Title" level="1" style="SlicerStyleOther2" rowHeight="247650"/>
  <slicer name="job_country" xr10:uid="{32A589B5-96AC-4A98-B9DB-1D1CDD0D5CE6}" cache="Slicer_job_country" caption="Country" startItem="17" level="1" style="SlicerStyleOther2" rowHeight="2476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1.bin"/><Relationship Id="rId1" Type="http://schemas.openxmlformats.org/officeDocument/2006/relationships/pivotTable" Target="../pivotTables/pivotTable4.xml"/><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dimension ref="A1:G11"/>
  <sheetViews>
    <sheetView workbookViewId="0">
      <selection activeCell="I21" sqref="I21"/>
    </sheetView>
  </sheetViews>
  <sheetFormatPr defaultRowHeight="14.4" x14ac:dyDescent="0.3"/>
  <cols>
    <col min="1" max="1" width="22.77734375" bestFit="1" customWidth="1"/>
    <col min="2" max="2" width="12.6640625" bestFit="1" customWidth="1"/>
    <col min="3" max="3" width="11.88671875" bestFit="1" customWidth="1"/>
    <col min="4" max="5" width="11.44140625" bestFit="1" customWidth="1"/>
  </cols>
  <sheetData>
    <row r="1" spans="1:7" x14ac:dyDescent="0.3">
      <c r="A1" s="1" t="s">
        <v>9</v>
      </c>
      <c r="B1" t="s">
        <v>16</v>
      </c>
      <c r="C1" t="s">
        <v>15</v>
      </c>
      <c r="F1" t="str" cm="1">
        <f t="array" ref="F1:G1">B1:C1</f>
        <v>Median Salary</v>
      </c>
      <c r="G1" t="str">
        <v>Skills Per Job</v>
      </c>
    </row>
    <row r="2" spans="1:7" x14ac:dyDescent="0.3">
      <c r="A2" s="2" t="s">
        <v>6</v>
      </c>
      <c r="B2" s="5">
        <v>98500</v>
      </c>
      <c r="C2" s="3">
        <v>3.4</v>
      </c>
      <c r="E2" t="str" cm="1">
        <f t="array" ref="E2:G11">A2:C11</f>
        <v>Data Analyst</v>
      </c>
      <c r="F2">
        <v>98500</v>
      </c>
      <c r="G2">
        <v>3.4</v>
      </c>
    </row>
    <row r="3" spans="1:7" x14ac:dyDescent="0.3">
      <c r="A3" s="2" t="s">
        <v>1</v>
      </c>
      <c r="B3" s="5">
        <v>147500</v>
      </c>
      <c r="C3" s="3">
        <v>9.2307692307692299</v>
      </c>
      <c r="E3" t="str">
        <v>Data Engineer</v>
      </c>
      <c r="F3">
        <v>147500</v>
      </c>
      <c r="G3">
        <v>9.2307692307692299</v>
      </c>
    </row>
    <row r="4" spans="1:7" x14ac:dyDescent="0.3">
      <c r="A4" s="2" t="s">
        <v>0</v>
      </c>
      <c r="B4" s="5">
        <v>157500</v>
      </c>
      <c r="C4" s="3">
        <v>4</v>
      </c>
      <c r="E4" t="str">
        <v>Senior Data Scientist</v>
      </c>
      <c r="F4">
        <v>157500</v>
      </c>
      <c r="G4">
        <v>4</v>
      </c>
    </row>
    <row r="5" spans="1:7" x14ac:dyDescent="0.3">
      <c r="A5" s="2" t="s">
        <v>8</v>
      </c>
      <c r="B5" s="5">
        <v>56700</v>
      </c>
      <c r="C5" s="3">
        <v>10</v>
      </c>
      <c r="E5" t="str">
        <v>Cloud Engineer</v>
      </c>
      <c r="F5">
        <v>56700</v>
      </c>
      <c r="G5">
        <v>10</v>
      </c>
    </row>
    <row r="6" spans="1:7" x14ac:dyDescent="0.3">
      <c r="A6" s="2" t="s">
        <v>4</v>
      </c>
      <c r="B6" s="5">
        <v>90670</v>
      </c>
      <c r="C6" s="3">
        <v>5.666666666666667</v>
      </c>
      <c r="E6" t="str">
        <v>Data Scientist</v>
      </c>
      <c r="F6">
        <v>90670</v>
      </c>
      <c r="G6">
        <v>5.666666666666667</v>
      </c>
    </row>
    <row r="7" spans="1:7" x14ac:dyDescent="0.3">
      <c r="A7" s="2" t="s">
        <v>3</v>
      </c>
      <c r="B7" s="5">
        <v>89100</v>
      </c>
      <c r="C7" s="3">
        <v>6.5</v>
      </c>
      <c r="E7" t="str">
        <v>Machine Learning Engineer</v>
      </c>
      <c r="F7">
        <v>89100</v>
      </c>
      <c r="G7">
        <v>6.5</v>
      </c>
    </row>
    <row r="8" spans="1:7" x14ac:dyDescent="0.3">
      <c r="A8" s="2" t="s">
        <v>2</v>
      </c>
      <c r="B8" s="5">
        <v>104550</v>
      </c>
      <c r="C8" s="3">
        <v>4</v>
      </c>
      <c r="E8" t="str">
        <v>Senior Data Analyst</v>
      </c>
      <c r="F8">
        <v>104550</v>
      </c>
      <c r="G8">
        <v>4</v>
      </c>
    </row>
    <row r="9" spans="1:7" x14ac:dyDescent="0.3">
      <c r="A9" s="2" t="s">
        <v>5</v>
      </c>
      <c r="B9" s="5">
        <v>147500</v>
      </c>
      <c r="C9" s="3">
        <v>8.4</v>
      </c>
      <c r="E9" t="str">
        <v>Senior Data Engineer</v>
      </c>
      <c r="F9">
        <v>147500</v>
      </c>
      <c r="G9">
        <v>8.4</v>
      </c>
    </row>
    <row r="10" spans="1:7" x14ac:dyDescent="0.3">
      <c r="A10" s="2" t="s">
        <v>7</v>
      </c>
      <c r="B10" s="5">
        <v>89100</v>
      </c>
      <c r="C10" s="3">
        <v>8.25</v>
      </c>
      <c r="E10" t="str">
        <v>Software Engineer</v>
      </c>
      <c r="F10">
        <v>89100</v>
      </c>
      <c r="G10">
        <v>8.25</v>
      </c>
    </row>
    <row r="11" spans="1:7" x14ac:dyDescent="0.3">
      <c r="A11" s="2" t="s">
        <v>10</v>
      </c>
      <c r="B11" s="5">
        <v>98500</v>
      </c>
      <c r="C11" s="3">
        <v>7.2051282051282053</v>
      </c>
      <c r="E11" t="str">
        <v>Grand Total</v>
      </c>
      <c r="F11">
        <v>98500</v>
      </c>
      <c r="G11">
        <v>7.2051282051282053</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B2E41-4B7A-4331-80B4-BA5F0FBDA045}">
  <dimension ref="A1:D11"/>
  <sheetViews>
    <sheetView workbookViewId="0"/>
  </sheetViews>
  <sheetFormatPr defaultRowHeight="14.4" x14ac:dyDescent="0.3"/>
  <cols>
    <col min="1" max="1" width="22.77734375" bestFit="1" customWidth="1"/>
    <col min="2" max="2" width="12.6640625" bestFit="1" customWidth="1"/>
    <col min="3" max="3" width="15.44140625" bestFit="1" customWidth="1"/>
    <col min="4" max="4" width="19.5546875" bestFit="1" customWidth="1"/>
    <col min="5" max="5" width="10.33203125" bestFit="1" customWidth="1"/>
  </cols>
  <sheetData>
    <row r="1" spans="1:4" x14ac:dyDescent="0.3">
      <c r="A1" s="1" t="s">
        <v>9</v>
      </c>
      <c r="B1" t="s">
        <v>16</v>
      </c>
      <c r="C1" t="s">
        <v>17</v>
      </c>
      <c r="D1" t="s">
        <v>18</v>
      </c>
    </row>
    <row r="2" spans="1:4" x14ac:dyDescent="0.3">
      <c r="A2" s="2" t="s">
        <v>8</v>
      </c>
      <c r="B2" s="4">
        <v>56700</v>
      </c>
      <c r="C2" s="4">
        <v>115000</v>
      </c>
      <c r="D2" s="4">
        <v>89100</v>
      </c>
    </row>
    <row r="3" spans="1:4" x14ac:dyDescent="0.3">
      <c r="A3" s="2" t="s">
        <v>6</v>
      </c>
      <c r="B3" s="4">
        <v>98500</v>
      </c>
      <c r="C3" s="4">
        <v>90000</v>
      </c>
      <c r="D3" s="4">
        <v>90000</v>
      </c>
    </row>
    <row r="4" spans="1:4" x14ac:dyDescent="0.3">
      <c r="A4" s="2" t="s">
        <v>1</v>
      </c>
      <c r="B4" s="4">
        <v>147500</v>
      </c>
      <c r="C4" s="4">
        <v>125000</v>
      </c>
      <c r="D4" s="4">
        <v>123500</v>
      </c>
    </row>
    <row r="5" spans="1:4" x14ac:dyDescent="0.3">
      <c r="A5" s="2" t="s">
        <v>4</v>
      </c>
      <c r="B5" s="4">
        <v>90670</v>
      </c>
      <c r="C5" s="4">
        <v>130000</v>
      </c>
      <c r="D5" s="4">
        <v>119550</v>
      </c>
    </row>
    <row r="6" spans="1:4" x14ac:dyDescent="0.3">
      <c r="A6" s="2" t="s">
        <v>3</v>
      </c>
      <c r="B6" s="4">
        <v>89100</v>
      </c>
      <c r="C6" s="4">
        <v>150000</v>
      </c>
      <c r="D6" s="4">
        <v>101029</v>
      </c>
    </row>
    <row r="7" spans="1:4" x14ac:dyDescent="0.3">
      <c r="A7" s="2" t="s">
        <v>2</v>
      </c>
      <c r="B7" s="4">
        <v>104550</v>
      </c>
      <c r="C7" s="4">
        <v>110000</v>
      </c>
      <c r="D7" s="4">
        <v>111175</v>
      </c>
    </row>
    <row r="8" spans="1:4" x14ac:dyDescent="0.3">
      <c r="A8" s="2" t="s">
        <v>5</v>
      </c>
      <c r="B8" s="4">
        <v>147500</v>
      </c>
      <c r="C8" s="4">
        <v>150000</v>
      </c>
      <c r="D8" s="4">
        <v>147500</v>
      </c>
    </row>
    <row r="9" spans="1:4" x14ac:dyDescent="0.3">
      <c r="A9" s="2" t="s">
        <v>0</v>
      </c>
      <c r="B9" s="4">
        <v>157500</v>
      </c>
      <c r="C9" s="4">
        <v>155000</v>
      </c>
      <c r="D9" s="4">
        <v>155000</v>
      </c>
    </row>
    <row r="10" spans="1:4" x14ac:dyDescent="0.3">
      <c r="A10" s="2" t="s">
        <v>7</v>
      </c>
      <c r="B10" s="4">
        <v>89100</v>
      </c>
      <c r="C10" s="4">
        <v>125000</v>
      </c>
      <c r="D10" s="4">
        <v>89100</v>
      </c>
    </row>
    <row r="11" spans="1:4" x14ac:dyDescent="0.3">
      <c r="A11" s="2" t="s">
        <v>10</v>
      </c>
      <c r="B11" s="4">
        <v>98500</v>
      </c>
      <c r="C11" s="4">
        <v>118940</v>
      </c>
      <c r="D11" s="4">
        <v>111175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3:B14"/>
  <sheetViews>
    <sheetView workbookViewId="0">
      <selection activeCell="K22" sqref="K22"/>
    </sheetView>
  </sheetViews>
  <sheetFormatPr defaultRowHeight="14.4" x14ac:dyDescent="0.3"/>
  <cols>
    <col min="1" max="1" width="12.44140625" bestFit="1" customWidth="1"/>
    <col min="2" max="2" width="13.88671875" bestFit="1" customWidth="1"/>
    <col min="3" max="3" width="10.21875" bestFit="1" customWidth="1"/>
  </cols>
  <sheetData>
    <row r="3" spans="1:2" x14ac:dyDescent="0.3">
      <c r="A3" s="1" t="s">
        <v>9</v>
      </c>
      <c r="B3" t="s">
        <v>26</v>
      </c>
    </row>
    <row r="4" spans="1:2" x14ac:dyDescent="0.3">
      <c r="A4" s="2" t="s">
        <v>11</v>
      </c>
      <c r="B4" s="7">
        <v>0.6</v>
      </c>
    </row>
    <row r="5" spans="1:2" x14ac:dyDescent="0.3">
      <c r="A5" s="2" t="s">
        <v>14</v>
      </c>
      <c r="B5" s="7">
        <v>0.2</v>
      </c>
    </row>
    <row r="6" spans="1:2" x14ac:dyDescent="0.3">
      <c r="A6" s="2" t="s">
        <v>19</v>
      </c>
      <c r="B6" s="7">
        <v>0.4</v>
      </c>
    </row>
    <row r="7" spans="1:2" x14ac:dyDescent="0.3">
      <c r="A7" s="2" t="s">
        <v>20</v>
      </c>
      <c r="B7" s="7">
        <v>0.2</v>
      </c>
    </row>
    <row r="8" spans="1:2" x14ac:dyDescent="0.3">
      <c r="A8" s="2" t="s">
        <v>21</v>
      </c>
      <c r="B8" s="7">
        <v>0.2</v>
      </c>
    </row>
    <row r="9" spans="1:2" x14ac:dyDescent="0.3">
      <c r="A9" s="2" t="s">
        <v>22</v>
      </c>
      <c r="B9" s="7">
        <v>0.2</v>
      </c>
    </row>
    <row r="10" spans="1:2" x14ac:dyDescent="0.3">
      <c r="A10" s="2" t="s">
        <v>12</v>
      </c>
      <c r="B10" s="7">
        <v>0.6</v>
      </c>
    </row>
    <row r="11" spans="1:2" x14ac:dyDescent="0.3">
      <c r="A11" s="2" t="s">
        <v>13</v>
      </c>
      <c r="B11" s="7">
        <v>0.2</v>
      </c>
    </row>
    <row r="12" spans="1:2" x14ac:dyDescent="0.3">
      <c r="A12" s="2" t="s">
        <v>23</v>
      </c>
      <c r="B12" s="7">
        <v>0.2</v>
      </c>
    </row>
    <row r="13" spans="1:2" x14ac:dyDescent="0.3">
      <c r="A13" s="2" t="s">
        <v>24</v>
      </c>
      <c r="B13" s="7">
        <v>0.4</v>
      </c>
    </row>
    <row r="14" spans="1:2" x14ac:dyDescent="0.3">
      <c r="A14" s="2" t="s">
        <v>10</v>
      </c>
      <c r="B14" s="7">
        <v>3.2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1B76E0-8930-4817-A5D8-E2C4FB224007}">
  <dimension ref="A1:C12"/>
  <sheetViews>
    <sheetView tabSelected="1" workbookViewId="0"/>
  </sheetViews>
  <sheetFormatPr defaultRowHeight="14.4" x14ac:dyDescent="0.3"/>
  <cols>
    <col min="1" max="1" width="12.44140625" bestFit="1" customWidth="1"/>
    <col min="2" max="2" width="18.88671875" bestFit="1" customWidth="1"/>
    <col min="3" max="5" width="13.88671875" bestFit="1" customWidth="1"/>
  </cols>
  <sheetData>
    <row r="1" spans="1:3" x14ac:dyDescent="0.3">
      <c r="A1" s="1" t="s">
        <v>9</v>
      </c>
      <c r="B1" t="s">
        <v>25</v>
      </c>
      <c r="C1" t="s">
        <v>26</v>
      </c>
    </row>
    <row r="2" spans="1:3" x14ac:dyDescent="0.3">
      <c r="A2" s="2" t="s">
        <v>24</v>
      </c>
      <c r="B2" s="4">
        <v>111175</v>
      </c>
      <c r="C2" s="6">
        <v>0.4</v>
      </c>
    </row>
    <row r="3" spans="1:3" x14ac:dyDescent="0.3">
      <c r="A3" s="2" t="s">
        <v>13</v>
      </c>
      <c r="B3" s="4">
        <v>111175</v>
      </c>
      <c r="C3" s="6">
        <v>0.2</v>
      </c>
    </row>
    <row r="4" spans="1:3" x14ac:dyDescent="0.3">
      <c r="A4" s="2" t="s">
        <v>12</v>
      </c>
      <c r="B4" s="4">
        <v>111175</v>
      </c>
      <c r="C4" s="6">
        <v>0.6</v>
      </c>
    </row>
    <row r="5" spans="1:3" x14ac:dyDescent="0.3">
      <c r="A5" s="2" t="s">
        <v>19</v>
      </c>
      <c r="B5" s="4">
        <v>111175</v>
      </c>
      <c r="C5" s="6">
        <v>0.4</v>
      </c>
    </row>
    <row r="6" spans="1:3" x14ac:dyDescent="0.3">
      <c r="A6" s="2" t="s">
        <v>23</v>
      </c>
      <c r="B6" s="4">
        <v>111175</v>
      </c>
      <c r="C6" s="6">
        <v>0.2</v>
      </c>
    </row>
    <row r="7" spans="1:3" x14ac:dyDescent="0.3">
      <c r="A7" s="2" t="s">
        <v>21</v>
      </c>
      <c r="B7" s="4">
        <v>111175</v>
      </c>
      <c r="C7" s="6">
        <v>0.2</v>
      </c>
    </row>
    <row r="8" spans="1:3" x14ac:dyDescent="0.3">
      <c r="A8" s="2" t="s">
        <v>11</v>
      </c>
      <c r="B8" s="4">
        <v>111175</v>
      </c>
      <c r="C8" s="6">
        <v>0.6</v>
      </c>
    </row>
    <row r="9" spans="1:3" x14ac:dyDescent="0.3">
      <c r="A9" s="2" t="s">
        <v>14</v>
      </c>
      <c r="B9" s="4">
        <v>111175</v>
      </c>
      <c r="C9" s="6">
        <v>0.2</v>
      </c>
    </row>
    <row r="10" spans="1:3" x14ac:dyDescent="0.3">
      <c r="A10" s="2" t="s">
        <v>22</v>
      </c>
      <c r="B10" s="4">
        <v>111175</v>
      </c>
      <c r="C10" s="6">
        <v>0.2</v>
      </c>
    </row>
    <row r="11" spans="1:3" x14ac:dyDescent="0.3">
      <c r="A11" s="2" t="s">
        <v>20</v>
      </c>
      <c r="B11" s="4">
        <v>98500</v>
      </c>
      <c r="C11" s="6">
        <v>0.2</v>
      </c>
    </row>
    <row r="12" spans="1:3" x14ac:dyDescent="0.3">
      <c r="A12" s="2" t="s">
        <v>10</v>
      </c>
      <c r="B12" s="4">
        <v>111175</v>
      </c>
      <c r="C12" s="6">
        <v>3.2</v>
      </c>
    </row>
  </sheetData>
  <pageMargins left="0.7" right="0.7" top="0.75" bottom="0.75" header="0.3" footer="0.3"/>
  <pageSetup paperSize="9" orientation="portrait" r:id="rId2"/>
  <drawing r:id="rId3"/>
  <extLst>
    <ext xmlns:x14="http://schemas.microsoft.com/office/spreadsheetml/2009/9/main" uri="{A8765BA9-456A-4dab-B4F3-ACF838C121DE}">
      <x14:slicerList>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Props1.xml><?xml version="1.0" encoding="utf-8"?>
<ds:datastoreItem xmlns:ds="http://schemas.openxmlformats.org/officeDocument/2006/customXml" ds:itemID="{0FD3075D-5498-45E1-B271-06736B23E682}">
  <ds:schemaRefs/>
</ds:datastoreItem>
</file>

<file path=customXml/itemProps2.xml><?xml version="1.0" encoding="utf-8"?>
<ds:datastoreItem xmlns:ds="http://schemas.openxmlformats.org/officeDocument/2006/customXml" ds:itemID="{AD038328-33AE-44FB-BDEB-9CB5188B52B8}">
  <ds:schemaRefs/>
</ds:datastoreItem>
</file>

<file path=customXml/itemProps3.xml><?xml version="1.0" encoding="utf-8"?>
<ds:datastoreItem xmlns:ds="http://schemas.openxmlformats.org/officeDocument/2006/customXml" ds:itemID="{EA3FF5DD-3C8C-49C6-8AEA-953F14B085DF}">
  <ds:schemaRefs/>
</ds:datastoreItem>
</file>

<file path=customXml/itemProps4.xml><?xml version="1.0" encoding="utf-8"?>
<ds:datastoreItem xmlns:ds="http://schemas.openxmlformats.org/officeDocument/2006/customXml" ds:itemID="{54EBDA10-54FE-41B5-A6E8-A93F2532175D}">
  <ds:schemaRefs/>
</ds:datastoreItem>
</file>

<file path=customXml/itemProps5.xml><?xml version="1.0" encoding="utf-8"?>
<ds:datastoreItem xmlns:ds="http://schemas.openxmlformats.org/officeDocument/2006/customXml" ds:itemID="{48CE8638-C044-4FCC-B33D-87B08FC3AEA9}">
  <ds:schemaRefs/>
</ds:datastoreItem>
</file>

<file path=customXml/itemProps6.xml><?xml version="1.0" encoding="utf-8"?>
<ds:datastoreItem xmlns:ds="http://schemas.openxmlformats.org/officeDocument/2006/customXml" ds:itemID="{84E74A9D-A9B1-4472-9D9B-ED1952B8864A}">
  <ds:schemaRefs/>
</ds:datastoreItem>
</file>

<file path=customXml/itemProps7.xml><?xml version="1.0" encoding="utf-8"?>
<ds:datastoreItem xmlns:ds="http://schemas.openxmlformats.org/officeDocument/2006/customXml" ds:itemID="{3C0D31B9-03F0-4A6F-896B-69E010325E61}">
  <ds:schemaRefs/>
</ds:datastoreItem>
</file>

<file path=customXml/itemProps8.xml><?xml version="1.0" encoding="utf-8"?>
<ds:datastoreItem xmlns:ds="http://schemas.openxmlformats.org/officeDocument/2006/customXml" ds:itemID="{C2798E58-4C7D-41AD-83FC-69385FE9B7FD}">
  <ds:schemaRefs/>
</ds:datastoreItem>
</file>

<file path=customXml/itemProps9.xml><?xml version="1.0" encoding="utf-8"?>
<ds:datastoreItem xmlns:ds="http://schemas.openxmlformats.org/officeDocument/2006/customXml" ds:itemID="{C116D82B-F0AC-4ABC-9926-86B9954FAE76}">
  <ds:schemaRefs/>
</ds:datastoreItem>
</file>

<file path=customXml/itemProps10.xml><?xml version="1.0" encoding="utf-8"?>
<ds:datastoreItem xmlns:ds="http://schemas.openxmlformats.org/officeDocument/2006/customXml" ds:itemID="{F8D44FCB-6836-42A4-8871-FA320F1AE377}">
  <ds:schemaRefs/>
</ds:datastoreItem>
</file>

<file path=customXml/itemProps11.xml><?xml version="1.0" encoding="utf-8"?>
<ds:datastoreItem xmlns:ds="http://schemas.openxmlformats.org/officeDocument/2006/customXml" ds:itemID="{F405983F-5E1D-4642-81F6-B7E4F873D87E}">
  <ds:schemaRefs/>
</ds:datastoreItem>
</file>

<file path=customXml/itemProps12.xml><?xml version="1.0" encoding="utf-8"?>
<ds:datastoreItem xmlns:ds="http://schemas.openxmlformats.org/officeDocument/2006/customXml" ds:itemID="{1FD56725-64FB-4A69-A059-FC00C21AD4E5}">
  <ds:schemaRefs/>
</ds:datastoreItem>
</file>

<file path=customXml/itemProps13.xml><?xml version="1.0" encoding="utf-8"?>
<ds:datastoreItem xmlns:ds="http://schemas.openxmlformats.org/officeDocument/2006/customXml" ds:itemID="{E1F56DA3-980C-4240-BBAC-5934B479A62A}">
  <ds:schemaRefs/>
</ds:datastoreItem>
</file>

<file path=customXml/itemProps14.xml><?xml version="1.0" encoding="utf-8"?>
<ds:datastoreItem xmlns:ds="http://schemas.openxmlformats.org/officeDocument/2006/customXml" ds:itemID="{AA404C76-76B4-401D-A7D1-C2E8F66893E6}">
  <ds:schemaRefs/>
</ds:datastoreItem>
</file>

<file path=customXml/itemProps15.xml><?xml version="1.0" encoding="utf-8"?>
<ds:datastoreItem xmlns:ds="http://schemas.openxmlformats.org/officeDocument/2006/customXml" ds:itemID="{3C328CA2-81E4-448E-B50E-8FC3161CE84A}">
  <ds:schemaRefs>
    <ds:schemaRef ds:uri="http://schemas.microsoft.com/DataMashup"/>
  </ds:schemaRefs>
</ds:datastoreItem>
</file>

<file path=customXml/itemProps16.xml><?xml version="1.0" encoding="utf-8"?>
<ds:datastoreItem xmlns:ds="http://schemas.openxmlformats.org/officeDocument/2006/customXml" ds:itemID="{D1996FD3-C71C-40A8-B728-6A92A333B833}">
  <ds:schemaRefs/>
</ds:datastoreItem>
</file>

<file path=customXml/itemProps17.xml><?xml version="1.0" encoding="utf-8"?>
<ds:datastoreItem xmlns:ds="http://schemas.openxmlformats.org/officeDocument/2006/customXml" ds:itemID="{FE23A11D-8165-4200-8BE0-FE017C5FF939}">
  <ds:schemaRefs/>
</ds:datastoreItem>
</file>

<file path=customXml/itemProps18.xml><?xml version="1.0" encoding="utf-8"?>
<ds:datastoreItem xmlns:ds="http://schemas.openxmlformats.org/officeDocument/2006/customXml" ds:itemID="{5337E9E2-1D5F-426D-B0C5-627C7828316B}">
  <ds:schemaRefs/>
</ds:datastoreItem>
</file>

<file path=customXml/itemProps19.xml><?xml version="1.0" encoding="utf-8"?>
<ds:datastoreItem xmlns:ds="http://schemas.openxmlformats.org/officeDocument/2006/customXml" ds:itemID="{436BAFA3-9433-45C6-B06A-5AB94DC2FF23}">
  <ds:schemaRefs/>
</ds:datastoreItem>
</file>

<file path=customXml/itemProps20.xml><?xml version="1.0" encoding="utf-8"?>
<ds:datastoreItem xmlns:ds="http://schemas.openxmlformats.org/officeDocument/2006/customXml" ds:itemID="{33558808-51E4-4CB6-A0EE-2DF6E51F664D}">
  <ds:schemaRefs/>
</ds:datastoreItem>
</file>

<file path=customXml/itemProps21.xml><?xml version="1.0" encoding="utf-8"?>
<ds:datastoreItem xmlns:ds="http://schemas.openxmlformats.org/officeDocument/2006/customXml" ds:itemID="{D2AA7E2F-955E-49DE-B99A-7F8752F1717E}">
  <ds:schemaRefs/>
</ds:datastoreItem>
</file>

<file path=customXml/itemProps22.xml><?xml version="1.0" encoding="utf-8"?>
<ds:datastoreItem xmlns:ds="http://schemas.openxmlformats.org/officeDocument/2006/customXml" ds:itemID="{11E572F8-711F-4AE7-9FF9-B0A00708861D}">
  <ds:schemaRefs/>
</ds:datastoreItem>
</file>

<file path=customXml/itemProps23.xml><?xml version="1.0" encoding="utf-8"?>
<ds:datastoreItem xmlns:ds="http://schemas.openxmlformats.org/officeDocument/2006/customXml" ds:itemID="{8A9F81D9-1D14-422D-BAE4-191789CB16FB}">
  <ds:schemaRefs/>
</ds:datastoreItem>
</file>

<file path=customXml/itemProps24.xml><?xml version="1.0" encoding="utf-8"?>
<ds:datastoreItem xmlns:ds="http://schemas.openxmlformats.org/officeDocument/2006/customXml" ds:itemID="{9BD8E23C-A0C2-4A1C-8CB3-62D8EDBBE0C5}">
  <ds:schemaRefs/>
</ds:datastoreItem>
</file>

<file path=customXml/itemProps25.xml><?xml version="1.0" encoding="utf-8"?>
<ds:datastoreItem xmlns:ds="http://schemas.openxmlformats.org/officeDocument/2006/customXml" ds:itemID="{827A5A6B-E2E9-4E6B-B6E7-AC22BBAE7116}">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Salary_Vs_Skills</vt:lpstr>
      <vt:lpstr>Salary_Analysis</vt:lpstr>
      <vt:lpstr>Skill_Job_Analysis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Matěj Škerko</cp:lastModifiedBy>
  <dcterms:created xsi:type="dcterms:W3CDTF">2024-08-10T22:21:34Z</dcterms:created>
  <dcterms:modified xsi:type="dcterms:W3CDTF">2026-01-22T18:24:12Z</dcterms:modified>
</cp:coreProperties>
</file>