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35" i="1" l="1"/>
</calcChain>
</file>

<file path=xl/sharedStrings.xml><?xml version="1.0" encoding="utf-8"?>
<sst xmlns="http://schemas.openxmlformats.org/spreadsheetml/2006/main" count="88" uniqueCount="55">
  <si>
    <t>Handlungskostenkalkulation</t>
  </si>
  <si>
    <t>Projektgruppe Kerngeschäft</t>
  </si>
  <si>
    <t>Raummiete</t>
  </si>
  <si>
    <t>Kaltmiete</t>
  </si>
  <si>
    <t>71,25 m²</t>
  </si>
  <si>
    <t>Raummaße</t>
  </si>
  <si>
    <t>Räme</t>
  </si>
  <si>
    <t>Gruppenaufteilung</t>
  </si>
  <si>
    <t>4 Gruppen</t>
  </si>
  <si>
    <t>Betriebskosten und Versicherung</t>
  </si>
  <si>
    <t>Gas, Wasser, Strom, Reinigung</t>
  </si>
  <si>
    <t>Internet</t>
  </si>
  <si>
    <t>Betriebshaftpflicht</t>
  </si>
  <si>
    <t>mal</t>
  </si>
  <si>
    <t>durch</t>
  </si>
  <si>
    <t>plus</t>
  </si>
  <si>
    <t>Sozialabgaben</t>
  </si>
  <si>
    <t>Gehälter</t>
  </si>
  <si>
    <t>Nettogehalt pro Stunde</t>
  </si>
  <si>
    <t>Pojektzeitberechnung</t>
  </si>
  <si>
    <t>4 Monate</t>
  </si>
  <si>
    <t>Projektmitarbeiter</t>
  </si>
  <si>
    <t xml:space="preserve">mal </t>
  </si>
  <si>
    <t>Arbeitgeberanteile</t>
  </si>
  <si>
    <t>Krankenversicherung</t>
  </si>
  <si>
    <t>Pflegeversicherung</t>
  </si>
  <si>
    <t>Rentenversicherung</t>
  </si>
  <si>
    <t>Arbeitslosenversicherung</t>
  </si>
  <si>
    <t>gesetzliche Unfallversicherung</t>
  </si>
  <si>
    <t>prozent</t>
  </si>
  <si>
    <t>Gesamtprozente</t>
  </si>
  <si>
    <t>Differenz</t>
  </si>
  <si>
    <t>minus</t>
  </si>
  <si>
    <t>6,23 - 5</t>
  </si>
  <si>
    <t>Unfallversicherungspauschale</t>
  </si>
  <si>
    <t>Gesamtkalkulation</t>
  </si>
  <si>
    <t>Gesamt</t>
  </si>
  <si>
    <t>Bezugspreis</t>
  </si>
  <si>
    <t>Reine Arbeitszeit</t>
  </si>
  <si>
    <t>256 Stunden</t>
  </si>
  <si>
    <t>Handlungskostenzuschlagssatz</t>
  </si>
  <si>
    <t>Handlungskosten</t>
  </si>
  <si>
    <t>Selbstkosten pro Stunde</t>
  </si>
  <si>
    <t>Barverkaufspreis pro Stunde</t>
  </si>
  <si>
    <t>Barverkaufspreis</t>
  </si>
  <si>
    <t>Gewinnprozentsatz</t>
  </si>
  <si>
    <t>prozentsatz</t>
  </si>
  <si>
    <t>Zusammenrechnen</t>
  </si>
  <si>
    <t>10 Wochen</t>
  </si>
  <si>
    <t>Projektzeitberechnung</t>
  </si>
  <si>
    <t>4x4</t>
  </si>
  <si>
    <t>Gewinn von Selbstkosten</t>
  </si>
  <si>
    <t>Zu berechnende Arbeitszeit</t>
  </si>
  <si>
    <t>280 Std.</t>
  </si>
  <si>
    <t>Handlunskosten verringert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</si>
</sst>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6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1" fillId="0" borderId="1" xfId="0" applyFont="1" applyBorder="1"/>
    <xf numFmtId="0" fontId="0" fillId="0" borderId="10" xfId="0" applyBorder="1"/>
    <xf numFmtId="8" fontId="0" fillId="0" borderId="10" xfId="0" applyNumberFormat="1" applyBorder="1"/>
    <xf numFmtId="8" fontId="0" fillId="0" borderId="0" xfId="0" applyNumberFormat="1" applyBorder="1"/>
    <xf numFmtId="0" fontId="0" fillId="0" borderId="8" xfId="0" applyBorder="1"/>
    <xf numFmtId="10" fontId="0" fillId="0" borderId="0" xfId="0" applyNumberFormat="1" applyBorder="1"/>
    <xf numFmtId="0" fontId="0" fillId="0" borderId="6" xfId="0" applyBorder="1"/>
    <xf numFmtId="0" fontId="1" fillId="0" borderId="11" xfId="0" applyFont="1" applyBorder="1"/>
    <xf numFmtId="8" fontId="0" fillId="0" borderId="8" xfId="0" applyNumberFormat="1" applyBorder="1"/>
    <xf numFmtId="0" fontId="0" fillId="0" borderId="13" xfId="0" applyBorder="1"/>
    <xf numFmtId="0" fontId="0" fillId="0" borderId="12" xfId="0" applyBorder="1"/>
    <xf numFmtId="8" fontId="0" fillId="0" borderId="13" xfId="0" applyNumberFormat="1" applyBorder="1"/>
    <xf numFmtId="6" fontId="0" fillId="0" borderId="13" xfId="0" applyNumberFormat="1" applyBorder="1"/>
    <xf numFmtId="6" fontId="0" fillId="0" borderId="12" xfId="0" applyNumberFormat="1" applyBorder="1"/>
    <xf numFmtId="10" fontId="0" fillId="0" borderId="13" xfId="0" applyNumberFormat="1" applyBorder="1"/>
    <xf numFmtId="8" fontId="0" fillId="0" borderId="14" xfId="0" applyNumberFormat="1" applyBorder="1"/>
    <xf numFmtId="6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6" fontId="0" fillId="0" borderId="16" xfId="0" applyNumberFormat="1" applyBorder="1"/>
    <xf numFmtId="0" fontId="1" fillId="0" borderId="15" xfId="0" applyFont="1" applyBorder="1"/>
    <xf numFmtId="0" fontId="0" fillId="0" borderId="17" xfId="0" applyBorder="1"/>
    <xf numFmtId="6" fontId="0" fillId="0" borderId="19" xfId="0" applyNumberFormat="1" applyBorder="1"/>
    <xf numFmtId="6" fontId="0" fillId="0" borderId="4" xfId="0" applyNumberFormat="1" applyBorder="1"/>
    <xf numFmtId="8" fontId="0" fillId="0" borderId="4" xfId="0" applyNumberFormat="1" applyBorder="1"/>
    <xf numFmtId="8" fontId="0" fillId="0" borderId="3" xfId="0" applyNumberFormat="1" applyBorder="1"/>
    <xf numFmtId="6" fontId="0" fillId="0" borderId="10" xfId="0" applyNumberFormat="1" applyBorder="1"/>
    <xf numFmtId="8" fontId="0" fillId="0" borderId="19" xfId="0" applyNumberFormat="1" applyBorder="1"/>
    <xf numFmtId="6" fontId="0" fillId="0" borderId="21" xfId="0" applyNumberFormat="1" applyBorder="1"/>
    <xf numFmtId="8" fontId="0" fillId="0" borderId="21" xfId="0" applyNumberFormat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10" fontId="0" fillId="0" borderId="24" xfId="0" applyNumberFormat="1" applyBorder="1"/>
    <xf numFmtId="0" fontId="0" fillId="0" borderId="25" xfId="0" applyBorder="1"/>
    <xf numFmtId="10" fontId="0" fillId="0" borderId="26" xfId="0" applyNumberFormat="1" applyBorder="1"/>
    <xf numFmtId="0" fontId="0" fillId="0" borderId="27" xfId="0" applyBorder="1"/>
    <xf numFmtId="0" fontId="0" fillId="0" borderId="28" xfId="0" applyBorder="1"/>
    <xf numFmtId="6" fontId="0" fillId="0" borderId="29" xfId="0" applyNumberFormat="1" applyBorder="1"/>
    <xf numFmtId="0" fontId="0" fillId="0" borderId="18" xfId="0" applyBorder="1"/>
    <xf numFmtId="8" fontId="0" fillId="0" borderId="30" xfId="0" applyNumberFormat="1" applyBorder="1"/>
    <xf numFmtId="8" fontId="0" fillId="0" borderId="31" xfId="0" applyNumberFormat="1" applyBorder="1"/>
    <xf numFmtId="0" fontId="1" fillId="0" borderId="33" xfId="0" applyFont="1" applyBorder="1"/>
    <xf numFmtId="0" fontId="1" fillId="0" borderId="32" xfId="0" applyFont="1" applyBorder="1"/>
    <xf numFmtId="0" fontId="0" fillId="0" borderId="35" xfId="0" applyBorder="1"/>
    <xf numFmtId="0" fontId="0" fillId="0" borderId="36" xfId="0" applyBorder="1"/>
    <xf numFmtId="0" fontId="0" fillId="0" borderId="34" xfId="0" applyBorder="1"/>
    <xf numFmtId="6" fontId="0" fillId="0" borderId="37" xfId="0" applyNumberFormat="1" applyBorder="1"/>
    <xf numFmtId="0" fontId="0" fillId="0" borderId="12" xfId="0" applyFill="1" applyBorder="1"/>
    <xf numFmtId="10" fontId="0" fillId="0" borderId="19" xfId="0" applyNumberFormat="1" applyBorder="1"/>
    <xf numFmtId="6" fontId="0" fillId="0" borderId="38" xfId="0" applyNumberFormat="1" applyBorder="1"/>
    <xf numFmtId="8" fontId="0" fillId="0" borderId="5" xfId="0" applyNumberFormat="1" applyBorder="1"/>
    <xf numFmtId="8" fontId="0" fillId="0" borderId="39" xfId="0" applyNumberFormat="1" applyBorder="1"/>
    <xf numFmtId="6" fontId="0" fillId="0" borderId="39" xfId="0" applyNumberFormat="1" applyBorder="1"/>
    <xf numFmtId="8" fontId="0" fillId="0" borderId="40" xfId="0" applyNumberFormat="1" applyBorder="1"/>
    <xf numFmtId="0" fontId="1" fillId="0" borderId="7" xfId="0" applyFont="1" applyBorder="1"/>
    <xf numFmtId="0" fontId="0" fillId="0" borderId="8" xfId="0" applyNumberFormat="1" applyBorder="1"/>
    <xf numFmtId="6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B34" workbookViewId="0">
      <selection activeCell="H46" sqref="H46"/>
    </sheetView>
  </sheetViews>
  <sheetFormatPr baseColWidth="10" defaultColWidth="9.140625" defaultRowHeight="15" x14ac:dyDescent="0.25"/>
  <cols>
    <col min="1" max="1" width="26.5703125" bestFit="1" customWidth="1"/>
    <col min="2" max="3" width="30.85546875" bestFit="1" customWidth="1"/>
    <col min="4" max="4" width="11.85546875" bestFit="1" customWidth="1"/>
    <col min="5" max="5" width="10.140625" customWidth="1"/>
    <col min="6" max="6" width="11.28515625" bestFit="1" customWidth="1"/>
    <col min="7" max="7" width="12.140625" bestFit="1" customWidth="1"/>
    <col min="8" max="8" width="10.5703125" customWidth="1"/>
    <col min="10" max="10" width="30.85546875" bestFit="1" customWidth="1"/>
    <col min="11" max="11" width="9.5703125" bestFit="1" customWidth="1"/>
  </cols>
  <sheetData>
    <row r="1" spans="1:8" x14ac:dyDescent="0.25">
      <c r="A1" t="s">
        <v>0</v>
      </c>
    </row>
    <row r="2" spans="1:8" ht="15.75" thickBot="1" x14ac:dyDescent="0.3">
      <c r="A2" t="s">
        <v>1</v>
      </c>
    </row>
    <row r="3" spans="1:8" ht="15.75" thickTop="1" x14ac:dyDescent="0.25">
      <c r="B3" s="30" t="s">
        <v>2</v>
      </c>
      <c r="C3" s="10" t="s">
        <v>3</v>
      </c>
      <c r="D3" s="34">
        <v>10.5</v>
      </c>
      <c r="E3" s="35"/>
      <c r="F3" s="11"/>
      <c r="G3" s="28"/>
      <c r="H3" s="39">
        <v>10.5</v>
      </c>
    </row>
    <row r="4" spans="1:8" x14ac:dyDescent="0.25">
      <c r="B4" s="4"/>
      <c r="C4" s="18" t="s">
        <v>5</v>
      </c>
      <c r="D4" s="15" t="s">
        <v>4</v>
      </c>
      <c r="E4" s="5"/>
      <c r="F4" s="18" t="s">
        <v>13</v>
      </c>
      <c r="G4" s="4">
        <v>71.25</v>
      </c>
      <c r="H4" s="24">
        <v>748.125</v>
      </c>
    </row>
    <row r="5" spans="1:8" x14ac:dyDescent="0.25">
      <c r="B5" s="4"/>
      <c r="C5" s="18" t="s">
        <v>6</v>
      </c>
      <c r="D5" s="15">
        <v>2</v>
      </c>
      <c r="E5" s="5"/>
      <c r="F5" s="18" t="s">
        <v>13</v>
      </c>
      <c r="G5" s="4">
        <v>2</v>
      </c>
      <c r="H5" s="24">
        <v>1496.25</v>
      </c>
    </row>
    <row r="6" spans="1:8" ht="15.75" thickBot="1" x14ac:dyDescent="0.3">
      <c r="B6" s="4"/>
      <c r="C6" s="18" t="s">
        <v>7</v>
      </c>
      <c r="D6" s="15" t="s">
        <v>8</v>
      </c>
      <c r="E6" s="5"/>
      <c r="F6" s="18" t="s">
        <v>14</v>
      </c>
      <c r="G6" s="4">
        <v>4</v>
      </c>
      <c r="H6" s="24">
        <v>374.0625</v>
      </c>
    </row>
    <row r="7" spans="1:8" ht="16.5" thickTop="1" thickBot="1" x14ac:dyDescent="0.3">
      <c r="B7" s="7"/>
      <c r="C7" s="19" t="s">
        <v>19</v>
      </c>
      <c r="D7" s="8" t="s">
        <v>20</v>
      </c>
      <c r="E7" s="13"/>
      <c r="F7" s="19" t="s">
        <v>13</v>
      </c>
      <c r="G7" s="7">
        <v>4</v>
      </c>
      <c r="H7" s="37">
        <v>1496.25</v>
      </c>
    </row>
    <row r="8" spans="1:8" ht="16.5" thickTop="1" thickBot="1" x14ac:dyDescent="0.3"/>
    <row r="9" spans="1:8" ht="15.75" thickTop="1" x14ac:dyDescent="0.25">
      <c r="B9" s="9" t="s">
        <v>9</v>
      </c>
      <c r="C9" s="3" t="s">
        <v>10</v>
      </c>
      <c r="D9" s="33">
        <v>300</v>
      </c>
      <c r="E9" s="33"/>
      <c r="F9" s="33"/>
      <c r="G9" s="2"/>
      <c r="H9" s="38">
        <v>300</v>
      </c>
    </row>
    <row r="10" spans="1:8" x14ac:dyDescent="0.25">
      <c r="B10" s="18"/>
      <c r="C10" s="15" t="s">
        <v>11</v>
      </c>
      <c r="D10" s="6">
        <v>50</v>
      </c>
      <c r="E10" s="6"/>
      <c r="F10" s="21" t="s">
        <v>15</v>
      </c>
      <c r="G10" s="4">
        <v>50</v>
      </c>
      <c r="H10" s="25">
        <v>350</v>
      </c>
    </row>
    <row r="11" spans="1:8" x14ac:dyDescent="0.25">
      <c r="B11" s="18"/>
      <c r="C11" s="15" t="s">
        <v>12</v>
      </c>
      <c r="D11" s="6">
        <v>50</v>
      </c>
      <c r="E11" s="6"/>
      <c r="F11" s="21" t="s">
        <v>15</v>
      </c>
      <c r="G11" s="4">
        <v>50</v>
      </c>
      <c r="H11" s="25">
        <v>400</v>
      </c>
    </row>
    <row r="12" spans="1:8" ht="15.75" thickBot="1" x14ac:dyDescent="0.3">
      <c r="B12" s="18"/>
      <c r="C12" s="15" t="s">
        <v>7</v>
      </c>
      <c r="D12" s="15" t="s">
        <v>8</v>
      </c>
      <c r="E12" s="15"/>
      <c r="F12" s="18" t="s">
        <v>14</v>
      </c>
      <c r="G12" s="4">
        <v>4</v>
      </c>
      <c r="H12" s="25">
        <v>100</v>
      </c>
    </row>
    <row r="13" spans="1:8" ht="16.5" thickTop="1" thickBot="1" x14ac:dyDescent="0.3">
      <c r="B13" s="19"/>
      <c r="C13" s="8" t="s">
        <v>19</v>
      </c>
      <c r="D13" s="8" t="s">
        <v>20</v>
      </c>
      <c r="E13" s="8"/>
      <c r="F13" s="22" t="s">
        <v>13</v>
      </c>
      <c r="G13" s="7">
        <v>4</v>
      </c>
      <c r="H13" s="32">
        <v>400</v>
      </c>
    </row>
    <row r="14" spans="1:8" ht="16.5" thickTop="1" thickBot="1" x14ac:dyDescent="0.3"/>
    <row r="15" spans="1:8" ht="15.75" thickTop="1" x14ac:dyDescent="0.25">
      <c r="B15" s="30" t="s">
        <v>17</v>
      </c>
      <c r="C15" s="10" t="s">
        <v>18</v>
      </c>
      <c r="D15" s="36">
        <v>5</v>
      </c>
      <c r="E15" s="10"/>
      <c r="F15" s="10"/>
      <c r="G15" s="40"/>
      <c r="H15" s="38">
        <v>5</v>
      </c>
    </row>
    <row r="16" spans="1:8" ht="15.75" thickBot="1" x14ac:dyDescent="0.3">
      <c r="B16" s="18"/>
      <c r="C16" s="18" t="s">
        <v>21</v>
      </c>
      <c r="D16" s="18">
        <v>4</v>
      </c>
      <c r="E16" s="18"/>
      <c r="F16" s="18" t="s">
        <v>22</v>
      </c>
      <c r="G16" s="4">
        <v>4</v>
      </c>
      <c r="H16" s="25">
        <v>20</v>
      </c>
    </row>
    <row r="17" spans="2:8" ht="16.5" thickTop="1" thickBot="1" x14ac:dyDescent="0.3">
      <c r="B17" s="19"/>
      <c r="C17" s="19" t="s">
        <v>49</v>
      </c>
      <c r="D17" s="19" t="s">
        <v>48</v>
      </c>
      <c r="E17" s="19"/>
      <c r="F17" s="19" t="s">
        <v>22</v>
      </c>
      <c r="G17" s="7">
        <v>400</v>
      </c>
      <c r="H17" s="32">
        <v>8000</v>
      </c>
    </row>
    <row r="18" spans="2:8" ht="16.5" thickTop="1" thickBot="1" x14ac:dyDescent="0.3"/>
    <row r="19" spans="2:8" ht="16.5" thickTop="1" thickBot="1" x14ac:dyDescent="0.3">
      <c r="B19" s="1" t="s">
        <v>16</v>
      </c>
      <c r="C19" s="10" t="s">
        <v>18</v>
      </c>
      <c r="D19" s="36">
        <v>5</v>
      </c>
      <c r="E19" s="10"/>
      <c r="F19" s="10"/>
      <c r="G19" s="28"/>
      <c r="H19" s="38">
        <v>5</v>
      </c>
    </row>
    <row r="20" spans="2:8" x14ac:dyDescent="0.25">
      <c r="B20" s="41" t="s">
        <v>23</v>
      </c>
      <c r="C20" s="42" t="s">
        <v>24</v>
      </c>
      <c r="D20" s="43">
        <v>7.4999999999999997E-2</v>
      </c>
      <c r="E20" s="15"/>
      <c r="F20" s="18"/>
      <c r="G20" s="4"/>
      <c r="H20" s="26"/>
    </row>
    <row r="21" spans="2:8" x14ac:dyDescent="0.25">
      <c r="B21" s="44"/>
      <c r="C21" s="18" t="s">
        <v>25</v>
      </c>
      <c r="D21" s="45">
        <v>9.75E-3</v>
      </c>
      <c r="E21" s="15"/>
      <c r="F21" s="18"/>
      <c r="G21" s="4"/>
      <c r="H21" s="26"/>
    </row>
    <row r="22" spans="2:8" x14ac:dyDescent="0.25">
      <c r="B22" s="44"/>
      <c r="C22" s="18" t="s">
        <v>26</v>
      </c>
      <c r="D22" s="45">
        <v>9.8000000000000004E-2</v>
      </c>
      <c r="E22" s="15"/>
      <c r="F22" s="18"/>
      <c r="G22" s="4"/>
      <c r="H22" s="26"/>
    </row>
    <row r="23" spans="2:8" x14ac:dyDescent="0.25">
      <c r="B23" s="44"/>
      <c r="C23" s="18" t="s">
        <v>27</v>
      </c>
      <c r="D23" s="45">
        <v>1.4999999999999999E-2</v>
      </c>
      <c r="E23" s="15"/>
      <c r="F23" s="18"/>
      <c r="G23" s="4"/>
      <c r="H23" s="26"/>
    </row>
    <row r="24" spans="2:8" ht="15.75" thickBot="1" x14ac:dyDescent="0.3">
      <c r="B24" s="46"/>
      <c r="C24" s="47" t="s">
        <v>28</v>
      </c>
      <c r="D24" s="48">
        <v>4</v>
      </c>
      <c r="E24" s="15"/>
      <c r="F24" s="18"/>
      <c r="G24" s="4"/>
      <c r="H24" s="26"/>
    </row>
    <row r="25" spans="2:8" x14ac:dyDescent="0.25">
      <c r="B25" s="18"/>
      <c r="C25" s="18" t="s">
        <v>30</v>
      </c>
      <c r="D25" s="23">
        <v>0.19575000000000001</v>
      </c>
      <c r="E25" s="18"/>
      <c r="F25" s="18" t="s">
        <v>29</v>
      </c>
      <c r="G25" s="4">
        <v>19.574999999999999</v>
      </c>
      <c r="H25" s="24">
        <v>6.23</v>
      </c>
    </row>
    <row r="26" spans="2:8" x14ac:dyDescent="0.25">
      <c r="B26" s="18"/>
      <c r="C26" s="18" t="s">
        <v>31</v>
      </c>
      <c r="D26" s="18" t="s">
        <v>33</v>
      </c>
      <c r="E26" s="18"/>
      <c r="F26" s="18" t="s">
        <v>32</v>
      </c>
      <c r="G26" s="4">
        <v>5</v>
      </c>
      <c r="H26" s="24">
        <v>1.23</v>
      </c>
    </row>
    <row r="27" spans="2:8" x14ac:dyDescent="0.25">
      <c r="B27" s="18"/>
      <c r="C27" s="18" t="s">
        <v>21</v>
      </c>
      <c r="D27" s="18">
        <v>4</v>
      </c>
      <c r="E27" s="18"/>
      <c r="F27" s="18" t="s">
        <v>22</v>
      </c>
      <c r="G27" s="4">
        <v>4</v>
      </c>
      <c r="H27" s="24">
        <v>4.92</v>
      </c>
    </row>
    <row r="28" spans="2:8" ht="15.75" thickBot="1" x14ac:dyDescent="0.3">
      <c r="B28" s="18"/>
      <c r="C28" s="18" t="s">
        <v>19</v>
      </c>
      <c r="D28" s="18" t="s">
        <v>48</v>
      </c>
      <c r="E28" s="18"/>
      <c r="F28" s="18" t="s">
        <v>22</v>
      </c>
      <c r="G28" s="4">
        <v>400</v>
      </c>
      <c r="H28" s="24">
        <v>1968</v>
      </c>
    </row>
    <row r="29" spans="2:8" ht="16.5" thickTop="1" thickBot="1" x14ac:dyDescent="0.3">
      <c r="B29" s="19"/>
      <c r="C29" s="19" t="s">
        <v>34</v>
      </c>
      <c r="D29" s="19" t="s">
        <v>50</v>
      </c>
      <c r="E29" s="19"/>
      <c r="F29" s="19" t="s">
        <v>15</v>
      </c>
      <c r="G29" s="49">
        <v>16</v>
      </c>
      <c r="H29" s="37">
        <v>1984</v>
      </c>
    </row>
    <row r="30" spans="2:8" ht="16.5" thickTop="1" thickBot="1" x14ac:dyDescent="0.3"/>
    <row r="31" spans="2:8" x14ac:dyDescent="0.25">
      <c r="B31" s="9" t="s">
        <v>35</v>
      </c>
      <c r="C31" s="27" t="s">
        <v>2</v>
      </c>
      <c r="D31" s="31"/>
      <c r="E31" s="31"/>
      <c r="F31" s="31"/>
      <c r="G31" s="54"/>
      <c r="H31" s="50">
        <v>1496.25</v>
      </c>
    </row>
    <row r="32" spans="2:8" x14ac:dyDescent="0.25">
      <c r="B32" s="4"/>
      <c r="C32" s="27" t="s">
        <v>9</v>
      </c>
      <c r="D32" s="31"/>
      <c r="E32" s="31"/>
      <c r="F32" s="31"/>
      <c r="G32" s="54"/>
      <c r="H32" s="29">
        <v>400</v>
      </c>
    </row>
    <row r="33" spans="2:8" x14ac:dyDescent="0.25">
      <c r="B33" s="4"/>
      <c r="C33" s="27" t="s">
        <v>17</v>
      </c>
      <c r="D33" s="31"/>
      <c r="E33" s="31"/>
      <c r="F33" s="31"/>
      <c r="G33" s="54"/>
      <c r="H33" s="29">
        <v>8000</v>
      </c>
    </row>
    <row r="34" spans="2:8" ht="15.75" thickBot="1" x14ac:dyDescent="0.3">
      <c r="B34" s="4"/>
      <c r="C34" s="28" t="s">
        <v>16</v>
      </c>
      <c r="D34" s="55"/>
      <c r="E34" s="55"/>
      <c r="F34" s="55"/>
      <c r="G34" s="56"/>
      <c r="H34" s="51">
        <v>1984</v>
      </c>
    </row>
    <row r="35" spans="2:8" ht="16.5" thickTop="1" thickBot="1" x14ac:dyDescent="0.3">
      <c r="B35" s="7"/>
      <c r="C35" s="16" t="s">
        <v>36</v>
      </c>
      <c r="D35" s="52"/>
      <c r="E35" s="52"/>
      <c r="F35" s="52"/>
      <c r="G35" s="53"/>
      <c r="H35" s="37">
        <f>SUM(H31:H34)</f>
        <v>11880.25</v>
      </c>
    </row>
    <row r="36" spans="2:8" ht="15.75" thickBot="1" x14ac:dyDescent="0.3"/>
    <row r="37" spans="2:8" ht="15.75" thickBot="1" x14ac:dyDescent="0.3">
      <c r="B37" s="9" t="s">
        <v>37</v>
      </c>
      <c r="C37" s="10" t="s">
        <v>18</v>
      </c>
      <c r="D37" s="36">
        <v>5</v>
      </c>
      <c r="E37" s="10"/>
      <c r="F37" s="10"/>
      <c r="G37" s="28"/>
      <c r="H37" s="57">
        <v>5</v>
      </c>
    </row>
    <row r="38" spans="2:8" ht="16.5" thickTop="1" thickBot="1" x14ac:dyDescent="0.3">
      <c r="B38" s="7"/>
      <c r="C38" s="58" t="s">
        <v>38</v>
      </c>
      <c r="D38" s="7" t="s">
        <v>39</v>
      </c>
      <c r="E38" s="19"/>
      <c r="F38" s="19" t="s">
        <v>13</v>
      </c>
      <c r="G38" s="13">
        <v>256</v>
      </c>
      <c r="H38" s="32">
        <v>1280</v>
      </c>
    </row>
    <row r="39" spans="2:8" ht="16.5" thickTop="1" thickBot="1" x14ac:dyDescent="0.3"/>
    <row r="40" spans="2:8" x14ac:dyDescent="0.25">
      <c r="B40" s="9" t="s">
        <v>40</v>
      </c>
      <c r="C40" s="10" t="s">
        <v>37</v>
      </c>
      <c r="D40" s="36">
        <v>1280</v>
      </c>
      <c r="E40" s="10"/>
      <c r="F40" s="10"/>
      <c r="G40" s="28"/>
      <c r="H40" s="60">
        <v>1280</v>
      </c>
    </row>
    <row r="41" spans="2:8" ht="15.75" thickBot="1" x14ac:dyDescent="0.3">
      <c r="B41" s="65"/>
      <c r="C41" s="18" t="s">
        <v>54</v>
      </c>
      <c r="D41" s="67">
        <v>10600.25</v>
      </c>
      <c r="E41" s="18"/>
      <c r="F41" s="18"/>
      <c r="G41" s="5"/>
      <c r="H41" s="63"/>
    </row>
    <row r="42" spans="2:8" ht="16.5" thickTop="1" thickBot="1" x14ac:dyDescent="0.3">
      <c r="B42" s="7"/>
      <c r="C42" s="58" t="s">
        <v>41</v>
      </c>
      <c r="D42" s="17">
        <v>10600.25</v>
      </c>
      <c r="E42" s="19"/>
      <c r="F42" s="19" t="s">
        <v>29</v>
      </c>
      <c r="G42" s="17">
        <v>10600.25</v>
      </c>
      <c r="H42" s="59">
        <v>8.2814453125000007</v>
      </c>
    </row>
    <row r="43" spans="2:8" ht="16.5" thickTop="1" thickBot="1" x14ac:dyDescent="0.3"/>
    <row r="44" spans="2:8" x14ac:dyDescent="0.25">
      <c r="B44" s="9" t="s">
        <v>42</v>
      </c>
      <c r="C44" s="10" t="s">
        <v>18</v>
      </c>
      <c r="D44" s="36">
        <v>5</v>
      </c>
      <c r="E44" s="10"/>
      <c r="F44" s="10"/>
      <c r="G44" s="28"/>
      <c r="H44" s="60">
        <v>5</v>
      </c>
    </row>
    <row r="45" spans="2:8" ht="15.75" thickBot="1" x14ac:dyDescent="0.3">
      <c r="B45" s="65"/>
      <c r="C45" s="18" t="s">
        <v>40</v>
      </c>
      <c r="D45" s="14">
        <v>8.2814453125000007</v>
      </c>
      <c r="E45" s="18"/>
      <c r="F45" s="18" t="s">
        <v>29</v>
      </c>
      <c r="G45" s="14">
        <v>8.2814453125000007</v>
      </c>
      <c r="H45" s="63">
        <v>41.4072265625</v>
      </c>
    </row>
    <row r="46" spans="2:8" ht="16.5" thickTop="1" thickBot="1" x14ac:dyDescent="0.3">
      <c r="B46" s="7"/>
      <c r="C46" s="58" t="s">
        <v>47</v>
      </c>
      <c r="D46" s="17">
        <v>41.4072265625</v>
      </c>
      <c r="E46" s="19"/>
      <c r="F46" s="19" t="s">
        <v>15</v>
      </c>
      <c r="G46" s="17">
        <v>41.4072265625</v>
      </c>
      <c r="H46" s="37">
        <v>46.4072265625</v>
      </c>
    </row>
    <row r="47" spans="2:8" ht="16.5" thickTop="1" thickBot="1" x14ac:dyDescent="0.3"/>
    <row r="48" spans="2:8" ht="15.75" thickBot="1" x14ac:dyDescent="0.3">
      <c r="B48" s="9" t="s">
        <v>44</v>
      </c>
      <c r="C48" s="10" t="s">
        <v>43</v>
      </c>
      <c r="D48" s="36">
        <v>55</v>
      </c>
      <c r="E48" s="10"/>
      <c r="F48" s="10"/>
      <c r="G48" s="28"/>
      <c r="H48" s="60">
        <v>55</v>
      </c>
    </row>
    <row r="49" spans="2:8" ht="16.5" thickTop="1" thickBot="1" x14ac:dyDescent="0.3">
      <c r="B49" s="7"/>
      <c r="C49" s="58" t="s">
        <v>52</v>
      </c>
      <c r="D49" s="17" t="s">
        <v>53</v>
      </c>
      <c r="E49" s="19"/>
      <c r="F49" s="19" t="s">
        <v>13</v>
      </c>
      <c r="G49" s="66">
        <v>280</v>
      </c>
      <c r="H49" s="64">
        <v>15400</v>
      </c>
    </row>
    <row r="50" spans="2:8" ht="16.5" thickTop="1" thickBot="1" x14ac:dyDescent="0.3">
      <c r="H50" s="12"/>
    </row>
    <row r="51" spans="2:8" x14ac:dyDescent="0.25">
      <c r="B51" s="9" t="s">
        <v>45</v>
      </c>
      <c r="C51" s="10" t="s">
        <v>43</v>
      </c>
      <c r="D51" s="36">
        <v>55</v>
      </c>
      <c r="E51" s="10"/>
      <c r="F51" s="10"/>
      <c r="G51" s="28"/>
      <c r="H51" s="60">
        <v>55</v>
      </c>
    </row>
    <row r="52" spans="2:8" ht="15.75" thickBot="1" x14ac:dyDescent="0.3">
      <c r="B52" s="18"/>
      <c r="C52" s="18" t="s">
        <v>42</v>
      </c>
      <c r="D52" s="20">
        <v>46.4072265625</v>
      </c>
      <c r="E52" s="18"/>
      <c r="F52" s="18" t="s">
        <v>32</v>
      </c>
      <c r="G52" s="61">
        <v>46.4072265625</v>
      </c>
      <c r="H52" s="62">
        <v>8.5927734375</v>
      </c>
    </row>
    <row r="53" spans="2:8" ht="16.5" thickTop="1" thickBot="1" x14ac:dyDescent="0.3">
      <c r="B53" s="7"/>
      <c r="C53" s="58" t="s">
        <v>51</v>
      </c>
      <c r="D53" s="17">
        <v>8.5927734375</v>
      </c>
      <c r="E53" s="19"/>
      <c r="F53" s="19" t="s">
        <v>46</v>
      </c>
      <c r="G53" s="17">
        <v>8.5927734375</v>
      </c>
      <c r="H53" s="59">
        <v>0.18516024494434</v>
      </c>
    </row>
    <row r="54" spans="2:8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2017-02-08T10:29:19Z</dcterms:modified>
</cp:coreProperties>
</file>