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Диаграмма1" sheetId="2" r:id="rId1"/>
    <sheet name="Лист1" sheetId="1" r:id="rId2"/>
  </sheets>
  <calcPr calcId="152511"/>
</workbook>
</file>

<file path=xl/calcChain.xml><?xml version="1.0" encoding="utf-8"?>
<calcChain xmlns="http://schemas.openxmlformats.org/spreadsheetml/2006/main">
  <c r="M3" i="1" l="1"/>
  <c r="L3" i="1"/>
  <c r="K3" i="1"/>
  <c r="K4" i="1"/>
  <c r="J3" i="1"/>
  <c r="D4" i="1"/>
  <c r="D3" i="1"/>
  <c r="E3" i="1" s="1"/>
  <c r="G5" i="1"/>
  <c r="G6" i="1"/>
  <c r="G7" i="1" s="1"/>
  <c r="G8" i="1" s="1"/>
  <c r="G9" i="1" s="1"/>
  <c r="G10" i="1" s="1"/>
  <c r="G11" i="1" s="1"/>
  <c r="G12" i="1" s="1"/>
  <c r="G13" i="1" s="1"/>
  <c r="G4" i="1"/>
  <c r="H4" i="1"/>
  <c r="H5" i="1" s="1"/>
  <c r="B4" i="1"/>
  <c r="H6" i="1" l="1"/>
  <c r="H7" i="1" s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N3" i="1" l="1"/>
  <c r="I4" i="1" s="1"/>
  <c r="J4" i="1" s="1"/>
  <c r="E4" i="1"/>
  <c r="C5" i="1" s="1"/>
  <c r="D5" i="1" s="1"/>
  <c r="H8" i="1"/>
  <c r="B15" i="1"/>
  <c r="L4" i="1" l="1"/>
  <c r="M4" i="1"/>
  <c r="E5" i="1"/>
  <c r="C6" i="1" s="1"/>
  <c r="D6" i="1" s="1"/>
  <c r="H9" i="1"/>
  <c r="B16" i="1"/>
  <c r="E6" i="1" l="1"/>
  <c r="C7" i="1" s="1"/>
  <c r="N4" i="1"/>
  <c r="I5" i="1" s="1"/>
  <c r="J5" i="1" s="1"/>
  <c r="H10" i="1"/>
  <c r="B17" i="1"/>
  <c r="D7" i="1" l="1"/>
  <c r="E7" i="1" s="1"/>
  <c r="C8" i="1" s="1"/>
  <c r="D8" i="1" s="1"/>
  <c r="E8" i="1" s="1"/>
  <c r="C9" i="1" s="1"/>
  <c r="D9" i="1" s="1"/>
  <c r="K5" i="1"/>
  <c r="M5" i="1" s="1"/>
  <c r="L5" i="1"/>
  <c r="N5" i="1" s="1"/>
  <c r="I6" i="1" s="1"/>
  <c r="H11" i="1"/>
  <c r="B18" i="1"/>
  <c r="J6" i="1" l="1"/>
  <c r="K6" i="1" s="1"/>
  <c r="H12" i="1"/>
  <c r="B19" i="1"/>
  <c r="E9" i="1"/>
  <c r="C10" i="1" s="1"/>
  <c r="D10" i="1" s="1"/>
  <c r="L6" i="1" l="1"/>
  <c r="M6" i="1"/>
  <c r="H13" i="1"/>
  <c r="B20" i="1"/>
  <c r="E10" i="1"/>
  <c r="C11" i="1" s="1"/>
  <c r="D11" i="1" s="1"/>
  <c r="N6" i="1" l="1"/>
  <c r="I7" i="1" s="1"/>
  <c r="B21" i="1"/>
  <c r="B22" i="1" s="1"/>
  <c r="E11" i="1"/>
  <c r="C12" i="1" s="1"/>
  <c r="D12" i="1" s="1"/>
  <c r="J7" i="1" l="1"/>
  <c r="K7" i="1" s="1"/>
  <c r="B23" i="1"/>
  <c r="B24" i="1" s="1"/>
  <c r="B25" i="1" s="1"/>
  <c r="E12" i="1"/>
  <c r="C13" i="1" s="1"/>
  <c r="D13" i="1" s="1"/>
  <c r="M7" i="1" l="1"/>
  <c r="L7" i="1"/>
  <c r="N7" i="1" s="1"/>
  <c r="I8" i="1" s="1"/>
  <c r="E13" i="1"/>
  <c r="C14" i="1" s="1"/>
  <c r="D14" i="1" s="1"/>
  <c r="J8" i="1" l="1"/>
  <c r="K8" i="1" s="1"/>
  <c r="M8" i="1" s="1"/>
  <c r="E14" i="1"/>
  <c r="C15" i="1" s="1"/>
  <c r="D15" i="1" s="1"/>
  <c r="L8" i="1" l="1"/>
  <c r="N8" i="1" s="1"/>
  <c r="I9" i="1" s="1"/>
  <c r="E15" i="1"/>
  <c r="C16" i="1" s="1"/>
  <c r="D16" i="1" s="1"/>
  <c r="J9" i="1" l="1"/>
  <c r="K9" i="1" s="1"/>
  <c r="M9" i="1" s="1"/>
  <c r="E16" i="1"/>
  <c r="C17" i="1" s="1"/>
  <c r="D17" i="1" s="1"/>
  <c r="L9" i="1" l="1"/>
  <c r="N9" i="1"/>
  <c r="I10" i="1" s="1"/>
  <c r="J10" i="1" s="1"/>
  <c r="E17" i="1"/>
  <c r="C18" i="1" s="1"/>
  <c r="D18" i="1" s="1"/>
  <c r="K10" i="1" l="1"/>
  <c r="E18" i="1"/>
  <c r="C19" i="1" s="1"/>
  <c r="D19" i="1" s="1"/>
  <c r="M10" i="1" l="1"/>
  <c r="L10" i="1"/>
  <c r="N10" i="1" s="1"/>
  <c r="I11" i="1" s="1"/>
  <c r="E19" i="1"/>
  <c r="C20" i="1" s="1"/>
  <c r="D20" i="1" s="1"/>
  <c r="J11" i="1" l="1"/>
  <c r="K11" i="1" s="1"/>
  <c r="L11" i="1" s="1"/>
  <c r="E20" i="1"/>
  <c r="C21" i="1" s="1"/>
  <c r="D21" i="1" s="1"/>
  <c r="M11" i="1" l="1"/>
  <c r="N11" i="1" s="1"/>
  <c r="I12" i="1" s="1"/>
  <c r="E21" i="1"/>
  <c r="C22" i="1" s="1"/>
  <c r="D22" i="1" s="1"/>
  <c r="E22" i="1" l="1"/>
  <c r="C23" i="1" s="1"/>
  <c r="D23" i="1" s="1"/>
  <c r="J12" i="1"/>
  <c r="E23" i="1" l="1"/>
  <c r="C24" i="1" s="1"/>
  <c r="K12" i="1"/>
  <c r="D24" i="1" l="1"/>
  <c r="E24" i="1" s="1"/>
  <c r="C25" i="1" s="1"/>
  <c r="D25" i="1" s="1"/>
  <c r="E25" i="1" s="1"/>
  <c r="L12" i="1"/>
  <c r="M12" i="1"/>
  <c r="N12" i="1" l="1"/>
  <c r="I13" i="1" s="1"/>
  <c r="J13" i="1" l="1"/>
  <c r="K13" i="1" s="1"/>
  <c r="L13" i="1" l="1"/>
  <c r="M13" i="1"/>
  <c r="N13" i="1" s="1"/>
</calcChain>
</file>

<file path=xl/sharedStrings.xml><?xml version="1.0" encoding="utf-8"?>
<sst xmlns="http://schemas.openxmlformats.org/spreadsheetml/2006/main" count="13" uniqueCount="11">
  <si>
    <t>i</t>
  </si>
  <si>
    <t>xi</t>
  </si>
  <si>
    <t>yi</t>
  </si>
  <si>
    <t xml:space="preserve">f </t>
  </si>
  <si>
    <t>hf</t>
  </si>
  <si>
    <t xml:space="preserve">yi </t>
  </si>
  <si>
    <t xml:space="preserve">k2 </t>
  </si>
  <si>
    <t>k3</t>
  </si>
  <si>
    <t xml:space="preserve">k4 </t>
  </si>
  <si>
    <t>d(y)</t>
  </si>
  <si>
    <t>k1=f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</si>
</sst>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Лист1!$A$1:$A$2</c:f>
              <c:strCache>
                <c:ptCount val="2"/>
                <c:pt idx="0">
                  <c:v>0</c:v>
                </c:pt>
                <c:pt idx="1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Лист1!$A$3:$A$13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Лист1!$B$1:$B$2</c:f>
              <c:strCache>
                <c:ptCount val="2"/>
                <c:pt idx="0">
                  <c:v>3</c:v>
                </c:pt>
                <c:pt idx="1">
                  <c:v>xi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Лист1!$B$3:$B$13</c:f>
              <c:numCache>
                <c:formatCode>General</c:formatCode>
                <c:ptCount val="11"/>
                <c:pt idx="0">
                  <c:v>7</c:v>
                </c:pt>
                <c:pt idx="1">
                  <c:v>7.7</c:v>
                </c:pt>
                <c:pt idx="2">
                  <c:v>8.4</c:v>
                </c:pt>
                <c:pt idx="3">
                  <c:v>9.1</c:v>
                </c:pt>
                <c:pt idx="4">
                  <c:v>9.7999999999999989</c:v>
                </c:pt>
                <c:pt idx="5">
                  <c:v>10.499999999999998</c:v>
                </c:pt>
                <c:pt idx="6">
                  <c:v>11.199999999999998</c:v>
                </c:pt>
                <c:pt idx="7">
                  <c:v>11.899999999999997</c:v>
                </c:pt>
                <c:pt idx="8">
                  <c:v>12.599999999999996</c:v>
                </c:pt>
                <c:pt idx="9">
                  <c:v>13.299999999999995</c:v>
                </c:pt>
                <c:pt idx="10">
                  <c:v>13.999999999999995</c:v>
                </c:pt>
              </c:numCache>
            </c:numRef>
          </c:val>
        </c:ser>
        <c:ser>
          <c:idx val="2"/>
          <c:order val="2"/>
          <c:tx>
            <c:strRef>
              <c:f>Лист1!$C$1:$C$2</c:f>
              <c:strCache>
                <c:ptCount val="2"/>
                <c:pt idx="0">
                  <c:v>0,7</c:v>
                </c:pt>
                <c:pt idx="1">
                  <c:v>yi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Лист1!$C$3:$C$13</c:f>
              <c:numCache>
                <c:formatCode>General</c:formatCode>
                <c:ptCount val="11"/>
                <c:pt idx="0">
                  <c:v>8</c:v>
                </c:pt>
                <c:pt idx="1">
                  <c:v>-36.771428571428572</c:v>
                </c:pt>
                <c:pt idx="2">
                  <c:v>-983.24438724911454</c:v>
                </c:pt>
                <c:pt idx="3">
                  <c:v>-677721.89208579995</c:v>
                </c:pt>
                <c:pt idx="4">
                  <c:v>-321515551830.52484</c:v>
                </c:pt>
                <c:pt idx="5">
                  <c:v>-7.236057504854235E+22</c:v>
                </c:pt>
                <c:pt idx="6">
                  <c:v>-3.6652369749490106E+45</c:v>
                </c:pt>
                <c:pt idx="7">
                  <c:v>-9.4037734577733617E+90</c:v>
                </c:pt>
                <c:pt idx="8">
                  <c:v>-6.1901668671585934E+181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Лист1!$D$1:$D$2</c:f>
              <c:strCache>
                <c:ptCount val="2"/>
                <c:pt idx="0">
                  <c:v>10</c:v>
                </c:pt>
                <c:pt idx="1">
                  <c:v>f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Лист1!$D$3:$D$13</c:f>
              <c:numCache>
                <c:formatCode>General</c:formatCode>
                <c:ptCount val="11"/>
                <c:pt idx="0">
                  <c:v>-63.95918367346939</c:v>
                </c:pt>
                <c:pt idx="1">
                  <c:v>-1352.1042266824086</c:v>
                </c:pt>
                <c:pt idx="2">
                  <c:v>-966769.49671221548</c:v>
                </c:pt>
                <c:pt idx="3">
                  <c:v>-459306963012.33252</c:v>
                </c:pt>
                <c:pt idx="4">
                  <c:v>-1.033722500688869E+23</c:v>
                </c:pt>
                <c:pt idx="5">
                  <c:v>-5.23605282135573E+45</c:v>
                </c:pt>
                <c:pt idx="6">
                  <c:v>-1.3433962082533375E+91</c:v>
                </c:pt>
                <c:pt idx="7">
                  <c:v>-8.8430955245122767E+181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Лист1!$E$1:$E$2</c:f>
              <c:strCache>
                <c:ptCount val="2"/>
                <c:pt idx="0">
                  <c:v>10</c:v>
                </c:pt>
                <c:pt idx="1">
                  <c:v>hf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Лист1!$E$3:$E$13</c:f>
              <c:numCache>
                <c:formatCode>General</c:formatCode>
                <c:ptCount val="11"/>
                <c:pt idx="0">
                  <c:v>-44.771428571428572</c:v>
                </c:pt>
                <c:pt idx="1">
                  <c:v>-946.47295867768594</c:v>
                </c:pt>
                <c:pt idx="2">
                  <c:v>-676738.64769855083</c:v>
                </c:pt>
                <c:pt idx="3">
                  <c:v>-321514874108.63275</c:v>
                </c:pt>
                <c:pt idx="4">
                  <c:v>-7.2360575048220831E+22</c:v>
                </c:pt>
                <c:pt idx="5">
                  <c:v>-3.6652369749490106E+45</c:v>
                </c:pt>
                <c:pt idx="6">
                  <c:v>-9.4037734577733617E+90</c:v>
                </c:pt>
                <c:pt idx="7">
                  <c:v>-6.1901668671585934E+181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006096"/>
        <c:axId val="279006488"/>
      </c:barChart>
      <c:catAx>
        <c:axId val="27900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006488"/>
        <c:crosses val="autoZero"/>
        <c:auto val="1"/>
        <c:lblAlgn val="ctr"/>
        <c:lblOffset val="100"/>
        <c:noMultiLvlLbl val="0"/>
      </c:catAx>
      <c:valAx>
        <c:axId val="2790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0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9157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M4" sqref="M4"/>
    </sheetView>
  </sheetViews>
  <sheetFormatPr defaultRowHeight="15" x14ac:dyDescent="0.25"/>
  <cols>
    <col min="10" max="10" width="12.7109375" bestFit="1" customWidth="1"/>
  </cols>
  <sheetData>
    <row r="1" spans="1:14" x14ac:dyDescent="0.25">
      <c r="A1">
        <v>0</v>
      </c>
      <c r="B1">
        <v>3</v>
      </c>
      <c r="C1">
        <v>0.7</v>
      </c>
      <c r="D1">
        <v>10</v>
      </c>
      <c r="J1">
        <v>0.4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5</v>
      </c>
      <c r="J2" t="s">
        <v>10</v>
      </c>
      <c r="K2" t="s">
        <v>6</v>
      </c>
      <c r="L2" t="s">
        <v>7</v>
      </c>
      <c r="M2" t="s">
        <v>8</v>
      </c>
      <c r="N2" t="s">
        <v>9</v>
      </c>
    </row>
    <row r="3" spans="1:14" x14ac:dyDescent="0.25">
      <c r="B3">
        <v>7</v>
      </c>
      <c r="C3">
        <v>8</v>
      </c>
      <c r="D3">
        <f>2*B3^-2-C3^2</f>
        <v>-63.95918367346939</v>
      </c>
      <c r="E3">
        <f>D3*$C$1</f>
        <v>-44.771428571428572</v>
      </c>
      <c r="G3">
        <v>0</v>
      </c>
      <c r="H3">
        <v>3</v>
      </c>
      <c r="I3">
        <v>6</v>
      </c>
      <c r="J3">
        <f>-1*H3^-1+0*I3^-1</f>
        <v>-0.33333333333333331</v>
      </c>
      <c r="K3" s="1">
        <f>-1*(H3+$J$1/2)^-1</f>
        <v>-0.3125</v>
      </c>
      <c r="L3">
        <f>-(H3+$J$1/2)^-1</f>
        <v>-0.3125</v>
      </c>
      <c r="M3">
        <f>-(H3+$J$1)^-1</f>
        <v>-0.29411764705882354</v>
      </c>
      <c r="N3">
        <f>$J$1/6*(J3+2*K3+2*L3+M3)</f>
        <v>-0.12516339869281046</v>
      </c>
    </row>
    <row r="4" spans="1:14" x14ac:dyDescent="0.25">
      <c r="A4">
        <v>1</v>
      </c>
      <c r="B4">
        <f>(B3+C1)</f>
        <v>7.7</v>
      </c>
      <c r="C4">
        <f>C3+E3</f>
        <v>-36.771428571428572</v>
      </c>
      <c r="D4">
        <f t="shared" ref="D4:D25" si="0">2*B4^-2-C4^2</f>
        <v>-1352.1042266824086</v>
      </c>
      <c r="E4">
        <f t="shared" ref="E4:E25" si="1">D4*$C$1</f>
        <v>-946.47295867768594</v>
      </c>
      <c r="G4">
        <f>G3+1</f>
        <v>1</v>
      </c>
      <c r="H4">
        <f>H3+$J$1</f>
        <v>3.4</v>
      </c>
      <c r="I4">
        <f>I3+N3</f>
        <v>5.8748366013071891</v>
      </c>
      <c r="J4">
        <f>H4^2-2*I4</f>
        <v>-0.18967320261437948</v>
      </c>
      <c r="K4" s="1">
        <f>(H4+$J$1/2)^2</f>
        <v>12.96</v>
      </c>
      <c r="L4">
        <f>(H4+$J$1/2)^2-2*(I4+($J$1*K4)/2)</f>
        <v>-3.9736732026143784</v>
      </c>
      <c r="M4">
        <f>(H4+$J$1)^2-2*(I4+($J$1*K4))</f>
        <v>-7.6776732026143808</v>
      </c>
      <c r="N4">
        <f>$J$1/6*(J4+2*K4+2*L4+M4)</f>
        <v>0.67368714596949897</v>
      </c>
    </row>
    <row r="5" spans="1:14" x14ac:dyDescent="0.25">
      <c r="A5">
        <v>2</v>
      </c>
      <c r="B5">
        <f>(B4+$C$1)</f>
        <v>8.4</v>
      </c>
      <c r="C5">
        <f t="shared" ref="C5:C13" si="2">C4+E4</f>
        <v>-983.24438724911454</v>
      </c>
      <c r="D5">
        <f t="shared" si="0"/>
        <v>-966769.49671221548</v>
      </c>
      <c r="E5">
        <f t="shared" si="1"/>
        <v>-676738.64769855083</v>
      </c>
      <c r="G5">
        <f t="shared" ref="G5:G13" si="3">G4+1</f>
        <v>2</v>
      </c>
      <c r="H5">
        <f t="shared" ref="H5:H15" si="4">H4+$J$1</f>
        <v>3.8</v>
      </c>
      <c r="I5">
        <f t="shared" ref="I5:I15" si="5">I4+N4</f>
        <v>6.548523747276688</v>
      </c>
      <c r="J5">
        <f t="shared" ref="J5:J15" si="6">H5^2-2*I5</f>
        <v>1.3429525054466236</v>
      </c>
      <c r="K5" s="1">
        <f t="shared" ref="K5:K15" si="7">(H5+$J$1/2)^2-2*(I5+($J$1*J5)/2)</f>
        <v>2.3657715032679754</v>
      </c>
      <c r="L5">
        <f t="shared" ref="L5:L15" si="8">(H5+$J$1/2)^2-2*(I5+($J$1*K5)/2)</f>
        <v>1.9566439041394332</v>
      </c>
      <c r="M5">
        <f t="shared" ref="M5:M15" si="9">(H5+$J$1)^2-2*(I5+($J$1*K5))</f>
        <v>2.6503353028322447</v>
      </c>
      <c r="N5">
        <f t="shared" ref="N5:N15" si="10">$J$1/6*(J5+2*K5+2*L5+M5)</f>
        <v>0.84254124153957899</v>
      </c>
    </row>
    <row r="6" spans="1:14" x14ac:dyDescent="0.25">
      <c r="A6">
        <v>3</v>
      </c>
      <c r="B6">
        <f t="shared" ref="B6:B13" si="11">(B5+$C$1)</f>
        <v>9.1</v>
      </c>
      <c r="C6">
        <f t="shared" si="2"/>
        <v>-677721.89208579995</v>
      </c>
      <c r="D6">
        <f t="shared" si="0"/>
        <v>-459306963012.33252</v>
      </c>
      <c r="E6">
        <f t="shared" si="1"/>
        <v>-321514874108.63275</v>
      </c>
      <c r="G6">
        <f t="shared" si="3"/>
        <v>3</v>
      </c>
      <c r="H6">
        <f t="shared" si="4"/>
        <v>4.2</v>
      </c>
      <c r="I6">
        <f t="shared" si="5"/>
        <v>7.3910649888162672</v>
      </c>
      <c r="J6">
        <f t="shared" si="6"/>
        <v>2.8578700223674662</v>
      </c>
      <c r="K6" s="1">
        <f t="shared" si="7"/>
        <v>3.4347220134204814</v>
      </c>
      <c r="L6">
        <f t="shared" si="8"/>
        <v>3.2039812169992778</v>
      </c>
      <c r="M6">
        <f t="shared" si="9"/>
        <v>3.6300924116310824</v>
      </c>
      <c r="N6">
        <f t="shared" si="10"/>
        <v>1.3176912596558712</v>
      </c>
    </row>
    <row r="7" spans="1:14" x14ac:dyDescent="0.25">
      <c r="A7">
        <v>4</v>
      </c>
      <c r="B7">
        <f t="shared" si="11"/>
        <v>9.7999999999999989</v>
      </c>
      <c r="C7">
        <f t="shared" si="2"/>
        <v>-321515551830.52484</v>
      </c>
      <c r="D7">
        <f t="shared" si="0"/>
        <v>-1.033722500688869E+23</v>
      </c>
      <c r="E7">
        <f t="shared" si="1"/>
        <v>-7.2360575048220831E+22</v>
      </c>
      <c r="G7">
        <f t="shared" si="3"/>
        <v>4</v>
      </c>
      <c r="H7">
        <f t="shared" si="4"/>
        <v>4.6000000000000005</v>
      </c>
      <c r="I7">
        <f t="shared" si="5"/>
        <v>8.7087562484721381</v>
      </c>
      <c r="J7">
        <f t="shared" si="6"/>
        <v>3.7424875030557274</v>
      </c>
      <c r="K7" s="1">
        <f t="shared" si="7"/>
        <v>4.1254925018334383</v>
      </c>
      <c r="L7">
        <f t="shared" si="8"/>
        <v>3.9722905023223554</v>
      </c>
      <c r="M7">
        <f t="shared" si="9"/>
        <v>4.2820935015889816</v>
      </c>
      <c r="N7">
        <f t="shared" si="10"/>
        <v>1.6146764675304197</v>
      </c>
    </row>
    <row r="8" spans="1:14" x14ac:dyDescent="0.25">
      <c r="A8">
        <v>5</v>
      </c>
      <c r="B8">
        <f t="shared" si="11"/>
        <v>10.499999999999998</v>
      </c>
      <c r="C8">
        <f t="shared" si="2"/>
        <v>-7.236057504854235E+22</v>
      </c>
      <c r="D8">
        <f t="shared" si="0"/>
        <v>-5.23605282135573E+45</v>
      </c>
      <c r="E8">
        <f t="shared" si="1"/>
        <v>-3.6652369749490106E+45</v>
      </c>
      <c r="G8">
        <f t="shared" si="3"/>
        <v>5</v>
      </c>
      <c r="H8">
        <f t="shared" si="4"/>
        <v>5.0000000000000009</v>
      </c>
      <c r="I8">
        <f t="shared" si="5"/>
        <v>10.323432716002557</v>
      </c>
      <c r="J8">
        <f t="shared" si="6"/>
        <v>4.3531345679948927</v>
      </c>
      <c r="K8" s="1">
        <f t="shared" si="7"/>
        <v>4.6518807407969369</v>
      </c>
      <c r="L8">
        <f t="shared" si="8"/>
        <v>4.53238227167612</v>
      </c>
      <c r="M8">
        <f t="shared" si="9"/>
        <v>4.791629975357349</v>
      </c>
      <c r="N8">
        <f t="shared" si="10"/>
        <v>1.8342193712198904</v>
      </c>
    </row>
    <row r="9" spans="1:14" x14ac:dyDescent="0.25">
      <c r="A9">
        <v>6</v>
      </c>
      <c r="B9">
        <f t="shared" si="11"/>
        <v>11.199999999999998</v>
      </c>
      <c r="C9">
        <f t="shared" si="2"/>
        <v>-3.6652369749490106E+45</v>
      </c>
      <c r="D9">
        <f t="shared" si="0"/>
        <v>-1.3433962082533375E+91</v>
      </c>
      <c r="E9">
        <f t="shared" si="1"/>
        <v>-9.4037734577733617E+90</v>
      </c>
      <c r="G9">
        <f t="shared" si="3"/>
        <v>6</v>
      </c>
      <c r="H9">
        <f t="shared" si="4"/>
        <v>5.4000000000000012</v>
      </c>
      <c r="I9">
        <f t="shared" si="5"/>
        <v>12.157652087222449</v>
      </c>
      <c r="J9">
        <f t="shared" si="6"/>
        <v>4.8446958255551174</v>
      </c>
      <c r="K9" s="1">
        <f t="shared" si="7"/>
        <v>5.1068174953330718</v>
      </c>
      <c r="L9">
        <f t="shared" si="8"/>
        <v>5.0019688274218908</v>
      </c>
      <c r="M9">
        <f t="shared" si="9"/>
        <v>5.239241829288666</v>
      </c>
      <c r="N9">
        <f t="shared" si="10"/>
        <v>2.0201006866902471</v>
      </c>
    </row>
    <row r="10" spans="1:14" x14ac:dyDescent="0.25">
      <c r="A10">
        <v>7</v>
      </c>
      <c r="B10">
        <f t="shared" si="11"/>
        <v>11.899999999999997</v>
      </c>
      <c r="C10">
        <f t="shared" si="2"/>
        <v>-9.4037734577733617E+90</v>
      </c>
      <c r="D10">
        <f t="shared" si="0"/>
        <v>-8.8430955245122767E+181</v>
      </c>
      <c r="E10">
        <f t="shared" si="1"/>
        <v>-6.1901668671585934E+181</v>
      </c>
      <c r="G10">
        <f t="shared" si="3"/>
        <v>7</v>
      </c>
      <c r="H10">
        <f t="shared" si="4"/>
        <v>5.8000000000000016</v>
      </c>
      <c r="I10">
        <f t="shared" si="5"/>
        <v>14.177752773912696</v>
      </c>
      <c r="J10">
        <f t="shared" si="6"/>
        <v>5.2844944521746307</v>
      </c>
      <c r="K10" s="1">
        <f t="shared" si="7"/>
        <v>5.5306966713047778</v>
      </c>
      <c r="L10">
        <f t="shared" si="8"/>
        <v>5.432215783652719</v>
      </c>
      <c r="M10">
        <f t="shared" si="9"/>
        <v>5.6599371151308162</v>
      </c>
      <c r="N10">
        <f t="shared" si="10"/>
        <v>2.1913504318146959</v>
      </c>
    </row>
    <row r="11" spans="1:14" x14ac:dyDescent="0.25">
      <c r="A11">
        <v>8</v>
      </c>
      <c r="B11">
        <f t="shared" si="11"/>
        <v>12.599999999999996</v>
      </c>
      <c r="C11">
        <f t="shared" si="2"/>
        <v>-6.1901668671585934E+181</v>
      </c>
      <c r="D11" t="e">
        <f t="shared" si="0"/>
        <v>#NUM!</v>
      </c>
      <c r="E11" t="e">
        <f t="shared" si="1"/>
        <v>#NUM!</v>
      </c>
      <c r="G11">
        <f t="shared" si="3"/>
        <v>8</v>
      </c>
      <c r="H11">
        <f t="shared" si="4"/>
        <v>6.200000000000002</v>
      </c>
      <c r="I11">
        <f t="shared" si="5"/>
        <v>16.369103205727392</v>
      </c>
      <c r="J11">
        <f t="shared" si="6"/>
        <v>5.7017935885452431</v>
      </c>
      <c r="K11" s="1">
        <f t="shared" si="7"/>
        <v>5.941076153127149</v>
      </c>
      <c r="L11">
        <f t="shared" si="8"/>
        <v>5.8453631272943838</v>
      </c>
      <c r="M11">
        <f t="shared" si="9"/>
        <v>6.0689326660435299</v>
      </c>
      <c r="N11">
        <f t="shared" si="10"/>
        <v>2.356240321028789</v>
      </c>
    </row>
    <row r="12" spans="1:14" x14ac:dyDescent="0.25">
      <c r="A12">
        <v>9</v>
      </c>
      <c r="B12">
        <f t="shared" si="11"/>
        <v>13.299999999999995</v>
      </c>
      <c r="C12" t="e">
        <f t="shared" si="2"/>
        <v>#NUM!</v>
      </c>
      <c r="D12" t="e">
        <f t="shared" si="0"/>
        <v>#NUM!</v>
      </c>
      <c r="E12" t="e">
        <f t="shared" si="1"/>
        <v>#NUM!</v>
      </c>
      <c r="G12">
        <f t="shared" si="3"/>
        <v>9</v>
      </c>
      <c r="H12">
        <f t="shared" si="4"/>
        <v>6.6000000000000023</v>
      </c>
      <c r="I12">
        <f t="shared" si="5"/>
        <v>18.725343526756181</v>
      </c>
      <c r="J12">
        <f t="shared" si="6"/>
        <v>6.1093129464876696</v>
      </c>
      <c r="K12" s="1">
        <f t="shared" si="7"/>
        <v>6.3455877678926029</v>
      </c>
      <c r="L12">
        <f t="shared" si="8"/>
        <v>6.2510778393306268</v>
      </c>
      <c r="M12">
        <f t="shared" si="9"/>
        <v>6.4728427321735893</v>
      </c>
      <c r="N12">
        <f t="shared" si="10"/>
        <v>2.5183657928738477</v>
      </c>
    </row>
    <row r="13" spans="1:14" x14ac:dyDescent="0.25">
      <c r="A13">
        <v>10</v>
      </c>
      <c r="B13">
        <f t="shared" si="11"/>
        <v>13.999999999999995</v>
      </c>
      <c r="C13" t="e">
        <f t="shared" si="2"/>
        <v>#NUM!</v>
      </c>
      <c r="D13" t="e">
        <f t="shared" si="0"/>
        <v>#NUM!</v>
      </c>
      <c r="E13" t="e">
        <f t="shared" si="1"/>
        <v>#NUM!</v>
      </c>
      <c r="G13">
        <f t="shared" si="3"/>
        <v>10</v>
      </c>
      <c r="H13">
        <f t="shared" si="4"/>
        <v>7.0000000000000027</v>
      </c>
      <c r="I13">
        <f t="shared" si="5"/>
        <v>21.243709319630028</v>
      </c>
      <c r="J13">
        <f t="shared" si="6"/>
        <v>6.5125813607399792</v>
      </c>
      <c r="K13" s="1">
        <f t="shared" si="7"/>
        <v>6.7475488164439881</v>
      </c>
      <c r="L13">
        <f t="shared" si="8"/>
        <v>6.6535618341623888</v>
      </c>
      <c r="M13">
        <f t="shared" si="9"/>
        <v>6.8745423075848038</v>
      </c>
      <c r="N13">
        <f t="shared" si="10"/>
        <v>2.679289664635836</v>
      </c>
    </row>
    <row r="14" spans="1:14" x14ac:dyDescent="0.25">
      <c r="A14">
        <v>11</v>
      </c>
      <c r="B14">
        <f t="shared" ref="B14:B22" si="12">(B13+$C$1)</f>
        <v>14.699999999999994</v>
      </c>
      <c r="C14" t="e">
        <f t="shared" ref="C14:C22" si="13">C13+E13</f>
        <v>#NUM!</v>
      </c>
      <c r="D14" t="e">
        <f t="shared" si="0"/>
        <v>#NUM!</v>
      </c>
      <c r="E14" t="e">
        <f t="shared" si="1"/>
        <v>#NUM!</v>
      </c>
      <c r="K14" s="1"/>
    </row>
    <row r="15" spans="1:14" x14ac:dyDescent="0.25">
      <c r="A15">
        <v>12</v>
      </c>
      <c r="B15">
        <f t="shared" si="12"/>
        <v>15.399999999999993</v>
      </c>
      <c r="C15" t="e">
        <f t="shared" si="13"/>
        <v>#NUM!</v>
      </c>
      <c r="D15" t="e">
        <f t="shared" si="0"/>
        <v>#NUM!</v>
      </c>
      <c r="E15" t="e">
        <f t="shared" si="1"/>
        <v>#NUM!</v>
      </c>
      <c r="K15" s="1"/>
    </row>
    <row r="16" spans="1:14" x14ac:dyDescent="0.25">
      <c r="A16">
        <v>13</v>
      </c>
      <c r="B16">
        <f t="shared" si="12"/>
        <v>16.099999999999994</v>
      </c>
      <c r="C16" t="e">
        <f t="shared" si="13"/>
        <v>#NUM!</v>
      </c>
      <c r="D16" t="e">
        <f t="shared" si="0"/>
        <v>#NUM!</v>
      </c>
      <c r="E16" t="e">
        <f t="shared" si="1"/>
        <v>#NUM!</v>
      </c>
      <c r="K16" s="1"/>
    </row>
    <row r="17" spans="1:11" x14ac:dyDescent="0.25">
      <c r="A17">
        <v>14</v>
      </c>
      <c r="B17">
        <f t="shared" si="12"/>
        <v>16.799999999999994</v>
      </c>
      <c r="C17" t="e">
        <f t="shared" si="13"/>
        <v>#NUM!</v>
      </c>
      <c r="D17" t="e">
        <f t="shared" si="0"/>
        <v>#NUM!</v>
      </c>
      <c r="E17" t="e">
        <f t="shared" si="1"/>
        <v>#NUM!</v>
      </c>
      <c r="K17" s="1"/>
    </row>
    <row r="18" spans="1:11" x14ac:dyDescent="0.25">
      <c r="A18">
        <v>15</v>
      </c>
      <c r="B18">
        <f t="shared" si="12"/>
        <v>17.499999999999993</v>
      </c>
      <c r="C18" t="e">
        <f t="shared" si="13"/>
        <v>#NUM!</v>
      </c>
      <c r="D18" t="e">
        <f t="shared" si="0"/>
        <v>#NUM!</v>
      </c>
      <c r="E18" t="e">
        <f t="shared" si="1"/>
        <v>#NUM!</v>
      </c>
      <c r="K18" s="1"/>
    </row>
    <row r="19" spans="1:11" x14ac:dyDescent="0.25">
      <c r="A19">
        <v>16</v>
      </c>
      <c r="B19">
        <f t="shared" si="12"/>
        <v>18.199999999999992</v>
      </c>
      <c r="C19" t="e">
        <f t="shared" si="13"/>
        <v>#NUM!</v>
      </c>
      <c r="D19" t="e">
        <f t="shared" si="0"/>
        <v>#NUM!</v>
      </c>
      <c r="E19" t="e">
        <f t="shared" si="1"/>
        <v>#NUM!</v>
      </c>
      <c r="K19" s="1"/>
    </row>
    <row r="20" spans="1:11" x14ac:dyDescent="0.25">
      <c r="A20">
        <v>17</v>
      </c>
      <c r="B20">
        <f t="shared" si="12"/>
        <v>18.899999999999991</v>
      </c>
      <c r="C20" t="e">
        <f t="shared" si="13"/>
        <v>#NUM!</v>
      </c>
      <c r="D20" t="e">
        <f t="shared" si="0"/>
        <v>#NUM!</v>
      </c>
      <c r="E20" t="e">
        <f t="shared" si="1"/>
        <v>#NUM!</v>
      </c>
      <c r="K20" s="1"/>
    </row>
    <row r="21" spans="1:11" x14ac:dyDescent="0.25">
      <c r="A21">
        <v>18</v>
      </c>
      <c r="B21">
        <f t="shared" si="12"/>
        <v>19.599999999999991</v>
      </c>
      <c r="C21" t="e">
        <f t="shared" si="13"/>
        <v>#NUM!</v>
      </c>
      <c r="D21" t="e">
        <f t="shared" si="0"/>
        <v>#NUM!</v>
      </c>
      <c r="E21" t="e">
        <f t="shared" si="1"/>
        <v>#NUM!</v>
      </c>
      <c r="K21" s="1"/>
    </row>
    <row r="22" spans="1:11" x14ac:dyDescent="0.25">
      <c r="A22">
        <v>19</v>
      </c>
      <c r="B22">
        <f t="shared" si="12"/>
        <v>20.29999999999999</v>
      </c>
      <c r="C22" t="e">
        <f t="shared" si="13"/>
        <v>#NUM!</v>
      </c>
      <c r="D22" t="e">
        <f t="shared" si="0"/>
        <v>#NUM!</v>
      </c>
      <c r="E22" t="e">
        <f t="shared" si="1"/>
        <v>#NUM!</v>
      </c>
      <c r="K22" s="1"/>
    </row>
    <row r="23" spans="1:11" x14ac:dyDescent="0.25">
      <c r="A23">
        <v>20</v>
      </c>
      <c r="B23">
        <f t="shared" ref="B23" si="14">(B22+$C$1)</f>
        <v>20.999999999999989</v>
      </c>
      <c r="C23" t="e">
        <f t="shared" ref="C23" si="15">C22+E22</f>
        <v>#NUM!</v>
      </c>
      <c r="D23" t="e">
        <f t="shared" si="0"/>
        <v>#NUM!</v>
      </c>
      <c r="E23" t="e">
        <f t="shared" si="1"/>
        <v>#NUM!</v>
      </c>
      <c r="K23" s="1"/>
    </row>
    <row r="24" spans="1:11" x14ac:dyDescent="0.25">
      <c r="A24">
        <v>21</v>
      </c>
      <c r="B24">
        <f t="shared" ref="B24:B25" si="16">(B23+$C$1)</f>
        <v>21.699999999999989</v>
      </c>
      <c r="C24" t="e">
        <f t="shared" ref="C24:C25" si="17">C23+E23</f>
        <v>#NUM!</v>
      </c>
      <c r="D24" t="e">
        <f t="shared" si="0"/>
        <v>#NUM!</v>
      </c>
      <c r="E24" t="e">
        <f t="shared" si="1"/>
        <v>#NUM!</v>
      </c>
    </row>
    <row r="25" spans="1:11" x14ac:dyDescent="0.25">
      <c r="A25">
        <v>22</v>
      </c>
      <c r="B25">
        <f t="shared" si="16"/>
        <v>22.399999999999988</v>
      </c>
      <c r="C25" t="e">
        <f t="shared" si="17"/>
        <v>#NUM!</v>
      </c>
      <c r="D25" t="e">
        <f t="shared" si="0"/>
        <v>#NUM!</v>
      </c>
      <c r="E25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2016-12-22T02:28:27Z</dcterms:modified>
</cp:coreProperties>
</file>