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xr:revisionPtr revIDLastSave="0" documentId="13_ncr:1_{1D775005-1A2A-4741-B4D5-7F7732696F8C}" xr6:coauthVersionLast="46" xr6:coauthVersionMax="46" xr10:uidLastSave="{00000000-0000-0000-0000-000000000000}"/>
  <bookViews>
    <workbookView xWindow="5760" yWindow="2055" windowWidth="21600" windowHeight="10920" xr2:uid="{81CBBB74-4869-4DA9-BC47-5B0B8C5803F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3" i="1"/>
  <c r="R4" i="1"/>
  <c r="R5" i="1"/>
  <c r="R6" i="1"/>
  <c r="R7" i="1"/>
  <c r="R8" i="1"/>
  <c r="R9" i="1"/>
  <c r="R10" i="1"/>
  <c r="R11" i="1"/>
  <c r="R12" i="1"/>
  <c r="R13" i="1"/>
  <c r="R14" i="1"/>
  <c r="R3" i="1"/>
  <c r="N4" i="1"/>
  <c r="N5" i="1"/>
  <c r="N6" i="1"/>
  <c r="N7" i="1"/>
  <c r="N8" i="1"/>
  <c r="N9" i="1"/>
  <c r="N10" i="1"/>
  <c r="N11" i="1"/>
  <c r="N12" i="1"/>
  <c r="N13" i="1"/>
  <c r="N14" i="1"/>
  <c r="N3" i="1"/>
  <c r="O4" i="1"/>
  <c r="O5" i="1"/>
  <c r="O6" i="1"/>
  <c r="O7" i="1"/>
  <c r="O8" i="1"/>
  <c r="O9" i="1"/>
  <c r="O10" i="1"/>
  <c r="O11" i="1"/>
  <c r="O12" i="1"/>
  <c r="O13" i="1"/>
  <c r="O14" i="1"/>
  <c r="O3" i="1"/>
</calcChain>
</file>

<file path=xl/sharedStrings.xml><?xml version="1.0" encoding="utf-8"?>
<sst xmlns="http://schemas.openxmlformats.org/spreadsheetml/2006/main" count="19" uniqueCount="8">
  <si>
    <t>J</t>
  </si>
  <si>
    <t xml:space="preserve">ek </t>
  </si>
  <si>
    <t>k</t>
  </si>
  <si>
    <t>B3</t>
  </si>
  <si>
    <t>B4</t>
  </si>
  <si>
    <t>B3 Interp</t>
  </si>
  <si>
    <t>B</t>
  </si>
  <si>
    <t xml:space="preserve">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</si>
</sst>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Planilha1!$A$3:$A$14</c:f>
              <c:numCache>
                <c:formatCode>General</c:formatCode>
                <c:ptCount val="12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</c:v>
                </c:pt>
              </c:numCache>
            </c:numRef>
          </c:xVal>
          <c:yVal>
            <c:numRef>
              <c:f>Planilha1!$B$3:$B$14</c:f>
              <c:numCache>
                <c:formatCode>General</c:formatCode>
                <c:ptCount val="12"/>
                <c:pt idx="0">
                  <c:v>0.814405881</c:v>
                </c:pt>
                <c:pt idx="1">
                  <c:v>0.62815437900000004</c:v>
                </c:pt>
                <c:pt idx="2">
                  <c:v>0.46847388099999998</c:v>
                </c:pt>
                <c:pt idx="3">
                  <c:v>0.35863433900000002</c:v>
                </c:pt>
                <c:pt idx="4">
                  <c:v>0.28533257899999998</c:v>
                </c:pt>
                <c:pt idx="5">
                  <c:v>0.23861596099999999</c:v>
                </c:pt>
                <c:pt idx="6">
                  <c:v>0.20352018099999999</c:v>
                </c:pt>
                <c:pt idx="7">
                  <c:v>0.17839824700000001</c:v>
                </c:pt>
                <c:pt idx="8">
                  <c:v>0.15493744300000001</c:v>
                </c:pt>
                <c:pt idx="9">
                  <c:v>0.138114088</c:v>
                </c:pt>
                <c:pt idx="10">
                  <c:v>0.121297802</c:v>
                </c:pt>
                <c:pt idx="11">
                  <c:v>0.102813317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8-4A68-97A2-28FC5FF1B1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Planilha1!$A$3:$A$14</c:f>
              <c:numCache>
                <c:formatCode>General</c:formatCode>
                <c:ptCount val="12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</c:v>
                </c:pt>
              </c:numCache>
            </c:numRef>
          </c:xVal>
          <c:yVal>
            <c:numRef>
              <c:f>Planilha1!$C$3:$C$14</c:f>
              <c:numCache>
                <c:formatCode>General</c:formatCode>
                <c:ptCount val="12"/>
                <c:pt idx="0">
                  <c:v>0.75127588899999997</c:v>
                </c:pt>
                <c:pt idx="1">
                  <c:v>0.53014066599999998</c:v>
                </c:pt>
                <c:pt idx="2">
                  <c:v>0.36880610699999999</c:v>
                </c:pt>
                <c:pt idx="3">
                  <c:v>0.25896656499999998</c:v>
                </c:pt>
                <c:pt idx="4">
                  <c:v>0.19064819399999999</c:v>
                </c:pt>
                <c:pt idx="5">
                  <c:v>0.147246766</c:v>
                </c:pt>
                <c:pt idx="6">
                  <c:v>0.122131901</c:v>
                </c:pt>
                <c:pt idx="7">
                  <c:v>0.100325157</c:v>
                </c:pt>
                <c:pt idx="8">
                  <c:v>8.5170000999999995E-2</c:v>
                </c:pt>
                <c:pt idx="9">
                  <c:v>7.1668905000000005E-2</c:v>
                </c:pt>
                <c:pt idx="10">
                  <c:v>5.9836008000000003E-2</c:v>
                </c:pt>
                <c:pt idx="11">
                  <c:v>5.1311231999999998E-2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8-4A68-97A2-28FC5FF1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80288"/>
        <c:axId val="707980944"/>
      </c:scatterChart>
      <c:valAx>
        <c:axId val="70798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80944"/>
        <c:crosses val="autoZero"/>
        <c:crossBetween val="midCat"/>
      </c:valAx>
      <c:valAx>
        <c:axId val="7079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8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656233595800527"/>
          <c:y val="0.2962962962962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Planilha1!$E$3:$E$17</c:f>
              <c:numCache>
                <c:formatCode>General</c:formatCode>
                <c:ptCount val="15"/>
                <c:pt idx="0">
                  <c:v>0</c:v>
                </c:pt>
                <c:pt idx="1">
                  <c:v>0.6</c:v>
                </c:pt>
                <c:pt idx="2">
                  <c:v>1</c:v>
                </c:pt>
                <c:pt idx="3">
                  <c:v>1.6</c:v>
                </c:pt>
                <c:pt idx="4">
                  <c:v>2</c:v>
                </c:pt>
                <c:pt idx="5">
                  <c:v>2.6</c:v>
                </c:pt>
                <c:pt idx="6">
                  <c:v>3</c:v>
                </c:pt>
                <c:pt idx="7">
                  <c:v>3.6</c:v>
                </c:pt>
                <c:pt idx="8">
                  <c:v>4</c:v>
                </c:pt>
                <c:pt idx="9">
                  <c:v>4.5999999999999996</c:v>
                </c:pt>
                <c:pt idx="10">
                  <c:v>5</c:v>
                </c:pt>
                <c:pt idx="11">
                  <c:v>5.6</c:v>
                </c:pt>
                <c:pt idx="12">
                  <c:v>6</c:v>
                </c:pt>
                <c:pt idx="13">
                  <c:v>6.6</c:v>
                </c:pt>
                <c:pt idx="14">
                  <c:v>7</c:v>
                </c:pt>
              </c:numCache>
            </c:numRef>
          </c:xVal>
          <c:yVal>
            <c:numRef>
              <c:f>Planilha1!$F$3:$F$17</c:f>
              <c:numCache>
                <c:formatCode>General</c:formatCode>
                <c:ptCount val="15"/>
                <c:pt idx="0">
                  <c:v>0.998245614</c:v>
                </c:pt>
                <c:pt idx="1">
                  <c:v>0.78246627599999996</c:v>
                </c:pt>
                <c:pt idx="2">
                  <c:v>0.62315548200000004</c:v>
                </c:pt>
                <c:pt idx="3">
                  <c:v>0.421391925</c:v>
                </c:pt>
                <c:pt idx="4">
                  <c:v>0.33927411400000002</c:v>
                </c:pt>
                <c:pt idx="5">
                  <c:v>0.26664301699999998</c:v>
                </c:pt>
                <c:pt idx="6">
                  <c:v>0.229437486</c:v>
                </c:pt>
                <c:pt idx="7">
                  <c:v>0.18348270999999999</c:v>
                </c:pt>
                <c:pt idx="8">
                  <c:v>0.16029296100000001</c:v>
                </c:pt>
                <c:pt idx="9">
                  <c:v>0.12696010999999999</c:v>
                </c:pt>
                <c:pt idx="10">
                  <c:v>0.110855474</c:v>
                </c:pt>
                <c:pt idx="11">
                  <c:v>8.7318226999999998E-2</c:v>
                </c:pt>
                <c:pt idx="12">
                  <c:v>7.6827625999999996E-2</c:v>
                </c:pt>
                <c:pt idx="13">
                  <c:v>5.9574314000000003E-2</c:v>
                </c:pt>
                <c:pt idx="14">
                  <c:v>6.1701778999999998E-2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F-491D-B25A-C009F7911D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Planilha1!$E$3:$E$17</c:f>
              <c:numCache>
                <c:formatCode>General</c:formatCode>
                <c:ptCount val="15"/>
                <c:pt idx="0">
                  <c:v>0</c:v>
                </c:pt>
                <c:pt idx="1">
                  <c:v>0.6</c:v>
                </c:pt>
                <c:pt idx="2">
                  <c:v>1</c:v>
                </c:pt>
                <c:pt idx="3">
                  <c:v>1.6</c:v>
                </c:pt>
                <c:pt idx="4">
                  <c:v>2</c:v>
                </c:pt>
                <c:pt idx="5">
                  <c:v>2.6</c:v>
                </c:pt>
                <c:pt idx="6">
                  <c:v>3</c:v>
                </c:pt>
                <c:pt idx="7">
                  <c:v>3.6</c:v>
                </c:pt>
                <c:pt idx="8">
                  <c:v>4</c:v>
                </c:pt>
                <c:pt idx="9">
                  <c:v>4.5999999999999996</c:v>
                </c:pt>
                <c:pt idx="10">
                  <c:v>5</c:v>
                </c:pt>
                <c:pt idx="11">
                  <c:v>5.6</c:v>
                </c:pt>
                <c:pt idx="12">
                  <c:v>6</c:v>
                </c:pt>
                <c:pt idx="13">
                  <c:v>6.6</c:v>
                </c:pt>
                <c:pt idx="14">
                  <c:v>7</c:v>
                </c:pt>
              </c:numCache>
            </c:numRef>
          </c:xVal>
          <c:yVal>
            <c:numRef>
              <c:f>Planilha1!$G$3:$G$17</c:f>
              <c:numCache>
                <c:formatCode>General</c:formatCode>
                <c:ptCount val="15"/>
                <c:pt idx="0">
                  <c:v>0.99986699999999995</c:v>
                </c:pt>
                <c:pt idx="1">
                  <c:v>0.72388368700000005</c:v>
                </c:pt>
                <c:pt idx="2">
                  <c:v>0.53164718600000005</c:v>
                </c:pt>
                <c:pt idx="3">
                  <c:v>0.339681858</c:v>
                </c:pt>
                <c:pt idx="4">
                  <c:v>0.25652658099999998</c:v>
                </c:pt>
                <c:pt idx="5">
                  <c:v>0.17999564200000001</c:v>
                </c:pt>
                <c:pt idx="6">
                  <c:v>0.14584253899999999</c:v>
                </c:pt>
                <c:pt idx="7">
                  <c:v>0.10568492</c:v>
                </c:pt>
                <c:pt idx="8">
                  <c:v>8.8923121999999993E-2</c:v>
                </c:pt>
                <c:pt idx="9">
                  <c:v>7.2490603000000001E-2</c:v>
                </c:pt>
                <c:pt idx="10">
                  <c:v>6.0471887000000002E-2</c:v>
                </c:pt>
                <c:pt idx="11">
                  <c:v>5.1934821999999999E-2</c:v>
                </c:pt>
                <c:pt idx="12">
                  <c:v>4.7840613999999997E-2</c:v>
                </c:pt>
                <c:pt idx="13">
                  <c:v>2.6655326999999999E-2</c:v>
                </c:pt>
                <c:pt idx="14">
                  <c:v>2.7275147999999999E-2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F-491D-B25A-C009F7911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69888"/>
        <c:axId val="678961360"/>
      </c:scatterChart>
      <c:valAx>
        <c:axId val="6789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61360"/>
        <c:crosses val="autoZero"/>
        <c:crossBetween val="midCat"/>
      </c:valAx>
      <c:valAx>
        <c:axId val="6789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6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386602</xdr:colOff>
      <xdr:row>17</xdr:row>
      <xdr:rowOff>96372</xdr:rowOff>
    </xdr:from>
    <xdr:to>
      <xdr:col>8</xdr:col>
      <xdr:colOff>117661</xdr:colOff>
      <xdr:row>31</xdr:row>
      <xdr:rowOff>172572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CD2176-75DA-4511-B324-50A318E84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465043</xdr:colOff>
      <xdr:row>16</xdr:row>
      <xdr:rowOff>163605</xdr:rowOff>
    </xdr:from>
    <xdr:to>
      <xdr:col>16</xdr:col>
      <xdr:colOff>196102</xdr:colOff>
      <xdr:row>31</xdr:row>
      <xdr:rowOff>49305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CD15AD-2D72-4675-BC47-7B6B5412E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3149-5372-48A7-834B-3FB49B8B77C8}">
  <dimension ref="A1:S17"/>
  <sheetViews>
    <sheetView tabSelected="1" zoomScale="85" zoomScaleNormal="85" workbookViewId="0">
      <selection activeCell="A3" sqref="A3:C14"/>
    </sheetView>
  </sheetViews>
  <sheetFormatPr defaultRowHeight="15" x14ac:dyDescent="0.25"/>
  <sheetData>
    <row r="1" spans="1:19" x14ac:dyDescent="0.25">
      <c r="A1" t="s">
        <v>6</v>
      </c>
      <c r="B1">
        <v>2</v>
      </c>
      <c r="E1" t="s">
        <v>3</v>
      </c>
      <c r="F1">
        <v>3</v>
      </c>
      <c r="I1" t="s">
        <v>4</v>
      </c>
      <c r="J1">
        <v>4</v>
      </c>
      <c r="M1" t="s">
        <v>5</v>
      </c>
      <c r="N1">
        <v>3</v>
      </c>
    </row>
    <row r="2" spans="1:19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7</v>
      </c>
      <c r="R2" t="s">
        <v>1</v>
      </c>
      <c r="S2" t="s">
        <v>2</v>
      </c>
    </row>
    <row r="3" spans="1:19" x14ac:dyDescent="0.25">
      <c r="A3">
        <v>0.4</v>
      </c>
      <c r="B3">
        <v>0.814405881</v>
      </c>
      <c r="C3">
        <v>0.75127588899999997</v>
      </c>
      <c r="E3">
        <v>0</v>
      </c>
      <c r="F3">
        <v>0.998245614</v>
      </c>
      <c r="G3">
        <v>0.99986699999999995</v>
      </c>
      <c r="I3">
        <v>0.4</v>
      </c>
      <c r="J3">
        <v>0.87314487600000001</v>
      </c>
      <c r="K3">
        <v>0.84664311000000003</v>
      </c>
      <c r="M3">
        <v>0.4</v>
      </c>
      <c r="N3">
        <f>(B3+J3)/2*1.005</f>
        <v>0.84799425539249984</v>
      </c>
      <c r="O3">
        <f>(C3+K3)/2</f>
        <v>0.7989594995</v>
      </c>
      <c r="Q3">
        <v>0.4</v>
      </c>
      <c r="R3">
        <f>_xll.Interp1d(-1,$E$3:$E$17,$F$3:$F$17,Q3)</f>
        <v>0.85439272199999994</v>
      </c>
      <c r="S3">
        <f>_xll.Interp1d(-1,$E$3:$E$17,$G$3:$G$17,Q3)</f>
        <v>0.81587812466666665</v>
      </c>
    </row>
    <row r="4" spans="1:19" x14ac:dyDescent="0.25">
      <c r="A4">
        <v>0.8</v>
      </c>
      <c r="B4">
        <v>0.62815437900000004</v>
      </c>
      <c r="C4">
        <v>0.53014066599999998</v>
      </c>
      <c r="E4">
        <v>0.6</v>
      </c>
      <c r="F4">
        <v>0.78246627599999996</v>
      </c>
      <c r="G4">
        <v>0.72388368700000005</v>
      </c>
      <c r="I4">
        <v>0.8</v>
      </c>
      <c r="J4">
        <v>0.72650176700000002</v>
      </c>
      <c r="K4">
        <v>0.65936395800000003</v>
      </c>
      <c r="M4">
        <v>0.8</v>
      </c>
      <c r="N4">
        <f t="shared" ref="N4:N14" si="0">(B4+J4)/2*1.005</f>
        <v>0.68071471336499989</v>
      </c>
      <c r="O4">
        <f t="shared" ref="O4:O14" si="1">(C4+K4)/2</f>
        <v>0.59475231200000001</v>
      </c>
      <c r="Q4">
        <v>0.8</v>
      </c>
      <c r="R4">
        <f>_xll.Interp1d(-1,$E$3:$E$17,$F$3:$F$17,Q4)</f>
        <v>0.70281087899999994</v>
      </c>
      <c r="S4">
        <f>_xll.Interp1d(-1,$E$3:$E$17,$G$3:$G$17,Q4)</f>
        <v>0.62776543650000005</v>
      </c>
    </row>
    <row r="5" spans="1:19" x14ac:dyDescent="0.25">
      <c r="A5">
        <v>1.2</v>
      </c>
      <c r="B5">
        <v>0.46847388099999998</v>
      </c>
      <c r="C5">
        <v>0.36880610699999999</v>
      </c>
      <c r="E5">
        <v>1</v>
      </c>
      <c r="F5">
        <v>0.62315548200000004</v>
      </c>
      <c r="G5">
        <v>0.53164718600000005</v>
      </c>
      <c r="I5">
        <v>1.2</v>
      </c>
      <c r="J5">
        <v>0.58339222599999996</v>
      </c>
      <c r="K5">
        <v>0.50388692599999996</v>
      </c>
      <c r="M5">
        <v>1.2</v>
      </c>
      <c r="N5">
        <f t="shared" si="0"/>
        <v>0.52856271876749994</v>
      </c>
      <c r="O5">
        <f t="shared" si="1"/>
        <v>0.4363465165</v>
      </c>
      <c r="Q5">
        <v>1.2</v>
      </c>
      <c r="R5">
        <f>_xll.Interp1d(-1,$E$3:$E$17,$F$3:$F$17,Q5)</f>
        <v>0.55590096300000003</v>
      </c>
      <c r="S5">
        <f>_xll.Interp1d(-1,$E$3:$E$17,$G$3:$G$17,Q5)</f>
        <v>0.4676587433333334</v>
      </c>
    </row>
    <row r="6" spans="1:19" x14ac:dyDescent="0.25">
      <c r="A6">
        <v>1.6</v>
      </c>
      <c r="B6">
        <v>0.35863433900000002</v>
      </c>
      <c r="C6">
        <v>0.25896656499999998</v>
      </c>
      <c r="E6">
        <v>1.6</v>
      </c>
      <c r="F6">
        <v>0.421391925</v>
      </c>
      <c r="G6">
        <v>0.339681858</v>
      </c>
      <c r="I6">
        <v>1.6</v>
      </c>
      <c r="J6">
        <v>0.45971731399999999</v>
      </c>
      <c r="K6">
        <v>0.37844523000000002</v>
      </c>
      <c r="M6">
        <v>1.6</v>
      </c>
      <c r="N6">
        <f t="shared" si="0"/>
        <v>0.41122170563249999</v>
      </c>
      <c r="O6">
        <f t="shared" si="1"/>
        <v>0.3187058975</v>
      </c>
      <c r="Q6">
        <v>1.6</v>
      </c>
      <c r="R6">
        <f>_xll.Interp1d(-1,$E$3:$E$17,$F$3:$F$17,Q6)</f>
        <v>0.421391925</v>
      </c>
      <c r="S6">
        <f>_xll.Interp1d(-1,$E$3:$E$17,$G$3:$G$17,Q6)</f>
        <v>0.339681858</v>
      </c>
    </row>
    <row r="7" spans="1:19" x14ac:dyDescent="0.25">
      <c r="A7">
        <v>2</v>
      </c>
      <c r="B7">
        <v>0.28533257899999998</v>
      </c>
      <c r="C7">
        <v>0.19064819399999999</v>
      </c>
      <c r="E7">
        <v>2</v>
      </c>
      <c r="F7">
        <v>0.33927411400000002</v>
      </c>
      <c r="G7">
        <v>0.25652658099999998</v>
      </c>
      <c r="I7">
        <v>2</v>
      </c>
      <c r="J7">
        <v>0.37844523000000002</v>
      </c>
      <c r="K7">
        <v>0.28833922299999998</v>
      </c>
      <c r="M7">
        <v>2</v>
      </c>
      <c r="N7">
        <f t="shared" si="0"/>
        <v>0.33354834902249991</v>
      </c>
      <c r="O7">
        <f t="shared" si="1"/>
        <v>0.23949370849999999</v>
      </c>
      <c r="Q7">
        <v>2</v>
      </c>
      <c r="R7">
        <f>_xll.Interp1d(-1,$E$3:$E$17,$F$3:$F$17,Q7)</f>
        <v>0.33927411400000002</v>
      </c>
      <c r="S7">
        <f>_xll.Interp1d(-1,$E$3:$E$17,$G$3:$G$17,Q7)</f>
        <v>0.25652658099999998</v>
      </c>
    </row>
    <row r="8" spans="1:19" x14ac:dyDescent="0.25">
      <c r="A8">
        <v>2.4</v>
      </c>
      <c r="B8">
        <v>0.23861596099999999</v>
      </c>
      <c r="C8">
        <v>0.147246766</v>
      </c>
      <c r="E8">
        <v>2.6</v>
      </c>
      <c r="F8">
        <v>0.26664301699999998</v>
      </c>
      <c r="G8">
        <v>0.17999564200000001</v>
      </c>
      <c r="I8">
        <v>2.4</v>
      </c>
      <c r="J8">
        <v>0.325441696</v>
      </c>
      <c r="K8">
        <v>0.22650176699999999</v>
      </c>
      <c r="M8">
        <v>2.4</v>
      </c>
      <c r="N8">
        <f t="shared" si="0"/>
        <v>0.28343897264249995</v>
      </c>
      <c r="O8">
        <f t="shared" si="1"/>
        <v>0.1868742665</v>
      </c>
      <c r="Q8">
        <v>2.4</v>
      </c>
      <c r="R8">
        <f>_xll.Interp1d(-1,$E$3:$E$17,$F$3:$F$17,Q8)</f>
        <v>0.29085338266666666</v>
      </c>
      <c r="S8">
        <f>_xll.Interp1d(-1,$E$3:$E$17,$G$3:$G$17,Q8)</f>
        <v>0.20550595500000002</v>
      </c>
    </row>
    <row r="9" spans="1:19" x14ac:dyDescent="0.25">
      <c r="A9">
        <v>2.8</v>
      </c>
      <c r="B9">
        <v>0.20352018099999999</v>
      </c>
      <c r="C9">
        <v>0.122131901</v>
      </c>
      <c r="E9">
        <v>3</v>
      </c>
      <c r="F9">
        <v>0.229437486</v>
      </c>
      <c r="G9">
        <v>0.14584253899999999</v>
      </c>
      <c r="I9">
        <v>2.8</v>
      </c>
      <c r="J9">
        <v>0.27950530000000001</v>
      </c>
      <c r="K9">
        <v>0.18586572400000001</v>
      </c>
      <c r="M9">
        <v>2.8</v>
      </c>
      <c r="N9">
        <f t="shared" si="0"/>
        <v>0.24272030420249996</v>
      </c>
      <c r="O9">
        <f t="shared" si="1"/>
        <v>0.1539988125</v>
      </c>
      <c r="Q9">
        <v>2.8</v>
      </c>
      <c r="R9">
        <f>_xll.Interp1d(-1,$E$3:$E$17,$F$3:$F$17,Q9)</f>
        <v>0.2480402515</v>
      </c>
      <c r="S9">
        <f>_xll.Interp1d(-1,$E$3:$E$17,$G$3:$G$17,Q9)</f>
        <v>0.16291909050000003</v>
      </c>
    </row>
    <row r="10" spans="1:19" x14ac:dyDescent="0.25">
      <c r="A10">
        <v>3.2</v>
      </c>
      <c r="B10">
        <v>0.17839824700000001</v>
      </c>
      <c r="C10">
        <v>0.100325157</v>
      </c>
      <c r="E10">
        <v>3.6</v>
      </c>
      <c r="F10">
        <v>0.18348270999999999</v>
      </c>
      <c r="G10">
        <v>0.10568492</v>
      </c>
      <c r="I10">
        <v>3.2</v>
      </c>
      <c r="J10">
        <v>0.24240282699999999</v>
      </c>
      <c r="K10">
        <v>0.15406360399999999</v>
      </c>
      <c r="M10">
        <v>3.2</v>
      </c>
      <c r="N10">
        <f t="shared" si="0"/>
        <v>0.21145253968499997</v>
      </c>
      <c r="O10">
        <f t="shared" si="1"/>
        <v>0.12719438049999998</v>
      </c>
      <c r="Q10">
        <v>3.2</v>
      </c>
      <c r="R10">
        <f>_xll.Interp1d(-1,$E$3:$E$17,$F$3:$F$17,Q10)</f>
        <v>0.21411922733333333</v>
      </c>
      <c r="S10">
        <f>_xll.Interp1d(-1,$E$3:$E$17,$G$3:$G$17,Q10)</f>
        <v>0.13245666599999997</v>
      </c>
    </row>
    <row r="11" spans="1:19" x14ac:dyDescent="0.25">
      <c r="A11">
        <v>3.6</v>
      </c>
      <c r="B11">
        <v>0.15493744300000001</v>
      </c>
      <c r="C11">
        <v>8.5170000999999995E-2</v>
      </c>
      <c r="E11">
        <v>4</v>
      </c>
      <c r="F11">
        <v>0.16029296100000001</v>
      </c>
      <c r="G11">
        <v>8.8923121999999993E-2</v>
      </c>
      <c r="I11">
        <v>3.6</v>
      </c>
      <c r="J11">
        <v>0.203533569</v>
      </c>
      <c r="K11">
        <v>0.131095406</v>
      </c>
      <c r="M11">
        <v>3.6</v>
      </c>
      <c r="N11">
        <f t="shared" si="0"/>
        <v>0.18013168352999998</v>
      </c>
      <c r="O11">
        <f t="shared" si="1"/>
        <v>0.1081327035</v>
      </c>
      <c r="Q11">
        <v>3.6</v>
      </c>
      <c r="R11">
        <f>_xll.Interp1d(-1,$E$3:$E$17,$F$3:$F$17,Q11)</f>
        <v>0.18348270999999999</v>
      </c>
      <c r="S11">
        <f>_xll.Interp1d(-1,$E$3:$E$17,$G$3:$G$17,Q11)</f>
        <v>0.10568492</v>
      </c>
    </row>
    <row r="12" spans="1:19" x14ac:dyDescent="0.25">
      <c r="A12">
        <v>4</v>
      </c>
      <c r="B12">
        <v>0.138114088</v>
      </c>
      <c r="C12">
        <v>7.1668905000000005E-2</v>
      </c>
      <c r="E12">
        <v>4.5999999999999996</v>
      </c>
      <c r="F12">
        <v>0.12696010999999999</v>
      </c>
      <c r="G12">
        <v>7.2490603000000001E-2</v>
      </c>
      <c r="I12">
        <v>4</v>
      </c>
      <c r="J12">
        <v>0.17173144900000001</v>
      </c>
      <c r="K12">
        <v>0.111660777</v>
      </c>
      <c r="M12">
        <v>4</v>
      </c>
      <c r="N12">
        <f t="shared" si="0"/>
        <v>0.1556973823425</v>
      </c>
      <c r="O12">
        <f t="shared" si="1"/>
        <v>9.1664840999999997E-2</v>
      </c>
      <c r="Q12">
        <v>4</v>
      </c>
      <c r="R12">
        <f>_xll.Interp1d(-1,$E$3:$E$17,$F$3:$F$17,Q12)</f>
        <v>0.16029296100000001</v>
      </c>
      <c r="S12">
        <f>_xll.Interp1d(-1,$E$3:$E$17,$G$3:$G$17,Q12)</f>
        <v>8.8923121999999993E-2</v>
      </c>
    </row>
    <row r="13" spans="1:19" x14ac:dyDescent="0.25">
      <c r="A13">
        <v>4.4000000000000004</v>
      </c>
      <c r="B13">
        <v>0.121297802</v>
      </c>
      <c r="C13">
        <v>5.9836008000000003E-2</v>
      </c>
      <c r="E13">
        <v>5</v>
      </c>
      <c r="F13">
        <v>0.110855474</v>
      </c>
      <c r="G13">
        <v>6.0471887000000002E-2</v>
      </c>
      <c r="I13">
        <v>4.4000000000000004</v>
      </c>
      <c r="J13">
        <v>0.13639576</v>
      </c>
      <c r="K13">
        <v>9.5759716999999994E-2</v>
      </c>
      <c r="M13">
        <v>4.4000000000000004</v>
      </c>
      <c r="N13">
        <f t="shared" si="0"/>
        <v>0.12949101490499998</v>
      </c>
      <c r="O13">
        <f t="shared" si="1"/>
        <v>7.7797862499999995E-2</v>
      </c>
      <c r="Q13">
        <v>4.4000000000000004</v>
      </c>
      <c r="R13">
        <f>_xll.Interp1d(-1,$E$3:$E$17,$F$3:$F$17,Q13)</f>
        <v>0.1380710603333333</v>
      </c>
      <c r="S13">
        <f>_xll.Interp1d(-1,$E$3:$E$17,$G$3:$G$17,Q13)</f>
        <v>7.7968109333333313E-2</v>
      </c>
    </row>
    <row r="14" spans="1:19" x14ac:dyDescent="0.25">
      <c r="A14">
        <v>4.8</v>
      </c>
      <c r="B14">
        <v>0.102813317</v>
      </c>
      <c r="C14">
        <v>5.1311231999999998E-2</v>
      </c>
      <c r="E14">
        <v>5.6</v>
      </c>
      <c r="F14">
        <v>8.7318226999999998E-2</v>
      </c>
      <c r="G14">
        <v>5.1934821999999999E-2</v>
      </c>
      <c r="I14">
        <v>4.8</v>
      </c>
      <c r="J14">
        <v>0.10459364</v>
      </c>
      <c r="K14">
        <v>8.1625442000000006E-2</v>
      </c>
      <c r="M14">
        <v>4.8</v>
      </c>
      <c r="N14">
        <f t="shared" si="0"/>
        <v>0.10422199589249999</v>
      </c>
      <c r="O14">
        <f t="shared" si="1"/>
        <v>6.6468337000000002E-2</v>
      </c>
      <c r="Q14">
        <v>4.8</v>
      </c>
      <c r="R14">
        <f>_xll.Interp1d(-1,$E$3:$E$17,$F$3:$F$17,Q14)</f>
        <v>0.11890779199999998</v>
      </c>
      <c r="S14">
        <f>_xll.Interp1d(-1,$E$3:$E$17,$G$3:$G$17,Q14)</f>
        <v>6.6481244999999994E-2</v>
      </c>
    </row>
    <row r="15" spans="1:19" x14ac:dyDescent="0.25">
      <c r="E15">
        <v>6</v>
      </c>
      <c r="F15">
        <v>7.6827625999999996E-2</v>
      </c>
      <c r="G15">
        <v>4.7840613999999997E-2</v>
      </c>
    </row>
    <row r="16" spans="1:19" x14ac:dyDescent="0.25">
      <c r="E16">
        <v>6.6</v>
      </c>
      <c r="F16">
        <v>5.9574314000000003E-2</v>
      </c>
      <c r="G16">
        <v>2.6655326999999999E-2</v>
      </c>
    </row>
    <row r="17" spans="5:7" x14ac:dyDescent="0.25">
      <c r="E17">
        <v>7</v>
      </c>
      <c r="F17">
        <v>6.1701778999999998E-2</v>
      </c>
      <c r="G17">
        <v>2.7275147999999999E-2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Felix</dc:creator>
  <cp:lastModifiedBy>Gabriel Felix</cp:lastModifiedBy>
  <dcterms:created xsi:type="dcterms:W3CDTF">2021-11-11T17:53:57Z</dcterms:created>
  <dcterms:modified xsi:type="dcterms:W3CDTF">2021-11-11T19:56:07Z</dcterms:modified>
</cp:coreProperties>
</file>