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esh\git\Courses\2021\"/>
    </mc:Choice>
  </mc:AlternateContent>
  <xr:revisionPtr revIDLastSave="0" documentId="13_ncr:1_{7EAFD361-8569-4C4D-AA75-2FD52A07A42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7B Control Automático" sheetId="1" r:id="rId1"/>
    <sheet name="7A Electrónica digital I" sheetId="2" r:id="rId2"/>
    <sheet name="6B Ingeniería de sistemas" sheetId="3" r:id="rId3"/>
    <sheet name="8A Máquinas Eléctricas II" sheetId="4" r:id="rId4"/>
  </sheets>
  <definedNames>
    <definedName name="_xlnm.Print_Area" localSheetId="2">'6B Ingeniería de sistemas'!$A$1:$E$16</definedName>
    <definedName name="_xlnm.Print_Area" localSheetId="1">'7A Electrónica digital I'!$A$1:$E$18</definedName>
    <definedName name="_xlnm.Print_Area" localSheetId="0">'7B Control Automático'!$A$1:$E$12</definedName>
    <definedName name="_xlnm.Print_Area" localSheetId="3">'8A Máquinas Eléctricas II'!$A$1:$E$16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2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  <c r="D3" i="1"/>
  <c r="D4" i="1"/>
  <c r="D5" i="1"/>
  <c r="D6" i="1"/>
  <c r="D7" i="1"/>
  <c r="D8" i="1"/>
  <c r="D9" i="1"/>
  <c r="D10" i="1"/>
  <c r="D11" i="1"/>
  <c r="D12" i="1"/>
  <c r="D2" i="1"/>
</calcChain>
</file>

<file path=xl/sharedStrings.xml><?xml version="1.0" encoding="utf-8"?>
<sst xmlns="http://schemas.openxmlformats.org/spreadsheetml/2006/main" count="230" uniqueCount="197">
  <si>
    <t>First Name</t>
  </si>
  <si>
    <t>Last Name</t>
  </si>
  <si>
    <t>Email Address</t>
  </si>
  <si>
    <t>Points</t>
  </si>
  <si>
    <t>Feedback</t>
  </si>
  <si>
    <t>ARMANDO</t>
  </si>
  <si>
    <t>FERNANDEZ PEREZGOMEZ</t>
  </si>
  <si>
    <t>fernandez.a@uadec.edu.mx</t>
  </si>
  <si>
    <t>BRANDON JARED</t>
  </si>
  <si>
    <t>GUTIERREZ LANDEROS</t>
  </si>
  <si>
    <t>gutierrezb@uadec.edu.mx</t>
  </si>
  <si>
    <t>ELIZABETH</t>
  </si>
  <si>
    <t>CHAVEZ OLIVAS</t>
  </si>
  <si>
    <t>e.olivas@uadec.edu.mx</t>
  </si>
  <si>
    <t>EMMANUEL</t>
  </si>
  <si>
    <t>MARTINEZ HERNANDEZ</t>
  </si>
  <si>
    <t>emmanuel-martinez@uadec.edu.mx</t>
  </si>
  <si>
    <t>ESTEBAN ISAEL</t>
  </si>
  <si>
    <t>GARCIA VILLANUEVA</t>
  </si>
  <si>
    <t>estebangarcia@uadec.edu.mx</t>
  </si>
  <si>
    <t>FANNY JISSEL</t>
  </si>
  <si>
    <t>ALCALA FLORES</t>
  </si>
  <si>
    <t>jisselalcala@uadec.edu.mx</t>
  </si>
  <si>
    <t>JESREEL ATLAI</t>
  </si>
  <si>
    <t>GALVAN ORTIZ</t>
  </si>
  <si>
    <t>galvanj@uadec.edu.mx</t>
  </si>
  <si>
    <t>JOSE FRANCISCO</t>
  </si>
  <si>
    <t>ALVAREZ ALVAREZ</t>
  </si>
  <si>
    <t>alvarezjose@uadec.edu.mx</t>
  </si>
  <si>
    <t>JUAN CARLOS</t>
  </si>
  <si>
    <t>SANTOS BARAJAS</t>
  </si>
  <si>
    <t>juan.santos@uadec.edu.mx</t>
  </si>
  <si>
    <t>Juan Octavio</t>
  </si>
  <si>
    <t>Zacarias Carrillo</t>
  </si>
  <si>
    <t>juanzacarias@uadec.edu.mx</t>
  </si>
  <si>
    <t>LUIS ANGEL</t>
  </si>
  <si>
    <t>SANTOYO RODRIGUEZ</t>
  </si>
  <si>
    <t>luis_santoyo@uadec.edu.mx</t>
  </si>
  <si>
    <t>Exam 1</t>
  </si>
  <si>
    <t>Exam 2</t>
  </si>
  <si>
    <t>CARLOS ALBERTO</t>
  </si>
  <si>
    <t>ACOSTA HORTA</t>
  </si>
  <si>
    <t>acosta.c@uadec.edu.mx</t>
  </si>
  <si>
    <t>CARLOS ORLANDO</t>
  </si>
  <si>
    <t>LUMBRERAS HERNANDEZ</t>
  </si>
  <si>
    <t>lumbrerasc@uadec.edu.mx</t>
  </si>
  <si>
    <t>ENRIQUE</t>
  </si>
  <si>
    <t>HERNANDEZ SOLIS</t>
  </si>
  <si>
    <t>enriquehernandez@uadec.edu.mx</t>
  </si>
  <si>
    <t>GUSTAVO GONZALO</t>
  </si>
  <si>
    <t>RODRIGUEZ MARTINEZ</t>
  </si>
  <si>
    <t>gustavo_rodriguez@uadec.edu.mx</t>
  </si>
  <si>
    <t>JAIRO EMMANUEL</t>
  </si>
  <si>
    <t>SALDIVAR CENTENO</t>
  </si>
  <si>
    <t>jsaldivar@uadec.edu.mx</t>
  </si>
  <si>
    <t>JESUS ROBERTO</t>
  </si>
  <si>
    <t>GONZALEZ DE LUCIO</t>
  </si>
  <si>
    <t>gonzalez-jesus@uadec.edu.mx</t>
  </si>
  <si>
    <t>JOEL</t>
  </si>
  <si>
    <t>AGUILAR ZAPATA</t>
  </si>
  <si>
    <t>joelaguilar@uadec.edu.mx</t>
  </si>
  <si>
    <t>JONATHAN ALEJANDRO</t>
  </si>
  <si>
    <t>CALLEROS ORTEGA</t>
  </si>
  <si>
    <t>jcalleros@uadec.edu.mx</t>
  </si>
  <si>
    <t>JOSE ALBERTO</t>
  </si>
  <si>
    <t>SALAS PORTILLO</t>
  </si>
  <si>
    <t>alberto.salas@uadec.edu.mx</t>
  </si>
  <si>
    <t>JOSE DANIEL</t>
  </si>
  <si>
    <t>RAMIREZ MARTINEZ</t>
  </si>
  <si>
    <t>ram-daniel@uadec.edu.mx</t>
  </si>
  <si>
    <t>JUAN DE DIOS</t>
  </si>
  <si>
    <t>ROCHA HERNANDEZ</t>
  </si>
  <si>
    <t>rochajuan@uadec.edu.mx</t>
  </si>
  <si>
    <t>JULIO CESAR</t>
  </si>
  <si>
    <t>CUEVAS HERNANDEZ</t>
  </si>
  <si>
    <t>j_cuevas@uadec.edu.mx</t>
  </si>
  <si>
    <t>JULIO HERNAN</t>
  </si>
  <si>
    <t>TERAN MURILLO</t>
  </si>
  <si>
    <t>julio_teran@uadec.edu.mx</t>
  </si>
  <si>
    <t>MARIO SERGIO</t>
  </si>
  <si>
    <t>LUJAN ULLOA</t>
  </si>
  <si>
    <t>mlujan@uadec.edu.mx</t>
  </si>
  <si>
    <t>MIGUEL ISMAEL</t>
  </si>
  <si>
    <t>AGUILERA MALDONADO</t>
  </si>
  <si>
    <t>aguileram@uadec.edu.mx</t>
  </si>
  <si>
    <t>PAULO</t>
  </si>
  <si>
    <t>RODRIGUEZ GONZALEZ</t>
  </si>
  <si>
    <t>rodriguez.paulo@uadec.edu.mx</t>
  </si>
  <si>
    <t>SERGIO ALBERTO</t>
  </si>
  <si>
    <t>MORALES PORTILLO</t>
  </si>
  <si>
    <t>sergio-morales@uadec.edu.mx</t>
  </si>
  <si>
    <t>Evaluación ordinaria</t>
  </si>
  <si>
    <t>Evaluación extraordinaria</t>
  </si>
  <si>
    <t>Trabajo extra</t>
  </si>
  <si>
    <t>Examen 2</t>
  </si>
  <si>
    <t>Reducción del diagrama de bloques</t>
  </si>
  <si>
    <t>ALEJANDRO</t>
  </si>
  <si>
    <t>AYALA MATA</t>
  </si>
  <si>
    <t>ayala_alejandro@uadec.edu.mx</t>
  </si>
  <si>
    <t>CARMEN LEONOR</t>
  </si>
  <si>
    <t>LOPEZ ARREOLA</t>
  </si>
  <si>
    <t>leonor_arreola@uadec.edu.mx</t>
  </si>
  <si>
    <t>EDUARDO</t>
  </si>
  <si>
    <t>DE LA PAZ PEREZ</t>
  </si>
  <si>
    <t>eduardopaz@uadec.edu.mx</t>
  </si>
  <si>
    <t>EMMANUEL DE JESUS</t>
  </si>
  <si>
    <t>LOPEZ ORTIZ</t>
  </si>
  <si>
    <t>emmanuel_lopez@uadec.edu.mx</t>
  </si>
  <si>
    <t>GABRIEL ALEXIS</t>
  </si>
  <si>
    <t>HERNANDEZ ALVARADO</t>
  </si>
  <si>
    <t>alexis-hernandez@uadec.edu.mx</t>
  </si>
  <si>
    <t>GILBERTO GERARDO</t>
  </si>
  <si>
    <t>ANGUIZ NEVAREZ</t>
  </si>
  <si>
    <t>gilbertoanguiz@uadec.edu.mx</t>
  </si>
  <si>
    <t>JESUS</t>
  </si>
  <si>
    <t>GONZALEZ MACHADO</t>
  </si>
  <si>
    <t>gonzalez_j@uadec.edu.mx</t>
  </si>
  <si>
    <t>JOSE</t>
  </si>
  <si>
    <t>MORENO NONE</t>
  </si>
  <si>
    <t>josenone@uadec.edu.mx</t>
  </si>
  <si>
    <t>JOSE GUADALUPE</t>
  </si>
  <si>
    <t>FERNANDEZ CASTRO</t>
  </si>
  <si>
    <t>jose_castro@uadec.edu.mx</t>
  </si>
  <si>
    <t>JOSE MANUEL</t>
  </si>
  <si>
    <t>CHAIREZ MORALES</t>
  </si>
  <si>
    <t>manuelchairez@uadec.edu.mx</t>
  </si>
  <si>
    <t>LUIS JESUS</t>
  </si>
  <si>
    <t>ROMO SANCHEZ</t>
  </si>
  <si>
    <t>luisromo@uadec.edu.mx</t>
  </si>
  <si>
    <t>RAUL FERNANDO</t>
  </si>
  <si>
    <t>ROMERO VASQUEZ</t>
  </si>
  <si>
    <t>raul_romero@uadec.edu.mx</t>
  </si>
  <si>
    <t>ROBERTO IVAN</t>
  </si>
  <si>
    <t>MEDINA SARMIENTO</t>
  </si>
  <si>
    <t>ivan.medina@uadec.edu.mx</t>
  </si>
  <si>
    <t>RUTH BERENICE</t>
  </si>
  <si>
    <t>OCHOA HERNANDEZ</t>
  </si>
  <si>
    <t>bereniceochoa@uadec.edu.mx</t>
  </si>
  <si>
    <t>VANESA GUADALUPE</t>
  </si>
  <si>
    <t>LEIJA CHAVEZ</t>
  </si>
  <si>
    <t>vanesa.chavez@uadec.edu.mx</t>
  </si>
  <si>
    <t>Examen - 2</t>
  </si>
  <si>
    <t>Generadores de corriente continua</t>
  </si>
  <si>
    <t>ANA CRISTINA</t>
  </si>
  <si>
    <t>URIBE CHAIREZ</t>
  </si>
  <si>
    <t>uribe_a@uadec.edu.mx</t>
  </si>
  <si>
    <t>CARLOS MICHELL</t>
  </si>
  <si>
    <t>GUERRERO GALLARDO</t>
  </si>
  <si>
    <t>michell.guerrero@uadec.edu.mx</t>
  </si>
  <si>
    <t>EDUARDO ALEJANDRO</t>
  </si>
  <si>
    <t>LIMONES CASTANEDA</t>
  </si>
  <si>
    <t>elimones@uadec.edu.mx</t>
  </si>
  <si>
    <t>ERNESTO</t>
  </si>
  <si>
    <t>HERNANDEZ VENEGAS</t>
  </si>
  <si>
    <t>ernesto.hernandez@uadec.edu.mx</t>
  </si>
  <si>
    <t>ESDRAS ALEJANDRO</t>
  </si>
  <si>
    <t>MORA GALVAN</t>
  </si>
  <si>
    <t>esdras_mora@uadec.edu.mx</t>
  </si>
  <si>
    <t>HECTOR</t>
  </si>
  <si>
    <t>MENDEZ ZAMORA</t>
  </si>
  <si>
    <t>mendezh@uadec.edu.mx</t>
  </si>
  <si>
    <t>ISAAC</t>
  </si>
  <si>
    <t>TORRES VILLEGAS</t>
  </si>
  <si>
    <t>i_torres@uadec.edu.mx</t>
  </si>
  <si>
    <t>JESUS EDUARDO</t>
  </si>
  <si>
    <t>GUTIERREZ HERRERA</t>
  </si>
  <si>
    <t>jesus-gutierrez@uadec.edu.mx</t>
  </si>
  <si>
    <t>CASTANON ESCALANTE</t>
  </si>
  <si>
    <t>lcastanon@uadec.edu.mx</t>
  </si>
  <si>
    <t>LUIS ARGENIS</t>
  </si>
  <si>
    <t>CONTRERAS TORRES</t>
  </si>
  <si>
    <t>argenis.contreras@uadec.edu.mx</t>
  </si>
  <si>
    <t>MAXIMILIANO ADEMIR</t>
  </si>
  <si>
    <t>REYES LOPEZ</t>
  </si>
  <si>
    <t>maximilianoreyes@uadec.edu.mx</t>
  </si>
  <si>
    <t>RICARDO</t>
  </si>
  <si>
    <t>CAPUCHINO ALDERETE</t>
  </si>
  <si>
    <t>r.capuchino@uadec.edu.mx</t>
  </si>
  <si>
    <t>RICARDO ALONSO</t>
  </si>
  <si>
    <t>RUIZ TREJO</t>
  </si>
  <si>
    <t>ricardotrejo@uadec.edu.mx</t>
  </si>
  <si>
    <t>SUSAN</t>
  </si>
  <si>
    <t>POLINA LUNA</t>
  </si>
  <si>
    <t>susanpolina@uadec.edu.mx</t>
  </si>
  <si>
    <t>URIEL</t>
  </si>
  <si>
    <t>MARTINEZ DE LA ROSA</t>
  </si>
  <si>
    <t>urielmartinez@uadec.edu.mx</t>
  </si>
  <si>
    <t>Adjustment first exam</t>
  </si>
  <si>
    <t>Cristian Joel</t>
  </si>
  <si>
    <t>Bernardino Flores</t>
  </si>
  <si>
    <t>c-bernardino@uadec.edu.mx</t>
  </si>
  <si>
    <t>Rodriguez.paulo@uadec.edu.mx</t>
  </si>
  <si>
    <t>Paulo</t>
  </si>
  <si>
    <t>Rodriguez Gonzalez</t>
  </si>
  <si>
    <t>Escajeda Lopez</t>
  </si>
  <si>
    <t>Abad Misael</t>
  </si>
  <si>
    <t>escajedaabad@uadec.edu.mx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</si>
</sst>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 vertical="center"/>
    </xf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ill="1" applyBorder="1"/>
    <xf numFmtId="0" fontId="18" fillId="0" borderId="1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scajedaabad@uadec.edu.mx" TargetMode="External"/><Relationship Id="rId1" Type="http://schemas.openxmlformats.org/officeDocument/2006/relationships/hyperlink" Target="mailto:c-bernardino@uadec.edu.m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driguez.paulo@uadec.edu.m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"/>
  <sheetViews>
    <sheetView zoomScaleNormal="100" workbookViewId="0">
      <selection sqref="A1:XFD1048576"/>
    </sheetView>
  </sheetViews>
  <sheetFormatPr defaultRowHeight="14.4" x14ac:dyDescent="0.3"/>
  <cols>
    <col min="1" max="1" width="15.21875" bestFit="1" customWidth="1"/>
    <col min="2" max="2" width="22.77734375" bestFit="1" customWidth="1"/>
    <col min="3" max="3" width="31.109375" bestFit="1" customWidth="1"/>
    <col min="4" max="4" width="18.33203125" bestFit="1" customWidth="1"/>
    <col min="5" max="5" width="22.6640625" bestFit="1" customWidth="1"/>
    <col min="6" max="6" width="6.88671875" bestFit="1" customWidth="1"/>
    <col min="7" max="7" width="6" bestFit="1" customWidth="1"/>
    <col min="8" max="8" width="8.6640625" bestFit="1" customWidth="1"/>
    <col min="9" max="9" width="6.88671875" bestFit="1" customWidth="1"/>
    <col min="10" max="10" width="6" bestFit="1" customWidth="1"/>
    <col min="11" max="11" width="8.664062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91</v>
      </c>
      <c r="E1" s="2" t="s">
        <v>92</v>
      </c>
      <c r="F1" t="s">
        <v>38</v>
      </c>
      <c r="G1" t="s">
        <v>3</v>
      </c>
      <c r="H1" t="s">
        <v>4</v>
      </c>
      <c r="I1" t="s">
        <v>39</v>
      </c>
      <c r="J1" t="s">
        <v>3</v>
      </c>
      <c r="K1" t="s">
        <v>4</v>
      </c>
    </row>
    <row r="2" spans="1:11" x14ac:dyDescent="0.3">
      <c r="A2" s="1" t="s">
        <v>5</v>
      </c>
      <c r="B2" s="1" t="s">
        <v>6</v>
      </c>
      <c r="C2" s="1" t="s">
        <v>7</v>
      </c>
      <c r="D2" s="4">
        <f>(F2/G2+I2/J2)*50</f>
        <v>75</v>
      </c>
      <c r="E2" s="1"/>
      <c r="F2">
        <v>50</v>
      </c>
      <c r="G2">
        <v>100</v>
      </c>
      <c r="I2">
        <v>10</v>
      </c>
      <c r="J2">
        <v>10</v>
      </c>
    </row>
    <row r="3" spans="1:11" x14ac:dyDescent="0.3">
      <c r="A3" s="1" t="s">
        <v>8</v>
      </c>
      <c r="B3" s="1" t="s">
        <v>9</v>
      </c>
      <c r="C3" s="1" t="s">
        <v>10</v>
      </c>
      <c r="D3" s="4">
        <f t="shared" ref="D3:D12" si="0">(F3/G3+I3/J3)*50</f>
        <v>50</v>
      </c>
      <c r="E3" s="1"/>
      <c r="F3">
        <v>100</v>
      </c>
      <c r="G3">
        <v>100</v>
      </c>
      <c r="J3">
        <v>10</v>
      </c>
    </row>
    <row r="4" spans="1:11" x14ac:dyDescent="0.3">
      <c r="A4" s="1" t="s">
        <v>11</v>
      </c>
      <c r="B4" s="1" t="s">
        <v>12</v>
      </c>
      <c r="C4" s="1" t="s">
        <v>13</v>
      </c>
      <c r="D4" s="4">
        <f t="shared" si="0"/>
        <v>100</v>
      </c>
      <c r="E4" s="1"/>
      <c r="F4">
        <v>100</v>
      </c>
      <c r="G4">
        <v>100</v>
      </c>
      <c r="I4">
        <v>10</v>
      </c>
      <c r="J4">
        <v>10</v>
      </c>
    </row>
    <row r="5" spans="1:11" x14ac:dyDescent="0.3">
      <c r="A5" s="1" t="s">
        <v>14</v>
      </c>
      <c r="B5" s="1" t="s">
        <v>15</v>
      </c>
      <c r="C5" s="1" t="s">
        <v>16</v>
      </c>
      <c r="D5" s="4">
        <f t="shared" si="0"/>
        <v>50</v>
      </c>
      <c r="E5" s="1">
        <v>70</v>
      </c>
      <c r="F5">
        <v>100</v>
      </c>
      <c r="G5">
        <v>100</v>
      </c>
      <c r="I5">
        <v>0</v>
      </c>
      <c r="J5">
        <v>10</v>
      </c>
    </row>
    <row r="6" spans="1:11" x14ac:dyDescent="0.3">
      <c r="A6" s="1" t="s">
        <v>17</v>
      </c>
      <c r="B6" s="1" t="s">
        <v>18</v>
      </c>
      <c r="C6" s="1" t="s">
        <v>19</v>
      </c>
      <c r="D6" s="4">
        <f t="shared" si="0"/>
        <v>100</v>
      </c>
      <c r="E6" s="1"/>
      <c r="F6">
        <v>100</v>
      </c>
      <c r="G6">
        <v>100</v>
      </c>
      <c r="I6">
        <v>10</v>
      </c>
      <c r="J6">
        <v>10</v>
      </c>
    </row>
    <row r="7" spans="1:11" x14ac:dyDescent="0.3">
      <c r="A7" s="1" t="s">
        <v>20</v>
      </c>
      <c r="B7" s="1" t="s">
        <v>21</v>
      </c>
      <c r="C7" s="1" t="s">
        <v>22</v>
      </c>
      <c r="D7" s="4">
        <f t="shared" si="0"/>
        <v>100</v>
      </c>
      <c r="E7" s="1"/>
      <c r="F7">
        <v>100</v>
      </c>
      <c r="G7">
        <v>100</v>
      </c>
      <c r="I7">
        <v>10</v>
      </c>
      <c r="J7">
        <v>10</v>
      </c>
    </row>
    <row r="8" spans="1:11" x14ac:dyDescent="0.3">
      <c r="A8" s="1" t="s">
        <v>23</v>
      </c>
      <c r="B8" s="1" t="s">
        <v>24</v>
      </c>
      <c r="C8" s="1" t="s">
        <v>25</v>
      </c>
      <c r="D8" s="4">
        <f t="shared" si="0"/>
        <v>60</v>
      </c>
      <c r="E8" s="1">
        <v>70</v>
      </c>
      <c r="F8">
        <v>100</v>
      </c>
      <c r="G8">
        <v>100</v>
      </c>
      <c r="I8">
        <v>2</v>
      </c>
      <c r="J8">
        <v>10</v>
      </c>
    </row>
    <row r="9" spans="1:11" x14ac:dyDescent="0.3">
      <c r="A9" s="1" t="s">
        <v>26</v>
      </c>
      <c r="B9" s="1" t="s">
        <v>27</v>
      </c>
      <c r="C9" s="1" t="s">
        <v>28</v>
      </c>
      <c r="D9" s="4">
        <f t="shared" si="0"/>
        <v>100</v>
      </c>
      <c r="E9" s="1"/>
      <c r="F9">
        <v>100</v>
      </c>
      <c r="G9">
        <v>100</v>
      </c>
      <c r="I9">
        <v>10</v>
      </c>
      <c r="J9">
        <v>10</v>
      </c>
    </row>
    <row r="10" spans="1:11" x14ac:dyDescent="0.3">
      <c r="A10" s="1" t="s">
        <v>29</v>
      </c>
      <c r="B10" s="1" t="s">
        <v>30</v>
      </c>
      <c r="C10" s="1" t="s">
        <v>31</v>
      </c>
      <c r="D10" s="4">
        <f t="shared" si="0"/>
        <v>100</v>
      </c>
      <c r="E10" s="1"/>
      <c r="F10">
        <v>100</v>
      </c>
      <c r="G10">
        <v>100</v>
      </c>
      <c r="I10">
        <v>10</v>
      </c>
      <c r="J10">
        <v>10</v>
      </c>
    </row>
    <row r="11" spans="1:11" x14ac:dyDescent="0.3">
      <c r="A11" s="1" t="s">
        <v>32</v>
      </c>
      <c r="B11" s="1" t="s">
        <v>33</v>
      </c>
      <c r="C11" s="1" t="s">
        <v>34</v>
      </c>
      <c r="D11" s="4">
        <f t="shared" si="0"/>
        <v>0</v>
      </c>
      <c r="E11" s="1"/>
      <c r="G11">
        <v>100</v>
      </c>
      <c r="J11">
        <v>10</v>
      </c>
    </row>
    <row r="12" spans="1:11" x14ac:dyDescent="0.3">
      <c r="A12" s="1" t="s">
        <v>35</v>
      </c>
      <c r="B12" s="1" t="s">
        <v>36</v>
      </c>
      <c r="C12" s="1" t="s">
        <v>37</v>
      </c>
      <c r="D12" s="4">
        <f t="shared" si="0"/>
        <v>100</v>
      </c>
      <c r="E12" s="1"/>
      <c r="F12">
        <v>100</v>
      </c>
      <c r="G12">
        <v>100</v>
      </c>
      <c r="I12">
        <v>10</v>
      </c>
      <c r="J12">
        <v>10</v>
      </c>
    </row>
    <row r="13" spans="1:11" x14ac:dyDescent="0.3">
      <c r="A13" s="5" t="s">
        <v>188</v>
      </c>
      <c r="B13" s="5" t="s">
        <v>189</v>
      </c>
      <c r="C13" s="6" t="s">
        <v>190</v>
      </c>
      <c r="D13" s="4">
        <v>80</v>
      </c>
      <c r="E13" s="1"/>
    </row>
    <row r="14" spans="1:11" x14ac:dyDescent="0.3">
      <c r="A14" s="5" t="s">
        <v>195</v>
      </c>
      <c r="B14" s="5" t="s">
        <v>194</v>
      </c>
      <c r="C14" s="6" t="s">
        <v>196</v>
      </c>
      <c r="D14" s="4">
        <v>80</v>
      </c>
      <c r="E14" s="1"/>
    </row>
  </sheetData>
  <hyperlinks>
    <hyperlink ref="C13" r:id="rId1" xr:uid="{3ACDCE26-8380-488C-86E0-23DCC87E6A41}"/>
    <hyperlink ref="C14" r:id="rId2" xr:uid="{150BE115-C72A-4168-9CC5-1888B908B0BC}"/>
  </hyperlinks>
  <printOptions horizontalCentered="1"/>
  <pageMargins left="0.70866141732283472" right="0.70866141732283472" top="0.74803149606299213" bottom="0.74803149606299213" header="0.31496062992125984" footer="0.31496062992125984"/>
  <pageSetup orientation="landscape" r:id="rId3"/>
  <headerFooter>
    <oddHeader>&amp;A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626D-27C9-441D-ADE0-8B6A62535321}">
  <sheetPr>
    <pageSetUpPr fitToPage="1"/>
  </sheetPr>
  <dimension ref="A1:L19"/>
  <sheetViews>
    <sheetView zoomScaleNormal="100" workbookViewId="0">
      <selection sqref="A1:XFD1048576"/>
    </sheetView>
  </sheetViews>
  <sheetFormatPr defaultRowHeight="14.4" x14ac:dyDescent="0.3"/>
  <cols>
    <col min="1" max="1" width="20.5546875" bestFit="1" customWidth="1"/>
    <col min="2" max="2" width="22.21875" bestFit="1" customWidth="1"/>
    <col min="3" max="3" width="29.6640625" bestFit="1" customWidth="1"/>
    <col min="4" max="4" width="18.33203125" bestFit="1" customWidth="1"/>
    <col min="5" max="5" width="22.6640625" bestFit="1" customWidth="1"/>
    <col min="6" max="6" width="6.88671875" bestFit="1" customWidth="1"/>
    <col min="7" max="7" width="6" bestFit="1" customWidth="1"/>
    <col min="8" max="8" width="8.6640625" bestFit="1" customWidth="1"/>
    <col min="9" max="9" width="6.88671875" bestFit="1" customWidth="1"/>
    <col min="10" max="10" width="6" bestFit="1" customWidth="1"/>
    <col min="11" max="11" width="8.6640625" bestFit="1" customWidth="1"/>
    <col min="12" max="12" width="11.886718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91</v>
      </c>
      <c r="E1" s="2" t="s">
        <v>92</v>
      </c>
      <c r="F1" t="s">
        <v>39</v>
      </c>
      <c r="G1" t="s">
        <v>3</v>
      </c>
      <c r="H1" t="s">
        <v>4</v>
      </c>
      <c r="I1" t="s">
        <v>38</v>
      </c>
      <c r="J1" t="s">
        <v>3</v>
      </c>
      <c r="K1" t="s">
        <v>4</v>
      </c>
      <c r="L1" t="s">
        <v>93</v>
      </c>
    </row>
    <row r="2" spans="1:12" x14ac:dyDescent="0.3">
      <c r="A2" s="1" t="s">
        <v>40</v>
      </c>
      <c r="B2" s="1" t="s">
        <v>41</v>
      </c>
      <c r="C2" s="1" t="s">
        <v>42</v>
      </c>
      <c r="D2" s="3">
        <f>(F2/G2+I2/J2)*50+L2</f>
        <v>70</v>
      </c>
      <c r="E2" s="1"/>
      <c r="F2">
        <v>40</v>
      </c>
      <c r="G2">
        <v>100</v>
      </c>
      <c r="I2">
        <v>100</v>
      </c>
      <c r="J2">
        <v>100</v>
      </c>
    </row>
    <row r="3" spans="1:12" x14ac:dyDescent="0.3">
      <c r="A3" s="1" t="s">
        <v>43</v>
      </c>
      <c r="B3" s="1" t="s">
        <v>44</v>
      </c>
      <c r="C3" s="1" t="s">
        <v>45</v>
      </c>
      <c r="D3" s="3">
        <f t="shared" ref="D3:D18" si="0">(F3/G3+I3/J3)*50+L3</f>
        <v>100</v>
      </c>
      <c r="E3" s="1"/>
      <c r="F3">
        <v>100</v>
      </c>
      <c r="G3">
        <v>100</v>
      </c>
      <c r="I3">
        <v>100</v>
      </c>
      <c r="J3">
        <v>100</v>
      </c>
    </row>
    <row r="4" spans="1:12" x14ac:dyDescent="0.3">
      <c r="A4" s="1" t="s">
        <v>46</v>
      </c>
      <c r="B4" s="1" t="s">
        <v>47</v>
      </c>
      <c r="C4" s="1" t="s">
        <v>48</v>
      </c>
      <c r="D4" s="3">
        <f t="shared" si="0"/>
        <v>75</v>
      </c>
      <c r="E4" s="1"/>
      <c r="F4">
        <v>70</v>
      </c>
      <c r="G4">
        <v>100</v>
      </c>
      <c r="I4">
        <v>80</v>
      </c>
      <c r="J4">
        <v>100</v>
      </c>
    </row>
    <row r="5" spans="1:12" x14ac:dyDescent="0.3">
      <c r="A5" s="1" t="s">
        <v>49</v>
      </c>
      <c r="B5" s="1" t="s">
        <v>50</v>
      </c>
      <c r="C5" s="1" t="s">
        <v>51</v>
      </c>
      <c r="D5" s="3">
        <f t="shared" si="0"/>
        <v>100</v>
      </c>
      <c r="E5" s="1"/>
      <c r="F5">
        <v>100</v>
      </c>
      <c r="G5">
        <v>100</v>
      </c>
      <c r="I5">
        <v>100</v>
      </c>
      <c r="J5">
        <v>100</v>
      </c>
    </row>
    <row r="6" spans="1:12" x14ac:dyDescent="0.3">
      <c r="A6" s="1" t="s">
        <v>52</v>
      </c>
      <c r="B6" s="1" t="s">
        <v>53</v>
      </c>
      <c r="C6" s="1" t="s">
        <v>54</v>
      </c>
      <c r="D6" s="3">
        <f t="shared" si="0"/>
        <v>100</v>
      </c>
      <c r="E6" s="1"/>
      <c r="F6">
        <v>100</v>
      </c>
      <c r="G6">
        <v>100</v>
      </c>
      <c r="I6">
        <v>100</v>
      </c>
      <c r="J6">
        <v>100</v>
      </c>
    </row>
    <row r="7" spans="1:12" x14ac:dyDescent="0.3">
      <c r="A7" s="1" t="s">
        <v>55</v>
      </c>
      <c r="B7" s="1" t="s">
        <v>56</v>
      </c>
      <c r="C7" s="1" t="s">
        <v>57</v>
      </c>
      <c r="D7" s="3">
        <f t="shared" si="0"/>
        <v>69.5</v>
      </c>
      <c r="E7" s="1"/>
      <c r="F7">
        <v>95</v>
      </c>
      <c r="G7">
        <v>100</v>
      </c>
      <c r="J7">
        <v>100</v>
      </c>
      <c r="L7">
        <v>22</v>
      </c>
    </row>
    <row r="8" spans="1:12" x14ac:dyDescent="0.3">
      <c r="A8" s="1" t="s">
        <v>58</v>
      </c>
      <c r="B8" s="1" t="s">
        <v>59</v>
      </c>
      <c r="C8" s="1" t="s">
        <v>60</v>
      </c>
      <c r="D8" s="3">
        <f t="shared" si="0"/>
        <v>12.5</v>
      </c>
      <c r="E8" s="1">
        <v>70</v>
      </c>
      <c r="F8">
        <v>25</v>
      </c>
      <c r="G8">
        <v>100</v>
      </c>
      <c r="J8">
        <v>100</v>
      </c>
    </row>
    <row r="9" spans="1:12" x14ac:dyDescent="0.3">
      <c r="A9" s="1" t="s">
        <v>61</v>
      </c>
      <c r="B9" s="1" t="s">
        <v>62</v>
      </c>
      <c r="C9" s="1" t="s">
        <v>63</v>
      </c>
      <c r="D9" s="3">
        <f t="shared" si="0"/>
        <v>85</v>
      </c>
      <c r="E9" s="1"/>
      <c r="F9">
        <v>70</v>
      </c>
      <c r="G9">
        <v>100</v>
      </c>
      <c r="I9">
        <v>100</v>
      </c>
      <c r="J9">
        <v>100</v>
      </c>
    </row>
    <row r="10" spans="1:12" x14ac:dyDescent="0.3">
      <c r="A10" s="1" t="s">
        <v>64</v>
      </c>
      <c r="B10" s="1" t="s">
        <v>65</v>
      </c>
      <c r="C10" s="1" t="s">
        <v>66</v>
      </c>
      <c r="D10" s="3">
        <f t="shared" si="0"/>
        <v>100</v>
      </c>
      <c r="E10" s="1"/>
      <c r="F10">
        <v>100</v>
      </c>
      <c r="G10">
        <v>100</v>
      </c>
      <c r="I10">
        <v>100</v>
      </c>
      <c r="J10">
        <v>100</v>
      </c>
    </row>
    <row r="11" spans="1:12" x14ac:dyDescent="0.3">
      <c r="A11" s="1" t="s">
        <v>67</v>
      </c>
      <c r="B11" s="1" t="s">
        <v>68</v>
      </c>
      <c r="C11" s="1" t="s">
        <v>69</v>
      </c>
      <c r="D11" s="3">
        <f t="shared" si="0"/>
        <v>100</v>
      </c>
      <c r="E11" s="1"/>
      <c r="F11">
        <v>100</v>
      </c>
      <c r="G11">
        <v>100</v>
      </c>
      <c r="I11">
        <v>100</v>
      </c>
      <c r="J11">
        <v>100</v>
      </c>
    </row>
    <row r="12" spans="1:12" x14ac:dyDescent="0.3">
      <c r="A12" s="1" t="s">
        <v>70</v>
      </c>
      <c r="B12" s="1" t="s">
        <v>71</v>
      </c>
      <c r="C12" s="1" t="s">
        <v>72</v>
      </c>
      <c r="D12" s="3">
        <f t="shared" si="0"/>
        <v>100</v>
      </c>
      <c r="E12" s="1"/>
      <c r="F12">
        <v>100</v>
      </c>
      <c r="G12">
        <v>100</v>
      </c>
      <c r="I12">
        <v>100</v>
      </c>
      <c r="J12">
        <v>100</v>
      </c>
    </row>
    <row r="13" spans="1:12" x14ac:dyDescent="0.3">
      <c r="A13" s="1" t="s">
        <v>73</v>
      </c>
      <c r="B13" s="1" t="s">
        <v>74</v>
      </c>
      <c r="C13" s="1" t="s">
        <v>75</v>
      </c>
      <c r="D13" s="3">
        <f t="shared" si="0"/>
        <v>0</v>
      </c>
      <c r="E13" s="1"/>
      <c r="G13">
        <v>100</v>
      </c>
      <c r="J13">
        <v>100</v>
      </c>
    </row>
    <row r="14" spans="1:12" x14ac:dyDescent="0.3">
      <c r="A14" s="1" t="s">
        <v>76</v>
      </c>
      <c r="B14" s="1" t="s">
        <v>77</v>
      </c>
      <c r="C14" s="1" t="s">
        <v>78</v>
      </c>
      <c r="D14" s="3">
        <f t="shared" si="0"/>
        <v>70</v>
      </c>
      <c r="E14" s="1"/>
      <c r="F14">
        <v>100</v>
      </c>
      <c r="G14">
        <v>100</v>
      </c>
      <c r="I14">
        <v>20</v>
      </c>
      <c r="J14">
        <v>100</v>
      </c>
      <c r="L14">
        <v>10</v>
      </c>
    </row>
    <row r="15" spans="1:12" x14ac:dyDescent="0.3">
      <c r="A15" s="1" t="s">
        <v>79</v>
      </c>
      <c r="B15" s="1" t="s">
        <v>80</v>
      </c>
      <c r="C15" s="1" t="s">
        <v>81</v>
      </c>
      <c r="D15" s="3">
        <f t="shared" si="0"/>
        <v>100</v>
      </c>
      <c r="E15" s="1"/>
      <c r="F15">
        <v>100</v>
      </c>
      <c r="G15">
        <v>100</v>
      </c>
      <c r="I15">
        <v>100</v>
      </c>
      <c r="J15">
        <v>100</v>
      </c>
    </row>
    <row r="16" spans="1:12" x14ac:dyDescent="0.3">
      <c r="A16" s="1" t="s">
        <v>82</v>
      </c>
      <c r="B16" s="1" t="s">
        <v>83</v>
      </c>
      <c r="C16" s="1" t="s">
        <v>84</v>
      </c>
      <c r="D16" s="3">
        <f t="shared" si="0"/>
        <v>85</v>
      </c>
      <c r="E16" s="1"/>
      <c r="F16">
        <v>70</v>
      </c>
      <c r="G16">
        <v>100</v>
      </c>
      <c r="I16">
        <v>100</v>
      </c>
      <c r="J16">
        <v>100</v>
      </c>
    </row>
    <row r="17" spans="1:10" x14ac:dyDescent="0.3">
      <c r="A17" s="1" t="s">
        <v>85</v>
      </c>
      <c r="B17" s="1" t="s">
        <v>86</v>
      </c>
      <c r="C17" s="1" t="s">
        <v>87</v>
      </c>
      <c r="D17" s="3">
        <f t="shared" si="0"/>
        <v>0</v>
      </c>
      <c r="E17" s="1"/>
      <c r="G17">
        <v>100</v>
      </c>
      <c r="J17">
        <v>100</v>
      </c>
    </row>
    <row r="18" spans="1:10" x14ac:dyDescent="0.3">
      <c r="A18" s="1" t="s">
        <v>88</v>
      </c>
      <c r="B18" s="1" t="s">
        <v>89</v>
      </c>
      <c r="C18" s="1" t="s">
        <v>90</v>
      </c>
      <c r="D18" s="3">
        <f t="shared" si="0"/>
        <v>97.5</v>
      </c>
      <c r="E18" s="1"/>
      <c r="F18">
        <v>95</v>
      </c>
      <c r="G18">
        <v>100</v>
      </c>
      <c r="I18">
        <v>100</v>
      </c>
      <c r="J18">
        <v>100</v>
      </c>
    </row>
    <row r="19" spans="1:10" x14ac:dyDescent="0.3">
      <c r="A19" s="5" t="s">
        <v>192</v>
      </c>
      <c r="B19" s="5" t="s">
        <v>193</v>
      </c>
      <c r="C19" s="6" t="s">
        <v>191</v>
      </c>
      <c r="D19" s="1">
        <v>100</v>
      </c>
      <c r="E19" s="1"/>
    </row>
  </sheetData>
  <hyperlinks>
    <hyperlink ref="C19" r:id="rId1" xr:uid="{1B30E88C-FB3D-4C97-BAEC-D337848F4DA8}"/>
  </hyperlinks>
  <printOptions horizontalCentered="1"/>
  <pageMargins left="0.70866141732283472" right="0.70866141732283472" top="0.74803149606299213" bottom="0.74803149606299213" header="0.31496062992125984" footer="0.31496062992125984"/>
  <pageSetup orientation="landscape" r:id="rId2"/>
  <headerFooter>
    <oddHeader>&amp;A</oddHeader>
    <oddFooter>&amp;F</oddFooter>
  </headerFooter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BF92-F132-4571-9178-E51B18E50379}">
  <sheetPr>
    <pageSetUpPr fitToPage="1"/>
  </sheetPr>
  <dimension ref="A1:K16"/>
  <sheetViews>
    <sheetView zoomScaleNormal="100" workbookViewId="0">
      <selection sqref="A1:XFD1048576"/>
    </sheetView>
  </sheetViews>
  <sheetFormatPr defaultRowHeight="14.4" x14ac:dyDescent="0.3"/>
  <cols>
    <col min="1" max="1" width="19.109375" bestFit="1" customWidth="1"/>
    <col min="2" max="2" width="20.88671875" bestFit="1" customWidth="1"/>
    <col min="3" max="3" width="28.5546875" bestFit="1" customWidth="1"/>
    <col min="4" max="4" width="18.33203125" bestFit="1" customWidth="1"/>
    <col min="5" max="5" width="22.6640625" bestFit="1" customWidth="1"/>
    <col min="7" max="7" width="6" bestFit="1" customWidth="1"/>
    <col min="8" max="8" width="8.6640625" bestFit="1" customWidth="1"/>
    <col min="9" max="9" width="30.109375" bestFit="1" customWidth="1"/>
    <col min="10" max="10" width="6" bestFit="1" customWidth="1"/>
    <col min="11" max="11" width="8.664062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91</v>
      </c>
      <c r="E1" s="2" t="s">
        <v>92</v>
      </c>
      <c r="F1" t="s">
        <v>94</v>
      </c>
      <c r="G1" t="s">
        <v>3</v>
      </c>
      <c r="H1" t="s">
        <v>4</v>
      </c>
      <c r="I1" t="s">
        <v>95</v>
      </c>
      <c r="J1" t="s">
        <v>3</v>
      </c>
      <c r="K1" t="s">
        <v>4</v>
      </c>
    </row>
    <row r="2" spans="1:11" x14ac:dyDescent="0.3">
      <c r="A2" s="1" t="s">
        <v>96</v>
      </c>
      <c r="B2" s="1" t="s">
        <v>97</v>
      </c>
      <c r="C2" s="1" t="s">
        <v>98</v>
      </c>
      <c r="D2" s="4">
        <f>(F2/G2+I2/J2)*50+L2</f>
        <v>100</v>
      </c>
      <c r="E2" s="4"/>
      <c r="F2">
        <v>100</v>
      </c>
      <c r="G2">
        <v>100</v>
      </c>
      <c r="I2">
        <v>10</v>
      </c>
      <c r="J2">
        <v>10</v>
      </c>
    </row>
    <row r="3" spans="1:11" x14ac:dyDescent="0.3">
      <c r="A3" s="1" t="s">
        <v>99</v>
      </c>
      <c r="B3" s="1" t="s">
        <v>100</v>
      </c>
      <c r="C3" s="1" t="s">
        <v>101</v>
      </c>
      <c r="D3" s="4">
        <f t="shared" ref="D3:D16" si="0">(F3/G3+I3/J3)*50+L3</f>
        <v>100</v>
      </c>
      <c r="E3" s="4"/>
      <c r="F3">
        <v>100</v>
      </c>
      <c r="G3">
        <v>100</v>
      </c>
      <c r="I3">
        <v>10</v>
      </c>
      <c r="J3">
        <v>10</v>
      </c>
    </row>
    <row r="4" spans="1:11" x14ac:dyDescent="0.3">
      <c r="A4" s="1" t="s">
        <v>102</v>
      </c>
      <c r="B4" s="1" t="s">
        <v>103</v>
      </c>
      <c r="C4" s="1" t="s">
        <v>104</v>
      </c>
      <c r="D4" s="4">
        <f t="shared" si="0"/>
        <v>50</v>
      </c>
      <c r="E4" s="4"/>
      <c r="G4">
        <v>100</v>
      </c>
      <c r="I4">
        <v>10</v>
      </c>
      <c r="J4">
        <v>10</v>
      </c>
    </row>
    <row r="5" spans="1:11" x14ac:dyDescent="0.3">
      <c r="A5" s="1" t="s">
        <v>105</v>
      </c>
      <c r="B5" s="1" t="s">
        <v>106</v>
      </c>
      <c r="C5" s="1" t="s">
        <v>107</v>
      </c>
      <c r="D5" s="4">
        <f t="shared" si="0"/>
        <v>100</v>
      </c>
      <c r="E5" s="4"/>
      <c r="F5">
        <v>100</v>
      </c>
      <c r="G5">
        <v>100</v>
      </c>
      <c r="I5">
        <v>10</v>
      </c>
      <c r="J5">
        <v>10</v>
      </c>
    </row>
    <row r="6" spans="1:11" x14ac:dyDescent="0.3">
      <c r="A6" s="1" t="s">
        <v>108</v>
      </c>
      <c r="B6" s="1" t="s">
        <v>109</v>
      </c>
      <c r="C6" s="1" t="s">
        <v>110</v>
      </c>
      <c r="D6" s="4">
        <f t="shared" si="0"/>
        <v>100</v>
      </c>
      <c r="E6" s="4"/>
      <c r="F6">
        <v>100</v>
      </c>
      <c r="G6">
        <v>100</v>
      </c>
      <c r="I6">
        <v>10</v>
      </c>
      <c r="J6">
        <v>10</v>
      </c>
    </row>
    <row r="7" spans="1:11" x14ac:dyDescent="0.3">
      <c r="A7" s="1" t="s">
        <v>111</v>
      </c>
      <c r="B7" s="1" t="s">
        <v>112</v>
      </c>
      <c r="C7" s="1" t="s">
        <v>113</v>
      </c>
      <c r="D7" s="4">
        <f t="shared" si="0"/>
        <v>100</v>
      </c>
      <c r="E7" s="4"/>
      <c r="F7">
        <v>100</v>
      </c>
      <c r="G7">
        <v>100</v>
      </c>
      <c r="I7">
        <v>10</v>
      </c>
      <c r="J7">
        <v>10</v>
      </c>
    </row>
    <row r="8" spans="1:11" x14ac:dyDescent="0.3">
      <c r="A8" s="1" t="s">
        <v>114</v>
      </c>
      <c r="B8" s="1" t="s">
        <v>115</v>
      </c>
      <c r="C8" s="1" t="s">
        <v>116</v>
      </c>
      <c r="D8" s="4">
        <f t="shared" si="0"/>
        <v>100</v>
      </c>
      <c r="E8" s="4"/>
      <c r="F8">
        <v>100</v>
      </c>
      <c r="G8">
        <v>100</v>
      </c>
      <c r="I8">
        <v>10</v>
      </c>
      <c r="J8">
        <v>10</v>
      </c>
    </row>
    <row r="9" spans="1:11" x14ac:dyDescent="0.3">
      <c r="A9" s="1" t="s">
        <v>117</v>
      </c>
      <c r="B9" s="1" t="s">
        <v>118</v>
      </c>
      <c r="C9" s="1" t="s">
        <v>119</v>
      </c>
      <c r="D9" s="4">
        <f t="shared" si="0"/>
        <v>100</v>
      </c>
      <c r="E9" s="4"/>
      <c r="F9">
        <v>100</v>
      </c>
      <c r="G9">
        <v>100</v>
      </c>
      <c r="I9">
        <v>10</v>
      </c>
      <c r="J9">
        <v>10</v>
      </c>
    </row>
    <row r="10" spans="1:11" x14ac:dyDescent="0.3">
      <c r="A10" s="1" t="s">
        <v>120</v>
      </c>
      <c r="B10" s="1" t="s">
        <v>121</v>
      </c>
      <c r="C10" s="1" t="s">
        <v>122</v>
      </c>
      <c r="D10" s="4">
        <f t="shared" si="0"/>
        <v>100</v>
      </c>
      <c r="E10" s="4"/>
      <c r="F10">
        <v>100</v>
      </c>
      <c r="G10">
        <v>100</v>
      </c>
      <c r="I10">
        <v>10</v>
      </c>
      <c r="J10">
        <v>10</v>
      </c>
    </row>
    <row r="11" spans="1:11" x14ac:dyDescent="0.3">
      <c r="A11" s="1" t="s">
        <v>123</v>
      </c>
      <c r="B11" s="1" t="s">
        <v>124</v>
      </c>
      <c r="C11" s="1" t="s">
        <v>125</v>
      </c>
      <c r="D11" s="4">
        <f t="shared" si="0"/>
        <v>100</v>
      </c>
      <c r="E11" s="4"/>
      <c r="F11">
        <v>100</v>
      </c>
      <c r="G11">
        <v>100</v>
      </c>
      <c r="I11">
        <v>10</v>
      </c>
      <c r="J11">
        <v>10</v>
      </c>
    </row>
    <row r="12" spans="1:11" x14ac:dyDescent="0.3">
      <c r="A12" s="1" t="s">
        <v>126</v>
      </c>
      <c r="B12" s="1" t="s">
        <v>127</v>
      </c>
      <c r="C12" s="1" t="s">
        <v>128</v>
      </c>
      <c r="D12" s="4">
        <f t="shared" si="0"/>
        <v>100</v>
      </c>
      <c r="E12" s="4"/>
      <c r="F12">
        <v>100</v>
      </c>
      <c r="G12">
        <v>100</v>
      </c>
      <c r="I12">
        <v>10</v>
      </c>
      <c r="J12">
        <v>10</v>
      </c>
    </row>
    <row r="13" spans="1:11" x14ac:dyDescent="0.3">
      <c r="A13" s="1" t="s">
        <v>129</v>
      </c>
      <c r="B13" s="1" t="s">
        <v>130</v>
      </c>
      <c r="C13" s="1" t="s">
        <v>131</v>
      </c>
      <c r="D13" s="4">
        <f t="shared" si="0"/>
        <v>100</v>
      </c>
      <c r="E13" s="4"/>
      <c r="F13">
        <v>100</v>
      </c>
      <c r="G13">
        <v>100</v>
      </c>
      <c r="I13">
        <v>10</v>
      </c>
      <c r="J13">
        <v>10</v>
      </c>
    </row>
    <row r="14" spans="1:11" x14ac:dyDescent="0.3">
      <c r="A14" s="1" t="s">
        <v>132</v>
      </c>
      <c r="B14" s="1" t="s">
        <v>133</v>
      </c>
      <c r="C14" s="1" t="s">
        <v>134</v>
      </c>
      <c r="D14" s="4">
        <f t="shared" si="0"/>
        <v>100</v>
      </c>
      <c r="E14" s="4"/>
      <c r="F14">
        <v>100</v>
      </c>
      <c r="G14">
        <v>100</v>
      </c>
      <c r="I14">
        <v>10</v>
      </c>
      <c r="J14">
        <v>10</v>
      </c>
    </row>
    <row r="15" spans="1:11" x14ac:dyDescent="0.3">
      <c r="A15" s="1" t="s">
        <v>135</v>
      </c>
      <c r="B15" s="1" t="s">
        <v>136</v>
      </c>
      <c r="C15" s="1" t="s">
        <v>137</v>
      </c>
      <c r="D15" s="4">
        <f t="shared" si="0"/>
        <v>100</v>
      </c>
      <c r="E15" s="4"/>
      <c r="F15">
        <v>100</v>
      </c>
      <c r="G15">
        <v>100</v>
      </c>
      <c r="I15">
        <v>10</v>
      </c>
      <c r="J15">
        <v>10</v>
      </c>
    </row>
    <row r="16" spans="1:11" x14ac:dyDescent="0.3">
      <c r="A16" s="1" t="s">
        <v>138</v>
      </c>
      <c r="B16" s="1" t="s">
        <v>139</v>
      </c>
      <c r="C16" s="1" t="s">
        <v>140</v>
      </c>
      <c r="D16" s="4">
        <f t="shared" si="0"/>
        <v>100</v>
      </c>
      <c r="E16" s="4"/>
      <c r="F16">
        <v>100</v>
      </c>
      <c r="G16">
        <v>100</v>
      </c>
      <c r="I16">
        <v>10</v>
      </c>
      <c r="J16">
        <v>10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&amp;A</oddHeader>
    <oddFooter>&amp;F</oddFooter>
  </headerFooter>
  <colBreaks count="1" manualBreakCount="1">
    <brk id="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5403-FAD8-4B56-8B02-981D363E3202}">
  <sheetPr>
    <pageSetUpPr fitToPage="1"/>
  </sheetPr>
  <dimension ref="A1:O16"/>
  <sheetViews>
    <sheetView tabSelected="1" zoomScaleNormal="100" workbookViewId="0">
      <selection activeCell="B3" sqref="B3"/>
    </sheetView>
  </sheetViews>
  <sheetFormatPr defaultRowHeight="14.4" x14ac:dyDescent="0.3"/>
  <cols>
    <col min="1" max="1" width="20.109375" bestFit="1" customWidth="1"/>
    <col min="2" max="2" width="20.33203125" bestFit="1" customWidth="1"/>
    <col min="3" max="3" width="30" bestFit="1" customWidth="1"/>
    <col min="4" max="4" width="18.33203125" bestFit="1" customWidth="1"/>
    <col min="5" max="5" width="22.6640625" bestFit="1" customWidth="1"/>
    <col min="6" max="6" width="10" bestFit="1" customWidth="1"/>
    <col min="7" max="7" width="6" bestFit="1" customWidth="1"/>
    <col min="8" max="8" width="8.6640625" bestFit="1" customWidth="1"/>
    <col min="9" max="9" width="29.88671875" bestFit="1" customWidth="1"/>
    <col min="10" max="10" width="6" bestFit="1" customWidth="1"/>
    <col min="11" max="11" width="8.6640625" bestFit="1" customWidth="1"/>
    <col min="12" max="12" width="19" bestFit="1" customWidth="1"/>
    <col min="13" max="13" width="3" bestFit="1" customWidth="1"/>
    <col min="15" max="15" width="11.88671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91</v>
      </c>
      <c r="E1" s="2" t="s">
        <v>92</v>
      </c>
      <c r="F1" t="s">
        <v>141</v>
      </c>
      <c r="G1" t="s">
        <v>3</v>
      </c>
      <c r="H1" t="s">
        <v>4</v>
      </c>
      <c r="I1" t="s">
        <v>142</v>
      </c>
      <c r="J1" t="s">
        <v>3</v>
      </c>
      <c r="K1" t="s">
        <v>4</v>
      </c>
      <c r="L1" t="s">
        <v>187</v>
      </c>
      <c r="O1" t="s">
        <v>93</v>
      </c>
    </row>
    <row r="2" spans="1:15" x14ac:dyDescent="0.3">
      <c r="A2" s="1" t="s">
        <v>143</v>
      </c>
      <c r="B2" s="1" t="s">
        <v>144</v>
      </c>
      <c r="C2" s="1" t="s">
        <v>145</v>
      </c>
      <c r="D2" s="3">
        <f>(F2/G2+L2/M2)*50+O2</f>
        <v>100</v>
      </c>
      <c r="E2" s="1"/>
      <c r="F2">
        <v>100</v>
      </c>
      <c r="G2">
        <v>100</v>
      </c>
      <c r="I2">
        <v>2</v>
      </c>
      <c r="J2">
        <v>6</v>
      </c>
      <c r="L2">
        <f>I2+4</f>
        <v>6</v>
      </c>
      <c r="M2">
        <f>J2+4</f>
        <v>10</v>
      </c>
      <c r="O2">
        <v>20</v>
      </c>
    </row>
    <row r="3" spans="1:15" x14ac:dyDescent="0.3">
      <c r="A3" s="1" t="s">
        <v>146</v>
      </c>
      <c r="B3" s="1" t="s">
        <v>147</v>
      </c>
      <c r="C3" s="1" t="s">
        <v>148</v>
      </c>
      <c r="D3" s="3">
        <f t="shared" ref="D3:D16" si="0">(F3/G3+L3/M3)*50+O3</f>
        <v>100</v>
      </c>
      <c r="E3" s="1"/>
      <c r="F3">
        <v>100</v>
      </c>
      <c r="G3">
        <v>100</v>
      </c>
      <c r="I3">
        <v>6</v>
      </c>
      <c r="J3">
        <v>6</v>
      </c>
      <c r="L3">
        <f t="shared" ref="L3:M16" si="1">I3+4</f>
        <v>10</v>
      </c>
      <c r="M3">
        <f t="shared" si="1"/>
        <v>10</v>
      </c>
    </row>
    <row r="4" spans="1:15" x14ac:dyDescent="0.3">
      <c r="A4" s="1" t="s">
        <v>149</v>
      </c>
      <c r="B4" s="1" t="s">
        <v>150</v>
      </c>
      <c r="C4" s="1" t="s">
        <v>151</v>
      </c>
      <c r="D4" s="3">
        <f t="shared" si="0"/>
        <v>80</v>
      </c>
      <c r="E4" s="1"/>
      <c r="F4">
        <v>100</v>
      </c>
      <c r="G4">
        <v>100</v>
      </c>
      <c r="I4">
        <v>2</v>
      </c>
      <c r="J4">
        <v>6</v>
      </c>
      <c r="L4">
        <f t="shared" si="1"/>
        <v>6</v>
      </c>
      <c r="M4">
        <f t="shared" si="1"/>
        <v>10</v>
      </c>
    </row>
    <row r="5" spans="1:15" x14ac:dyDescent="0.3">
      <c r="A5" s="1" t="s">
        <v>152</v>
      </c>
      <c r="B5" s="1" t="s">
        <v>153</v>
      </c>
      <c r="C5" s="1" t="s">
        <v>154</v>
      </c>
      <c r="D5" s="3">
        <f t="shared" si="0"/>
        <v>100</v>
      </c>
      <c r="E5" s="1"/>
      <c r="F5">
        <v>100</v>
      </c>
      <c r="G5">
        <v>100</v>
      </c>
      <c r="I5">
        <v>6</v>
      </c>
      <c r="J5">
        <v>6</v>
      </c>
      <c r="L5">
        <f t="shared" si="1"/>
        <v>10</v>
      </c>
      <c r="M5">
        <f t="shared" si="1"/>
        <v>10</v>
      </c>
    </row>
    <row r="6" spans="1:15" x14ac:dyDescent="0.3">
      <c r="A6" s="1" t="s">
        <v>155</v>
      </c>
      <c r="B6" s="1" t="s">
        <v>156</v>
      </c>
      <c r="C6" s="1" t="s">
        <v>157</v>
      </c>
      <c r="D6" s="3">
        <f t="shared" si="0"/>
        <v>100</v>
      </c>
      <c r="E6" s="1"/>
      <c r="F6">
        <v>100</v>
      </c>
      <c r="G6">
        <v>100</v>
      </c>
      <c r="I6">
        <v>6</v>
      </c>
      <c r="J6">
        <v>6</v>
      </c>
      <c r="L6">
        <f t="shared" si="1"/>
        <v>10</v>
      </c>
      <c r="M6">
        <f t="shared" si="1"/>
        <v>10</v>
      </c>
    </row>
    <row r="7" spans="1:15" x14ac:dyDescent="0.3">
      <c r="A7" s="1" t="s">
        <v>158</v>
      </c>
      <c r="B7" s="1" t="s">
        <v>159</v>
      </c>
      <c r="C7" s="1" t="s">
        <v>160</v>
      </c>
      <c r="D7" s="3">
        <f t="shared" si="0"/>
        <v>45</v>
      </c>
      <c r="E7" s="1">
        <v>70</v>
      </c>
      <c r="F7">
        <v>50</v>
      </c>
      <c r="G7">
        <v>100</v>
      </c>
      <c r="J7">
        <v>6</v>
      </c>
      <c r="L7">
        <f t="shared" si="1"/>
        <v>4</v>
      </c>
      <c r="M7">
        <f t="shared" si="1"/>
        <v>10</v>
      </c>
    </row>
    <row r="8" spans="1:15" x14ac:dyDescent="0.3">
      <c r="A8" s="1" t="s">
        <v>161</v>
      </c>
      <c r="B8" s="1" t="s">
        <v>162</v>
      </c>
      <c r="C8" s="1" t="s">
        <v>163</v>
      </c>
      <c r="D8" s="3">
        <f t="shared" si="0"/>
        <v>80</v>
      </c>
      <c r="E8" s="1"/>
      <c r="F8">
        <v>100</v>
      </c>
      <c r="G8">
        <v>100</v>
      </c>
      <c r="I8">
        <v>2</v>
      </c>
      <c r="J8">
        <v>6</v>
      </c>
      <c r="L8">
        <f t="shared" si="1"/>
        <v>6</v>
      </c>
      <c r="M8">
        <f t="shared" si="1"/>
        <v>10</v>
      </c>
    </row>
    <row r="9" spans="1:15" x14ac:dyDescent="0.3">
      <c r="A9" s="1" t="s">
        <v>164</v>
      </c>
      <c r="B9" s="1" t="s">
        <v>165</v>
      </c>
      <c r="C9" s="1" t="s">
        <v>166</v>
      </c>
      <c r="D9" s="3">
        <f t="shared" si="0"/>
        <v>90</v>
      </c>
      <c r="E9" s="1"/>
      <c r="F9">
        <v>100</v>
      </c>
      <c r="G9">
        <v>100</v>
      </c>
      <c r="I9">
        <v>4</v>
      </c>
      <c r="J9">
        <v>6</v>
      </c>
      <c r="L9">
        <f t="shared" si="1"/>
        <v>8</v>
      </c>
      <c r="M9">
        <f t="shared" si="1"/>
        <v>10</v>
      </c>
    </row>
    <row r="10" spans="1:15" x14ac:dyDescent="0.3">
      <c r="A10" s="1" t="s">
        <v>35</v>
      </c>
      <c r="B10" s="1" t="s">
        <v>167</v>
      </c>
      <c r="C10" s="1" t="s">
        <v>168</v>
      </c>
      <c r="D10" s="3">
        <f t="shared" si="0"/>
        <v>90</v>
      </c>
      <c r="E10" s="1"/>
      <c r="F10">
        <v>100</v>
      </c>
      <c r="G10">
        <v>100</v>
      </c>
      <c r="I10">
        <v>4</v>
      </c>
      <c r="J10">
        <v>6</v>
      </c>
      <c r="L10">
        <f t="shared" si="1"/>
        <v>8</v>
      </c>
      <c r="M10">
        <f t="shared" si="1"/>
        <v>10</v>
      </c>
    </row>
    <row r="11" spans="1:15" x14ac:dyDescent="0.3">
      <c r="A11" s="1" t="s">
        <v>169</v>
      </c>
      <c r="B11" s="1" t="s">
        <v>170</v>
      </c>
      <c r="C11" s="1" t="s">
        <v>171</v>
      </c>
      <c r="D11" s="3">
        <f t="shared" si="0"/>
        <v>100</v>
      </c>
      <c r="E11" s="1"/>
      <c r="F11">
        <v>100</v>
      </c>
      <c r="G11">
        <v>100</v>
      </c>
      <c r="I11">
        <v>6</v>
      </c>
      <c r="J11">
        <v>6</v>
      </c>
      <c r="L11">
        <f t="shared" si="1"/>
        <v>10</v>
      </c>
      <c r="M11">
        <f t="shared" si="1"/>
        <v>10</v>
      </c>
    </row>
    <row r="12" spans="1:15" x14ac:dyDescent="0.3">
      <c r="A12" s="1" t="s">
        <v>172</v>
      </c>
      <c r="B12" s="1" t="s">
        <v>173</v>
      </c>
      <c r="C12" s="1" t="s">
        <v>174</v>
      </c>
      <c r="D12" s="3">
        <f t="shared" si="0"/>
        <v>100</v>
      </c>
      <c r="E12" s="1"/>
      <c r="F12">
        <v>100</v>
      </c>
      <c r="G12">
        <v>100</v>
      </c>
      <c r="I12">
        <v>6</v>
      </c>
      <c r="J12">
        <v>6</v>
      </c>
      <c r="L12">
        <f t="shared" si="1"/>
        <v>10</v>
      </c>
      <c r="M12">
        <f t="shared" si="1"/>
        <v>10</v>
      </c>
    </row>
    <row r="13" spans="1:15" x14ac:dyDescent="0.3">
      <c r="A13" s="1" t="s">
        <v>175</v>
      </c>
      <c r="B13" s="1" t="s">
        <v>176</v>
      </c>
      <c r="C13" s="1" t="s">
        <v>177</v>
      </c>
      <c r="D13" s="3">
        <f t="shared" si="0"/>
        <v>90</v>
      </c>
      <c r="E13" s="1"/>
      <c r="F13">
        <v>100</v>
      </c>
      <c r="G13">
        <v>100</v>
      </c>
      <c r="I13">
        <v>4</v>
      </c>
      <c r="J13">
        <v>6</v>
      </c>
      <c r="L13">
        <f t="shared" si="1"/>
        <v>8</v>
      </c>
      <c r="M13">
        <f t="shared" si="1"/>
        <v>10</v>
      </c>
    </row>
    <row r="14" spans="1:15" x14ac:dyDescent="0.3">
      <c r="A14" s="1" t="s">
        <v>178</v>
      </c>
      <c r="B14" s="1" t="s">
        <v>179</v>
      </c>
      <c r="C14" s="1" t="s">
        <v>180</v>
      </c>
      <c r="D14" s="3">
        <f t="shared" si="0"/>
        <v>80</v>
      </c>
      <c r="E14" s="1"/>
      <c r="F14">
        <v>100</v>
      </c>
      <c r="G14">
        <v>100</v>
      </c>
      <c r="I14">
        <v>2</v>
      </c>
      <c r="J14">
        <v>6</v>
      </c>
      <c r="L14">
        <f t="shared" si="1"/>
        <v>6</v>
      </c>
      <c r="M14">
        <f t="shared" si="1"/>
        <v>10</v>
      </c>
    </row>
    <row r="15" spans="1:15" x14ac:dyDescent="0.3">
      <c r="A15" s="1" t="s">
        <v>181</v>
      </c>
      <c r="B15" s="1" t="s">
        <v>182</v>
      </c>
      <c r="C15" s="1" t="s">
        <v>183</v>
      </c>
      <c r="D15" s="3">
        <f t="shared" si="0"/>
        <v>70</v>
      </c>
      <c r="E15" s="1"/>
      <c r="F15">
        <v>100</v>
      </c>
      <c r="G15">
        <v>100</v>
      </c>
      <c r="I15">
        <v>0</v>
      </c>
      <c r="J15">
        <v>6</v>
      </c>
      <c r="L15">
        <f t="shared" si="1"/>
        <v>4</v>
      </c>
      <c r="M15">
        <f t="shared" si="1"/>
        <v>10</v>
      </c>
    </row>
    <row r="16" spans="1:15" x14ac:dyDescent="0.3">
      <c r="A16" s="1" t="s">
        <v>184</v>
      </c>
      <c r="B16" s="1" t="s">
        <v>185</v>
      </c>
      <c r="C16" s="1" t="s">
        <v>186</v>
      </c>
      <c r="D16" s="3">
        <f t="shared" si="0"/>
        <v>80</v>
      </c>
      <c r="E16" s="1"/>
      <c r="F16">
        <v>100</v>
      </c>
      <c r="G16">
        <v>100</v>
      </c>
      <c r="I16">
        <v>2</v>
      </c>
      <c r="J16">
        <v>6</v>
      </c>
      <c r="L16">
        <f t="shared" si="1"/>
        <v>6</v>
      </c>
      <c r="M16">
        <f t="shared" si="1"/>
        <v>10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&amp;A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7B Control Automático</vt:lpstr>
      <vt:lpstr>7A Electrónica digital I</vt:lpstr>
      <vt:lpstr>6B Ingeniería de sistemas</vt:lpstr>
      <vt:lpstr>8A Máquinas Eléctricas II</vt:lpstr>
      <vt:lpstr>'6B Ingeniería de sistemas'!Print_Area</vt:lpstr>
      <vt:lpstr>'7A Electrónica digital I'!Print_Area</vt:lpstr>
      <vt:lpstr>'7B Control Automático'!Print_Area</vt:lpstr>
      <vt:lpstr>'8A Máquinas Eléctricas II'!Print_Area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Satya Soujanya Gadi</dc:creator>
  <cp:lastModifiedBy>Venkata Satya Soujanya Gadi</cp:lastModifiedBy>
  <cp:lastPrinted>2021-06-05T18:06:15Z</cp:lastPrinted>
  <dcterms:created xsi:type="dcterms:W3CDTF">2021-06-03T13:04:43Z</dcterms:created>
  <dcterms:modified xsi:type="dcterms:W3CDTF">2021-06-05T18:13:39Z</dcterms:modified>
</cp:coreProperties>
</file>