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Implementation\Project\"/>
    </mc:Choice>
  </mc:AlternateContent>
  <bookViews>
    <workbookView xWindow="0" yWindow="0" windowWidth="21600" windowHeight="9780" activeTab="1"/>
  </bookViews>
  <sheets>
    <sheet name="Sheet1" sheetId="1" r:id="rId1"/>
    <sheet name="TimeSyncErrorCal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2" i="2"/>
  <c r="I3" i="2"/>
  <c r="I4" i="2"/>
  <c r="I5" i="2"/>
  <c r="I2" i="2"/>
  <c r="H3" i="2"/>
  <c r="H4" i="2"/>
  <c r="H5" i="2"/>
  <c r="H2" i="2"/>
  <c r="F3" i="2"/>
  <c r="G3" i="2" s="1"/>
  <c r="F4" i="2"/>
  <c r="G4" i="2" s="1"/>
  <c r="F5" i="2"/>
  <c r="G5" i="2"/>
  <c r="G2" i="2"/>
  <c r="E5" i="2" l="1"/>
  <c r="F16" i="1"/>
  <c r="E4" i="2"/>
  <c r="F2" i="2"/>
  <c r="E3" i="2"/>
  <c r="E2" i="2"/>
  <c r="F15" i="1"/>
  <c r="F14" i="1"/>
  <c r="F13" i="1"/>
  <c r="F12" i="1"/>
  <c r="D16" i="1"/>
  <c r="D15" i="1"/>
  <c r="D14" i="1"/>
  <c r="D13" i="1"/>
  <c r="D6" i="1"/>
  <c r="D5" i="1"/>
  <c r="D4" i="1"/>
  <c r="D3" i="1"/>
</calcChain>
</file>

<file path=xl/sharedStrings.xml><?xml version="1.0" encoding="utf-8"?>
<sst xmlns="http://schemas.openxmlformats.org/spreadsheetml/2006/main" count="11" uniqueCount="11">
  <si>
    <t>Actual Time</t>
  </si>
  <si>
    <t>System Time</t>
  </si>
  <si>
    <t>Sync Time</t>
  </si>
  <si>
    <t>Error ( e ) per second</t>
  </si>
  <si>
    <t>New value</t>
  </si>
  <si>
    <t>AT period</t>
  </si>
  <si>
    <t>ST period</t>
  </si>
  <si>
    <t>Test #</t>
  </si>
  <si>
    <t>Current value for 10ms in ms</t>
  </si>
  <si>
    <t>e in  millisecond</t>
  </si>
  <si>
    <t>e 10th part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</si>
</sst>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6"/>
  <sheetViews>
    <sheetView workbookViewId="0">
      <selection activeCell="F17" sqref="F17"/>
    </sheetView>
  </sheetViews>
  <sheetFormatPr defaultRowHeight="15" x14ac:dyDescent="0.25"/>
  <sheetData>
    <row r="1" spans="3:6" x14ac:dyDescent="0.25">
      <c r="D1">
        <v>43349</v>
      </c>
    </row>
    <row r="2" spans="3:6" x14ac:dyDescent="0.25">
      <c r="C2">
        <v>47880</v>
      </c>
    </row>
    <row r="3" spans="3:6" x14ac:dyDescent="0.25">
      <c r="C3">
        <v>47896</v>
      </c>
      <c r="D3">
        <f>C3-D1</f>
        <v>4547</v>
      </c>
    </row>
    <row r="4" spans="3:6" x14ac:dyDescent="0.25">
      <c r="D4">
        <f>C3-C2</f>
        <v>16</v>
      </c>
    </row>
    <row r="5" spans="3:6" x14ac:dyDescent="0.25">
      <c r="D5">
        <f>D4/D3</f>
        <v>3.5188036067736969E-3</v>
      </c>
    </row>
    <row r="6" spans="3:6" x14ac:dyDescent="0.25">
      <c r="D6">
        <f>D5*10</f>
        <v>3.5188036067736968E-2</v>
      </c>
    </row>
    <row r="12" spans="3:6" x14ac:dyDescent="0.25">
      <c r="C12">
        <v>50712</v>
      </c>
      <c r="F12">
        <f>C12/C13</f>
        <v>0.99948756356182744</v>
      </c>
    </row>
    <row r="13" spans="3:6" x14ac:dyDescent="0.25">
      <c r="C13">
        <v>50738</v>
      </c>
      <c r="D13">
        <f>C13-D1</f>
        <v>7389</v>
      </c>
      <c r="F13">
        <f>F12-1</f>
        <v>-5.1243643817255879E-4</v>
      </c>
    </row>
    <row r="14" spans="3:6" x14ac:dyDescent="0.25">
      <c r="D14">
        <f>C13-C12</f>
        <v>26</v>
      </c>
      <c r="F14">
        <f>F13*100</f>
        <v>-5.1243643817255879E-2</v>
      </c>
    </row>
    <row r="15" spans="3:6" x14ac:dyDescent="0.25">
      <c r="D15">
        <f>D14/D13</f>
        <v>3.5187440790364053E-3</v>
      </c>
      <c r="F15">
        <f>10+F14</f>
        <v>9.948756356182745</v>
      </c>
    </row>
    <row r="16" spans="3:6" x14ac:dyDescent="0.25">
      <c r="D16">
        <f>D15*10</f>
        <v>3.5187440790364052E-2</v>
      </c>
      <c r="F16">
        <f>+F15/10</f>
        <v>0.99487563561827452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L2" sqref="L2"/>
    </sheetView>
  </sheetViews>
  <sheetFormatPr defaultRowHeight="15" x14ac:dyDescent="0.25"/>
  <cols>
    <col min="2" max="2" width="9.85546875" bestFit="1" customWidth="1"/>
    <col min="3" max="3" width="12.28515625" bestFit="1" customWidth="1"/>
    <col min="4" max="4" width="11.42578125" bestFit="1" customWidth="1"/>
    <col min="5" max="5" width="9.5703125" bestFit="1" customWidth="1"/>
    <col min="6" max="6" width="9.28515625" bestFit="1" customWidth="1"/>
    <col min="7" max="7" width="19.5703125" bestFit="1" customWidth="1"/>
    <col min="8" max="8" width="17.28515625" bestFit="1" customWidth="1"/>
    <col min="9" max="9" width="17.28515625" customWidth="1"/>
    <col min="10" max="10" width="26.140625" bestFit="1" customWidth="1"/>
    <col min="11" max="12" width="12" bestFit="1" customWidth="1"/>
  </cols>
  <sheetData>
    <row r="1" spans="1:11" x14ac:dyDescent="0.25">
      <c r="A1" t="s">
        <v>7</v>
      </c>
      <c r="B1" t="s">
        <v>2</v>
      </c>
      <c r="C1" t="s">
        <v>1</v>
      </c>
      <c r="D1" t="s">
        <v>0</v>
      </c>
      <c r="E1" t="s">
        <v>5</v>
      </c>
      <c r="F1" t="s">
        <v>6</v>
      </c>
      <c r="G1" t="s">
        <v>3</v>
      </c>
      <c r="H1" t="s">
        <v>9</v>
      </c>
      <c r="I1" t="s">
        <v>10</v>
      </c>
      <c r="J1" t="s">
        <v>8</v>
      </c>
      <c r="K1" t="s">
        <v>4</v>
      </c>
    </row>
    <row r="2" spans="1:11" x14ac:dyDescent="0.25">
      <c r="A2">
        <v>1</v>
      </c>
      <c r="B2">
        <v>43349</v>
      </c>
      <c r="C2">
        <v>47880</v>
      </c>
      <c r="D2">
        <v>47896</v>
      </c>
      <c r="E2">
        <f>D2-B2</f>
        <v>4547</v>
      </c>
      <c r="F2">
        <f>C2-B2</f>
        <v>4531</v>
      </c>
      <c r="G2">
        <f>E2/F2-1</f>
        <v>3.5312293092033542E-3</v>
      </c>
      <c r="H2">
        <f>G2*1000</f>
        <v>3.5312293092033542</v>
      </c>
      <c r="I2">
        <f>H2/10</f>
        <v>0.35312293092033542</v>
      </c>
      <c r="J2">
        <v>10</v>
      </c>
      <c r="K2">
        <f>J2-I2</f>
        <v>9.6468770690796646</v>
      </c>
    </row>
    <row r="3" spans="1:11" x14ac:dyDescent="0.25">
      <c r="A3">
        <v>2</v>
      </c>
      <c r="B3">
        <v>43349</v>
      </c>
      <c r="C3">
        <v>50712</v>
      </c>
      <c r="D3">
        <v>50738</v>
      </c>
      <c r="E3">
        <f>D3-B3</f>
        <v>7389</v>
      </c>
      <c r="F3">
        <f t="shared" ref="F3:F5" si="0">C3-B3</f>
        <v>7363</v>
      </c>
      <c r="G3">
        <f t="shared" ref="G3:G5" si="1">E3/F3-1</f>
        <v>3.5311693603150562E-3</v>
      </c>
      <c r="H3">
        <f t="shared" ref="H3:H5" si="2">G3*1000</f>
        <v>3.5311693603150562</v>
      </c>
      <c r="I3">
        <f t="shared" ref="I3:I5" si="3">H3/10</f>
        <v>0.35311693603150562</v>
      </c>
      <c r="J3">
        <v>10</v>
      </c>
      <c r="K3">
        <f t="shared" ref="K3:K5" si="4">J3-I3</f>
        <v>9.6468830639684953</v>
      </c>
    </row>
    <row r="4" spans="1:11" x14ac:dyDescent="0.25">
      <c r="A4">
        <v>3</v>
      </c>
      <c r="B4">
        <v>51995</v>
      </c>
      <c r="C4">
        <v>53664</v>
      </c>
      <c r="D4">
        <v>53662</v>
      </c>
      <c r="E4">
        <f>D4-B4</f>
        <v>1667</v>
      </c>
      <c r="F4">
        <f t="shared" si="0"/>
        <v>1669</v>
      </c>
      <c r="G4">
        <f t="shared" si="1"/>
        <v>-1.1983223487117556E-3</v>
      </c>
      <c r="H4">
        <f t="shared" si="2"/>
        <v>-1.1983223487117556</v>
      </c>
      <c r="I4">
        <f t="shared" si="3"/>
        <v>-0.11983223487117556</v>
      </c>
      <c r="J4">
        <v>9.9489999999999998</v>
      </c>
      <c r="K4">
        <f t="shared" si="4"/>
        <v>10.068832234871175</v>
      </c>
    </row>
    <row r="5" spans="1:11" x14ac:dyDescent="0.25">
      <c r="A5">
        <v>4</v>
      </c>
      <c r="B5">
        <v>51995</v>
      </c>
      <c r="C5">
        <v>53840</v>
      </c>
      <c r="D5">
        <v>53837</v>
      </c>
      <c r="E5">
        <f>D5-B5</f>
        <v>1842</v>
      </c>
      <c r="F5">
        <f t="shared" si="0"/>
        <v>1845</v>
      </c>
      <c r="G5">
        <f t="shared" si="1"/>
        <v>-1.6260162601625661E-3</v>
      </c>
      <c r="H5">
        <f t="shared" si="2"/>
        <v>-1.6260162601625661</v>
      </c>
      <c r="I5">
        <f t="shared" si="3"/>
        <v>-0.16260162601625661</v>
      </c>
      <c r="J5">
        <v>9.9489999999999998</v>
      </c>
      <c r="K5">
        <f t="shared" si="4"/>
        <v>10.111601626016256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TimeSyncErrorCalc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2017-08-14T18:18:53Z</dcterms:created>
  <dcterms:modified xsi:type="dcterms:W3CDTF">2017-08-16T16:30:12Z</dcterms:modified>
</cp:coreProperties>
</file>