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27870" windowHeight="12840" activeTab="5"/>
  </bookViews>
  <sheets>
    <sheet name="AOLSampleUSPS" sheetId="2" r:id="rId1"/>
    <sheet name="SPROT" sheetId="3" r:id="rId2"/>
    <sheet name="AOLSampleRemoved" sheetId="1" r:id="rId3"/>
    <sheet name="Synthetic" sheetId="4" r:id="rId4"/>
    <sheet name="MH vs Min" sheetId="5" r:id="rId5"/>
    <sheet name="Sampl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" l="1"/>
  <c r="L22" i="2"/>
  <c r="L23" i="2"/>
  <c r="L24" i="2"/>
  <c r="L25" i="2"/>
  <c r="L26" i="2"/>
  <c r="L27" i="2"/>
  <c r="L28" i="2"/>
  <c r="L29" i="2"/>
  <c r="L30" i="2"/>
  <c r="L20" i="2"/>
  <c r="P8" i="4"/>
  <c r="P10" i="4"/>
  <c r="M18" i="4"/>
  <c r="N18" i="4"/>
  <c r="O18" i="4"/>
  <c r="P18" i="4"/>
  <c r="M19" i="4"/>
  <c r="N19" i="4"/>
  <c r="O19" i="4"/>
  <c r="P19" i="4"/>
  <c r="M20" i="4"/>
  <c r="N20" i="4"/>
  <c r="O20" i="4"/>
  <c r="P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L19" i="4"/>
  <c r="L20" i="4"/>
  <c r="L21" i="4"/>
  <c r="L22" i="4"/>
  <c r="L23" i="4"/>
  <c r="L24" i="4"/>
  <c r="L25" i="4"/>
  <c r="L26" i="4"/>
  <c r="L27" i="4"/>
  <c r="L1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M8" i="4"/>
  <c r="N8" i="4"/>
  <c r="O8" i="4"/>
  <c r="L8" i="4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L19" i="3"/>
  <c r="L31" i="3" s="1"/>
  <c r="L20" i="3"/>
  <c r="L32" i="3" s="1"/>
  <c r="L21" i="3"/>
  <c r="L33" i="3" s="1"/>
  <c r="L22" i="3"/>
  <c r="L34" i="3" s="1"/>
  <c r="L23" i="3"/>
  <c r="L35" i="3" s="1"/>
  <c r="L24" i="3"/>
  <c r="L36" i="3" s="1"/>
  <c r="L25" i="3"/>
  <c r="L37" i="3" s="1"/>
  <c r="L26" i="3"/>
  <c r="L38" i="3" s="1"/>
  <c r="L18" i="3"/>
  <c r="L30" i="3" s="1"/>
  <c r="P13" i="1"/>
  <c r="M8" i="3" l="1"/>
  <c r="M9" i="3"/>
  <c r="M10" i="3"/>
  <c r="M11" i="3"/>
  <c r="M12" i="3"/>
  <c r="M13" i="3"/>
  <c r="M14" i="3"/>
  <c r="N14" i="3"/>
  <c r="N13" i="3"/>
  <c r="N12" i="3"/>
  <c r="N11" i="3"/>
  <c r="N10" i="3"/>
  <c r="N9" i="3"/>
  <c r="N8" i="3"/>
  <c r="P14" i="3"/>
  <c r="P13" i="3"/>
  <c r="P12" i="3"/>
  <c r="P11" i="3"/>
  <c r="P10" i="3"/>
  <c r="P9" i="3"/>
  <c r="P8" i="3"/>
  <c r="O14" i="3"/>
  <c r="O13" i="3"/>
  <c r="O12" i="3"/>
  <c r="O11" i="3"/>
  <c r="O10" i="3"/>
  <c r="O9" i="3"/>
  <c r="O8" i="3"/>
  <c r="L9" i="3"/>
  <c r="L10" i="3"/>
  <c r="L11" i="3"/>
  <c r="L12" i="3"/>
  <c r="L13" i="3"/>
  <c r="L14" i="3"/>
  <c r="L8" i="3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L9" i="2"/>
  <c r="L10" i="2"/>
  <c r="L11" i="2"/>
  <c r="L12" i="2"/>
  <c r="L13" i="2"/>
  <c r="L14" i="2"/>
  <c r="L15" i="2"/>
  <c r="L16" i="2"/>
  <c r="L17" i="2"/>
  <c r="L18" i="2"/>
  <c r="L8" i="2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L9" i="1"/>
  <c r="L10" i="1"/>
  <c r="L11" i="1"/>
  <c r="L12" i="1"/>
  <c r="L13" i="1"/>
  <c r="L14" i="1"/>
  <c r="L15" i="1"/>
  <c r="L16" i="1"/>
  <c r="L17" i="1"/>
  <c r="L18" i="1"/>
  <c r="L8" i="1"/>
</calcChain>
</file>

<file path=xl/sharedStrings.xml><?xml version="1.0" encoding="utf-8"?>
<sst xmlns="http://schemas.openxmlformats.org/spreadsheetml/2006/main" count="73" uniqueCount="17">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</sst>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AOLSampleUSPS!$L$8:$L$18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AOLSampleUSPS!$M$7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AOLSampleUSPS!$M$8:$M$18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AOLSampleUSPS!$N$7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AOLSampleUSPS!$N$8:$N$18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AOLSampleUSPS!$O$7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AOLSampleUSPS!$O$8:$O$18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AOLSampleUSPS!$P$7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AOLSampleUSPS!$P$8:$P$18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SPROT!$L$18:$L$26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SPROT!$M$17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AOLSampleRemoved!$L$8:$L$18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AOLSampleRemoved!$L$8:$L$18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AOLSampleRemoved!$L$8:$L$18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AOLSampleRemoved!$L$8:$L$18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Synthetic!$L$8:$L$13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Synthetic!$L$8:$L$13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Synthetic!$L$18:$L$27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Synthetic!$M$17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Synthetic!$N$17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Synthetic!$O$17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Synthetic!$P$17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Synthetic!$L$18:$L$27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Synthetic!$N$17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Synthetic!$O$17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Synthetic!$L$18:$L$27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Synthetic!$N$17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Synthetic!$P$17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AOLSampleUSPS!$L$8:$L$18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AOLSampleUSPS!$N$7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AOLSampleUSPS!$N$8:$N$18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AOLSampleUSPS!$O$7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AOLSampleUSPS!$O$8:$O$18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Synthetic!$L$18:$L$27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Synthetic!$M$17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279"/>
        <c:axId val="571243183"/>
      </c:scatterChart>
      <c:valAx>
        <c:axId val="5712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3183"/>
        <c:crosses val="autoZero"/>
        <c:crossBetween val="midCat"/>
      </c:valAx>
      <c:valAx>
        <c:axId val="571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4863"/>
        <c:axId val="571248175"/>
      </c:scatterChart>
      <c:valAx>
        <c:axId val="5712348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8175"/>
        <c:crosses val="autoZero"/>
        <c:crossBetween val="midCat"/>
      </c:valAx>
      <c:valAx>
        <c:axId val="57124817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5983"/>
        <c:axId val="574885167"/>
      </c:scatterChart>
      <c:valAx>
        <c:axId val="5748959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85167"/>
        <c:crosses val="autoZero"/>
        <c:crossBetween val="midCat"/>
      </c:valAx>
      <c:valAx>
        <c:axId val="57488516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9775"/>
        <c:axId val="571237775"/>
      </c:scatterChart>
      <c:valAx>
        <c:axId val="50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7775"/>
        <c:crosses val="autoZero"/>
        <c:crossBetween val="midCat"/>
      </c:valAx>
      <c:valAx>
        <c:axId val="5712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AOLSampleUSPS!$L$8:$L$18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AOLSampleUSPS!$O$7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AOLSampleUSPS!$O$8:$O$18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AOLSampleUSPS!$P$7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AOLSampleUSPS!$P$8:$P$18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AOLSampleUSPS!$L$8:$L$18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AOLSampleUSPS!$M$7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AOLSampleUSPS!$M$8:$M$18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SPROT!$L$8:$L$14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SPROT!$L$18:$L$26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SPROT!$M$17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SPROT!$N$17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SPROT!$O$17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SPROT!$P$17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SPROT!$L$8:$L$14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SPROT!$L$18:$L$26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SPROT!$N$17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SPROT!$O$17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SPROT!$L$18:$L$26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SPROT!$O$17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SPROT!$P$17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433387</xdr:colOff>
      <xdr:row>5</xdr:row>
      <xdr:rowOff>152400</xdr:rowOff>
    </xdr:from>
    <xdr:to>
      <xdr:col>23</xdr:col>
      <xdr:colOff>204787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342900</xdr:colOff>
      <xdr:row>5</xdr:row>
      <xdr:rowOff>190500</xdr:rowOff>
    </xdr:from>
    <xdr:to>
      <xdr:col>30</xdr:col>
      <xdr:colOff>114300</xdr:colOff>
      <xdr:row>19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447675</xdr:colOff>
      <xdr:row>19</xdr:row>
      <xdr:rowOff>95250</xdr:rowOff>
    </xdr:from>
    <xdr:to>
      <xdr:col>23</xdr:col>
      <xdr:colOff>219075</xdr:colOff>
      <xdr:row>32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257175</xdr:colOff>
      <xdr:row>19</xdr:row>
      <xdr:rowOff>200025</xdr:rowOff>
    </xdr:from>
    <xdr:to>
      <xdr:col>30</xdr:col>
      <xdr:colOff>28575</xdr:colOff>
      <xdr:row>33</xdr:row>
      <xdr:rowOff>9525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290512</xdr:colOff>
      <xdr:row>1</xdr:row>
      <xdr:rowOff>133350</xdr:rowOff>
    </xdr:from>
    <xdr:to>
      <xdr:col>23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15</xdr:row>
      <xdr:rowOff>123825</xdr:rowOff>
    </xdr:from>
    <xdr:to>
      <xdr:col>23</xdr:col>
      <xdr:colOff>57150</xdr:colOff>
      <xdr:row>28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361950</xdr:colOff>
      <xdr:row>1</xdr:row>
      <xdr:rowOff>142875</xdr:rowOff>
    </xdr:from>
    <xdr:to>
      <xdr:col>30</xdr:col>
      <xdr:colOff>133350</xdr:colOff>
      <xdr:row>14</xdr:row>
      <xdr:rowOff>161925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361950</xdr:colOff>
      <xdr:row>15</xdr:row>
      <xdr:rowOff>95250</xdr:rowOff>
    </xdr:from>
    <xdr:to>
      <xdr:col>30</xdr:col>
      <xdr:colOff>133350</xdr:colOff>
      <xdr:row>28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276225</xdr:colOff>
      <xdr:row>29</xdr:row>
      <xdr:rowOff>47625</xdr:rowOff>
    </xdr:from>
    <xdr:to>
      <xdr:col>23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266700</xdr:colOff>
      <xdr:row>29</xdr:row>
      <xdr:rowOff>57150</xdr:rowOff>
    </xdr:from>
    <xdr:to>
      <xdr:col>30</xdr:col>
      <xdr:colOff>38100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404812</xdr:colOff>
      <xdr:row>5</xdr:row>
      <xdr:rowOff>152400</xdr:rowOff>
    </xdr:from>
    <xdr:to>
      <xdr:col>23</xdr:col>
      <xdr:colOff>176212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428625</xdr:colOff>
      <xdr:row>5</xdr:row>
      <xdr:rowOff>133350</xdr:rowOff>
    </xdr:from>
    <xdr:to>
      <xdr:col>30</xdr:col>
      <xdr:colOff>200025</xdr:colOff>
      <xdr:row>18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19</xdr:row>
      <xdr:rowOff>180975</xdr:rowOff>
    </xdr:from>
    <xdr:to>
      <xdr:col>23</xdr:col>
      <xdr:colOff>247650</xdr:colOff>
      <xdr:row>32</xdr:row>
      <xdr:rowOff>200025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504825</xdr:colOff>
      <xdr:row>19</xdr:row>
      <xdr:rowOff>123825</xdr:rowOff>
    </xdr:from>
    <xdr:to>
      <xdr:col>30</xdr:col>
      <xdr:colOff>276225</xdr:colOff>
      <xdr:row>32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252412</xdr:colOff>
      <xdr:row>3</xdr:row>
      <xdr:rowOff>66675</xdr:rowOff>
    </xdr:from>
    <xdr:to>
      <xdr:col>23</xdr:col>
      <xdr:colOff>23812</xdr:colOff>
      <xdr:row>16</xdr:row>
      <xdr:rowOff>85725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228600</xdr:colOff>
      <xdr:row>3</xdr:row>
      <xdr:rowOff>57150</xdr:rowOff>
    </xdr:from>
    <xdr:to>
      <xdr:col>30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357187</xdr:colOff>
      <xdr:row>17</xdr:row>
      <xdr:rowOff>171450</xdr:rowOff>
    </xdr:from>
    <xdr:to>
      <xdr:col>23</xdr:col>
      <xdr:colOff>128587</xdr:colOff>
      <xdr:row>30</xdr:row>
      <xdr:rowOff>190500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371475</xdr:colOff>
      <xdr:row>17</xdr:row>
      <xdr:rowOff>161925</xdr:rowOff>
    </xdr:from>
    <xdr:to>
      <xdr:col>30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352425</xdr:colOff>
      <xdr:row>31</xdr:row>
      <xdr:rowOff>200025</xdr:rowOff>
    </xdr:from>
    <xdr:to>
      <xdr:col>23</xdr:col>
      <xdr:colOff>123825</xdr:colOff>
      <xdr:row>45</xdr:row>
      <xdr:rowOff>9525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219075</xdr:colOff>
      <xdr:row>32</xdr:row>
      <xdr:rowOff>28575</xdr:rowOff>
    </xdr:from>
    <xdr:to>
      <xdr:col>29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30"/>
  <sheetViews>
    <sheetView workbookViewId="0">
      <selection activeCell="E8" sqref="E8:E18"/>
    </sheetView>
  </sheetViews>
  <sheetFormatPr defaultRowHeight="16.5" x14ac:dyDescent="0.3"/>
  <sheetData>
    <row r="7" spans="3:16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L7" t="s">
        <v>0</v>
      </c>
      <c r="M7" t="s">
        <v>1</v>
      </c>
      <c r="N7" t="s">
        <v>2</v>
      </c>
      <c r="O7" t="s">
        <v>3</v>
      </c>
      <c r="P7" t="s">
        <v>4</v>
      </c>
    </row>
    <row r="8" spans="3:16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K8">
        <v>10000</v>
      </c>
      <c r="L8">
        <f>E8/1000</f>
        <v>0.67600000000000005</v>
      </c>
      <c r="M8">
        <f t="shared" ref="M8:P18" si="0">F8/1000</f>
        <v>0.61099999999999999</v>
      </c>
      <c r="N8">
        <f t="shared" si="0"/>
        <v>1.385</v>
      </c>
      <c r="O8">
        <f t="shared" si="0"/>
        <v>1.131</v>
      </c>
      <c r="P8">
        <f t="shared" si="0"/>
        <v>0.52900000000000003</v>
      </c>
    </row>
    <row r="9" spans="3:16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K9">
        <v>15848</v>
      </c>
      <c r="L9">
        <f t="shared" ref="L9:L18" si="1">E9/1000</f>
        <v>0.85799999999999998</v>
      </c>
      <c r="M9">
        <f t="shared" si="0"/>
        <v>0.73099999999999998</v>
      </c>
      <c r="N9">
        <f t="shared" si="0"/>
        <v>2.4180000000000001</v>
      </c>
      <c r="O9">
        <f t="shared" si="0"/>
        <v>1.6319999999999999</v>
      </c>
      <c r="P9">
        <f t="shared" si="0"/>
        <v>0.66400000000000003</v>
      </c>
    </row>
    <row r="10" spans="3:16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K10">
        <v>25118</v>
      </c>
      <c r="L10">
        <f t="shared" si="1"/>
        <v>1.069</v>
      </c>
      <c r="M10">
        <f t="shared" si="0"/>
        <v>0.99399999999999999</v>
      </c>
      <c r="N10">
        <f t="shared" si="0"/>
        <v>4.875</v>
      </c>
      <c r="O10">
        <f t="shared" si="0"/>
        <v>2.1890000000000001</v>
      </c>
      <c r="P10">
        <f t="shared" si="0"/>
        <v>0.91300000000000003</v>
      </c>
    </row>
    <row r="11" spans="3:16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K11">
        <v>39810</v>
      </c>
      <c r="L11">
        <f t="shared" si="1"/>
        <v>1.5029999999999999</v>
      </c>
      <c r="M11">
        <f t="shared" si="0"/>
        <v>1.3939999999999999</v>
      </c>
      <c r="N11">
        <f t="shared" si="0"/>
        <v>11.037000000000001</v>
      </c>
      <c r="O11">
        <f t="shared" si="0"/>
        <v>4.1479999999999997</v>
      </c>
      <c r="P11">
        <f t="shared" si="0"/>
        <v>1.2030000000000001</v>
      </c>
    </row>
    <row r="12" spans="3:16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K12">
        <v>63095</v>
      </c>
      <c r="L12">
        <f t="shared" si="1"/>
        <v>2.355</v>
      </c>
      <c r="M12">
        <f t="shared" si="0"/>
        <v>2.1949999999999998</v>
      </c>
      <c r="N12">
        <f t="shared" si="0"/>
        <v>27.213000000000001</v>
      </c>
      <c r="O12">
        <f t="shared" si="0"/>
        <v>6.2249999999999996</v>
      </c>
      <c r="P12">
        <f t="shared" si="0"/>
        <v>1.9019999999999999</v>
      </c>
    </row>
    <row r="13" spans="3:16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K13">
        <v>100000</v>
      </c>
      <c r="L13">
        <f t="shared" si="1"/>
        <v>3.1720000000000002</v>
      </c>
      <c r="M13">
        <f t="shared" si="0"/>
        <v>2.9249999999999998</v>
      </c>
      <c r="N13">
        <f t="shared" si="0"/>
        <v>67.323999999999998</v>
      </c>
      <c r="O13">
        <f t="shared" si="0"/>
        <v>13.332000000000001</v>
      </c>
      <c r="P13">
        <f t="shared" si="0"/>
        <v>2.5329999999999999</v>
      </c>
    </row>
    <row r="14" spans="3:16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K14">
        <v>158489</v>
      </c>
      <c r="L14">
        <f t="shared" si="1"/>
        <v>4.8860000000000001</v>
      </c>
      <c r="M14">
        <f t="shared" si="0"/>
        <v>4.41</v>
      </c>
      <c r="N14">
        <f t="shared" si="0"/>
        <v>158.096</v>
      </c>
      <c r="O14">
        <f t="shared" si="0"/>
        <v>26.391999999999999</v>
      </c>
      <c r="P14">
        <f t="shared" si="0"/>
        <v>3.8149999999999999</v>
      </c>
    </row>
    <row r="15" spans="3:16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K15">
        <v>251188</v>
      </c>
      <c r="L15">
        <f t="shared" si="1"/>
        <v>7.7960000000000003</v>
      </c>
      <c r="M15">
        <f t="shared" si="0"/>
        <v>7.2629999999999999</v>
      </c>
      <c r="N15">
        <f t="shared" si="0"/>
        <v>414.86399999999998</v>
      </c>
      <c r="O15">
        <f t="shared" si="0"/>
        <v>62.813000000000002</v>
      </c>
      <c r="P15">
        <f t="shared" si="0"/>
        <v>5.7089999999999996</v>
      </c>
    </row>
    <row r="16" spans="3:16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K16">
        <v>398107</v>
      </c>
      <c r="L16">
        <f t="shared" si="1"/>
        <v>11.885</v>
      </c>
      <c r="M16">
        <f t="shared" si="0"/>
        <v>11.151999999999999</v>
      </c>
      <c r="N16">
        <f t="shared" si="0"/>
        <v>1070.865</v>
      </c>
      <c r="O16">
        <f t="shared" si="0"/>
        <v>145.00299999999999</v>
      </c>
      <c r="P16">
        <f t="shared" si="0"/>
        <v>9.4390000000000001</v>
      </c>
    </row>
    <row r="17" spans="3:16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K17">
        <v>630957</v>
      </c>
      <c r="L17">
        <f t="shared" si="1"/>
        <v>19.347999999999999</v>
      </c>
      <c r="M17">
        <f t="shared" si="0"/>
        <v>18.283999999999999</v>
      </c>
      <c r="N17">
        <f t="shared" si="0"/>
        <v>2816.54</v>
      </c>
      <c r="O17">
        <f t="shared" si="0"/>
        <v>354.38799999999998</v>
      </c>
      <c r="P17">
        <f t="shared" si="0"/>
        <v>15.125999999999999</v>
      </c>
    </row>
    <row r="18" spans="3:16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K18">
        <v>1000000</v>
      </c>
      <c r="L18">
        <f t="shared" si="1"/>
        <v>40.935000000000002</v>
      </c>
      <c r="M18">
        <f t="shared" si="0"/>
        <v>40.165999999999997</v>
      </c>
      <c r="N18">
        <f t="shared" si="0"/>
        <v>8115.0550000000003</v>
      </c>
      <c r="O18">
        <f t="shared" si="0"/>
        <v>913.60199999999998</v>
      </c>
      <c r="P18">
        <f t="shared" si="0"/>
        <v>24.215</v>
      </c>
    </row>
    <row r="20" spans="3:16" x14ac:dyDescent="0.3">
      <c r="L20">
        <f>L8/P8</f>
        <v>1.277882797731569</v>
      </c>
    </row>
    <row r="21" spans="3:16" x14ac:dyDescent="0.3">
      <c r="L21">
        <f t="shared" ref="L21:L31" si="2">L9/P9</f>
        <v>1.292168674698795</v>
      </c>
    </row>
    <row r="22" spans="3:16" x14ac:dyDescent="0.3">
      <c r="L22">
        <f t="shared" si="2"/>
        <v>1.1708652792990142</v>
      </c>
    </row>
    <row r="23" spans="3:16" x14ac:dyDescent="0.3">
      <c r="L23">
        <f t="shared" si="2"/>
        <v>1.2493765586034911</v>
      </c>
    </row>
    <row r="24" spans="3:16" x14ac:dyDescent="0.3">
      <c r="L24">
        <f t="shared" si="2"/>
        <v>1.2381703470031546</v>
      </c>
    </row>
    <row r="25" spans="3:16" x14ac:dyDescent="0.3">
      <c r="L25">
        <f t="shared" si="2"/>
        <v>1.252270035530991</v>
      </c>
    </row>
    <row r="26" spans="3:16" x14ac:dyDescent="0.3">
      <c r="L26">
        <f t="shared" si="2"/>
        <v>1.2807339449541284</v>
      </c>
    </row>
    <row r="27" spans="3:16" x14ac:dyDescent="0.3">
      <c r="L27">
        <f t="shared" si="2"/>
        <v>1.3655631459099669</v>
      </c>
    </row>
    <row r="28" spans="3:16" x14ac:dyDescent="0.3">
      <c r="L28">
        <f t="shared" si="2"/>
        <v>1.2591376205106473</v>
      </c>
    </row>
    <row r="29" spans="3:16" x14ac:dyDescent="0.3">
      <c r="L29">
        <f t="shared" si="2"/>
        <v>1.2791220415179161</v>
      </c>
    </row>
    <row r="30" spans="3:16" x14ac:dyDescent="0.3">
      <c r="L30">
        <f t="shared" si="2"/>
        <v>1.6904811067520134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P38"/>
  <sheetViews>
    <sheetView topLeftCell="J4" workbookViewId="0">
      <selection activeCell="E18" sqref="E18:E26"/>
    </sheetView>
  </sheetViews>
  <sheetFormatPr defaultRowHeight="16.5" x14ac:dyDescent="0.3"/>
  <sheetData>
    <row r="7" spans="4:16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L7" t="s">
        <v>0</v>
      </c>
      <c r="M7" t="s">
        <v>1</v>
      </c>
      <c r="N7" t="s">
        <v>2</v>
      </c>
      <c r="O7" t="s">
        <v>3</v>
      </c>
      <c r="P7" t="s">
        <v>4</v>
      </c>
    </row>
    <row r="8" spans="4:16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K8">
        <v>1000</v>
      </c>
      <c r="L8">
        <f>E8/1000</f>
        <v>2.57</v>
      </c>
      <c r="M8">
        <f>F8/1000</f>
        <v>2.3969999999999998</v>
      </c>
      <c r="N8">
        <f>G8/1000</f>
        <v>2.3839999999999999</v>
      </c>
      <c r="O8">
        <f>H8/1000</f>
        <v>2.2949999999999999</v>
      </c>
      <c r="P8">
        <f>I8/1000</f>
        <v>2.363</v>
      </c>
    </row>
    <row r="9" spans="4:16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K9">
        <v>3000</v>
      </c>
      <c r="L9">
        <f t="shared" ref="L9:M14" si="0">E9/1000</f>
        <v>2.7690000000000001</v>
      </c>
      <c r="M9">
        <f t="shared" si="0"/>
        <v>2.3530000000000002</v>
      </c>
      <c r="N9">
        <f t="shared" ref="N9:P14" si="1">G9/1000</f>
        <v>2.3239999999999998</v>
      </c>
      <c r="O9">
        <f t="shared" si="1"/>
        <v>2.5950000000000002</v>
      </c>
      <c r="P9">
        <f t="shared" si="1"/>
        <v>2.3969999999999998</v>
      </c>
    </row>
    <row r="10" spans="4:16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K10">
        <v>10000</v>
      </c>
      <c r="L10">
        <f t="shared" si="0"/>
        <v>2.9950000000000001</v>
      </c>
      <c r="M10">
        <f t="shared" si="0"/>
        <v>3.1589999999999998</v>
      </c>
      <c r="N10">
        <f t="shared" si="1"/>
        <v>2.7360000000000002</v>
      </c>
      <c r="O10">
        <f t="shared" si="1"/>
        <v>3.0070000000000001</v>
      </c>
      <c r="P10">
        <f t="shared" si="1"/>
        <v>2.6269999999999998</v>
      </c>
    </row>
    <row r="11" spans="4:16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K11">
        <v>30000</v>
      </c>
      <c r="L11">
        <f t="shared" si="0"/>
        <v>4.0090000000000003</v>
      </c>
      <c r="M11">
        <f t="shared" si="0"/>
        <v>4.8070000000000004</v>
      </c>
      <c r="N11">
        <f t="shared" si="1"/>
        <v>4.2569999999999997</v>
      </c>
      <c r="O11">
        <f t="shared" si="1"/>
        <v>4.6239999999999997</v>
      </c>
      <c r="P11">
        <f t="shared" si="1"/>
        <v>3.46</v>
      </c>
    </row>
    <row r="12" spans="4:16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K12">
        <v>100000</v>
      </c>
      <c r="L12">
        <f t="shared" si="0"/>
        <v>6.6079999999999997</v>
      </c>
      <c r="M12">
        <f t="shared" si="0"/>
        <v>8.4570000000000007</v>
      </c>
      <c r="N12">
        <f t="shared" si="1"/>
        <v>13.195</v>
      </c>
      <c r="O12">
        <f t="shared" si="1"/>
        <v>8.3010000000000002</v>
      </c>
      <c r="P12">
        <f t="shared" si="1"/>
        <v>5.5890000000000004</v>
      </c>
    </row>
    <row r="13" spans="4:16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K13">
        <v>300000</v>
      </c>
      <c r="L13">
        <f t="shared" si="0"/>
        <v>14.627000000000001</v>
      </c>
      <c r="M13">
        <f t="shared" si="0"/>
        <v>19.792000000000002</v>
      </c>
      <c r="N13">
        <f t="shared" si="1"/>
        <v>78.876000000000005</v>
      </c>
      <c r="O13">
        <f t="shared" si="1"/>
        <v>19.192</v>
      </c>
      <c r="P13">
        <f t="shared" si="1"/>
        <v>12.061</v>
      </c>
    </row>
    <row r="14" spans="4:16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K14">
        <v>466158</v>
      </c>
      <c r="L14">
        <f t="shared" si="0"/>
        <v>23.859000000000002</v>
      </c>
      <c r="M14">
        <f t="shared" si="0"/>
        <v>28.792000000000002</v>
      </c>
      <c r="N14">
        <f t="shared" si="1"/>
        <v>172.03299999999999</v>
      </c>
      <c r="O14">
        <f t="shared" si="1"/>
        <v>26.567</v>
      </c>
      <c r="P14">
        <f t="shared" si="1"/>
        <v>19.683</v>
      </c>
    </row>
    <row r="17" spans="4:16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L17" t="s">
        <v>0</v>
      </c>
      <c r="M17" t="s">
        <v>1</v>
      </c>
      <c r="N17" t="s">
        <v>2</v>
      </c>
      <c r="O17" t="s">
        <v>3</v>
      </c>
      <c r="P17" t="s">
        <v>4</v>
      </c>
    </row>
    <row r="18" spans="4:16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K18">
        <v>10000</v>
      </c>
      <c r="L18">
        <f>E18/1000</f>
        <v>2.9889999999999999</v>
      </c>
      <c r="M18">
        <f t="shared" ref="M18:P26" si="2">F18/1000</f>
        <v>3.0070000000000001</v>
      </c>
      <c r="N18">
        <f t="shared" si="2"/>
        <v>2.8919999999999999</v>
      </c>
      <c r="O18">
        <f t="shared" si="2"/>
        <v>3.093</v>
      </c>
      <c r="P18">
        <f t="shared" si="2"/>
        <v>2.629</v>
      </c>
    </row>
    <row r="19" spans="4:16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K19">
        <v>15848</v>
      </c>
      <c r="L19">
        <f t="shared" ref="L19:L26" si="3">E19/1000</f>
        <v>3.4420000000000002</v>
      </c>
      <c r="M19">
        <f t="shared" si="2"/>
        <v>3.5459999999999998</v>
      </c>
      <c r="N19">
        <f t="shared" si="2"/>
        <v>3.109</v>
      </c>
      <c r="O19">
        <f t="shared" si="2"/>
        <v>3.7450000000000001</v>
      </c>
      <c r="P19">
        <f t="shared" si="2"/>
        <v>2.7549999999999999</v>
      </c>
    </row>
    <row r="20" spans="4:16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K20">
        <v>25118</v>
      </c>
      <c r="L20">
        <f t="shared" si="3"/>
        <v>3.782</v>
      </c>
      <c r="M20">
        <f t="shared" si="2"/>
        <v>4.4820000000000002</v>
      </c>
      <c r="N20">
        <f t="shared" si="2"/>
        <v>3.7959999999999998</v>
      </c>
      <c r="O20">
        <f t="shared" si="2"/>
        <v>4.29</v>
      </c>
      <c r="P20">
        <f t="shared" si="2"/>
        <v>3.0670000000000002</v>
      </c>
    </row>
    <row r="21" spans="4:16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K21">
        <v>39810</v>
      </c>
      <c r="L21">
        <f t="shared" si="3"/>
        <v>5.694</v>
      </c>
      <c r="M21">
        <f t="shared" si="2"/>
        <v>5.0439999999999996</v>
      </c>
      <c r="N21">
        <f t="shared" si="2"/>
        <v>4.9960000000000004</v>
      </c>
      <c r="O21">
        <f t="shared" si="2"/>
        <v>5.12</v>
      </c>
      <c r="P21">
        <f t="shared" si="2"/>
        <v>4.6120000000000001</v>
      </c>
    </row>
    <row r="22" spans="4:16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K22">
        <v>63095</v>
      </c>
      <c r="L22">
        <f t="shared" si="3"/>
        <v>7.1909999999999998</v>
      </c>
      <c r="M22">
        <f t="shared" si="2"/>
        <v>6.61</v>
      </c>
      <c r="N22">
        <f t="shared" si="2"/>
        <v>7.6820000000000004</v>
      </c>
      <c r="O22">
        <f t="shared" si="2"/>
        <v>7.2210000000000001</v>
      </c>
      <c r="P22">
        <f t="shared" si="2"/>
        <v>5.2960000000000003</v>
      </c>
    </row>
    <row r="23" spans="4:16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K23">
        <v>100000</v>
      </c>
      <c r="L23">
        <f t="shared" si="3"/>
        <v>6.7480000000000002</v>
      </c>
      <c r="M23">
        <f t="shared" si="2"/>
        <v>8.5730000000000004</v>
      </c>
      <c r="N23">
        <f t="shared" si="2"/>
        <v>13.361000000000001</v>
      </c>
      <c r="O23">
        <f t="shared" si="2"/>
        <v>8.15</v>
      </c>
      <c r="P23">
        <f t="shared" si="2"/>
        <v>5.6349999999999998</v>
      </c>
    </row>
    <row r="24" spans="4:16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K24">
        <v>158489</v>
      </c>
      <c r="L24">
        <f t="shared" si="3"/>
        <v>12.808999999999999</v>
      </c>
      <c r="M24">
        <f t="shared" si="2"/>
        <v>11.797000000000001</v>
      </c>
      <c r="N24">
        <f t="shared" si="2"/>
        <v>25.893000000000001</v>
      </c>
      <c r="O24">
        <f t="shared" si="2"/>
        <v>10.967000000000001</v>
      </c>
      <c r="P24">
        <f t="shared" si="2"/>
        <v>8.3420000000000005</v>
      </c>
    </row>
    <row r="25" spans="4:16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K25">
        <v>251188</v>
      </c>
      <c r="L25">
        <f t="shared" si="3"/>
        <v>12.621</v>
      </c>
      <c r="M25">
        <f t="shared" si="2"/>
        <v>16.905999999999999</v>
      </c>
      <c r="N25">
        <f t="shared" si="2"/>
        <v>54.76</v>
      </c>
      <c r="O25">
        <f t="shared" si="2"/>
        <v>15.481999999999999</v>
      </c>
      <c r="P25">
        <f t="shared" si="2"/>
        <v>10.472</v>
      </c>
    </row>
    <row r="26" spans="4:16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K26">
        <v>466158</v>
      </c>
      <c r="L26">
        <f t="shared" si="3"/>
        <v>30.114999999999998</v>
      </c>
      <c r="M26">
        <f t="shared" si="2"/>
        <v>28.483000000000001</v>
      </c>
      <c r="N26">
        <f t="shared" si="2"/>
        <v>161.69800000000001</v>
      </c>
      <c r="O26">
        <f t="shared" si="2"/>
        <v>28.812000000000001</v>
      </c>
      <c r="P26">
        <f t="shared" si="2"/>
        <v>19.451000000000001</v>
      </c>
    </row>
    <row r="30" spans="4:16" x14ac:dyDescent="0.3">
      <c r="L30">
        <f t="shared" ref="L29:L40" si="4">L18/P18</f>
        <v>1.1369341955116012</v>
      </c>
    </row>
    <row r="31" spans="4:16" x14ac:dyDescent="0.3">
      <c r="L31">
        <f t="shared" si="4"/>
        <v>1.2493647912885664</v>
      </c>
    </row>
    <row r="32" spans="4:16" x14ac:dyDescent="0.3">
      <c r="L32">
        <f t="shared" si="4"/>
        <v>1.2331268340397783</v>
      </c>
    </row>
    <row r="33" spans="12:12" x14ac:dyDescent="0.3">
      <c r="L33">
        <f t="shared" si="4"/>
        <v>1.2346053772766694</v>
      </c>
    </row>
    <row r="34" spans="12:12" x14ac:dyDescent="0.3">
      <c r="L34">
        <f t="shared" si="4"/>
        <v>1.3578172205438066</v>
      </c>
    </row>
    <row r="35" spans="12:12" x14ac:dyDescent="0.3">
      <c r="L35">
        <f t="shared" si="4"/>
        <v>1.1975155279503107</v>
      </c>
    </row>
    <row r="36" spans="12:12" x14ac:dyDescent="0.3">
      <c r="L36">
        <f t="shared" si="4"/>
        <v>1.5354830975785181</v>
      </c>
    </row>
    <row r="37" spans="12:12" x14ac:dyDescent="0.3">
      <c r="L37">
        <f t="shared" si="4"/>
        <v>1.2052139037433156</v>
      </c>
    </row>
    <row r="38" spans="12:12" x14ac:dyDescent="0.3">
      <c r="L38">
        <f t="shared" si="4"/>
        <v>1.5482494473291861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18"/>
  <sheetViews>
    <sheetView topLeftCell="J1" workbookViewId="0">
      <selection activeCell="AA24" sqref="AA24"/>
    </sheetView>
  </sheetViews>
  <sheetFormatPr defaultRowHeight="16.5" x14ac:dyDescent="0.3"/>
  <sheetData>
    <row r="7" spans="3:16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L7" t="s">
        <v>0</v>
      </c>
      <c r="M7" t="s">
        <v>1</v>
      </c>
      <c r="N7" t="s">
        <v>2</v>
      </c>
      <c r="O7" t="s">
        <v>3</v>
      </c>
      <c r="P7" t="s">
        <v>4</v>
      </c>
    </row>
    <row r="8" spans="3:16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K8">
        <v>10000</v>
      </c>
      <c r="L8">
        <f>E8/1000</f>
        <v>2.2589999999999999</v>
      </c>
      <c r="M8">
        <f t="shared" ref="M8:P18" si="0">F8/1000</f>
        <v>1.925</v>
      </c>
      <c r="N8">
        <f t="shared" si="0"/>
        <v>1.5429999999999999</v>
      </c>
      <c r="O8">
        <f t="shared" si="0"/>
        <v>2.0990000000000002</v>
      </c>
      <c r="P8">
        <f t="shared" si="0"/>
        <v>3.0870000000000002</v>
      </c>
    </row>
    <row r="9" spans="3:16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K9">
        <v>15820</v>
      </c>
      <c r="L9">
        <f t="shared" ref="L9:L18" si="1">E9/1000</f>
        <v>2.879</v>
      </c>
      <c r="M9">
        <f t="shared" si="0"/>
        <v>2.972</v>
      </c>
      <c r="N9">
        <f t="shared" si="0"/>
        <v>1.6020000000000001</v>
      </c>
      <c r="O9">
        <f t="shared" si="0"/>
        <v>2.4550000000000001</v>
      </c>
      <c r="P9">
        <f t="shared" si="0"/>
        <v>4.891</v>
      </c>
    </row>
    <row r="10" spans="3:16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K10">
        <v>25064</v>
      </c>
      <c r="L10">
        <f t="shared" si="1"/>
        <v>2.9550000000000001</v>
      </c>
      <c r="M10">
        <f t="shared" si="0"/>
        <v>3.3</v>
      </c>
      <c r="N10">
        <f t="shared" si="0"/>
        <v>2.0259999999999998</v>
      </c>
      <c r="O10">
        <f t="shared" si="0"/>
        <v>2.9830000000000001</v>
      </c>
      <c r="P10">
        <f t="shared" si="0"/>
        <v>6.4509999999999996</v>
      </c>
    </row>
    <row r="11" spans="3:16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K11">
        <v>39712</v>
      </c>
      <c r="L11">
        <f t="shared" si="1"/>
        <v>3.4929999999999999</v>
      </c>
      <c r="M11">
        <f t="shared" si="0"/>
        <v>4.048</v>
      </c>
      <c r="N11">
        <f t="shared" si="0"/>
        <v>2.577</v>
      </c>
      <c r="O11">
        <f t="shared" si="0"/>
        <v>3.3290000000000002</v>
      </c>
      <c r="P11">
        <f t="shared" si="0"/>
        <v>21.001000000000001</v>
      </c>
    </row>
    <row r="12" spans="3:16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K12">
        <v>62978</v>
      </c>
      <c r="L12">
        <f t="shared" si="1"/>
        <v>4.7569999999999997</v>
      </c>
      <c r="M12">
        <f t="shared" si="0"/>
        <v>4.8860000000000001</v>
      </c>
      <c r="N12">
        <f t="shared" si="0"/>
        <v>3.335</v>
      </c>
      <c r="O12">
        <f t="shared" si="0"/>
        <v>4.5140000000000002</v>
      </c>
      <c r="P12">
        <f t="shared" si="0"/>
        <v>28.033999999999999</v>
      </c>
    </row>
    <row r="13" spans="3:16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K13">
        <v>99825</v>
      </c>
      <c r="L13">
        <f t="shared" si="1"/>
        <v>6.2670000000000003</v>
      </c>
      <c r="M13">
        <f t="shared" si="0"/>
        <v>6.5519999999999996</v>
      </c>
      <c r="N13">
        <f t="shared" si="0"/>
        <v>4.4340000000000002</v>
      </c>
      <c r="O13">
        <f t="shared" si="0"/>
        <v>5.6879999999999997</v>
      </c>
      <c r="P13">
        <f t="shared" si="0"/>
        <v>879.48299999999995</v>
      </c>
    </row>
    <row r="14" spans="3:16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K14">
        <v>158208</v>
      </c>
      <c r="L14">
        <f t="shared" si="1"/>
        <v>9.8640000000000008</v>
      </c>
      <c r="M14">
        <f t="shared" si="0"/>
        <v>9.5370000000000008</v>
      </c>
      <c r="N14">
        <f t="shared" si="0"/>
        <v>6.6639999999999997</v>
      </c>
      <c r="O14">
        <f t="shared" si="0"/>
        <v>8.9160000000000004</v>
      </c>
    </row>
    <row r="15" spans="3:16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K15">
        <v>250626</v>
      </c>
      <c r="L15">
        <f t="shared" si="1"/>
        <v>14.92</v>
      </c>
      <c r="M15">
        <f t="shared" si="0"/>
        <v>15.129</v>
      </c>
      <c r="N15">
        <f t="shared" si="0"/>
        <v>10.526</v>
      </c>
      <c r="O15">
        <f t="shared" si="0"/>
        <v>13.428000000000001</v>
      </c>
    </row>
    <row r="16" spans="3:16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K16">
        <v>397246</v>
      </c>
      <c r="L16">
        <f t="shared" si="1"/>
        <v>23.763000000000002</v>
      </c>
      <c r="M16">
        <f t="shared" si="0"/>
        <v>23.92</v>
      </c>
      <c r="N16">
        <f t="shared" si="0"/>
        <v>18.155000000000001</v>
      </c>
      <c r="O16">
        <f t="shared" si="0"/>
        <v>21.789000000000001</v>
      </c>
    </row>
    <row r="17" spans="3:15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K17">
        <v>629557</v>
      </c>
      <c r="L17">
        <f t="shared" si="1"/>
        <v>37.338999999999999</v>
      </c>
      <c r="M17">
        <f t="shared" si="0"/>
        <v>44.118000000000002</v>
      </c>
      <c r="N17">
        <f t="shared" si="0"/>
        <v>40.847000000000001</v>
      </c>
      <c r="O17">
        <f t="shared" si="0"/>
        <v>36.220999999999997</v>
      </c>
    </row>
    <row r="18" spans="3:15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K18">
        <v>997775</v>
      </c>
      <c r="L18">
        <f t="shared" si="1"/>
        <v>77.653999999999996</v>
      </c>
      <c r="M18">
        <f t="shared" si="0"/>
        <v>76.623999999999995</v>
      </c>
      <c r="N18">
        <f t="shared" si="0"/>
        <v>70.918000000000006</v>
      </c>
      <c r="O18">
        <f t="shared" si="0"/>
        <v>78.927999999999997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P28"/>
  <sheetViews>
    <sheetView topLeftCell="E1" workbookViewId="0">
      <selection activeCell="K18" sqref="K18:K28"/>
    </sheetView>
  </sheetViews>
  <sheetFormatPr defaultRowHeight="16.5" x14ac:dyDescent="0.3"/>
  <sheetData>
    <row r="7" spans="4:16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L7" t="s">
        <v>0</v>
      </c>
      <c r="M7" t="s">
        <v>1</v>
      </c>
      <c r="N7" t="s">
        <v>2</v>
      </c>
      <c r="O7" t="s">
        <v>3</v>
      </c>
      <c r="P7" t="s">
        <v>4</v>
      </c>
    </row>
    <row r="8" spans="4:16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K8">
        <v>1000</v>
      </c>
      <c r="L8">
        <f>E8/1000</f>
        <v>1.607</v>
      </c>
      <c r="M8">
        <f t="shared" ref="M8:P8" si="0">F8/1000</f>
        <v>1.3879999999999999</v>
      </c>
      <c r="N8">
        <f t="shared" si="0"/>
        <v>1.097</v>
      </c>
      <c r="O8">
        <f t="shared" si="0"/>
        <v>1.379</v>
      </c>
      <c r="P8">
        <f t="shared" si="0"/>
        <v>1.4059999999999999</v>
      </c>
    </row>
    <row r="9" spans="4:16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K9">
        <v>3000</v>
      </c>
      <c r="L9">
        <f t="shared" ref="L9:L13" si="1">E9/1000</f>
        <v>1.929</v>
      </c>
      <c r="M9">
        <f t="shared" ref="M9:M13" si="2">F9/1000</f>
        <v>1.6060000000000001</v>
      </c>
      <c r="N9">
        <f t="shared" ref="N9:N13" si="3">G9/1000</f>
        <v>1.343</v>
      </c>
      <c r="O9">
        <f t="shared" ref="O9:P13" si="4">H9/1000</f>
        <v>1.7509999999999999</v>
      </c>
    </row>
    <row r="10" spans="4:16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K10">
        <v>10000</v>
      </c>
      <c r="L10">
        <f t="shared" si="1"/>
        <v>2.9470000000000001</v>
      </c>
      <c r="M10">
        <f t="shared" si="2"/>
        <v>2.827</v>
      </c>
      <c r="N10">
        <f t="shared" si="3"/>
        <v>1.8169999999999999</v>
      </c>
      <c r="O10">
        <f t="shared" si="4"/>
        <v>2.726</v>
      </c>
      <c r="P10">
        <f t="shared" si="4"/>
        <v>5.782</v>
      </c>
    </row>
    <row r="11" spans="4:16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K11">
        <v>30000</v>
      </c>
      <c r="L11">
        <f t="shared" si="1"/>
        <v>5.28</v>
      </c>
      <c r="M11">
        <f t="shared" si="2"/>
        <v>5.2939999999999996</v>
      </c>
      <c r="N11">
        <f t="shared" si="3"/>
        <v>3.6739999999999999</v>
      </c>
      <c r="O11">
        <f t="shared" si="4"/>
        <v>4.7160000000000002</v>
      </c>
    </row>
    <row r="12" spans="4:16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K12">
        <v>100000</v>
      </c>
      <c r="L12">
        <f t="shared" si="1"/>
        <v>16.100999999999999</v>
      </c>
      <c r="M12">
        <f t="shared" si="2"/>
        <v>15.968999999999999</v>
      </c>
      <c r="N12">
        <f t="shared" si="3"/>
        <v>18.908999999999999</v>
      </c>
      <c r="O12">
        <f t="shared" si="4"/>
        <v>15.021000000000001</v>
      </c>
    </row>
    <row r="13" spans="4:16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K13">
        <v>300000</v>
      </c>
      <c r="L13">
        <f t="shared" si="1"/>
        <v>79.53</v>
      </c>
      <c r="M13">
        <f t="shared" si="2"/>
        <v>77.385999999999996</v>
      </c>
      <c r="N13">
        <f t="shared" si="3"/>
        <v>156.39099999999999</v>
      </c>
      <c r="O13">
        <f t="shared" si="4"/>
        <v>80.796999999999997</v>
      </c>
    </row>
    <row r="14" spans="4:16" x14ac:dyDescent="0.3">
      <c r="D14">
        <v>1000000</v>
      </c>
      <c r="K14">
        <v>1000000</v>
      </c>
    </row>
    <row r="17" spans="4:16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L17" t="s">
        <v>0</v>
      </c>
      <c r="M17" t="s">
        <v>1</v>
      </c>
      <c r="N17" t="s">
        <v>2</v>
      </c>
      <c r="O17" t="s">
        <v>3</v>
      </c>
      <c r="P17" t="s">
        <v>4</v>
      </c>
    </row>
    <row r="18" spans="4:16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K18">
        <v>10000</v>
      </c>
      <c r="L18">
        <f>E18/1000</f>
        <v>3.0379999999999998</v>
      </c>
      <c r="M18">
        <f t="shared" ref="M18:P28" si="5">F18/1000</f>
        <v>2.9710000000000001</v>
      </c>
      <c r="N18">
        <f t="shared" si="5"/>
        <v>1.881</v>
      </c>
      <c r="O18">
        <f t="shared" si="5"/>
        <v>2.7370000000000001</v>
      </c>
      <c r="P18">
        <f t="shared" si="5"/>
        <v>5.9939999999999998</v>
      </c>
    </row>
    <row r="19" spans="4:16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K19">
        <v>15848</v>
      </c>
      <c r="L19">
        <f t="shared" ref="L19:L28" si="6">E19/1000</f>
        <v>3.56</v>
      </c>
      <c r="M19">
        <f t="shared" si="5"/>
        <v>3.512</v>
      </c>
      <c r="N19">
        <f t="shared" si="5"/>
        <v>2.2669999999999999</v>
      </c>
      <c r="O19">
        <f t="shared" si="5"/>
        <v>3.1459999999999999</v>
      </c>
      <c r="P19">
        <f t="shared" si="5"/>
        <v>21.344000000000001</v>
      </c>
    </row>
    <row r="20" spans="4:16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K20">
        <v>25118</v>
      </c>
      <c r="L20">
        <f t="shared" si="6"/>
        <v>4.5659999999999998</v>
      </c>
      <c r="M20">
        <f t="shared" si="5"/>
        <v>4.9009999999999998</v>
      </c>
      <c r="N20">
        <f t="shared" si="5"/>
        <v>3.016</v>
      </c>
      <c r="O20">
        <f t="shared" si="5"/>
        <v>4.1109999999999998</v>
      </c>
      <c r="P20">
        <f t="shared" si="5"/>
        <v>42.393000000000001</v>
      </c>
    </row>
    <row r="21" spans="4:16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K21">
        <v>39810</v>
      </c>
      <c r="L21">
        <f t="shared" si="6"/>
        <v>6.55</v>
      </c>
      <c r="M21">
        <f t="shared" si="5"/>
        <v>6.766</v>
      </c>
      <c r="N21">
        <f t="shared" si="5"/>
        <v>5.1779999999999999</v>
      </c>
      <c r="O21">
        <f t="shared" si="5"/>
        <v>6.0369999999999999</v>
      </c>
    </row>
    <row r="22" spans="4:16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K22">
        <v>63095</v>
      </c>
      <c r="L22">
        <f t="shared" si="6"/>
        <v>10.052</v>
      </c>
      <c r="M22">
        <f t="shared" si="5"/>
        <v>10.154999999999999</v>
      </c>
      <c r="N22">
        <f t="shared" si="5"/>
        <v>8.0860000000000003</v>
      </c>
      <c r="O22">
        <f t="shared" si="5"/>
        <v>9.4250000000000007</v>
      </c>
    </row>
    <row r="23" spans="4:16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K23">
        <v>100000</v>
      </c>
      <c r="L23">
        <f t="shared" si="6"/>
        <v>16.026</v>
      </c>
      <c r="M23">
        <f t="shared" si="5"/>
        <v>15.84</v>
      </c>
      <c r="N23">
        <f t="shared" si="5"/>
        <v>19.391999999999999</v>
      </c>
      <c r="O23">
        <f t="shared" si="5"/>
        <v>15.351000000000001</v>
      </c>
    </row>
    <row r="24" spans="4:16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K24">
        <v>158489</v>
      </c>
      <c r="L24">
        <f t="shared" si="6"/>
        <v>28.562000000000001</v>
      </c>
      <c r="M24">
        <f t="shared" si="5"/>
        <v>29.11</v>
      </c>
      <c r="N24">
        <f t="shared" si="5"/>
        <v>43.192999999999998</v>
      </c>
      <c r="O24">
        <f t="shared" si="5"/>
        <v>28.285</v>
      </c>
    </row>
    <row r="25" spans="4:16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K25">
        <v>251188</v>
      </c>
      <c r="L25">
        <f t="shared" si="6"/>
        <v>54.603999999999999</v>
      </c>
      <c r="M25">
        <f t="shared" si="5"/>
        <v>53.869</v>
      </c>
      <c r="N25">
        <f t="shared" si="5"/>
        <v>106.596</v>
      </c>
      <c r="O25">
        <f t="shared" si="5"/>
        <v>57.142000000000003</v>
      </c>
    </row>
    <row r="26" spans="4:16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K26">
        <v>398107</v>
      </c>
      <c r="L26">
        <f t="shared" si="6"/>
        <v>119.26600000000001</v>
      </c>
      <c r="M26">
        <f t="shared" si="5"/>
        <v>123.24</v>
      </c>
      <c r="N26">
        <f t="shared" si="5"/>
        <v>275.00900000000001</v>
      </c>
      <c r="O26">
        <f t="shared" si="5"/>
        <v>121.364</v>
      </c>
    </row>
    <row r="27" spans="4:16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K27">
        <v>630957</v>
      </c>
      <c r="L27">
        <f t="shared" si="6"/>
        <v>266.471</v>
      </c>
      <c r="M27">
        <f t="shared" si="5"/>
        <v>236.35900000000001</v>
      </c>
      <c r="N27">
        <f t="shared" si="5"/>
        <v>661.84500000000003</v>
      </c>
      <c r="O27">
        <f t="shared" si="5"/>
        <v>267.649</v>
      </c>
    </row>
    <row r="28" spans="4:16" x14ac:dyDescent="0.3">
      <c r="D28">
        <v>1000000</v>
      </c>
      <c r="K28">
        <v>1000000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45"/>
  <sheetViews>
    <sheetView tabSelected="1" topLeftCell="A4" workbookViewId="0">
      <selection activeCell="T12" sqref="T12"/>
    </sheetView>
  </sheetViews>
  <sheetFormatPr defaultRowHeight="16.5" x14ac:dyDescent="0.3"/>
  <sheetData>
    <row r="5" spans="3:18" x14ac:dyDescent="0.3">
      <c r="C5" t="s">
        <v>13</v>
      </c>
      <c r="D5" t="s">
        <v>15</v>
      </c>
      <c r="L5" t="s">
        <v>16</v>
      </c>
    </row>
    <row r="6" spans="3:18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</row>
    <row r="7" spans="3:18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</row>
    <row r="8" spans="3:18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</row>
    <row r="9" spans="3:18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</row>
    <row r="10" spans="3:18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</row>
    <row r="11" spans="3:18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</row>
    <row r="12" spans="3:18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</row>
    <row r="13" spans="3:18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</row>
    <row r="14" spans="3:18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</row>
    <row r="15" spans="3:18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</row>
    <row r="16" spans="3:18" x14ac:dyDescent="0.3">
      <c r="J16" s="1"/>
      <c r="L16">
        <v>630957</v>
      </c>
    </row>
    <row r="17" spans="10:12" x14ac:dyDescent="0.3">
      <c r="J17" s="1"/>
      <c r="L17">
        <v>1000000</v>
      </c>
    </row>
    <row r="18" spans="10:12" x14ac:dyDescent="0.3">
      <c r="J18" s="1"/>
    </row>
    <row r="19" spans="10:12" x14ac:dyDescent="0.3">
      <c r="J19" s="1"/>
    </row>
    <row r="20" spans="10:12" x14ac:dyDescent="0.3">
      <c r="J20" s="1"/>
    </row>
    <row r="21" spans="10:12" x14ac:dyDescent="0.3">
      <c r="J21" s="1"/>
    </row>
    <row r="22" spans="10:12" x14ac:dyDescent="0.3">
      <c r="J22" s="1"/>
    </row>
    <row r="23" spans="10:12" x14ac:dyDescent="0.3">
      <c r="J23" s="1"/>
    </row>
    <row r="24" spans="10:12" x14ac:dyDescent="0.3">
      <c r="J24" s="1"/>
    </row>
    <row r="25" spans="10:12" x14ac:dyDescent="0.3">
      <c r="J25" s="1"/>
    </row>
    <row r="26" spans="10:12" x14ac:dyDescent="0.3">
      <c r="J26" s="1"/>
    </row>
    <row r="27" spans="10:12" x14ac:dyDescent="0.3">
      <c r="J27" s="1"/>
    </row>
    <row r="28" spans="10:12" x14ac:dyDescent="0.3">
      <c r="J28" s="1"/>
    </row>
    <row r="33" spans="3:18" x14ac:dyDescent="0.3">
      <c r="C33" t="s">
        <v>13</v>
      </c>
      <c r="D33" t="s">
        <v>14</v>
      </c>
    </row>
    <row r="34" spans="3:18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</row>
    <row r="35" spans="3:18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</row>
    <row r="36" spans="3:18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</row>
    <row r="37" spans="3:18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</row>
    <row r="38" spans="3:18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</row>
    <row r="39" spans="3:18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</row>
    <row r="40" spans="3:18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</row>
    <row r="41" spans="3:18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</row>
    <row r="42" spans="3:18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</row>
    <row r="43" spans="3:18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</row>
    <row r="44" spans="3:18" x14ac:dyDescent="0.3">
      <c r="L44">
        <v>630957</v>
      </c>
    </row>
    <row r="45" spans="3:18" x14ac:dyDescent="0.3">
      <c r="L45">
        <v>1000000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AOLSampleUSPS</vt:lpstr>
      <vt:lpstr>SPROT</vt:lpstr>
      <vt:lpstr>AOLSampleRemoved</vt:lpstr>
      <vt:lpstr>Synthetic</vt:lpstr>
      <vt:lpstr>MH vs Min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2017-05-16T10:45:34Z</dcterms:modified>
</cp:coreProperties>
</file>