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 activeTab="2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AQ119" i="3" l="1"/>
  <c r="AQ118" i="3"/>
  <c r="AQ117" i="3"/>
  <c r="AQ116" i="3"/>
  <c r="AQ115" i="3"/>
  <c r="AQ114" i="3"/>
  <c r="AQ113" i="3"/>
  <c r="AQ112" i="3"/>
  <c r="AQ111" i="3"/>
  <c r="AQ107" i="3"/>
  <c r="AQ106" i="3"/>
  <c r="AQ105" i="3"/>
  <c r="AQ104" i="3"/>
  <c r="AQ103" i="3"/>
  <c r="AQ102" i="3"/>
  <c r="AQ101" i="3"/>
  <c r="AQ100" i="3"/>
  <c r="AQ99" i="3"/>
  <c r="AQ95" i="3"/>
  <c r="AQ94" i="3"/>
  <c r="AQ93" i="3"/>
  <c r="AQ92" i="3"/>
  <c r="AQ91" i="3"/>
  <c r="AQ90" i="3"/>
  <c r="AQ89" i="3"/>
  <c r="AQ88" i="3"/>
  <c r="AQ87" i="3"/>
  <c r="AN119" i="3"/>
  <c r="AN118" i="3"/>
  <c r="AN117" i="3"/>
  <c r="AN116" i="3"/>
  <c r="AN115" i="3"/>
  <c r="AN114" i="3"/>
  <c r="AN113" i="3"/>
  <c r="AN112" i="3"/>
  <c r="AN111" i="3"/>
  <c r="AN107" i="3"/>
  <c r="AN106" i="3"/>
  <c r="AN105" i="3"/>
  <c r="AN104" i="3"/>
  <c r="AN103" i="3"/>
  <c r="AN102" i="3"/>
  <c r="AN101" i="3"/>
  <c r="AN100" i="3"/>
  <c r="AN99" i="3"/>
  <c r="AN95" i="3"/>
  <c r="AN94" i="3"/>
  <c r="AN93" i="3"/>
  <c r="AN92" i="3"/>
  <c r="AN91" i="3"/>
  <c r="AN90" i="3"/>
  <c r="AN89" i="3"/>
  <c r="AN88" i="3"/>
  <c r="AN87" i="3"/>
  <c r="S118" i="2"/>
  <c r="S117" i="2"/>
  <c r="S116" i="2"/>
  <c r="S115" i="2"/>
  <c r="S114" i="2"/>
  <c r="S113" i="2"/>
  <c r="S112" i="2"/>
  <c r="S111" i="2"/>
  <c r="S110" i="2"/>
  <c r="S109" i="2"/>
  <c r="S108" i="2"/>
  <c r="S104" i="2"/>
  <c r="S103" i="2"/>
  <c r="S102" i="2"/>
  <c r="S101" i="2"/>
  <c r="S100" i="2"/>
  <c r="S99" i="2"/>
  <c r="S98" i="2"/>
  <c r="S97" i="2"/>
  <c r="S96" i="2"/>
  <c r="S95" i="2"/>
  <c r="S94" i="2"/>
  <c r="S90" i="2"/>
  <c r="S89" i="2"/>
  <c r="S88" i="2"/>
  <c r="S87" i="2"/>
  <c r="S86" i="2"/>
  <c r="S85" i="2"/>
  <c r="S84" i="2"/>
  <c r="S83" i="2"/>
  <c r="S82" i="2"/>
  <c r="S81" i="2"/>
  <c r="S80" i="2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V120" i="1"/>
  <c r="V119" i="1"/>
  <c r="V118" i="1"/>
  <c r="V117" i="1"/>
  <c r="V116" i="1"/>
  <c r="V115" i="1"/>
  <c r="V114" i="1"/>
  <c r="V113" i="1"/>
  <c r="V112" i="1"/>
  <c r="V111" i="1"/>
  <c r="V106" i="1"/>
  <c r="V105" i="1"/>
  <c r="V104" i="1"/>
  <c r="V103" i="1"/>
  <c r="V102" i="1"/>
  <c r="V101" i="1"/>
  <c r="V100" i="1"/>
  <c r="V99" i="1"/>
  <c r="V98" i="1"/>
  <c r="V97" i="1"/>
  <c r="V92" i="1"/>
  <c r="V91" i="1"/>
  <c r="V90" i="1"/>
  <c r="V89" i="1"/>
  <c r="V88" i="1"/>
  <c r="V87" i="1"/>
  <c r="V86" i="1"/>
  <c r="V85" i="1"/>
  <c r="V84" i="1"/>
  <c r="V83" i="1"/>
  <c r="V110" i="1"/>
  <c r="V96" i="1"/>
  <c r="V82" i="1"/>
  <c r="AD205" i="1"/>
  <c r="AD204" i="1"/>
  <c r="AD203" i="1"/>
  <c r="AD202" i="1"/>
  <c r="AD201" i="1"/>
  <c r="AD200" i="1"/>
  <c r="AD199" i="1"/>
  <c r="AD198" i="1"/>
  <c r="AD197" i="1"/>
  <c r="AD196" i="1"/>
  <c r="AD191" i="1"/>
  <c r="AD190" i="1"/>
  <c r="AD189" i="1"/>
  <c r="AD188" i="1"/>
  <c r="AD187" i="1"/>
  <c r="AD186" i="1"/>
  <c r="AD185" i="1"/>
  <c r="AD184" i="1"/>
  <c r="AD183" i="1"/>
  <c r="AD182" i="1"/>
  <c r="AD177" i="1"/>
  <c r="AD176" i="1"/>
  <c r="AD175" i="1"/>
  <c r="AD174" i="1"/>
  <c r="AD173" i="1"/>
  <c r="AD172" i="1"/>
  <c r="AD171" i="1"/>
  <c r="AD170" i="1"/>
  <c r="AD169" i="1"/>
  <c r="AD168" i="1"/>
  <c r="AD163" i="1"/>
  <c r="AD162" i="1"/>
  <c r="AD161" i="1"/>
  <c r="AD160" i="1"/>
  <c r="AD159" i="1"/>
  <c r="AD158" i="1"/>
  <c r="AD157" i="1"/>
  <c r="AD156" i="1"/>
  <c r="AD155" i="1"/>
  <c r="AD154" i="1"/>
  <c r="AD149" i="1"/>
  <c r="AD148" i="1"/>
  <c r="AD147" i="1"/>
  <c r="AD146" i="1"/>
  <c r="AD145" i="1"/>
  <c r="AD144" i="1"/>
  <c r="AD143" i="1"/>
  <c r="AD142" i="1"/>
  <c r="AD141" i="1"/>
  <c r="AD140" i="1"/>
  <c r="AD135" i="1"/>
  <c r="AD134" i="1"/>
  <c r="AD133" i="1"/>
  <c r="AD132" i="1"/>
  <c r="AD131" i="1"/>
  <c r="AD130" i="1"/>
  <c r="AD129" i="1"/>
  <c r="AD128" i="1"/>
  <c r="AD127" i="1"/>
  <c r="AD126" i="1"/>
  <c r="AD121" i="1"/>
  <c r="AD120" i="1"/>
  <c r="AD119" i="1"/>
  <c r="AD118" i="1"/>
  <c r="AD117" i="1"/>
  <c r="AD116" i="1"/>
  <c r="AD115" i="1"/>
  <c r="AD114" i="1"/>
  <c r="AD113" i="1"/>
  <c r="AD112" i="1"/>
  <c r="AD107" i="1"/>
  <c r="AD106" i="1"/>
  <c r="AD105" i="1"/>
  <c r="AD104" i="1"/>
  <c r="AD103" i="1"/>
  <c r="AD102" i="1"/>
  <c r="AD101" i="1"/>
  <c r="AD100" i="1"/>
  <c r="AD99" i="1"/>
  <c r="AD98" i="1"/>
  <c r="AD195" i="1"/>
  <c r="AD181" i="1"/>
  <c r="AD167" i="1"/>
  <c r="AD153" i="1"/>
  <c r="AD139" i="1"/>
  <c r="AD125" i="1"/>
  <c r="AD111" i="1"/>
  <c r="AD97" i="1"/>
  <c r="AD93" i="1"/>
  <c r="AD92" i="1"/>
  <c r="AD91" i="1"/>
  <c r="AD90" i="1"/>
  <c r="AD89" i="1"/>
  <c r="AD88" i="1"/>
  <c r="AD87" i="1"/>
  <c r="AD86" i="1"/>
  <c r="AD85" i="1"/>
  <c r="AD84" i="1"/>
  <c r="S120" i="1"/>
  <c r="S119" i="1"/>
  <c r="S118" i="1"/>
  <c r="S117" i="1"/>
  <c r="S116" i="1"/>
  <c r="S115" i="1"/>
  <c r="S114" i="1"/>
  <c r="S113" i="1"/>
  <c r="S112" i="1"/>
  <c r="S111" i="1"/>
  <c r="S106" i="1"/>
  <c r="S105" i="1"/>
  <c r="S104" i="1"/>
  <c r="S103" i="1"/>
  <c r="S102" i="1"/>
  <c r="S101" i="1"/>
  <c r="S100" i="1"/>
  <c r="S99" i="1"/>
  <c r="S98" i="1"/>
  <c r="S97" i="1"/>
  <c r="S92" i="1"/>
  <c r="S91" i="1"/>
  <c r="S90" i="1"/>
  <c r="S89" i="1"/>
  <c r="S88" i="1"/>
  <c r="S87" i="1"/>
  <c r="S86" i="1"/>
  <c r="S85" i="1"/>
  <c r="S84" i="1"/>
  <c r="S83" i="1"/>
  <c r="S110" i="1"/>
  <c r="S96" i="1"/>
  <c r="S82" i="1"/>
  <c r="AD83" i="1"/>
  <c r="AD76" i="1"/>
  <c r="AE76" i="1"/>
  <c r="AF76" i="1"/>
  <c r="AG76" i="1"/>
  <c r="AH76" i="1"/>
  <c r="AI76" i="1"/>
  <c r="AJ76" i="1"/>
  <c r="AK76" i="1"/>
  <c r="AC76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4" i="1"/>
  <c r="D134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6" i="1"/>
  <c r="D106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92" i="1"/>
  <c r="D92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1"/>
  <c r="D78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<sst xmlns="http://schemas.openxmlformats.org/spreadsheetml/2006/main" count="366" uniqueCount="62">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</sst>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4" fillId="3" borderId="0" xfId="2">
      <alignment vertical="center"/>
    </xf>
    <xf numFmtId="0" fontId="6" fillId="4" borderId="0" xfId="4">
      <alignment vertical="center"/>
    </xf>
    <xf numFmtId="41" fontId="0" fillId="0" borderId="0" xfId="3" applyFont="1">
      <alignment vertical="center"/>
    </xf>
    <xf numFmtId="43" fontId="0" fillId="0" borderId="0" xfId="0" applyNumberFormat="1">
      <alignment vertical="center"/>
    </xf>
    <xf numFmtId="41" fontId="6" fillId="4" borderId="0" xfId="4" applyNumberFormat="1">
      <alignment vertical="center"/>
    </xf>
    <xf numFmtId="41" fontId="2" fillId="2" borderId="0" xfId="1" applyNumberFormat="1">
      <alignment vertical="center"/>
    </xf>
  </cellXfs>
  <cellStyles count="5">
    <cellStyle name="나쁨" xfId="1" builtinId="27"/>
    <cellStyle name="보통" xfId="2" builtinId="28"/>
    <cellStyle name="쉼표 [0]" xfId="3" builtinId="6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USPSSampleUSPS!$AG$44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USPSSampleUSPS!$AG$45:$AG$55</c:f>
              <c:numCache>
                <c:formatCode>_(* #,##0_);_(* \(#,##0\);_(* "-"_);_(@_)</c:formatCode>
                <c:ptCount val="11"/>
                <c:pt idx="0">
                  <c:v>2206</c:v>
                </c:pt>
                <c:pt idx="1">
                  <c:v>4552</c:v>
                </c:pt>
                <c:pt idx="2">
                  <c:v>10082</c:v>
                </c:pt>
                <c:pt idx="3">
                  <c:v>25059</c:v>
                </c:pt>
                <c:pt idx="4">
                  <c:v>60119</c:v>
                </c:pt>
                <c:pt idx="5">
                  <c:v>159714</c:v>
                </c:pt>
                <c:pt idx="6">
                  <c:v>389845</c:v>
                </c:pt>
                <c:pt idx="7">
                  <c:v>981370</c:v>
                </c:pt>
                <c:pt idx="8">
                  <c:v>2600967</c:v>
                </c:pt>
                <c:pt idx="9">
                  <c:v>6650983</c:v>
                </c:pt>
                <c:pt idx="10">
                  <c:v>17560542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6-47F7-86AA-26A5C53321FA}"/>
            </c:ext>
          </c:extLst>
        </c:ser>
        <c:ser>
          <c:idx val="1"/>
          <c:order val="1"/>
          <c:tx>
            <c:strRef>
              <c:f>USPSSampleUSPS!$AH$44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USPSSampleUSPS!$AH$45:$AH$55</c:f>
              <c:numCache>
                <c:formatCode>_(* #,##0_);_(* \(#,##0\);_(* "-"_);_(@_)</c:formatCode>
                <c:ptCount val="11"/>
                <c:pt idx="0">
                  <c:v>1358</c:v>
                </c:pt>
                <c:pt idx="1">
                  <c:v>2498</c:v>
                </c:pt>
                <c:pt idx="2">
                  <c:v>5021</c:v>
                </c:pt>
                <c:pt idx="3">
                  <c:v>12311</c:v>
                </c:pt>
                <c:pt idx="4">
                  <c:v>29969</c:v>
                </c:pt>
                <c:pt idx="5">
                  <c:v>74521</c:v>
                </c:pt>
                <c:pt idx="6">
                  <c:v>184535</c:v>
                </c:pt>
                <c:pt idx="7">
                  <c:v>488934</c:v>
                </c:pt>
                <c:pt idx="8">
                  <c:v>1180401</c:v>
                </c:pt>
                <c:pt idx="9">
                  <c:v>3064629</c:v>
                </c:pt>
                <c:pt idx="10">
                  <c:v>7957984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6-47F7-86AA-26A5C53321FA}"/>
            </c:ext>
          </c:extLst>
        </c:ser>
        <c:ser>
          <c:idx val="2"/>
          <c:order val="2"/>
          <c:tx>
            <c:strRef>
              <c:f>USPSSampleUSPS!$AI$44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USPSSampleUSPS!$AI$45:$AI$55</c:f>
              <c:numCache>
                <c:formatCode>_(* #,##0_);_(* \(#,##0\);_(* "-"_);_(@_)</c:formatCode>
                <c:ptCount val="11"/>
                <c:pt idx="0">
                  <c:v>683</c:v>
                </c:pt>
                <c:pt idx="1">
                  <c:v>1091</c:v>
                </c:pt>
                <c:pt idx="2">
                  <c:v>1951</c:v>
                </c:pt>
                <c:pt idx="3">
                  <c:v>3560</c:v>
                </c:pt>
                <c:pt idx="4">
                  <c:v>7495</c:v>
                </c:pt>
                <c:pt idx="5">
                  <c:v>16011</c:v>
                </c:pt>
                <c:pt idx="6">
                  <c:v>37467</c:v>
                </c:pt>
                <c:pt idx="7">
                  <c:v>84810</c:v>
                </c:pt>
                <c:pt idx="8">
                  <c:v>216457</c:v>
                </c:pt>
                <c:pt idx="9">
                  <c:v>539826</c:v>
                </c:pt>
                <c:pt idx="10">
                  <c:v>1413313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D6-47F7-86AA-26A5C53321FA}"/>
            </c:ext>
          </c:extLst>
        </c:ser>
        <c:ser>
          <c:idx val="3"/>
          <c:order val="3"/>
          <c:tx>
            <c:strRef>
              <c:f>USPSSampleUSPS!$AJ$44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USPSSampleUSPS!$AJ$45:$AJ$55</c:f>
              <c:numCache>
                <c:formatCode>_(* #,##0_);_(* \(#,##0\);_(* "-"_);_(@_)</c:formatCode>
                <c:ptCount val="11"/>
                <c:pt idx="0">
                  <c:v>1613</c:v>
                </c:pt>
                <c:pt idx="1">
                  <c:v>2935</c:v>
                </c:pt>
                <c:pt idx="2">
                  <c:v>6427</c:v>
                </c:pt>
                <c:pt idx="3">
                  <c:v>15895</c:v>
                </c:pt>
                <c:pt idx="4">
                  <c:v>37470</c:v>
                </c:pt>
                <c:pt idx="5">
                  <c:v>92052</c:v>
                </c:pt>
                <c:pt idx="6">
                  <c:v>244020</c:v>
                </c:pt>
                <c:pt idx="7">
                  <c:v>645429</c:v>
                </c:pt>
                <c:pt idx="8">
                  <c:v>1654747</c:v>
                </c:pt>
                <c:pt idx="9">
                  <c:v>4274445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D6-47F7-86AA-26A5C53321FA}"/>
            </c:ext>
          </c:extLst>
        </c:ser>
        <c:ser>
          <c:idx val="4"/>
          <c:order val="4"/>
          <c:tx>
            <c:strRef>
              <c:f>USPSSampleUSPS!$AK$44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USPSSampleUSPS!$AK$45:$AK$55</c:f>
              <c:numCache>
                <c:formatCode>_(* #,##0_);_(* \(#,##0\);_(* "-"_);_(@_)</c:formatCode>
                <c:ptCount val="11"/>
                <c:pt idx="0">
                  <c:v>911</c:v>
                </c:pt>
                <c:pt idx="1">
                  <c:v>1382</c:v>
                </c:pt>
                <c:pt idx="2">
                  <c:v>2618</c:v>
                </c:pt>
                <c:pt idx="3">
                  <c:v>4733</c:v>
                </c:pt>
                <c:pt idx="4">
                  <c:v>10481</c:v>
                </c:pt>
                <c:pt idx="5">
                  <c:v>24174</c:v>
                </c:pt>
                <c:pt idx="6">
                  <c:v>58524</c:v>
                </c:pt>
                <c:pt idx="7">
                  <c:v>145979</c:v>
                </c:pt>
                <c:pt idx="8">
                  <c:v>340761</c:v>
                </c:pt>
                <c:pt idx="9">
                  <c:v>929374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D6-47F7-86AA-26A5C53321FA}"/>
            </c:ext>
          </c:extLst>
        </c:ser>
        <c:ser>
          <c:idx val="5"/>
          <c:order val="5"/>
          <c:tx>
            <c:strRef>
              <c:f>USPSSampleUSPS!$AL$44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USPSSampleUSPS!$AL$45:$AL$55</c:f>
              <c:numCache>
                <c:formatCode>_(* #,##0_);_(* \(#,##0\);_(* "-"_);_(@_)</c:formatCode>
                <c:ptCount val="11"/>
                <c:pt idx="0">
                  <c:v>779</c:v>
                </c:pt>
                <c:pt idx="1">
                  <c:v>1056</c:v>
                </c:pt>
                <c:pt idx="2">
                  <c:v>1766</c:v>
                </c:pt>
                <c:pt idx="3">
                  <c:v>3382</c:v>
                </c:pt>
                <c:pt idx="4">
                  <c:v>6487</c:v>
                </c:pt>
                <c:pt idx="5">
                  <c:v>13592</c:v>
                </c:pt>
                <c:pt idx="6">
                  <c:v>30838</c:v>
                </c:pt>
                <c:pt idx="7">
                  <c:v>69418</c:v>
                </c:pt>
                <c:pt idx="8">
                  <c:v>167649</c:v>
                </c:pt>
                <c:pt idx="9">
                  <c:v>414546</c:v>
                </c:pt>
                <c:pt idx="10">
                  <c:v>1174266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D6-47F7-86AA-26A5C53321FA}"/>
            </c:ext>
          </c:extLst>
        </c:ser>
        <c:ser>
          <c:idx val="6"/>
          <c:order val="6"/>
          <c:tx>
            <c:strRef>
              <c:f>USPSSampleUSPS!$AM$44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USPSSampleUSPS!$AM$45:$AM$55</c:f>
              <c:numCache>
                <c:formatCode>_(* #,##0_);_(* \(#,##0\);_(* "-"_);_(@_)</c:formatCode>
                <c:ptCount val="11"/>
                <c:pt idx="0">
                  <c:v>1402</c:v>
                </c:pt>
                <c:pt idx="1">
                  <c:v>2794</c:v>
                </c:pt>
                <c:pt idx="2">
                  <c:v>5035</c:v>
                </c:pt>
                <c:pt idx="3">
                  <c:v>11949</c:v>
                </c:pt>
                <c:pt idx="4">
                  <c:v>28415</c:v>
                </c:pt>
                <c:pt idx="5">
                  <c:v>73260</c:v>
                </c:pt>
                <c:pt idx="6">
                  <c:v>181285</c:v>
                </c:pt>
                <c:pt idx="7">
                  <c:v>474988</c:v>
                </c:pt>
                <c:pt idx="8">
                  <c:v>1227761</c:v>
                </c:pt>
                <c:pt idx="9">
                  <c:v>3052646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D6-47F7-86AA-26A5C53321FA}"/>
            </c:ext>
          </c:extLst>
        </c:ser>
        <c:ser>
          <c:idx val="7"/>
          <c:order val="7"/>
          <c:tx>
            <c:strRef>
              <c:f>USPSSampleUSPS!$AN$44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USPSSampleUSPS!$AN$45:$AN$55</c:f>
              <c:numCache>
                <c:formatCode>_(* #,##0_);_(* \(#,##0\);_(* "-"_);_(@_)</c:formatCode>
                <c:ptCount val="11"/>
                <c:pt idx="0">
                  <c:v>852</c:v>
                </c:pt>
                <c:pt idx="1">
                  <c:v>1346</c:v>
                </c:pt>
                <c:pt idx="2">
                  <c:v>2295</c:v>
                </c:pt>
                <c:pt idx="3">
                  <c:v>4515</c:v>
                </c:pt>
                <c:pt idx="4">
                  <c:v>9558</c:v>
                </c:pt>
                <c:pt idx="5">
                  <c:v>22705</c:v>
                </c:pt>
                <c:pt idx="6">
                  <c:v>53669</c:v>
                </c:pt>
                <c:pt idx="7">
                  <c:v>131713</c:v>
                </c:pt>
                <c:pt idx="8">
                  <c:v>319263</c:v>
                </c:pt>
                <c:pt idx="9">
                  <c:v>811228</c:v>
                </c:pt>
                <c:pt idx="10">
                  <c:v>2259841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D6-47F7-86AA-26A5C53321FA}"/>
            </c:ext>
          </c:extLst>
        </c:ser>
        <c:ser>
          <c:idx val="8"/>
          <c:order val="8"/>
          <c:tx>
            <c:strRef>
              <c:f>USPSSampleUSPS!$AO$44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USPSSampleUSPS!$AF$45:$AF$55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USPSSampleUSPS!$AO$45:$AO$55</c:f>
              <c:numCache>
                <c:formatCode>_(* #,##0_);_(* \(#,##0\);_(* "-"_);_(@_)</c:formatCode>
                <c:ptCount val="11"/>
                <c:pt idx="0">
                  <c:v>784</c:v>
                </c:pt>
                <c:pt idx="1">
                  <c:v>1122</c:v>
                </c:pt>
                <c:pt idx="2">
                  <c:v>1661</c:v>
                </c:pt>
                <c:pt idx="3">
                  <c:v>3046</c:v>
                </c:pt>
                <c:pt idx="4">
                  <c:v>6016</c:v>
                </c:pt>
                <c:pt idx="5">
                  <c:v>11749</c:v>
                </c:pt>
                <c:pt idx="6">
                  <c:v>26294</c:v>
                </c:pt>
                <c:pt idx="7">
                  <c:v>55528</c:v>
                </c:pt>
                <c:pt idx="8">
                  <c:v>140116</c:v>
                </c:pt>
                <c:pt idx="9">
                  <c:v>332428</c:v>
                </c:pt>
                <c:pt idx="10">
                  <c:v>914773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D6-47F7-86AA-26A5C5332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255"/>
        <c:axId val="1767930495"/>
      </c:scatterChart>
      <c:valAx>
        <c:axId val="176792425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0495"/>
        <c:crosses val="autoZero"/>
        <c:crossBetween val="midCat"/>
      </c:valAx>
      <c:valAx>
        <c:axId val="176793049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2727</c:v>
                </c:pt>
                <c:pt idx="1">
                  <c:v>3005</c:v>
                </c:pt>
                <c:pt idx="2">
                  <c:v>3625</c:v>
                </c:pt>
                <c:pt idx="3">
                  <c:v>4494</c:v>
                </c:pt>
                <c:pt idx="4">
                  <c:v>5852</c:v>
                </c:pt>
                <c:pt idx="5">
                  <c:v>8917</c:v>
                </c:pt>
                <c:pt idx="6">
                  <c:v>14766</c:v>
                </c:pt>
                <c:pt idx="7">
                  <c:v>26911</c:v>
                </c:pt>
                <c:pt idx="8">
                  <c:v>72287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251979</xdr:colOff>
      <xdr:row>26</xdr:row>
      <xdr:rowOff>73603</xdr:rowOff>
    </xdr:from>
    <xdr:to>
      <xdr:col>39</xdr:col>
      <xdr:colOff>6061</xdr:colOff>
      <xdr:row>39</xdr:row>
      <xdr:rowOff>92653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T148"/>
  <sheetViews>
    <sheetView topLeftCell="A52" zoomScale="70" zoomScaleNormal="70" workbookViewId="0">
      <selection activeCell="E64" sqref="E64:E72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50" spans="2:72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2</v>
      </c>
      <c r="AG50">
        <v>2</v>
      </c>
      <c r="AH50">
        <v>2</v>
      </c>
      <c r="AI50">
        <v>3</v>
      </c>
      <c r="AJ50">
        <v>3</v>
      </c>
      <c r="AK50">
        <v>3</v>
      </c>
      <c r="AM50" t="s">
        <v>29</v>
      </c>
      <c r="AS50" t="s">
        <v>1</v>
      </c>
      <c r="AT50" t="s">
        <v>53</v>
      </c>
      <c r="AX50" t="s">
        <v>56</v>
      </c>
      <c r="BB50" t="s">
        <v>57</v>
      </c>
      <c r="BH50" t="s">
        <v>58</v>
      </c>
      <c r="BI50">
        <v>1</v>
      </c>
      <c r="BJ50">
        <v>1</v>
      </c>
      <c r="BK50">
        <v>1</v>
      </c>
      <c r="BL50">
        <v>1</v>
      </c>
      <c r="BM50">
        <v>2</v>
      </c>
      <c r="BN50">
        <v>2</v>
      </c>
      <c r="BO50">
        <v>2</v>
      </c>
      <c r="BP50">
        <v>2</v>
      </c>
      <c r="BQ50">
        <v>3</v>
      </c>
      <c r="BR50">
        <v>3</v>
      </c>
      <c r="BS50">
        <v>3</v>
      </c>
      <c r="BT50">
        <v>3</v>
      </c>
    </row>
    <row r="51" spans="2:72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1</v>
      </c>
      <c r="AG51">
        <v>2</v>
      </c>
      <c r="AH51">
        <v>3</v>
      </c>
      <c r="AI51">
        <v>1</v>
      </c>
      <c r="AJ51">
        <v>2</v>
      </c>
      <c r="AK51">
        <v>3</v>
      </c>
      <c r="AM51" t="s">
        <v>28</v>
      </c>
      <c r="AN51">
        <v>1</v>
      </c>
      <c r="AO51">
        <v>2</v>
      </c>
      <c r="AP51">
        <v>3</v>
      </c>
      <c r="AT51">
        <v>3</v>
      </c>
      <c r="AU51">
        <v>10</v>
      </c>
      <c r="AV51">
        <v>30</v>
      </c>
      <c r="AW51">
        <v>100</v>
      </c>
      <c r="AX51">
        <v>3</v>
      </c>
      <c r="AY51">
        <v>10</v>
      </c>
      <c r="AZ51">
        <v>30</v>
      </c>
      <c r="BA51">
        <v>100</v>
      </c>
      <c r="BB51">
        <v>3</v>
      </c>
      <c r="BC51">
        <v>10</v>
      </c>
      <c r="BD51">
        <v>30</v>
      </c>
      <c r="BE51">
        <v>100</v>
      </c>
      <c r="BI51">
        <v>1E-3</v>
      </c>
      <c r="BJ51">
        <v>3.0000000000000001E-3</v>
      </c>
      <c r="BK51">
        <v>0.01</v>
      </c>
      <c r="BL51">
        <v>0.03</v>
      </c>
      <c r="BM51">
        <v>1E-3</v>
      </c>
      <c r="BN51">
        <v>3.0000000000000001E-3</v>
      </c>
      <c r="BO51">
        <v>0.01</v>
      </c>
      <c r="BP51">
        <v>0.03</v>
      </c>
      <c r="BQ51">
        <v>1E-3</v>
      </c>
      <c r="BR51">
        <v>3.0000000000000001E-3</v>
      </c>
      <c r="BS51">
        <v>0.01</v>
      </c>
      <c r="BT51">
        <v>0.03</v>
      </c>
    </row>
    <row r="52" spans="2:72" x14ac:dyDescent="0.3">
      <c r="D52">
        <v>10000</v>
      </c>
      <c r="E52" s="4">
        <v>3234</v>
      </c>
      <c r="F52" s="4">
        <v>2820</v>
      </c>
      <c r="G52" s="4">
        <v>2651</v>
      </c>
      <c r="H52" s="4">
        <v>3031</v>
      </c>
      <c r="I52" s="4">
        <v>2578</v>
      </c>
      <c r="O52">
        <v>10000</v>
      </c>
      <c r="P52">
        <v>3218</v>
      </c>
      <c r="Q52" s="4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4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2850</v>
      </c>
      <c r="AG52">
        <v>2776</v>
      </c>
      <c r="AH52">
        <v>2620</v>
      </c>
      <c r="AI52">
        <v>2813</v>
      </c>
      <c r="AJ52">
        <v>2695</v>
      </c>
      <c r="AK52" s="4">
        <v>2651</v>
      </c>
      <c r="AM52">
        <v>10000</v>
      </c>
      <c r="AN52" s="4">
        <v>3031</v>
      </c>
      <c r="AO52">
        <v>3020</v>
      </c>
      <c r="AP52">
        <v>3261</v>
      </c>
      <c r="AS52">
        <v>10000</v>
      </c>
      <c r="AT52" s="4">
        <v>2845</v>
      </c>
      <c r="AU52">
        <v>2828</v>
      </c>
      <c r="AV52">
        <v>2868</v>
      </c>
      <c r="AW52">
        <v>2793</v>
      </c>
      <c r="AX52">
        <v>2938</v>
      </c>
      <c r="AY52">
        <v>2827</v>
      </c>
      <c r="AZ52" s="4">
        <v>2820</v>
      </c>
      <c r="BA52">
        <v>2924</v>
      </c>
      <c r="BB52">
        <v>3008</v>
      </c>
      <c r="BC52">
        <v>2841</v>
      </c>
      <c r="BD52">
        <v>2950</v>
      </c>
      <c r="BE52" s="4">
        <v>2875</v>
      </c>
      <c r="BH52">
        <v>10000</v>
      </c>
      <c r="BI52">
        <v>3234</v>
      </c>
      <c r="BJ52">
        <v>3153</v>
      </c>
      <c r="BK52">
        <v>2972</v>
      </c>
      <c r="BL52">
        <v>2958</v>
      </c>
      <c r="BM52">
        <v>3174</v>
      </c>
      <c r="BN52">
        <v>3443</v>
      </c>
      <c r="BO52">
        <v>2955</v>
      </c>
      <c r="BP52">
        <v>3017</v>
      </c>
      <c r="BQ52">
        <v>3352</v>
      </c>
      <c r="BR52">
        <v>3219</v>
      </c>
      <c r="BS52">
        <v>2954</v>
      </c>
      <c r="BT52">
        <v>3043</v>
      </c>
    </row>
    <row r="53" spans="2:72" x14ac:dyDescent="0.3">
      <c r="D53">
        <v>15848</v>
      </c>
      <c r="E53" s="4">
        <v>3687</v>
      </c>
      <c r="F53" s="4">
        <v>3141</v>
      </c>
      <c r="G53" s="4">
        <v>2898</v>
      </c>
      <c r="H53" s="4">
        <v>3214</v>
      </c>
      <c r="I53" s="4">
        <v>2676</v>
      </c>
      <c r="O53">
        <v>15848</v>
      </c>
      <c r="P53">
        <v>3858</v>
      </c>
      <c r="Q53" s="4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4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3137</v>
      </c>
      <c r="AG53">
        <v>2967</v>
      </c>
      <c r="AH53">
        <v>2806</v>
      </c>
      <c r="AI53">
        <v>3217</v>
      </c>
      <c r="AJ53">
        <v>3107</v>
      </c>
      <c r="AK53" s="4">
        <v>2898</v>
      </c>
      <c r="AM53">
        <v>15848</v>
      </c>
      <c r="AN53" s="4">
        <v>3214</v>
      </c>
      <c r="AO53">
        <v>3438</v>
      </c>
      <c r="AP53">
        <v>3504</v>
      </c>
      <c r="AS53">
        <v>15848</v>
      </c>
      <c r="AT53" s="4">
        <v>3210</v>
      </c>
      <c r="AU53">
        <v>3277</v>
      </c>
      <c r="AV53">
        <v>2997</v>
      </c>
      <c r="AW53">
        <v>3153</v>
      </c>
      <c r="AX53">
        <v>3310</v>
      </c>
      <c r="AY53">
        <v>3121</v>
      </c>
      <c r="AZ53" s="4">
        <v>3141</v>
      </c>
      <c r="BA53">
        <v>3339</v>
      </c>
      <c r="BB53">
        <v>3171</v>
      </c>
      <c r="BC53">
        <v>3185</v>
      </c>
      <c r="BD53">
        <v>3249</v>
      </c>
      <c r="BE53" s="4">
        <v>3225</v>
      </c>
      <c r="BH53">
        <v>15848</v>
      </c>
      <c r="BI53">
        <v>3687</v>
      </c>
      <c r="BJ53">
        <v>3580</v>
      </c>
      <c r="BK53">
        <v>3362</v>
      </c>
      <c r="BL53">
        <v>3548</v>
      </c>
      <c r="BM53">
        <v>3693</v>
      </c>
      <c r="BN53">
        <v>3718</v>
      </c>
      <c r="BO53">
        <v>3511</v>
      </c>
      <c r="BP53">
        <v>3649</v>
      </c>
      <c r="BQ53">
        <v>3800</v>
      </c>
      <c r="BR53">
        <v>3728</v>
      </c>
      <c r="BS53">
        <v>3370</v>
      </c>
      <c r="BT53">
        <v>3568</v>
      </c>
    </row>
    <row r="54" spans="2:72" x14ac:dyDescent="0.3">
      <c r="D54">
        <v>25118</v>
      </c>
      <c r="E54" s="4">
        <v>3952</v>
      </c>
      <c r="F54" s="4">
        <v>3802</v>
      </c>
      <c r="G54" s="4">
        <v>3447</v>
      </c>
      <c r="H54" s="4">
        <v>3876</v>
      </c>
      <c r="I54" s="4">
        <v>2945</v>
      </c>
      <c r="O54">
        <v>25118</v>
      </c>
      <c r="P54">
        <v>4308</v>
      </c>
      <c r="Q54" s="4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4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3955</v>
      </c>
      <c r="AG54">
        <v>3587</v>
      </c>
      <c r="AH54">
        <v>3481</v>
      </c>
      <c r="AI54">
        <v>4247</v>
      </c>
      <c r="AJ54">
        <v>3557</v>
      </c>
      <c r="AK54" s="4">
        <v>3447</v>
      </c>
      <c r="AM54">
        <v>25118</v>
      </c>
      <c r="AN54" s="4">
        <v>3876</v>
      </c>
      <c r="AO54">
        <v>4147</v>
      </c>
      <c r="AP54">
        <v>3964</v>
      </c>
      <c r="AS54">
        <v>25118</v>
      </c>
      <c r="AT54" s="4">
        <v>3594</v>
      </c>
      <c r="AU54">
        <v>3673</v>
      </c>
      <c r="AV54">
        <v>3612</v>
      </c>
      <c r="AW54">
        <v>3627</v>
      </c>
      <c r="AX54">
        <v>3907</v>
      </c>
      <c r="AY54">
        <v>4054</v>
      </c>
      <c r="AZ54" s="4">
        <v>3802</v>
      </c>
      <c r="BA54">
        <v>3690</v>
      </c>
      <c r="BB54">
        <v>3799</v>
      </c>
      <c r="BC54">
        <v>3855</v>
      </c>
      <c r="BD54">
        <v>3927</v>
      </c>
      <c r="BE54" s="4">
        <v>3964</v>
      </c>
      <c r="BH54">
        <v>25118</v>
      </c>
      <c r="BI54">
        <v>3952</v>
      </c>
      <c r="BJ54">
        <v>4163</v>
      </c>
      <c r="BK54">
        <v>3746</v>
      </c>
      <c r="BL54">
        <v>3694</v>
      </c>
      <c r="BM54">
        <v>4105</v>
      </c>
      <c r="BN54">
        <v>4475</v>
      </c>
      <c r="BO54">
        <v>3789</v>
      </c>
      <c r="BP54">
        <v>3761</v>
      </c>
      <c r="BQ54">
        <v>4359</v>
      </c>
      <c r="BR54">
        <v>4357</v>
      </c>
      <c r="BS54">
        <v>3858</v>
      </c>
      <c r="BT54">
        <v>3804</v>
      </c>
    </row>
    <row r="55" spans="2:72" x14ac:dyDescent="0.3">
      <c r="D55">
        <v>39810</v>
      </c>
      <c r="E55" s="4">
        <v>4756</v>
      </c>
      <c r="F55" s="4">
        <v>4746</v>
      </c>
      <c r="G55" s="4">
        <v>4430</v>
      </c>
      <c r="H55" s="4">
        <v>4404</v>
      </c>
      <c r="I55" s="4">
        <v>3750</v>
      </c>
      <c r="O55">
        <v>39810</v>
      </c>
      <c r="P55">
        <v>4851</v>
      </c>
      <c r="Q55" s="4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4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6030</v>
      </c>
      <c r="AG55">
        <v>4870</v>
      </c>
      <c r="AH55">
        <v>4078</v>
      </c>
      <c r="AI55">
        <v>6012</v>
      </c>
      <c r="AJ55">
        <v>4711</v>
      </c>
      <c r="AK55" s="4">
        <v>4430</v>
      </c>
      <c r="AM55">
        <v>39810</v>
      </c>
      <c r="AN55" s="4">
        <v>4404</v>
      </c>
      <c r="AO55">
        <v>4792</v>
      </c>
      <c r="AP55">
        <v>4774</v>
      </c>
      <c r="AS55">
        <v>39810</v>
      </c>
      <c r="AT55" s="4">
        <v>4437</v>
      </c>
      <c r="AU55">
        <v>4359</v>
      </c>
      <c r="AV55">
        <v>4358</v>
      </c>
      <c r="AW55">
        <v>4309</v>
      </c>
      <c r="AX55">
        <v>4492</v>
      </c>
      <c r="AY55">
        <v>4401</v>
      </c>
      <c r="AZ55" s="4">
        <v>4746</v>
      </c>
      <c r="BA55">
        <v>4477</v>
      </c>
      <c r="BB55">
        <v>4811</v>
      </c>
      <c r="BC55">
        <v>4713</v>
      </c>
      <c r="BD55">
        <v>4607</v>
      </c>
      <c r="BE55" s="4">
        <v>4476</v>
      </c>
      <c r="BH55">
        <v>39810</v>
      </c>
      <c r="BI55">
        <v>4756</v>
      </c>
      <c r="BJ55">
        <v>4476</v>
      </c>
      <c r="BK55">
        <v>4564</v>
      </c>
      <c r="BL55">
        <v>4716</v>
      </c>
      <c r="BM55">
        <v>5019</v>
      </c>
      <c r="BN55">
        <v>4590</v>
      </c>
      <c r="BO55">
        <v>4656</v>
      </c>
      <c r="BP55">
        <v>4782</v>
      </c>
      <c r="BQ55">
        <v>5011</v>
      </c>
      <c r="BR55">
        <v>4474</v>
      </c>
      <c r="BS55">
        <v>4608</v>
      </c>
      <c r="BT55">
        <v>4672</v>
      </c>
    </row>
    <row r="56" spans="2:72" x14ac:dyDescent="0.3">
      <c r="D56">
        <v>63095</v>
      </c>
      <c r="E56" s="4">
        <v>5547</v>
      </c>
      <c r="F56" s="4">
        <v>5605</v>
      </c>
      <c r="G56" s="4">
        <v>5501</v>
      </c>
      <c r="H56" s="4">
        <v>5389</v>
      </c>
      <c r="I56" s="4">
        <v>4209</v>
      </c>
      <c r="O56">
        <v>63095</v>
      </c>
      <c r="P56">
        <v>6216</v>
      </c>
      <c r="Q56" s="4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4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9897</v>
      </c>
      <c r="AG56">
        <v>7140</v>
      </c>
      <c r="AH56">
        <v>5505</v>
      </c>
      <c r="AI56">
        <v>10605</v>
      </c>
      <c r="AJ56">
        <v>6396</v>
      </c>
      <c r="AK56" s="4">
        <v>5501</v>
      </c>
      <c r="AM56">
        <v>63095</v>
      </c>
      <c r="AN56" s="4">
        <v>5389</v>
      </c>
      <c r="AO56">
        <v>5694</v>
      </c>
      <c r="AP56">
        <v>6330</v>
      </c>
      <c r="AS56">
        <v>63095</v>
      </c>
      <c r="AT56" s="4">
        <v>5150</v>
      </c>
      <c r="AU56">
        <v>5111</v>
      </c>
      <c r="AV56">
        <v>5206</v>
      </c>
      <c r="AW56">
        <v>5249</v>
      </c>
      <c r="AX56">
        <v>5422</v>
      </c>
      <c r="AY56">
        <v>5735</v>
      </c>
      <c r="AZ56" s="4">
        <v>5605</v>
      </c>
      <c r="BA56">
        <v>5515</v>
      </c>
      <c r="BB56">
        <v>5756</v>
      </c>
      <c r="BC56">
        <v>5995</v>
      </c>
      <c r="BD56">
        <v>5788</v>
      </c>
      <c r="BE56" s="4">
        <v>5912</v>
      </c>
      <c r="BH56">
        <v>63095</v>
      </c>
      <c r="BI56">
        <v>5547</v>
      </c>
      <c r="BJ56">
        <v>5059</v>
      </c>
      <c r="BK56">
        <v>5321</v>
      </c>
      <c r="BL56">
        <v>5473</v>
      </c>
      <c r="BM56">
        <v>5778</v>
      </c>
      <c r="BN56">
        <v>5026</v>
      </c>
      <c r="BO56">
        <v>5255</v>
      </c>
      <c r="BP56">
        <v>5328</v>
      </c>
      <c r="BQ56">
        <v>5875</v>
      </c>
      <c r="BR56">
        <v>5321</v>
      </c>
      <c r="BS56">
        <v>5394</v>
      </c>
      <c r="BT56">
        <v>5413</v>
      </c>
    </row>
    <row r="57" spans="2:72" x14ac:dyDescent="0.3">
      <c r="D57">
        <v>100000</v>
      </c>
      <c r="E57" s="4">
        <v>7627</v>
      </c>
      <c r="F57" s="4">
        <v>7729</v>
      </c>
      <c r="G57" s="4">
        <v>8331</v>
      </c>
      <c r="H57" s="4">
        <v>7000</v>
      </c>
      <c r="I57" s="4">
        <v>5348</v>
      </c>
      <c r="O57">
        <v>100000</v>
      </c>
      <c r="P57">
        <v>7990</v>
      </c>
      <c r="Q57" s="4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4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19055</v>
      </c>
      <c r="AG57">
        <v>11908</v>
      </c>
      <c r="AH57">
        <v>8312</v>
      </c>
      <c r="AI57">
        <v>18461</v>
      </c>
      <c r="AJ57">
        <v>10839</v>
      </c>
      <c r="AK57" s="4">
        <v>8331</v>
      </c>
      <c r="AM57">
        <v>100000</v>
      </c>
      <c r="AN57" s="4">
        <v>7000</v>
      </c>
      <c r="AO57">
        <v>7765</v>
      </c>
      <c r="AP57">
        <v>7940</v>
      </c>
      <c r="AS57">
        <v>100000</v>
      </c>
      <c r="AT57" s="4">
        <v>7282</v>
      </c>
      <c r="AU57">
        <v>7044</v>
      </c>
      <c r="AV57">
        <v>7033</v>
      </c>
      <c r="AW57">
        <v>7161</v>
      </c>
      <c r="AX57">
        <v>7816</v>
      </c>
      <c r="AY57">
        <v>7362</v>
      </c>
      <c r="AZ57" s="4">
        <v>7729</v>
      </c>
      <c r="BA57">
        <v>7734</v>
      </c>
      <c r="BB57">
        <v>8046</v>
      </c>
      <c r="BC57">
        <v>7856</v>
      </c>
      <c r="BD57">
        <v>7698</v>
      </c>
      <c r="BE57" s="4">
        <v>7895</v>
      </c>
      <c r="BH57">
        <v>100000</v>
      </c>
      <c r="BI57">
        <v>7627</v>
      </c>
      <c r="BJ57">
        <v>6514</v>
      </c>
      <c r="BK57">
        <v>6657</v>
      </c>
      <c r="BL57">
        <v>6998</v>
      </c>
      <c r="BM57">
        <v>8000</v>
      </c>
      <c r="BN57">
        <v>6721</v>
      </c>
      <c r="BO57">
        <v>6656</v>
      </c>
      <c r="BP57">
        <v>7050</v>
      </c>
      <c r="BQ57">
        <v>8206</v>
      </c>
      <c r="BR57">
        <v>6657</v>
      </c>
      <c r="BS57">
        <v>6840</v>
      </c>
      <c r="BT57">
        <v>7042</v>
      </c>
    </row>
    <row r="58" spans="2:72" x14ac:dyDescent="0.3">
      <c r="D58">
        <v>158489</v>
      </c>
      <c r="E58" s="4">
        <v>8711</v>
      </c>
      <c r="F58" s="4">
        <v>10083</v>
      </c>
      <c r="G58" s="4">
        <v>14047</v>
      </c>
      <c r="H58" s="4">
        <v>10120</v>
      </c>
      <c r="I58" s="4">
        <v>7397</v>
      </c>
      <c r="O58">
        <v>158489</v>
      </c>
      <c r="P58">
        <v>10717</v>
      </c>
      <c r="Q58" s="4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4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39709</v>
      </c>
      <c r="AG58">
        <v>23366</v>
      </c>
      <c r="AH58">
        <v>14320</v>
      </c>
      <c r="AI58">
        <v>38754</v>
      </c>
      <c r="AJ58">
        <v>19851</v>
      </c>
      <c r="AK58" s="4">
        <v>14047</v>
      </c>
      <c r="AM58">
        <v>158489</v>
      </c>
      <c r="AN58" s="4">
        <v>10120</v>
      </c>
      <c r="AO58">
        <v>10606</v>
      </c>
      <c r="AP58">
        <v>10967</v>
      </c>
      <c r="AS58">
        <v>158489</v>
      </c>
      <c r="AT58" s="4">
        <v>9831</v>
      </c>
      <c r="AU58">
        <v>9810</v>
      </c>
      <c r="AV58">
        <v>9685</v>
      </c>
      <c r="AW58">
        <v>9429</v>
      </c>
      <c r="AX58">
        <v>10682</v>
      </c>
      <c r="AY58">
        <v>10246</v>
      </c>
      <c r="AZ58" s="4">
        <v>10083</v>
      </c>
      <c r="BA58">
        <v>10260</v>
      </c>
      <c r="BB58">
        <v>10495</v>
      </c>
      <c r="BC58">
        <v>10431</v>
      </c>
      <c r="BD58">
        <v>10740</v>
      </c>
      <c r="BE58" s="4">
        <v>10668</v>
      </c>
      <c r="BH58">
        <v>158489</v>
      </c>
      <c r="BI58">
        <v>8711</v>
      </c>
      <c r="BJ58">
        <v>8781</v>
      </c>
      <c r="BK58">
        <v>8806</v>
      </c>
      <c r="BL58">
        <v>9217</v>
      </c>
      <c r="BM58">
        <v>8588</v>
      </c>
      <c r="BN58">
        <v>8597</v>
      </c>
      <c r="BO58">
        <v>8961</v>
      </c>
      <c r="BP58">
        <v>9031</v>
      </c>
      <c r="BQ58">
        <v>8676</v>
      </c>
      <c r="BR58">
        <v>8598</v>
      </c>
      <c r="BS58">
        <v>8624</v>
      </c>
      <c r="BT58">
        <v>9105</v>
      </c>
    </row>
    <row r="59" spans="2:72" x14ac:dyDescent="0.3">
      <c r="D59">
        <v>251188</v>
      </c>
      <c r="E59" s="4">
        <v>11731</v>
      </c>
      <c r="F59" s="4">
        <v>14330</v>
      </c>
      <c r="G59" s="4">
        <v>25290</v>
      </c>
      <c r="H59" s="4">
        <v>13917</v>
      </c>
      <c r="I59" s="4">
        <v>9096</v>
      </c>
      <c r="O59">
        <v>251188</v>
      </c>
      <c r="P59">
        <v>14794</v>
      </c>
      <c r="Q59" s="4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4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84552</v>
      </c>
      <c r="AG59">
        <v>45943</v>
      </c>
      <c r="AH59">
        <v>26537</v>
      </c>
      <c r="AI59">
        <v>80711</v>
      </c>
      <c r="AJ59">
        <v>38595</v>
      </c>
      <c r="AK59" s="4">
        <v>25290</v>
      </c>
      <c r="AM59">
        <v>251188</v>
      </c>
      <c r="AN59" s="4">
        <v>13917</v>
      </c>
      <c r="AO59">
        <v>14276</v>
      </c>
      <c r="AP59">
        <v>15403</v>
      </c>
      <c r="AS59">
        <v>251188</v>
      </c>
      <c r="AT59" s="4">
        <v>13461</v>
      </c>
      <c r="AU59">
        <v>13195</v>
      </c>
      <c r="AV59">
        <v>13525</v>
      </c>
      <c r="AW59">
        <v>13167</v>
      </c>
      <c r="AX59">
        <v>14952</v>
      </c>
      <c r="AY59">
        <v>14213</v>
      </c>
      <c r="AZ59" s="4">
        <v>14330</v>
      </c>
      <c r="BA59">
        <v>14245</v>
      </c>
      <c r="BB59">
        <v>14834</v>
      </c>
      <c r="BC59">
        <v>14916</v>
      </c>
      <c r="BD59">
        <v>14630</v>
      </c>
      <c r="BE59" s="4">
        <v>14538</v>
      </c>
      <c r="BH59">
        <v>251188</v>
      </c>
      <c r="BI59">
        <v>11731</v>
      </c>
      <c r="BJ59">
        <v>11370</v>
      </c>
      <c r="BK59">
        <v>11685</v>
      </c>
      <c r="BL59">
        <v>12214</v>
      </c>
      <c r="BM59">
        <v>11420</v>
      </c>
      <c r="BN59">
        <v>11472</v>
      </c>
      <c r="BO59">
        <v>11878</v>
      </c>
      <c r="BP59">
        <v>12425</v>
      </c>
      <c r="BQ59">
        <v>11411</v>
      </c>
      <c r="BR59">
        <v>12098</v>
      </c>
      <c r="BS59">
        <v>11713</v>
      </c>
      <c r="BT59">
        <v>12620</v>
      </c>
    </row>
    <row r="60" spans="2:72" x14ac:dyDescent="0.3">
      <c r="D60">
        <v>466158</v>
      </c>
      <c r="E60" s="4">
        <v>20299</v>
      </c>
      <c r="F60" s="4">
        <v>24043</v>
      </c>
      <c r="G60" s="4">
        <v>63715</v>
      </c>
      <c r="H60" s="4">
        <v>24630</v>
      </c>
      <c r="I60" s="4">
        <v>15434</v>
      </c>
      <c r="O60">
        <v>466158</v>
      </c>
      <c r="P60">
        <v>25344</v>
      </c>
      <c r="Q60" s="4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4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282673</v>
      </c>
      <c r="AG60">
        <v>137601</v>
      </c>
      <c r="AH60">
        <v>70619</v>
      </c>
      <c r="AI60">
        <v>273860</v>
      </c>
      <c r="AJ60">
        <v>113754</v>
      </c>
      <c r="AK60" s="4">
        <v>63715</v>
      </c>
      <c r="AM60">
        <v>466158</v>
      </c>
      <c r="AN60" s="4">
        <v>24630</v>
      </c>
      <c r="AO60">
        <v>25823</v>
      </c>
      <c r="AP60">
        <v>27371</v>
      </c>
      <c r="AS60">
        <v>466158</v>
      </c>
      <c r="AT60" s="4">
        <v>22510</v>
      </c>
      <c r="AU60">
        <v>23029</v>
      </c>
      <c r="AV60">
        <v>22849</v>
      </c>
      <c r="AW60">
        <v>22227</v>
      </c>
      <c r="AX60">
        <v>24060</v>
      </c>
      <c r="AY60">
        <v>24414</v>
      </c>
      <c r="AZ60" s="4">
        <v>24043</v>
      </c>
      <c r="BA60">
        <v>24615</v>
      </c>
      <c r="BB60">
        <v>25439</v>
      </c>
      <c r="BC60">
        <v>25142</v>
      </c>
      <c r="BD60">
        <v>25058</v>
      </c>
      <c r="BE60" s="4">
        <v>24747</v>
      </c>
      <c r="BH60">
        <v>466158</v>
      </c>
      <c r="BI60">
        <v>20299</v>
      </c>
      <c r="BJ60">
        <v>20970</v>
      </c>
      <c r="BK60">
        <v>20602</v>
      </c>
      <c r="BL60">
        <v>21777</v>
      </c>
      <c r="BM60">
        <v>20473</v>
      </c>
      <c r="BN60">
        <v>20569</v>
      </c>
      <c r="BO60">
        <v>20772</v>
      </c>
      <c r="BP60">
        <v>21240</v>
      </c>
      <c r="BQ60">
        <v>19644</v>
      </c>
      <c r="BR60">
        <v>20363</v>
      </c>
      <c r="BS60">
        <v>20597</v>
      </c>
      <c r="BT60">
        <v>22261</v>
      </c>
    </row>
    <row r="62" spans="2:72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M62" t="s">
        <v>29</v>
      </c>
      <c r="AS62" t="s">
        <v>1</v>
      </c>
      <c r="AT62" t="s">
        <v>53</v>
      </c>
      <c r="AX62" t="s">
        <v>56</v>
      </c>
      <c r="BB62" t="s">
        <v>57</v>
      </c>
      <c r="BH62" t="s">
        <v>58</v>
      </c>
      <c r="BI62" t="s">
        <v>53</v>
      </c>
      <c r="BM62" t="s">
        <v>54</v>
      </c>
      <c r="BQ62" t="s">
        <v>57</v>
      </c>
    </row>
    <row r="63" spans="2:72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1</v>
      </c>
      <c r="AG63">
        <v>2</v>
      </c>
      <c r="AH63">
        <v>3</v>
      </c>
      <c r="AI63">
        <v>1</v>
      </c>
      <c r="AJ63">
        <v>2</v>
      </c>
      <c r="AK63">
        <v>3</v>
      </c>
      <c r="AM63" t="s">
        <v>28</v>
      </c>
      <c r="AN63">
        <v>1</v>
      </c>
      <c r="AO63">
        <v>2</v>
      </c>
      <c r="AP63">
        <v>3</v>
      </c>
      <c r="AT63">
        <v>3</v>
      </c>
      <c r="AU63">
        <v>10</v>
      </c>
      <c r="AV63">
        <v>30</v>
      </c>
      <c r="AW63">
        <v>100</v>
      </c>
      <c r="AX63">
        <v>3</v>
      </c>
      <c r="AY63">
        <v>10</v>
      </c>
      <c r="AZ63">
        <v>30</v>
      </c>
      <c r="BA63">
        <v>100</v>
      </c>
      <c r="BB63">
        <v>3</v>
      </c>
      <c r="BC63">
        <v>10</v>
      </c>
      <c r="BD63">
        <v>30</v>
      </c>
      <c r="BE63">
        <v>100</v>
      </c>
      <c r="BI63">
        <v>1E-3</v>
      </c>
      <c r="BJ63">
        <v>3.0000000000000001E-3</v>
      </c>
      <c r="BK63">
        <v>0.01</v>
      </c>
      <c r="BL63">
        <v>0.03</v>
      </c>
      <c r="BM63">
        <v>1E-3</v>
      </c>
      <c r="BN63">
        <v>3.0000000000000001E-3</v>
      </c>
      <c r="BO63">
        <v>0.01</v>
      </c>
      <c r="BP63">
        <v>0.03</v>
      </c>
      <c r="BQ63">
        <v>1E-3</v>
      </c>
      <c r="BR63">
        <v>3.0000000000000001E-3</v>
      </c>
      <c r="BS63">
        <v>0.01</v>
      </c>
      <c r="BT63">
        <v>0.03</v>
      </c>
    </row>
    <row r="64" spans="2:72" x14ac:dyDescent="0.3">
      <c r="D64">
        <v>10000</v>
      </c>
      <c r="E64" s="4">
        <v>3475</v>
      </c>
      <c r="F64" s="4">
        <v>3244</v>
      </c>
      <c r="G64" s="4">
        <v>2727</v>
      </c>
      <c r="H64" s="4">
        <v>3254</v>
      </c>
      <c r="I64" s="4">
        <v>2596</v>
      </c>
      <c r="O64">
        <v>10000</v>
      </c>
      <c r="P64">
        <v>3713</v>
      </c>
      <c r="Q64" s="4">
        <v>3644</v>
      </c>
      <c r="R64">
        <v>3542</v>
      </c>
      <c r="S64">
        <v>3642</v>
      </c>
      <c r="U64">
        <v>10000</v>
      </c>
      <c r="V64">
        <v>3104</v>
      </c>
      <c r="W64" s="4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2864</v>
      </c>
      <c r="AG64">
        <v>2699</v>
      </c>
      <c r="AH64">
        <v>2674</v>
      </c>
      <c r="AI64">
        <v>3048</v>
      </c>
      <c r="AJ64">
        <v>2838</v>
      </c>
      <c r="AK64" s="4">
        <v>2727</v>
      </c>
      <c r="AM64">
        <v>10000</v>
      </c>
      <c r="AN64" s="4">
        <v>2892</v>
      </c>
      <c r="AO64">
        <v>3254</v>
      </c>
      <c r="AP64">
        <v>3301</v>
      </c>
      <c r="AS64">
        <v>10000</v>
      </c>
      <c r="AT64">
        <v>2953</v>
      </c>
      <c r="AU64">
        <v>3163</v>
      </c>
      <c r="AV64" s="4">
        <v>3200</v>
      </c>
      <c r="AW64">
        <v>2911</v>
      </c>
      <c r="AX64">
        <v>3104</v>
      </c>
      <c r="AY64" s="4">
        <v>3244</v>
      </c>
      <c r="AZ64">
        <v>3004</v>
      </c>
      <c r="BA64">
        <v>3141</v>
      </c>
      <c r="BB64">
        <v>3095</v>
      </c>
      <c r="BC64">
        <v>3112</v>
      </c>
      <c r="BD64">
        <v>3323</v>
      </c>
      <c r="BE64" s="4">
        <v>3370</v>
      </c>
      <c r="BH64">
        <v>10000</v>
      </c>
      <c r="BI64">
        <v>3475</v>
      </c>
      <c r="BJ64">
        <v>3663</v>
      </c>
      <c r="BK64">
        <v>3410</v>
      </c>
      <c r="BL64">
        <v>3675</v>
      </c>
      <c r="BM64">
        <v>3664</v>
      </c>
      <c r="BN64">
        <v>3778</v>
      </c>
      <c r="BO64">
        <v>3584</v>
      </c>
      <c r="BP64">
        <v>4027</v>
      </c>
      <c r="BQ64">
        <v>3692</v>
      </c>
      <c r="BR64">
        <v>3919</v>
      </c>
      <c r="BS64">
        <v>3790</v>
      </c>
      <c r="BT64">
        <v>3764</v>
      </c>
    </row>
    <row r="65" spans="4:72" x14ac:dyDescent="0.3">
      <c r="D65">
        <v>15848</v>
      </c>
      <c r="E65" s="4">
        <v>3908</v>
      </c>
      <c r="F65" s="4">
        <v>3743</v>
      </c>
      <c r="G65" s="4">
        <v>3005</v>
      </c>
      <c r="H65" s="4">
        <v>3551</v>
      </c>
      <c r="I65" s="4">
        <v>2771</v>
      </c>
      <c r="O65">
        <v>15848</v>
      </c>
      <c r="P65">
        <v>4191</v>
      </c>
      <c r="Q65" s="4">
        <v>4077</v>
      </c>
      <c r="R65">
        <v>3956</v>
      </c>
      <c r="S65">
        <v>4469</v>
      </c>
      <c r="U65">
        <v>15848</v>
      </c>
      <c r="V65">
        <v>3657</v>
      </c>
      <c r="W65" s="4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3322</v>
      </c>
      <c r="AG65">
        <v>2963</v>
      </c>
      <c r="AH65">
        <v>3005</v>
      </c>
      <c r="AI65">
        <v>3248</v>
      </c>
      <c r="AJ65">
        <v>3041</v>
      </c>
      <c r="AK65" s="4">
        <v>3005</v>
      </c>
      <c r="AM65">
        <v>15848</v>
      </c>
      <c r="AN65" s="4">
        <v>3484</v>
      </c>
      <c r="AO65">
        <v>3551</v>
      </c>
      <c r="AP65">
        <v>3887</v>
      </c>
      <c r="AS65">
        <v>15848</v>
      </c>
      <c r="AT65">
        <v>3550</v>
      </c>
      <c r="AU65">
        <v>3529</v>
      </c>
      <c r="AV65" s="4">
        <v>3747</v>
      </c>
      <c r="AW65">
        <v>3512</v>
      </c>
      <c r="AX65">
        <v>3657</v>
      </c>
      <c r="AY65" s="4">
        <v>3743</v>
      </c>
      <c r="AZ65">
        <v>3670</v>
      </c>
      <c r="BA65">
        <v>3642</v>
      </c>
      <c r="BB65">
        <v>3684</v>
      </c>
      <c r="BC65">
        <v>3743</v>
      </c>
      <c r="BD65">
        <v>3833</v>
      </c>
      <c r="BE65" s="4">
        <v>3949</v>
      </c>
      <c r="BH65">
        <v>15848</v>
      </c>
      <c r="BI65">
        <v>3908</v>
      </c>
      <c r="BJ65">
        <v>3840</v>
      </c>
      <c r="BK65">
        <v>3921</v>
      </c>
      <c r="BL65">
        <v>3862</v>
      </c>
      <c r="BM65">
        <v>4109</v>
      </c>
      <c r="BN65">
        <v>3958</v>
      </c>
      <c r="BO65">
        <v>3942</v>
      </c>
      <c r="BP65">
        <v>4171</v>
      </c>
      <c r="BQ65">
        <v>4204</v>
      </c>
      <c r="BR65">
        <v>4110</v>
      </c>
      <c r="BS65">
        <v>4269</v>
      </c>
      <c r="BT65">
        <v>4337</v>
      </c>
    </row>
    <row r="66" spans="4:72" x14ac:dyDescent="0.3">
      <c r="D66">
        <v>25118</v>
      </c>
      <c r="E66" s="4">
        <v>4544</v>
      </c>
      <c r="F66" s="4">
        <v>4252</v>
      </c>
      <c r="G66" s="4">
        <v>3625</v>
      </c>
      <c r="H66" s="4">
        <v>4156</v>
      </c>
      <c r="I66" s="4">
        <v>3013</v>
      </c>
      <c r="O66">
        <v>25118</v>
      </c>
      <c r="P66">
        <v>4659</v>
      </c>
      <c r="Q66" s="4">
        <v>4707</v>
      </c>
      <c r="R66">
        <v>4553</v>
      </c>
      <c r="S66">
        <v>4733</v>
      </c>
      <c r="U66">
        <v>25118</v>
      </c>
      <c r="V66">
        <v>4416</v>
      </c>
      <c r="W66" s="4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4305</v>
      </c>
      <c r="AG66">
        <v>3894</v>
      </c>
      <c r="AH66">
        <v>3663</v>
      </c>
      <c r="AI66">
        <v>4134</v>
      </c>
      <c r="AJ66">
        <v>3809</v>
      </c>
      <c r="AK66" s="4">
        <v>3625</v>
      </c>
      <c r="AM66">
        <v>25118</v>
      </c>
      <c r="AN66" s="4">
        <v>4003</v>
      </c>
      <c r="AO66">
        <v>4156</v>
      </c>
      <c r="AP66">
        <v>4509</v>
      </c>
      <c r="AS66">
        <v>25118</v>
      </c>
      <c r="AT66">
        <v>3978</v>
      </c>
      <c r="AU66">
        <v>4228</v>
      </c>
      <c r="AV66" s="4">
        <v>4150</v>
      </c>
      <c r="AW66">
        <v>4065</v>
      </c>
      <c r="AX66">
        <v>4416</v>
      </c>
      <c r="AY66" s="4">
        <v>4252</v>
      </c>
      <c r="AZ66">
        <v>4255</v>
      </c>
      <c r="BA66">
        <v>4394</v>
      </c>
      <c r="BB66">
        <v>4352</v>
      </c>
      <c r="BC66">
        <v>4430</v>
      </c>
      <c r="BD66">
        <v>4244</v>
      </c>
      <c r="BE66" s="4">
        <v>4388</v>
      </c>
      <c r="BH66">
        <v>25118</v>
      </c>
      <c r="BI66">
        <v>4544</v>
      </c>
      <c r="BJ66">
        <v>4412</v>
      </c>
      <c r="BK66">
        <v>4524</v>
      </c>
      <c r="BL66">
        <v>4304</v>
      </c>
      <c r="BM66">
        <v>4907</v>
      </c>
      <c r="BN66">
        <v>4871</v>
      </c>
      <c r="BO66">
        <v>4567</v>
      </c>
      <c r="BP66">
        <v>4437</v>
      </c>
      <c r="BQ66">
        <v>4674</v>
      </c>
      <c r="BR66">
        <v>4562</v>
      </c>
      <c r="BS66">
        <v>5060</v>
      </c>
      <c r="BT66">
        <v>5061</v>
      </c>
    </row>
    <row r="67" spans="4:72" x14ac:dyDescent="0.3">
      <c r="D67">
        <v>39810</v>
      </c>
      <c r="E67" s="4">
        <v>5434</v>
      </c>
      <c r="F67" s="4">
        <v>5108</v>
      </c>
      <c r="G67" s="4">
        <v>4494</v>
      </c>
      <c r="H67" s="4">
        <v>5031</v>
      </c>
      <c r="I67" s="4">
        <v>4523</v>
      </c>
      <c r="O67">
        <v>39810</v>
      </c>
      <c r="P67">
        <v>5850</v>
      </c>
      <c r="Q67" s="4">
        <v>5651</v>
      </c>
      <c r="R67">
        <v>5517</v>
      </c>
      <c r="S67">
        <v>5793</v>
      </c>
      <c r="U67">
        <v>39810</v>
      </c>
      <c r="V67">
        <v>5457</v>
      </c>
      <c r="W67" s="4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6914</v>
      </c>
      <c r="AG67">
        <v>5006</v>
      </c>
      <c r="AH67">
        <v>4356</v>
      </c>
      <c r="AI67">
        <v>6411</v>
      </c>
      <c r="AJ67">
        <v>4763</v>
      </c>
      <c r="AK67" s="4">
        <v>4494</v>
      </c>
      <c r="AM67">
        <v>39810</v>
      </c>
      <c r="AN67" s="4">
        <v>4681</v>
      </c>
      <c r="AO67">
        <v>5031</v>
      </c>
      <c r="AP67">
        <v>5362</v>
      </c>
      <c r="AS67">
        <v>39810</v>
      </c>
      <c r="AT67">
        <v>4771</v>
      </c>
      <c r="AU67">
        <v>5105</v>
      </c>
      <c r="AV67" s="4">
        <v>5126</v>
      </c>
      <c r="AW67">
        <v>4893</v>
      </c>
      <c r="AX67">
        <v>5457</v>
      </c>
      <c r="AY67" s="4">
        <v>5108</v>
      </c>
      <c r="AZ67">
        <v>5202</v>
      </c>
      <c r="BA67">
        <v>4945</v>
      </c>
      <c r="BB67">
        <v>5326</v>
      </c>
      <c r="BC67">
        <v>5258</v>
      </c>
      <c r="BD67">
        <v>5053</v>
      </c>
      <c r="BE67" s="4">
        <v>5452</v>
      </c>
      <c r="BH67">
        <v>39810</v>
      </c>
      <c r="BI67">
        <v>5434</v>
      </c>
      <c r="BJ67">
        <v>5140</v>
      </c>
      <c r="BK67">
        <v>5398</v>
      </c>
      <c r="BL67">
        <v>5200</v>
      </c>
      <c r="BM67">
        <v>5577</v>
      </c>
      <c r="BN67">
        <v>5024</v>
      </c>
      <c r="BO67">
        <v>5578</v>
      </c>
      <c r="BP67">
        <v>5664</v>
      </c>
      <c r="BQ67">
        <v>5468</v>
      </c>
      <c r="BR67">
        <v>5729</v>
      </c>
      <c r="BS67">
        <v>5814</v>
      </c>
      <c r="BT67">
        <v>5863</v>
      </c>
    </row>
    <row r="68" spans="4:72" x14ac:dyDescent="0.3">
      <c r="D68">
        <v>63095</v>
      </c>
      <c r="E68" s="4">
        <v>6567</v>
      </c>
      <c r="F68" s="4">
        <v>6699</v>
      </c>
      <c r="G68" s="4">
        <v>5852</v>
      </c>
      <c r="H68" s="4">
        <v>6495</v>
      </c>
      <c r="I68" s="4">
        <v>5245</v>
      </c>
      <c r="O68">
        <v>63095</v>
      </c>
      <c r="P68">
        <v>7218</v>
      </c>
      <c r="Q68" s="4">
        <v>6830</v>
      </c>
      <c r="R68">
        <v>6903</v>
      </c>
      <c r="S68">
        <v>7040</v>
      </c>
      <c r="U68">
        <v>63095</v>
      </c>
      <c r="V68">
        <v>6456</v>
      </c>
      <c r="W68" s="4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12386</v>
      </c>
      <c r="AG68">
        <v>7575</v>
      </c>
      <c r="AH68">
        <v>5907</v>
      </c>
      <c r="AI68">
        <v>11611</v>
      </c>
      <c r="AJ68">
        <v>6645</v>
      </c>
      <c r="AK68" s="4">
        <v>5852</v>
      </c>
      <c r="AM68">
        <v>63095</v>
      </c>
      <c r="AN68" s="4">
        <v>5858</v>
      </c>
      <c r="AO68">
        <v>6495</v>
      </c>
      <c r="AP68">
        <v>6214</v>
      </c>
      <c r="AS68">
        <v>63095</v>
      </c>
      <c r="AT68">
        <v>6168</v>
      </c>
      <c r="AU68">
        <v>6119</v>
      </c>
      <c r="AV68" s="4">
        <v>6133</v>
      </c>
      <c r="AW68">
        <v>6456</v>
      </c>
      <c r="AX68">
        <v>6456</v>
      </c>
      <c r="AY68" s="4">
        <v>6699</v>
      </c>
      <c r="AZ68">
        <v>6767</v>
      </c>
      <c r="BA68">
        <v>6585</v>
      </c>
      <c r="BB68">
        <v>6905</v>
      </c>
      <c r="BC68">
        <v>6888</v>
      </c>
      <c r="BD68">
        <v>6742</v>
      </c>
      <c r="BE68" s="4">
        <v>7080</v>
      </c>
      <c r="BH68">
        <v>63095</v>
      </c>
      <c r="BI68">
        <v>6567</v>
      </c>
      <c r="BJ68">
        <v>6555</v>
      </c>
      <c r="BK68">
        <v>6756</v>
      </c>
      <c r="BL68">
        <v>6705</v>
      </c>
      <c r="BM68">
        <v>7079</v>
      </c>
      <c r="BN68">
        <v>7026</v>
      </c>
      <c r="BO68">
        <v>7035</v>
      </c>
      <c r="BP68">
        <v>6952</v>
      </c>
      <c r="BQ68">
        <v>7044</v>
      </c>
      <c r="BR68">
        <v>6950</v>
      </c>
      <c r="BS68">
        <v>7198</v>
      </c>
      <c r="BT68">
        <v>7497</v>
      </c>
    </row>
    <row r="69" spans="4:72" x14ac:dyDescent="0.3">
      <c r="D69">
        <v>100000</v>
      </c>
      <c r="E69" s="4">
        <v>8568</v>
      </c>
      <c r="F69" s="4">
        <v>8375</v>
      </c>
      <c r="G69" s="4">
        <v>8917</v>
      </c>
      <c r="H69" s="4">
        <v>8212</v>
      </c>
      <c r="I69" s="4">
        <v>5442</v>
      </c>
      <c r="O69">
        <v>100000</v>
      </c>
      <c r="P69">
        <v>9293</v>
      </c>
      <c r="Q69" s="4">
        <v>8701</v>
      </c>
      <c r="R69">
        <v>9160</v>
      </c>
      <c r="S69">
        <v>9114</v>
      </c>
      <c r="U69">
        <v>100000</v>
      </c>
      <c r="V69">
        <v>7975</v>
      </c>
      <c r="W69" s="4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22944</v>
      </c>
      <c r="AG69">
        <v>13074</v>
      </c>
      <c r="AH69">
        <v>8969</v>
      </c>
      <c r="AI69">
        <v>19643</v>
      </c>
      <c r="AJ69">
        <v>10844</v>
      </c>
      <c r="AK69" s="4">
        <v>8917</v>
      </c>
      <c r="AM69">
        <v>100000</v>
      </c>
      <c r="AN69" s="4">
        <v>7663</v>
      </c>
      <c r="AO69">
        <v>8212</v>
      </c>
      <c r="AP69">
        <v>8744</v>
      </c>
      <c r="AS69">
        <v>100000</v>
      </c>
      <c r="AT69">
        <v>7851</v>
      </c>
      <c r="AU69">
        <v>7788</v>
      </c>
      <c r="AV69" s="4">
        <v>8072</v>
      </c>
      <c r="AW69">
        <v>8082</v>
      </c>
      <c r="AX69">
        <v>7975</v>
      </c>
      <c r="AY69" s="4">
        <v>8375</v>
      </c>
      <c r="AZ69">
        <v>8487</v>
      </c>
      <c r="BA69">
        <v>8349</v>
      </c>
      <c r="BB69">
        <v>8845</v>
      </c>
      <c r="BC69">
        <v>8643</v>
      </c>
      <c r="BD69">
        <v>8775</v>
      </c>
      <c r="BE69" s="4">
        <v>8569</v>
      </c>
      <c r="BH69">
        <v>100000</v>
      </c>
      <c r="BI69">
        <v>8568</v>
      </c>
      <c r="BJ69">
        <v>8356</v>
      </c>
      <c r="BK69">
        <v>8282</v>
      </c>
      <c r="BL69">
        <v>8362</v>
      </c>
      <c r="BM69">
        <v>9235</v>
      </c>
      <c r="BN69">
        <v>8800</v>
      </c>
      <c r="BO69">
        <v>9015</v>
      </c>
      <c r="BP69">
        <v>9765</v>
      </c>
      <c r="BQ69">
        <v>9508</v>
      </c>
      <c r="BR69">
        <v>9279</v>
      </c>
      <c r="BS69">
        <v>9403</v>
      </c>
      <c r="BT69">
        <v>9614</v>
      </c>
    </row>
    <row r="70" spans="4:72" x14ac:dyDescent="0.3">
      <c r="D70">
        <v>158489</v>
      </c>
      <c r="E70" s="4">
        <v>11722</v>
      </c>
      <c r="F70" s="4">
        <v>11859</v>
      </c>
      <c r="G70" s="4">
        <v>14766</v>
      </c>
      <c r="H70" s="4">
        <v>11073</v>
      </c>
      <c r="I70" s="4">
        <v>8366</v>
      </c>
      <c r="O70">
        <v>158489</v>
      </c>
      <c r="P70">
        <v>12287</v>
      </c>
      <c r="Q70" s="4">
        <v>12637</v>
      </c>
      <c r="R70">
        <v>12534</v>
      </c>
      <c r="S70">
        <v>12378</v>
      </c>
      <c r="U70">
        <v>158489</v>
      </c>
      <c r="V70">
        <v>11613</v>
      </c>
      <c r="W70" s="4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52003</v>
      </c>
      <c r="AG70">
        <v>26147</v>
      </c>
      <c r="AH70">
        <v>15155</v>
      </c>
      <c r="AI70">
        <v>43283</v>
      </c>
      <c r="AJ70">
        <v>20509</v>
      </c>
      <c r="AK70" s="4">
        <v>14766</v>
      </c>
      <c r="AM70">
        <v>158489</v>
      </c>
      <c r="AN70" s="4">
        <v>10878</v>
      </c>
      <c r="AO70">
        <v>11073</v>
      </c>
      <c r="AP70">
        <v>11383</v>
      </c>
      <c r="AS70">
        <v>158489</v>
      </c>
      <c r="AT70">
        <v>10875</v>
      </c>
      <c r="AU70">
        <v>10779</v>
      </c>
      <c r="AV70" s="4">
        <v>10892</v>
      </c>
      <c r="AW70">
        <v>10932</v>
      </c>
      <c r="AX70">
        <v>11613</v>
      </c>
      <c r="AY70" s="4">
        <v>11859</v>
      </c>
      <c r="AZ70">
        <v>12143</v>
      </c>
      <c r="BA70">
        <v>11829</v>
      </c>
      <c r="BB70">
        <v>12273</v>
      </c>
      <c r="BC70">
        <v>12591</v>
      </c>
      <c r="BD70">
        <v>12166</v>
      </c>
      <c r="BE70" s="4">
        <v>12247</v>
      </c>
      <c r="BH70">
        <v>158489</v>
      </c>
      <c r="BI70">
        <v>11722</v>
      </c>
      <c r="BJ70">
        <v>11474</v>
      </c>
      <c r="BK70">
        <v>11617</v>
      </c>
      <c r="BL70">
        <v>12022</v>
      </c>
      <c r="BM70">
        <v>12307</v>
      </c>
      <c r="BN70">
        <v>12374</v>
      </c>
      <c r="BO70">
        <v>12653</v>
      </c>
      <c r="BP70">
        <v>12544</v>
      </c>
      <c r="BQ70">
        <v>12772</v>
      </c>
      <c r="BR70">
        <v>12664</v>
      </c>
      <c r="BS70">
        <v>12689</v>
      </c>
      <c r="BT70">
        <v>12938</v>
      </c>
    </row>
    <row r="71" spans="4:72" x14ac:dyDescent="0.3">
      <c r="D71">
        <v>251188</v>
      </c>
      <c r="E71" s="4">
        <v>16462</v>
      </c>
      <c r="F71" s="4">
        <v>16670</v>
      </c>
      <c r="G71" s="4">
        <v>26911</v>
      </c>
      <c r="H71" s="4">
        <v>15928</v>
      </c>
      <c r="I71" s="4">
        <v>10407</v>
      </c>
      <c r="O71">
        <v>251188</v>
      </c>
      <c r="P71">
        <v>17403</v>
      </c>
      <c r="Q71" s="4">
        <v>17256</v>
      </c>
      <c r="R71">
        <v>18119</v>
      </c>
      <c r="S71">
        <v>17701</v>
      </c>
      <c r="U71">
        <v>251188</v>
      </c>
      <c r="V71">
        <v>16891</v>
      </c>
      <c r="W71" s="4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112306</v>
      </c>
      <c r="AG71">
        <v>54913</v>
      </c>
      <c r="AH71">
        <v>28332</v>
      </c>
      <c r="AI71">
        <v>92596</v>
      </c>
      <c r="AJ71">
        <v>40055</v>
      </c>
      <c r="AK71" s="4">
        <v>26911</v>
      </c>
      <c r="AM71">
        <v>251188</v>
      </c>
      <c r="AN71" s="4">
        <v>15500</v>
      </c>
      <c r="AO71">
        <v>15928</v>
      </c>
      <c r="AP71">
        <v>17204</v>
      </c>
      <c r="AS71">
        <v>251188</v>
      </c>
      <c r="AT71">
        <v>16111</v>
      </c>
      <c r="AU71">
        <v>16115</v>
      </c>
      <c r="AV71" s="4">
        <v>15479</v>
      </c>
      <c r="AW71">
        <v>15766</v>
      </c>
      <c r="AX71">
        <v>16891</v>
      </c>
      <c r="AY71" s="4">
        <v>16670</v>
      </c>
      <c r="AZ71">
        <v>16555</v>
      </c>
      <c r="BA71">
        <v>16596</v>
      </c>
      <c r="BB71">
        <v>17527</v>
      </c>
      <c r="BC71">
        <v>18326</v>
      </c>
      <c r="BD71">
        <v>17504</v>
      </c>
      <c r="BE71" s="4">
        <v>17948</v>
      </c>
      <c r="BH71">
        <v>251188</v>
      </c>
      <c r="BI71">
        <v>16462</v>
      </c>
      <c r="BJ71">
        <v>16198</v>
      </c>
      <c r="BK71">
        <v>16475</v>
      </c>
      <c r="BL71">
        <v>17195</v>
      </c>
      <c r="BM71">
        <v>17579</v>
      </c>
      <c r="BN71">
        <v>17960</v>
      </c>
      <c r="BO71">
        <v>17927</v>
      </c>
      <c r="BP71">
        <v>17899</v>
      </c>
      <c r="BQ71">
        <v>18324</v>
      </c>
      <c r="BR71">
        <v>18266</v>
      </c>
      <c r="BS71">
        <v>18121</v>
      </c>
      <c r="BT71">
        <v>18765</v>
      </c>
    </row>
    <row r="72" spans="4:72" x14ac:dyDescent="0.3">
      <c r="D72">
        <v>466158</v>
      </c>
      <c r="E72" s="4">
        <v>27117</v>
      </c>
      <c r="F72" s="4">
        <v>27949</v>
      </c>
      <c r="G72" s="4">
        <v>72287</v>
      </c>
      <c r="H72" s="4">
        <v>27295</v>
      </c>
      <c r="I72" s="4">
        <v>18853</v>
      </c>
      <c r="O72">
        <v>466158</v>
      </c>
      <c r="P72">
        <v>29828</v>
      </c>
      <c r="Q72" s="4">
        <v>29432</v>
      </c>
      <c r="R72">
        <v>29909</v>
      </c>
      <c r="S72">
        <v>31398</v>
      </c>
      <c r="U72">
        <v>466158</v>
      </c>
      <c r="V72">
        <v>27786</v>
      </c>
      <c r="W72" s="4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362728</v>
      </c>
      <c r="AG72">
        <v>161908</v>
      </c>
      <c r="AH72">
        <v>75731</v>
      </c>
      <c r="AI72">
        <v>302508</v>
      </c>
      <c r="AJ72">
        <v>121833</v>
      </c>
      <c r="AK72" s="4">
        <v>72287</v>
      </c>
      <c r="AM72">
        <v>466158</v>
      </c>
      <c r="AN72" s="4">
        <v>27423</v>
      </c>
      <c r="AO72">
        <v>27295</v>
      </c>
      <c r="AP72">
        <v>28681</v>
      </c>
      <c r="AS72">
        <v>466158</v>
      </c>
      <c r="AT72">
        <v>27200</v>
      </c>
      <c r="AU72">
        <v>27466</v>
      </c>
      <c r="AV72" s="4">
        <v>26310</v>
      </c>
      <c r="AW72">
        <v>26899</v>
      </c>
      <c r="AX72">
        <v>27786</v>
      </c>
      <c r="AY72" s="4">
        <v>27949</v>
      </c>
      <c r="AZ72">
        <v>28620</v>
      </c>
      <c r="BA72">
        <v>28580</v>
      </c>
      <c r="BB72">
        <v>29689</v>
      </c>
      <c r="BC72">
        <v>29734</v>
      </c>
      <c r="BD72">
        <v>30439</v>
      </c>
      <c r="BE72" s="4">
        <v>29629</v>
      </c>
      <c r="BH72">
        <v>466158</v>
      </c>
      <c r="BI72">
        <v>27117</v>
      </c>
      <c r="BJ72">
        <v>27447</v>
      </c>
      <c r="BK72">
        <v>28485</v>
      </c>
      <c r="BL72">
        <v>28729</v>
      </c>
      <c r="BM72">
        <v>29410</v>
      </c>
      <c r="BN72">
        <v>30010</v>
      </c>
      <c r="BO72">
        <v>29497</v>
      </c>
      <c r="BP72">
        <v>30660</v>
      </c>
      <c r="BQ72">
        <v>30943</v>
      </c>
      <c r="BR72">
        <v>31062</v>
      </c>
      <c r="BS72">
        <v>30880</v>
      </c>
      <c r="BT72">
        <v>31882</v>
      </c>
    </row>
    <row r="86" spans="4:43" x14ac:dyDescent="0.3">
      <c r="AM86" t="s">
        <v>51</v>
      </c>
      <c r="AN86" t="s">
        <v>53</v>
      </c>
      <c r="AP86" t="s">
        <v>51</v>
      </c>
      <c r="AQ86" t="s">
        <v>53</v>
      </c>
    </row>
    <row r="87" spans="4:43" x14ac:dyDescent="0.3">
      <c r="AM87">
        <v>10000</v>
      </c>
      <c r="AN87">
        <f>AN52/1000</f>
        <v>3.0310000000000001</v>
      </c>
      <c r="AP87">
        <v>10000</v>
      </c>
      <c r="AQ87">
        <f>AN64/1000</f>
        <v>2.8919999999999999</v>
      </c>
    </row>
    <row r="88" spans="4:43" x14ac:dyDescent="0.3">
      <c r="AM88">
        <v>15848</v>
      </c>
      <c r="AN88">
        <f t="shared" ref="AN88:AN95" si="5">AN53/1000</f>
        <v>3.214</v>
      </c>
      <c r="AP88">
        <v>15848</v>
      </c>
      <c r="AQ88">
        <f t="shared" ref="AQ88:AQ95" si="6">AN65/1000</f>
        <v>3.484</v>
      </c>
    </row>
    <row r="89" spans="4:43" x14ac:dyDescent="0.3">
      <c r="AM89">
        <v>25118</v>
      </c>
      <c r="AN89">
        <f t="shared" si="5"/>
        <v>3.8759999999999999</v>
      </c>
      <c r="AP89">
        <v>25118</v>
      </c>
      <c r="AQ89">
        <f t="shared" si="6"/>
        <v>4.0030000000000001</v>
      </c>
    </row>
    <row r="90" spans="4:43" x14ac:dyDescent="0.3">
      <c r="AM90">
        <v>39810</v>
      </c>
      <c r="AN90">
        <f t="shared" si="5"/>
        <v>4.4039999999999999</v>
      </c>
      <c r="AP90">
        <v>39810</v>
      </c>
      <c r="AQ90">
        <f t="shared" si="6"/>
        <v>4.681</v>
      </c>
    </row>
    <row r="91" spans="4:43" x14ac:dyDescent="0.3">
      <c r="D91" t="s">
        <v>36</v>
      </c>
      <c r="E91" t="s">
        <v>0</v>
      </c>
      <c r="H91" t="s">
        <v>37</v>
      </c>
      <c r="I91" t="s">
        <v>0</v>
      </c>
      <c r="AM91">
        <v>63095</v>
      </c>
      <c r="AN91">
        <f t="shared" si="5"/>
        <v>5.3890000000000002</v>
      </c>
      <c r="AP91">
        <v>63095</v>
      </c>
      <c r="AQ91">
        <f t="shared" si="6"/>
        <v>5.8579999999999997</v>
      </c>
    </row>
    <row r="92" spans="4:43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AM92">
        <v>100000</v>
      </c>
      <c r="AN92">
        <f t="shared" si="5"/>
        <v>7</v>
      </c>
      <c r="AP92">
        <v>100000</v>
      </c>
      <c r="AQ92">
        <f t="shared" si="6"/>
        <v>7.6630000000000003</v>
      </c>
    </row>
    <row r="93" spans="4:43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AM93">
        <v>158489</v>
      </c>
      <c r="AN93">
        <f t="shared" si="5"/>
        <v>10.119999999999999</v>
      </c>
      <c r="AP93">
        <v>158489</v>
      </c>
      <c r="AQ93">
        <f t="shared" si="6"/>
        <v>10.878</v>
      </c>
    </row>
    <row r="94" spans="4:43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AM94">
        <v>251188</v>
      </c>
      <c r="AN94">
        <f t="shared" si="5"/>
        <v>13.917</v>
      </c>
      <c r="AP94">
        <v>251188</v>
      </c>
      <c r="AQ94">
        <f t="shared" si="6"/>
        <v>15.5</v>
      </c>
    </row>
    <row r="95" spans="4:43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AM95">
        <v>466158</v>
      </c>
      <c r="AN95">
        <f t="shared" si="5"/>
        <v>24.63</v>
      </c>
      <c r="AP95">
        <v>466158</v>
      </c>
      <c r="AQ95">
        <f t="shared" si="6"/>
        <v>27.422999999999998</v>
      </c>
    </row>
    <row r="96" spans="4:43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43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43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AM98" t="s">
        <v>51</v>
      </c>
      <c r="AN98" t="s">
        <v>54</v>
      </c>
      <c r="AP98" t="s">
        <v>51</v>
      </c>
      <c r="AQ98" t="s">
        <v>54</v>
      </c>
    </row>
    <row r="99" spans="4:43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AM99">
        <v>10000</v>
      </c>
      <c r="AN99">
        <f t="shared" ref="AN99:AN107" si="9">AO52/1000</f>
        <v>3.02</v>
      </c>
      <c r="AP99">
        <v>10000</v>
      </c>
      <c r="AQ99">
        <f>AO64/1000</f>
        <v>3.254</v>
      </c>
    </row>
    <row r="100" spans="4:43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AM100">
        <v>15848</v>
      </c>
      <c r="AN100">
        <f t="shared" si="9"/>
        <v>3.4380000000000002</v>
      </c>
      <c r="AP100">
        <v>15848</v>
      </c>
      <c r="AQ100">
        <f t="shared" ref="AQ100:AQ107" si="10">AO65/1000</f>
        <v>3.5510000000000002</v>
      </c>
    </row>
    <row r="101" spans="4:43" x14ac:dyDescent="0.3">
      <c r="AM101">
        <v>25118</v>
      </c>
      <c r="AN101">
        <f t="shared" si="9"/>
        <v>4.1470000000000002</v>
      </c>
      <c r="AP101">
        <v>25118</v>
      </c>
      <c r="AQ101">
        <f t="shared" si="10"/>
        <v>4.1559999999999997</v>
      </c>
    </row>
    <row r="102" spans="4:43" x14ac:dyDescent="0.3">
      <c r="AM102">
        <v>39810</v>
      </c>
      <c r="AN102">
        <f t="shared" si="9"/>
        <v>4.7919999999999998</v>
      </c>
      <c r="AP102">
        <v>39810</v>
      </c>
      <c r="AQ102">
        <f t="shared" si="10"/>
        <v>5.0309999999999997</v>
      </c>
    </row>
    <row r="103" spans="4:43" x14ac:dyDescent="0.3">
      <c r="D103" t="s">
        <v>36</v>
      </c>
      <c r="E103" t="s">
        <v>1</v>
      </c>
      <c r="H103" t="s">
        <v>37</v>
      </c>
      <c r="I103" t="s">
        <v>1</v>
      </c>
      <c r="AM103">
        <v>63095</v>
      </c>
      <c r="AN103">
        <f t="shared" si="9"/>
        <v>5.694</v>
      </c>
      <c r="AP103">
        <v>63095</v>
      </c>
      <c r="AQ103">
        <f t="shared" si="10"/>
        <v>6.4950000000000001</v>
      </c>
    </row>
    <row r="104" spans="4:43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AM104">
        <v>100000</v>
      </c>
      <c r="AN104">
        <f t="shared" si="9"/>
        <v>7.7649999999999997</v>
      </c>
      <c r="AP104">
        <v>100000</v>
      </c>
      <c r="AQ104">
        <f t="shared" si="10"/>
        <v>8.2119999999999997</v>
      </c>
    </row>
    <row r="105" spans="4:43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AM105">
        <v>158489</v>
      </c>
      <c r="AN105">
        <f t="shared" si="9"/>
        <v>10.606</v>
      </c>
      <c r="AP105">
        <v>158489</v>
      </c>
      <c r="AQ105">
        <f t="shared" si="10"/>
        <v>11.073</v>
      </c>
    </row>
    <row r="106" spans="4:43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AM106">
        <v>251188</v>
      </c>
      <c r="AN106">
        <f t="shared" si="9"/>
        <v>14.276</v>
      </c>
      <c r="AP106">
        <v>251188</v>
      </c>
      <c r="AQ106">
        <f t="shared" si="10"/>
        <v>15.928000000000001</v>
      </c>
    </row>
    <row r="107" spans="4:43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AM107">
        <v>466158</v>
      </c>
      <c r="AN107">
        <f t="shared" si="9"/>
        <v>25.823</v>
      </c>
      <c r="AP107">
        <v>466158</v>
      </c>
      <c r="AQ107">
        <f t="shared" si="10"/>
        <v>27.295000000000002</v>
      </c>
    </row>
    <row r="108" spans="4:43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43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43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AM110" t="s">
        <v>51</v>
      </c>
      <c r="AN110" t="s">
        <v>55</v>
      </c>
      <c r="AP110" t="s">
        <v>51</v>
      </c>
      <c r="AQ110" t="s">
        <v>55</v>
      </c>
    </row>
    <row r="111" spans="4:43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AM111">
        <v>10000</v>
      </c>
      <c r="AN111">
        <f t="shared" ref="AN111:AN119" si="13">AP52/1000</f>
        <v>3.2610000000000001</v>
      </c>
      <c r="AP111">
        <v>10000</v>
      </c>
      <c r="AQ111">
        <f>AP64/1000</f>
        <v>3.3010000000000002</v>
      </c>
    </row>
    <row r="112" spans="4:43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AM112">
        <v>15848</v>
      </c>
      <c r="AN112">
        <f t="shared" si="13"/>
        <v>3.504</v>
      </c>
      <c r="AP112">
        <v>15848</v>
      </c>
      <c r="AQ112">
        <f t="shared" ref="AQ112:AQ119" si="14">AP65/1000</f>
        <v>3.887</v>
      </c>
    </row>
    <row r="113" spans="4:43" x14ac:dyDescent="0.3">
      <c r="AM113">
        <v>25118</v>
      </c>
      <c r="AN113">
        <f t="shared" si="13"/>
        <v>3.964</v>
      </c>
      <c r="AP113">
        <v>25118</v>
      </c>
      <c r="AQ113">
        <f t="shared" si="14"/>
        <v>4.5090000000000003</v>
      </c>
    </row>
    <row r="114" spans="4:43" x14ac:dyDescent="0.3">
      <c r="AM114">
        <v>39810</v>
      </c>
      <c r="AN114">
        <f t="shared" si="13"/>
        <v>4.774</v>
      </c>
      <c r="AP114">
        <v>39810</v>
      </c>
      <c r="AQ114">
        <f t="shared" si="14"/>
        <v>5.3620000000000001</v>
      </c>
    </row>
    <row r="115" spans="4:43" x14ac:dyDescent="0.3">
      <c r="D115" t="s">
        <v>36</v>
      </c>
      <c r="E115" t="s">
        <v>2</v>
      </c>
      <c r="H115" t="s">
        <v>37</v>
      </c>
      <c r="I115" t="s">
        <v>2</v>
      </c>
      <c r="AM115">
        <v>63095</v>
      </c>
      <c r="AN115">
        <f t="shared" si="13"/>
        <v>6.33</v>
      </c>
      <c r="AP115">
        <v>63095</v>
      </c>
      <c r="AQ115">
        <f t="shared" si="14"/>
        <v>6.2140000000000004</v>
      </c>
    </row>
    <row r="116" spans="4:43" x14ac:dyDescent="0.3">
      <c r="D116">
        <v>10000</v>
      </c>
      <c r="E116">
        <f>G52/1000</f>
        <v>2.6509999999999998</v>
      </c>
      <c r="H116">
        <v>10000</v>
      </c>
      <c r="I116">
        <f>G64/1000</f>
        <v>2.7269999999999999</v>
      </c>
      <c r="AM116">
        <v>100000</v>
      </c>
      <c r="AN116">
        <f t="shared" si="13"/>
        <v>7.94</v>
      </c>
      <c r="AP116">
        <v>100000</v>
      </c>
      <c r="AQ116">
        <f t="shared" si="14"/>
        <v>8.7439999999999998</v>
      </c>
    </row>
    <row r="117" spans="4:43" x14ac:dyDescent="0.3">
      <c r="D117">
        <v>15848</v>
      </c>
      <c r="E117">
        <f t="shared" ref="E117:E124" si="15">G53/1000</f>
        <v>2.8980000000000001</v>
      </c>
      <c r="H117">
        <v>15848</v>
      </c>
      <c r="I117">
        <f t="shared" ref="I117:I124" si="16">G65/1000</f>
        <v>3.0049999999999999</v>
      </c>
      <c r="AM117">
        <v>158489</v>
      </c>
      <c r="AN117">
        <f t="shared" si="13"/>
        <v>10.967000000000001</v>
      </c>
      <c r="AP117">
        <v>158489</v>
      </c>
      <c r="AQ117">
        <f t="shared" si="14"/>
        <v>11.382999999999999</v>
      </c>
    </row>
    <row r="118" spans="4:43" x14ac:dyDescent="0.3">
      <c r="D118">
        <v>25118</v>
      </c>
      <c r="E118">
        <f t="shared" si="15"/>
        <v>3.4470000000000001</v>
      </c>
      <c r="H118">
        <v>25118</v>
      </c>
      <c r="I118">
        <f t="shared" si="16"/>
        <v>3.625</v>
      </c>
      <c r="AM118">
        <v>251188</v>
      </c>
      <c r="AN118">
        <f t="shared" si="13"/>
        <v>15.403</v>
      </c>
      <c r="AP118">
        <v>251188</v>
      </c>
      <c r="AQ118">
        <f t="shared" si="14"/>
        <v>17.204000000000001</v>
      </c>
    </row>
    <row r="119" spans="4:43" x14ac:dyDescent="0.3">
      <c r="D119">
        <v>39810</v>
      </c>
      <c r="E119">
        <f t="shared" si="15"/>
        <v>4.43</v>
      </c>
      <c r="H119">
        <v>39810</v>
      </c>
      <c r="I119">
        <f t="shared" si="16"/>
        <v>4.4939999999999998</v>
      </c>
      <c r="AM119">
        <v>466158</v>
      </c>
      <c r="AN119">
        <f t="shared" si="13"/>
        <v>27.370999999999999</v>
      </c>
      <c r="AP119">
        <v>466158</v>
      </c>
      <c r="AQ119">
        <f t="shared" si="14"/>
        <v>28.681000000000001</v>
      </c>
    </row>
    <row r="120" spans="4:43" x14ac:dyDescent="0.3">
      <c r="D120">
        <v>63095</v>
      </c>
      <c r="E120">
        <f t="shared" si="15"/>
        <v>5.5010000000000003</v>
      </c>
      <c r="H120">
        <v>63095</v>
      </c>
      <c r="I120">
        <f t="shared" si="16"/>
        <v>5.8520000000000003</v>
      </c>
    </row>
    <row r="121" spans="4:43" x14ac:dyDescent="0.3">
      <c r="D121">
        <v>100000</v>
      </c>
      <c r="E121">
        <f t="shared" si="15"/>
        <v>8.3309999999999995</v>
      </c>
      <c r="H121">
        <v>100000</v>
      </c>
      <c r="I121">
        <f t="shared" si="16"/>
        <v>8.9169999999999998</v>
      </c>
    </row>
    <row r="122" spans="4:43" x14ac:dyDescent="0.3">
      <c r="D122">
        <v>158489</v>
      </c>
      <c r="E122">
        <f t="shared" si="15"/>
        <v>14.047000000000001</v>
      </c>
      <c r="H122">
        <v>158489</v>
      </c>
      <c r="I122">
        <f t="shared" si="16"/>
        <v>14.766</v>
      </c>
    </row>
    <row r="123" spans="4:43" x14ac:dyDescent="0.3">
      <c r="D123">
        <v>251188</v>
      </c>
      <c r="E123">
        <f t="shared" si="15"/>
        <v>25.29</v>
      </c>
      <c r="H123">
        <v>251188</v>
      </c>
      <c r="I123">
        <f t="shared" si="16"/>
        <v>26.911000000000001</v>
      </c>
    </row>
    <row r="124" spans="4:43" x14ac:dyDescent="0.3">
      <c r="D124">
        <v>466158</v>
      </c>
      <c r="E124">
        <f t="shared" si="15"/>
        <v>63.715000000000003</v>
      </c>
      <c r="H124">
        <v>466158</v>
      </c>
      <c r="I124">
        <f t="shared" si="16"/>
        <v>72.287000000000006</v>
      </c>
    </row>
    <row r="127" spans="4:43" x14ac:dyDescent="0.3">
      <c r="D127" t="s">
        <v>36</v>
      </c>
      <c r="E127" t="s">
        <v>3</v>
      </c>
      <c r="H127" t="s">
        <v>37</v>
      </c>
      <c r="I127" t="s">
        <v>3</v>
      </c>
    </row>
    <row r="128" spans="4:43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BQ143"/>
  <sheetViews>
    <sheetView topLeftCell="A42" zoomScale="70" zoomScaleNormal="70" workbookViewId="0">
      <selection activeCell="E45" sqref="E45:I55"/>
    </sheetView>
  </sheetViews>
  <sheetFormatPr defaultRowHeight="16.5" x14ac:dyDescent="0.3"/>
  <cols>
    <col min="33" max="33" width="11.875" bestFit="1" customWidth="1"/>
    <col min="34" max="36" width="10.875" bestFit="1" customWidth="1"/>
    <col min="37" max="37" width="9.375" bestFit="1" customWidth="1"/>
    <col min="38" max="40" width="10.875" bestFit="1" customWidth="1"/>
    <col min="41" max="41" width="9.375" bestFit="1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3" spans="2:69" x14ac:dyDescent="0.3">
      <c r="P43" t="s">
        <v>21</v>
      </c>
      <c r="AF43" t="s">
        <v>31</v>
      </c>
      <c r="AG43">
        <v>1</v>
      </c>
      <c r="AH43">
        <v>1</v>
      </c>
      <c r="AI43">
        <v>1</v>
      </c>
      <c r="AJ43">
        <v>2</v>
      </c>
      <c r="AK43">
        <v>2</v>
      </c>
      <c r="AL43">
        <v>2</v>
      </c>
      <c r="AM43">
        <v>3</v>
      </c>
      <c r="AN43">
        <v>3</v>
      </c>
      <c r="AO43">
        <v>3</v>
      </c>
      <c r="AQ43" t="s">
        <v>1</v>
      </c>
      <c r="AR43" t="s">
        <v>53</v>
      </c>
      <c r="AV43" t="s">
        <v>56</v>
      </c>
      <c r="AZ43" t="s">
        <v>57</v>
      </c>
      <c r="BE43" t="s">
        <v>59</v>
      </c>
      <c r="BF43">
        <v>1</v>
      </c>
      <c r="BG43">
        <v>1</v>
      </c>
      <c r="BH43">
        <v>1</v>
      </c>
      <c r="BI43">
        <v>1</v>
      </c>
      <c r="BJ43">
        <v>2</v>
      </c>
      <c r="BK43">
        <v>2</v>
      </c>
      <c r="BL43">
        <v>2</v>
      </c>
      <c r="BM43">
        <v>2</v>
      </c>
      <c r="BN43">
        <v>3</v>
      </c>
      <c r="BO43">
        <v>3</v>
      </c>
      <c r="BP43">
        <v>3</v>
      </c>
      <c r="BQ43">
        <v>3</v>
      </c>
    </row>
    <row r="44" spans="2:69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O44" t="s">
        <v>32</v>
      </c>
      <c r="P44">
        <v>1</v>
      </c>
      <c r="Q44">
        <v>2</v>
      </c>
      <c r="R44">
        <v>3</v>
      </c>
      <c r="T44" t="s">
        <v>22</v>
      </c>
      <c r="U44">
        <v>1E-3</v>
      </c>
      <c r="V44">
        <v>3.0000000000000001E-3</v>
      </c>
      <c r="W44">
        <v>0.01</v>
      </c>
      <c r="X44">
        <v>0.03</v>
      </c>
      <c r="Z44" t="s">
        <v>30</v>
      </c>
      <c r="AA44">
        <v>3</v>
      </c>
      <c r="AB44">
        <v>10</v>
      </c>
      <c r="AC44">
        <v>30</v>
      </c>
      <c r="AD44">
        <v>100</v>
      </c>
      <c r="AG44">
        <v>1</v>
      </c>
      <c r="AH44">
        <v>2</v>
      </c>
      <c r="AI44">
        <v>3</v>
      </c>
      <c r="AJ44">
        <v>1</v>
      </c>
      <c r="AK44">
        <v>2</v>
      </c>
      <c r="AL44">
        <v>3</v>
      </c>
      <c r="AM44">
        <v>1</v>
      </c>
      <c r="AN44">
        <v>2</v>
      </c>
      <c r="AO44">
        <v>3</v>
      </c>
      <c r="AR44">
        <v>3</v>
      </c>
      <c r="AS44">
        <v>10</v>
      </c>
      <c r="AT44">
        <v>30</v>
      </c>
      <c r="AU44">
        <v>100</v>
      </c>
      <c r="AV44">
        <v>3</v>
      </c>
      <c r="AW44">
        <v>10</v>
      </c>
      <c r="AX44">
        <v>30</v>
      </c>
      <c r="AY44">
        <v>100</v>
      </c>
      <c r="AZ44">
        <v>3</v>
      </c>
      <c r="BA44">
        <v>10</v>
      </c>
      <c r="BB44">
        <v>30</v>
      </c>
      <c r="BC44">
        <v>100</v>
      </c>
      <c r="BF44">
        <v>1E-3</v>
      </c>
      <c r="BG44">
        <v>3.0000000000000001E-3</v>
      </c>
      <c r="BH44">
        <v>0.01</v>
      </c>
      <c r="BI44">
        <v>0.03</v>
      </c>
      <c r="BJ44">
        <v>1E-3</v>
      </c>
      <c r="BK44">
        <v>3.0000000000000001E-3</v>
      </c>
      <c r="BL44">
        <v>0.01</v>
      </c>
      <c r="BM44">
        <v>0.03</v>
      </c>
      <c r="BN44">
        <v>1E-3</v>
      </c>
      <c r="BO44">
        <v>3.0000000000000001E-3</v>
      </c>
      <c r="BP44">
        <v>0.01</v>
      </c>
      <c r="BQ44">
        <v>0.03</v>
      </c>
    </row>
    <row r="45" spans="2:69" x14ac:dyDescent="0.3">
      <c r="C45">
        <v>1</v>
      </c>
      <c r="D45">
        <v>10000</v>
      </c>
      <c r="E45" s="4">
        <v>874</v>
      </c>
      <c r="F45" s="4">
        <v>545</v>
      </c>
      <c r="G45" s="4">
        <v>784</v>
      </c>
      <c r="H45" s="4">
        <v>884</v>
      </c>
      <c r="I45" s="4">
        <v>523</v>
      </c>
      <c r="O45">
        <v>10000</v>
      </c>
      <c r="P45">
        <v>855</v>
      </c>
      <c r="Q45">
        <v>1145</v>
      </c>
      <c r="R45" s="4">
        <v>884</v>
      </c>
      <c r="T45">
        <v>10000</v>
      </c>
      <c r="U45" s="2">
        <v>929</v>
      </c>
      <c r="V45" s="2">
        <v>795</v>
      </c>
      <c r="W45" s="2">
        <v>796</v>
      </c>
      <c r="X45" s="2">
        <v>773</v>
      </c>
      <c r="Z45">
        <v>10000</v>
      </c>
      <c r="AA45">
        <v>935</v>
      </c>
      <c r="AB45">
        <v>747</v>
      </c>
      <c r="AC45">
        <v>511</v>
      </c>
      <c r="AD45" s="4">
        <v>545</v>
      </c>
      <c r="AF45">
        <v>10000</v>
      </c>
      <c r="AG45" s="5">
        <v>2206</v>
      </c>
      <c r="AH45" s="5">
        <v>1358</v>
      </c>
      <c r="AI45" s="5">
        <v>683</v>
      </c>
      <c r="AJ45" s="5">
        <v>1613</v>
      </c>
      <c r="AK45" s="5">
        <v>911</v>
      </c>
      <c r="AL45" s="5">
        <v>779</v>
      </c>
      <c r="AM45" s="5">
        <v>1402</v>
      </c>
      <c r="AN45" s="5">
        <v>852</v>
      </c>
      <c r="AO45" s="7">
        <v>784</v>
      </c>
      <c r="AQ45">
        <v>10000</v>
      </c>
      <c r="AR45">
        <v>772</v>
      </c>
      <c r="AS45">
        <v>721</v>
      </c>
      <c r="AT45">
        <v>524</v>
      </c>
      <c r="AU45" s="4">
        <v>568</v>
      </c>
      <c r="AV45">
        <v>935</v>
      </c>
      <c r="AW45">
        <v>747</v>
      </c>
      <c r="AX45">
        <v>511</v>
      </c>
      <c r="AY45" s="4">
        <v>545</v>
      </c>
      <c r="AZ45">
        <v>829</v>
      </c>
      <c r="BA45">
        <v>798</v>
      </c>
      <c r="BB45">
        <v>582</v>
      </c>
      <c r="BC45" s="4">
        <v>562</v>
      </c>
      <c r="BE45">
        <v>10000</v>
      </c>
      <c r="BF45">
        <v>874</v>
      </c>
      <c r="BG45">
        <v>777</v>
      </c>
      <c r="BH45">
        <v>602</v>
      </c>
      <c r="BI45">
        <v>645</v>
      </c>
      <c r="BJ45">
        <v>817</v>
      </c>
      <c r="BK45">
        <v>813</v>
      </c>
      <c r="BL45">
        <v>566</v>
      </c>
      <c r="BM45">
        <v>635</v>
      </c>
      <c r="BN45">
        <v>918</v>
      </c>
      <c r="BO45">
        <v>884</v>
      </c>
      <c r="BP45">
        <v>642</v>
      </c>
      <c r="BQ45">
        <v>688</v>
      </c>
    </row>
    <row r="46" spans="2:69" x14ac:dyDescent="0.3">
      <c r="C46">
        <v>2</v>
      </c>
      <c r="D46">
        <v>15848</v>
      </c>
      <c r="E46" s="4">
        <v>1101</v>
      </c>
      <c r="F46" s="4">
        <v>671</v>
      </c>
      <c r="G46" s="4">
        <v>1122</v>
      </c>
      <c r="H46" s="4">
        <v>1503</v>
      </c>
      <c r="I46" s="4">
        <v>570</v>
      </c>
      <c r="O46">
        <v>15848</v>
      </c>
      <c r="P46">
        <v>979</v>
      </c>
      <c r="Q46">
        <v>1227</v>
      </c>
      <c r="R46" s="4">
        <v>1503</v>
      </c>
      <c r="T46">
        <v>15848</v>
      </c>
      <c r="U46" s="2">
        <v>1207</v>
      </c>
      <c r="V46" s="2">
        <v>1151</v>
      </c>
      <c r="W46" s="2">
        <v>1097</v>
      </c>
      <c r="X46" s="2">
        <v>1200</v>
      </c>
      <c r="Z46">
        <v>15848</v>
      </c>
      <c r="AA46">
        <v>1368</v>
      </c>
      <c r="AB46">
        <v>1020</v>
      </c>
      <c r="AC46">
        <v>691</v>
      </c>
      <c r="AD46" s="4">
        <v>671</v>
      </c>
      <c r="AF46">
        <v>15848</v>
      </c>
      <c r="AG46" s="5">
        <v>4552</v>
      </c>
      <c r="AH46" s="5">
        <v>2498</v>
      </c>
      <c r="AI46" s="5">
        <v>1091</v>
      </c>
      <c r="AJ46" s="5">
        <v>2935</v>
      </c>
      <c r="AK46" s="5">
        <v>1382</v>
      </c>
      <c r="AL46" s="5">
        <v>1056</v>
      </c>
      <c r="AM46" s="5">
        <v>2794</v>
      </c>
      <c r="AN46" s="5">
        <v>1346</v>
      </c>
      <c r="AO46" s="7">
        <v>1122</v>
      </c>
      <c r="AQ46">
        <v>15848</v>
      </c>
      <c r="AR46">
        <v>1179</v>
      </c>
      <c r="AS46">
        <v>925</v>
      </c>
      <c r="AT46">
        <v>651</v>
      </c>
      <c r="AU46" s="4">
        <v>727</v>
      </c>
      <c r="AV46">
        <v>1368</v>
      </c>
      <c r="AW46">
        <v>1020</v>
      </c>
      <c r="AX46">
        <v>691</v>
      </c>
      <c r="AY46" s="4">
        <v>671</v>
      </c>
      <c r="AZ46">
        <v>1306</v>
      </c>
      <c r="BA46">
        <v>1200</v>
      </c>
      <c r="BB46">
        <v>743</v>
      </c>
      <c r="BC46" s="4">
        <v>700</v>
      </c>
      <c r="BE46">
        <v>15848</v>
      </c>
      <c r="BF46">
        <v>1101</v>
      </c>
      <c r="BG46">
        <v>1152</v>
      </c>
      <c r="BH46">
        <v>832</v>
      </c>
      <c r="BI46">
        <v>826</v>
      </c>
      <c r="BJ46">
        <v>1158</v>
      </c>
      <c r="BK46">
        <v>1236</v>
      </c>
      <c r="BL46">
        <v>818</v>
      </c>
      <c r="BM46">
        <v>896</v>
      </c>
      <c r="BN46">
        <v>1222</v>
      </c>
      <c r="BO46">
        <v>1161</v>
      </c>
      <c r="BP46">
        <v>752</v>
      </c>
      <c r="BQ46">
        <v>876</v>
      </c>
    </row>
    <row r="47" spans="2:69" x14ac:dyDescent="0.3">
      <c r="C47">
        <v>3</v>
      </c>
      <c r="D47">
        <v>25118</v>
      </c>
      <c r="E47" s="4">
        <v>1627</v>
      </c>
      <c r="F47" s="4">
        <v>889</v>
      </c>
      <c r="G47" s="4">
        <v>1661</v>
      </c>
      <c r="H47" s="4">
        <v>2016</v>
      </c>
      <c r="I47" s="4">
        <v>786</v>
      </c>
      <c r="O47">
        <v>25118</v>
      </c>
      <c r="P47">
        <v>1471</v>
      </c>
      <c r="Q47">
        <v>1509</v>
      </c>
      <c r="R47" s="4">
        <v>2016</v>
      </c>
      <c r="T47">
        <v>25118</v>
      </c>
      <c r="U47" s="2">
        <v>1991</v>
      </c>
      <c r="V47" s="2">
        <v>1644</v>
      </c>
      <c r="W47" s="2">
        <v>1422</v>
      </c>
      <c r="X47" s="2">
        <v>1601</v>
      </c>
      <c r="Z47">
        <v>25118</v>
      </c>
      <c r="AA47">
        <v>1593</v>
      </c>
      <c r="AB47">
        <v>1587</v>
      </c>
      <c r="AC47">
        <v>1371</v>
      </c>
      <c r="AD47" s="4">
        <v>889</v>
      </c>
      <c r="AF47">
        <v>25118</v>
      </c>
      <c r="AG47" s="5">
        <v>10082</v>
      </c>
      <c r="AH47" s="5">
        <v>5021</v>
      </c>
      <c r="AI47" s="5">
        <v>1951</v>
      </c>
      <c r="AJ47" s="5">
        <v>6427</v>
      </c>
      <c r="AK47" s="5">
        <v>2618</v>
      </c>
      <c r="AL47" s="5">
        <v>1766</v>
      </c>
      <c r="AM47" s="5">
        <v>5035</v>
      </c>
      <c r="AN47" s="5">
        <v>2295</v>
      </c>
      <c r="AO47" s="7">
        <v>1661</v>
      </c>
      <c r="AQ47">
        <v>25118</v>
      </c>
      <c r="AR47">
        <v>1502</v>
      </c>
      <c r="AS47">
        <v>1259</v>
      </c>
      <c r="AT47">
        <v>1311</v>
      </c>
      <c r="AU47" s="4">
        <v>897</v>
      </c>
      <c r="AV47">
        <v>1593</v>
      </c>
      <c r="AW47">
        <v>1587</v>
      </c>
      <c r="AX47">
        <v>1371</v>
      </c>
      <c r="AY47" s="4">
        <v>889</v>
      </c>
      <c r="AZ47">
        <v>1819</v>
      </c>
      <c r="BA47">
        <v>1590</v>
      </c>
      <c r="BB47">
        <v>1681</v>
      </c>
      <c r="BC47" s="4">
        <v>967</v>
      </c>
      <c r="BE47">
        <v>25118</v>
      </c>
      <c r="BF47">
        <v>1627</v>
      </c>
      <c r="BG47">
        <v>1493</v>
      </c>
      <c r="BH47">
        <v>1020</v>
      </c>
      <c r="BI47">
        <v>1106</v>
      </c>
      <c r="BJ47">
        <v>1513</v>
      </c>
      <c r="BK47">
        <v>1791</v>
      </c>
      <c r="BL47">
        <v>1001</v>
      </c>
      <c r="BM47">
        <v>1076</v>
      </c>
      <c r="BN47">
        <v>1791</v>
      </c>
      <c r="BO47">
        <v>1596</v>
      </c>
      <c r="BP47">
        <v>1070</v>
      </c>
      <c r="BQ47">
        <v>1180</v>
      </c>
    </row>
    <row r="48" spans="2:69" x14ac:dyDescent="0.3">
      <c r="C48">
        <v>4</v>
      </c>
      <c r="D48">
        <v>39810</v>
      </c>
      <c r="E48" s="4">
        <v>2312</v>
      </c>
      <c r="F48" s="4">
        <v>1313</v>
      </c>
      <c r="G48" s="4">
        <v>3046</v>
      </c>
      <c r="H48" s="4">
        <v>2643</v>
      </c>
      <c r="I48" s="4">
        <v>1060</v>
      </c>
      <c r="O48">
        <v>39810</v>
      </c>
      <c r="P48">
        <v>2290</v>
      </c>
      <c r="Q48">
        <v>2676</v>
      </c>
      <c r="R48" s="4">
        <v>2643</v>
      </c>
      <c r="T48">
        <v>39810</v>
      </c>
      <c r="U48" s="2">
        <v>2268</v>
      </c>
      <c r="V48" s="2">
        <v>1926</v>
      </c>
      <c r="W48" s="2">
        <v>1397</v>
      </c>
      <c r="X48" s="2">
        <v>1526</v>
      </c>
      <c r="Z48">
        <v>39810</v>
      </c>
      <c r="AA48">
        <v>2834</v>
      </c>
      <c r="AB48">
        <v>2203</v>
      </c>
      <c r="AC48">
        <v>1332</v>
      </c>
      <c r="AD48" s="4">
        <v>1313</v>
      </c>
      <c r="AF48">
        <v>39810</v>
      </c>
      <c r="AG48" s="5">
        <v>25059</v>
      </c>
      <c r="AH48" s="5">
        <v>12311</v>
      </c>
      <c r="AI48" s="5">
        <v>3560</v>
      </c>
      <c r="AJ48" s="5">
        <v>15895</v>
      </c>
      <c r="AK48" s="5">
        <v>4733</v>
      </c>
      <c r="AL48" s="5">
        <v>3382</v>
      </c>
      <c r="AM48" s="5">
        <v>11949</v>
      </c>
      <c r="AN48" s="5">
        <v>4515</v>
      </c>
      <c r="AO48" s="7">
        <v>3046</v>
      </c>
      <c r="AQ48">
        <v>39810</v>
      </c>
      <c r="AR48">
        <v>2303</v>
      </c>
      <c r="AS48">
        <v>1882</v>
      </c>
      <c r="AT48">
        <v>1255</v>
      </c>
      <c r="AU48" s="4">
        <v>1342</v>
      </c>
      <c r="AV48">
        <v>2834</v>
      </c>
      <c r="AW48">
        <v>2203</v>
      </c>
      <c r="AX48">
        <v>1332</v>
      </c>
      <c r="AY48" s="4">
        <v>1313</v>
      </c>
      <c r="AZ48">
        <v>2545</v>
      </c>
      <c r="BA48">
        <v>2245</v>
      </c>
      <c r="BB48">
        <v>1262</v>
      </c>
      <c r="BC48" s="4">
        <v>1342</v>
      </c>
      <c r="BE48">
        <v>39810</v>
      </c>
      <c r="BF48">
        <v>2312</v>
      </c>
      <c r="BG48">
        <v>1370</v>
      </c>
      <c r="BH48">
        <v>1491</v>
      </c>
      <c r="BI48">
        <v>1602</v>
      </c>
      <c r="BJ48">
        <v>2613</v>
      </c>
      <c r="BK48">
        <v>1354</v>
      </c>
      <c r="BL48">
        <v>1465</v>
      </c>
      <c r="BM48">
        <v>1486</v>
      </c>
      <c r="BN48">
        <v>2616</v>
      </c>
      <c r="BO48">
        <v>1372</v>
      </c>
      <c r="BP48">
        <v>1408</v>
      </c>
      <c r="BQ48">
        <v>1606</v>
      </c>
    </row>
    <row r="49" spans="2:69" x14ac:dyDescent="0.3">
      <c r="C49">
        <v>5</v>
      </c>
      <c r="D49">
        <v>63095</v>
      </c>
      <c r="E49" s="4">
        <v>3273</v>
      </c>
      <c r="F49" s="4">
        <v>2057</v>
      </c>
      <c r="G49" s="4">
        <v>6016</v>
      </c>
      <c r="H49" s="4">
        <v>3229</v>
      </c>
      <c r="I49" s="4">
        <v>1428</v>
      </c>
      <c r="O49">
        <v>63095</v>
      </c>
      <c r="P49">
        <v>3304</v>
      </c>
      <c r="Q49">
        <v>3838</v>
      </c>
      <c r="R49" s="4">
        <v>3229</v>
      </c>
      <c r="T49">
        <v>63095</v>
      </c>
      <c r="U49" s="2">
        <v>2852</v>
      </c>
      <c r="V49" s="2">
        <v>3096</v>
      </c>
      <c r="W49" s="2">
        <v>2945</v>
      </c>
      <c r="X49" s="2">
        <v>3079</v>
      </c>
      <c r="Z49">
        <v>63095</v>
      </c>
      <c r="AA49">
        <v>4021</v>
      </c>
      <c r="AB49">
        <v>3157</v>
      </c>
      <c r="AC49">
        <v>3092</v>
      </c>
      <c r="AD49" s="4">
        <v>2057</v>
      </c>
      <c r="AF49">
        <v>63095</v>
      </c>
      <c r="AG49" s="5">
        <v>60119</v>
      </c>
      <c r="AH49" s="5">
        <v>29969</v>
      </c>
      <c r="AI49" s="5">
        <v>7495</v>
      </c>
      <c r="AJ49" s="5">
        <v>37470</v>
      </c>
      <c r="AK49" s="5">
        <v>10481</v>
      </c>
      <c r="AL49" s="5">
        <v>6487</v>
      </c>
      <c r="AM49" s="5">
        <v>28415</v>
      </c>
      <c r="AN49" s="5">
        <v>9558</v>
      </c>
      <c r="AO49" s="7">
        <v>6016</v>
      </c>
      <c r="AQ49">
        <v>63095</v>
      </c>
      <c r="AR49">
        <v>3492</v>
      </c>
      <c r="AS49">
        <v>2790</v>
      </c>
      <c r="AT49">
        <v>2526</v>
      </c>
      <c r="AU49" s="4">
        <v>2053</v>
      </c>
      <c r="AV49">
        <v>4021</v>
      </c>
      <c r="AW49">
        <v>3157</v>
      </c>
      <c r="AX49">
        <v>3092</v>
      </c>
      <c r="AY49" s="4">
        <v>2057</v>
      </c>
      <c r="AZ49">
        <v>3540</v>
      </c>
      <c r="BA49">
        <v>3244</v>
      </c>
      <c r="BB49">
        <v>3294</v>
      </c>
      <c r="BC49" s="4">
        <v>1952</v>
      </c>
      <c r="BE49">
        <v>63095</v>
      </c>
      <c r="BF49">
        <v>3273</v>
      </c>
      <c r="BG49">
        <v>2104</v>
      </c>
      <c r="BH49">
        <v>2153</v>
      </c>
      <c r="BI49">
        <v>2336</v>
      </c>
      <c r="BJ49">
        <v>3605</v>
      </c>
      <c r="BK49">
        <v>2098</v>
      </c>
      <c r="BL49">
        <v>2133</v>
      </c>
      <c r="BM49">
        <v>2445</v>
      </c>
      <c r="BN49">
        <v>3366</v>
      </c>
      <c r="BO49">
        <v>2073</v>
      </c>
      <c r="BP49">
        <v>2240</v>
      </c>
      <c r="BQ49">
        <v>2339</v>
      </c>
    </row>
    <row r="50" spans="2:69" x14ac:dyDescent="0.3">
      <c r="C50">
        <v>6</v>
      </c>
      <c r="D50">
        <v>100000</v>
      </c>
      <c r="E50" s="4">
        <v>4960</v>
      </c>
      <c r="F50" s="4">
        <v>2629</v>
      </c>
      <c r="G50" s="4">
        <v>11749</v>
      </c>
      <c r="H50" s="4">
        <v>4546</v>
      </c>
      <c r="I50" s="4">
        <v>2181</v>
      </c>
      <c r="O50">
        <v>100000</v>
      </c>
      <c r="P50">
        <v>5958</v>
      </c>
      <c r="Q50">
        <v>5761</v>
      </c>
      <c r="R50" s="4">
        <v>4546</v>
      </c>
      <c r="T50">
        <v>100000</v>
      </c>
      <c r="U50" s="2">
        <v>4948</v>
      </c>
      <c r="V50" s="2">
        <v>4411</v>
      </c>
      <c r="W50" s="2">
        <v>4421</v>
      </c>
      <c r="X50" s="2">
        <v>4817</v>
      </c>
      <c r="Z50">
        <v>100000</v>
      </c>
      <c r="AA50">
        <v>5862</v>
      </c>
      <c r="AB50">
        <v>4989</v>
      </c>
      <c r="AC50">
        <v>4335</v>
      </c>
      <c r="AD50" s="4">
        <v>2629</v>
      </c>
      <c r="AF50">
        <v>100000</v>
      </c>
      <c r="AG50" s="5">
        <v>159714</v>
      </c>
      <c r="AH50" s="5">
        <v>74521</v>
      </c>
      <c r="AI50" s="5">
        <v>16011</v>
      </c>
      <c r="AJ50" s="5">
        <v>92052</v>
      </c>
      <c r="AK50" s="5">
        <v>24174</v>
      </c>
      <c r="AL50" s="5">
        <v>13592</v>
      </c>
      <c r="AM50" s="5">
        <v>73260</v>
      </c>
      <c r="AN50" s="5">
        <v>22705</v>
      </c>
      <c r="AO50" s="7">
        <v>11749</v>
      </c>
      <c r="AQ50">
        <v>100000</v>
      </c>
      <c r="AR50">
        <v>5830</v>
      </c>
      <c r="AS50">
        <v>4076</v>
      </c>
      <c r="AT50">
        <v>3560</v>
      </c>
      <c r="AU50" s="4">
        <v>2629</v>
      </c>
      <c r="AV50">
        <v>5862</v>
      </c>
      <c r="AW50">
        <v>4989</v>
      </c>
      <c r="AX50">
        <v>4335</v>
      </c>
      <c r="AY50" s="4">
        <v>2629</v>
      </c>
      <c r="AZ50">
        <v>4960</v>
      </c>
      <c r="BA50">
        <v>4697</v>
      </c>
      <c r="BB50">
        <v>4468</v>
      </c>
      <c r="BC50" s="4">
        <v>2645</v>
      </c>
      <c r="BE50">
        <v>100000</v>
      </c>
      <c r="BF50">
        <v>4960</v>
      </c>
      <c r="BG50">
        <v>2827</v>
      </c>
      <c r="BH50">
        <v>2945</v>
      </c>
      <c r="BI50">
        <v>3038</v>
      </c>
      <c r="BJ50">
        <v>5010</v>
      </c>
      <c r="BK50">
        <v>2814</v>
      </c>
      <c r="BL50">
        <v>2989</v>
      </c>
      <c r="BM50">
        <v>3204</v>
      </c>
      <c r="BN50">
        <v>4914</v>
      </c>
      <c r="BO50">
        <v>2921</v>
      </c>
      <c r="BP50">
        <v>2999</v>
      </c>
      <c r="BQ50">
        <v>3217</v>
      </c>
    </row>
    <row r="51" spans="2:69" x14ac:dyDescent="0.3">
      <c r="C51">
        <v>7</v>
      </c>
      <c r="D51">
        <v>158489</v>
      </c>
      <c r="E51" s="4">
        <v>4115</v>
      </c>
      <c r="F51" s="4">
        <v>4039</v>
      </c>
      <c r="G51" s="4">
        <v>26294</v>
      </c>
      <c r="H51" s="4">
        <v>6683</v>
      </c>
      <c r="I51" s="4">
        <v>2991</v>
      </c>
      <c r="O51">
        <v>158489</v>
      </c>
      <c r="P51">
        <v>10501</v>
      </c>
      <c r="Q51">
        <v>9608</v>
      </c>
      <c r="R51" s="4">
        <v>6683</v>
      </c>
      <c r="T51">
        <v>158489</v>
      </c>
      <c r="U51" s="2">
        <v>5851</v>
      </c>
      <c r="V51" s="2">
        <v>5931</v>
      </c>
      <c r="W51" s="2">
        <v>5801</v>
      </c>
      <c r="X51" s="2">
        <v>6837</v>
      </c>
      <c r="Z51">
        <v>158489</v>
      </c>
      <c r="AA51">
        <v>9568</v>
      </c>
      <c r="AB51">
        <v>7508</v>
      </c>
      <c r="AC51">
        <v>6221</v>
      </c>
      <c r="AD51" s="4">
        <v>4039</v>
      </c>
      <c r="AF51">
        <v>158489</v>
      </c>
      <c r="AG51" s="5">
        <v>389845</v>
      </c>
      <c r="AH51" s="5">
        <v>184535</v>
      </c>
      <c r="AI51" s="5">
        <v>37467</v>
      </c>
      <c r="AJ51" s="5">
        <v>244020</v>
      </c>
      <c r="AK51" s="5">
        <v>58524</v>
      </c>
      <c r="AL51" s="5">
        <v>30838</v>
      </c>
      <c r="AM51" s="5">
        <v>181285</v>
      </c>
      <c r="AN51" s="5">
        <v>53669</v>
      </c>
      <c r="AO51" s="7">
        <v>26294</v>
      </c>
      <c r="AQ51">
        <v>158489</v>
      </c>
      <c r="AR51">
        <v>10305</v>
      </c>
      <c r="AS51">
        <v>6601</v>
      </c>
      <c r="AT51">
        <v>5147</v>
      </c>
      <c r="AU51" s="4">
        <v>3955</v>
      </c>
      <c r="AV51">
        <v>9568</v>
      </c>
      <c r="AW51">
        <v>7508</v>
      </c>
      <c r="AX51">
        <v>6221</v>
      </c>
      <c r="AY51" s="4">
        <v>4039</v>
      </c>
      <c r="AZ51">
        <v>6944</v>
      </c>
      <c r="BA51">
        <v>6104</v>
      </c>
      <c r="BB51">
        <v>6436</v>
      </c>
      <c r="BC51" s="4">
        <v>3976</v>
      </c>
      <c r="BE51">
        <v>158489</v>
      </c>
      <c r="BF51">
        <v>4115</v>
      </c>
      <c r="BG51">
        <v>4229</v>
      </c>
      <c r="BH51">
        <v>4307</v>
      </c>
      <c r="BI51">
        <v>4640</v>
      </c>
      <c r="BJ51">
        <v>4257</v>
      </c>
      <c r="BK51">
        <v>4177</v>
      </c>
      <c r="BL51">
        <v>4403</v>
      </c>
      <c r="BM51">
        <v>4666</v>
      </c>
      <c r="BN51">
        <v>4239</v>
      </c>
      <c r="BO51">
        <v>4139</v>
      </c>
      <c r="BP51">
        <v>4435</v>
      </c>
      <c r="BQ51">
        <v>4764</v>
      </c>
    </row>
    <row r="52" spans="2:69" x14ac:dyDescent="0.3">
      <c r="C52">
        <v>8</v>
      </c>
      <c r="D52">
        <v>251188</v>
      </c>
      <c r="E52" s="4">
        <v>5844</v>
      </c>
      <c r="F52" s="4">
        <v>5650</v>
      </c>
      <c r="G52" s="4">
        <v>55528</v>
      </c>
      <c r="H52" s="4">
        <v>10128</v>
      </c>
      <c r="I52" s="4">
        <v>4668</v>
      </c>
      <c r="O52">
        <v>251188</v>
      </c>
      <c r="P52">
        <v>21304</v>
      </c>
      <c r="Q52">
        <v>18442</v>
      </c>
      <c r="R52" s="4">
        <v>10128</v>
      </c>
      <c r="T52">
        <v>251188</v>
      </c>
      <c r="U52" s="2">
        <v>9269</v>
      </c>
      <c r="V52" s="2">
        <v>8795</v>
      </c>
      <c r="W52" s="2">
        <v>9219</v>
      </c>
      <c r="X52" s="2">
        <v>17712</v>
      </c>
      <c r="Z52">
        <v>251188</v>
      </c>
      <c r="AA52">
        <v>17448</v>
      </c>
      <c r="AB52">
        <v>11840</v>
      </c>
      <c r="AC52">
        <v>8892</v>
      </c>
      <c r="AD52" s="4">
        <v>5650</v>
      </c>
      <c r="AF52">
        <v>251188</v>
      </c>
      <c r="AG52" s="5">
        <v>981370</v>
      </c>
      <c r="AH52" s="5">
        <v>488934</v>
      </c>
      <c r="AI52" s="5">
        <v>84810</v>
      </c>
      <c r="AJ52" s="5">
        <v>645429</v>
      </c>
      <c r="AK52" s="5">
        <v>145979</v>
      </c>
      <c r="AL52" s="5">
        <v>69418</v>
      </c>
      <c r="AM52" s="5">
        <v>474988</v>
      </c>
      <c r="AN52" s="5">
        <v>131713</v>
      </c>
      <c r="AO52" s="7">
        <v>55528</v>
      </c>
      <c r="AQ52">
        <v>251188</v>
      </c>
      <c r="AR52">
        <v>19872</v>
      </c>
      <c r="AS52">
        <v>10595</v>
      </c>
      <c r="AT52">
        <v>7696</v>
      </c>
      <c r="AU52" s="4">
        <v>5675</v>
      </c>
      <c r="AV52">
        <v>17448</v>
      </c>
      <c r="AW52">
        <v>11840</v>
      </c>
      <c r="AX52">
        <v>8892</v>
      </c>
      <c r="AY52" s="4">
        <v>5650</v>
      </c>
      <c r="AZ52">
        <v>10427</v>
      </c>
      <c r="BA52">
        <v>9742</v>
      </c>
      <c r="BB52">
        <v>9355</v>
      </c>
      <c r="BC52" s="4">
        <v>5742</v>
      </c>
      <c r="BE52">
        <v>251188</v>
      </c>
      <c r="BF52">
        <v>5844</v>
      </c>
      <c r="BG52">
        <v>5925</v>
      </c>
      <c r="BH52">
        <v>6708</v>
      </c>
      <c r="BI52">
        <v>7167</v>
      </c>
      <c r="BJ52">
        <v>5971</v>
      </c>
      <c r="BK52">
        <v>5991</v>
      </c>
      <c r="BL52">
        <v>6802</v>
      </c>
      <c r="BM52">
        <v>7365</v>
      </c>
      <c r="BN52">
        <v>5936</v>
      </c>
      <c r="BO52">
        <v>6066</v>
      </c>
      <c r="BP52">
        <v>6811</v>
      </c>
      <c r="BQ52">
        <v>7265</v>
      </c>
    </row>
    <row r="53" spans="2:69" x14ac:dyDescent="0.3">
      <c r="C53">
        <v>9</v>
      </c>
      <c r="D53">
        <v>398107</v>
      </c>
      <c r="E53" s="4">
        <v>9800</v>
      </c>
      <c r="F53" s="4">
        <v>9504</v>
      </c>
      <c r="G53" s="4">
        <v>140116</v>
      </c>
      <c r="H53" s="4">
        <v>16999</v>
      </c>
      <c r="I53" s="4">
        <v>7246</v>
      </c>
      <c r="O53">
        <v>398107</v>
      </c>
      <c r="P53">
        <v>43873</v>
      </c>
      <c r="Q53">
        <v>37258</v>
      </c>
      <c r="R53" s="4">
        <v>16999</v>
      </c>
      <c r="T53">
        <v>398107</v>
      </c>
      <c r="U53" s="2">
        <v>14365</v>
      </c>
      <c r="V53" s="2">
        <v>14203</v>
      </c>
      <c r="W53" s="2">
        <v>14433</v>
      </c>
      <c r="X53" s="2">
        <v>34064</v>
      </c>
      <c r="Z53">
        <v>398107</v>
      </c>
      <c r="AA53">
        <v>33694</v>
      </c>
      <c r="AB53">
        <v>21379</v>
      </c>
      <c r="AC53">
        <v>14271</v>
      </c>
      <c r="AD53" s="4">
        <v>9504</v>
      </c>
      <c r="AF53">
        <v>398107</v>
      </c>
      <c r="AG53" s="5">
        <v>2600967</v>
      </c>
      <c r="AH53" s="5">
        <v>1180401</v>
      </c>
      <c r="AI53" s="5">
        <v>216457</v>
      </c>
      <c r="AJ53" s="5">
        <v>1654747</v>
      </c>
      <c r="AK53" s="5">
        <v>340761</v>
      </c>
      <c r="AL53" s="5">
        <v>167649</v>
      </c>
      <c r="AM53" s="5">
        <v>1227761</v>
      </c>
      <c r="AN53" s="5">
        <v>319263</v>
      </c>
      <c r="AO53" s="7">
        <v>140116</v>
      </c>
      <c r="AQ53">
        <v>398107</v>
      </c>
      <c r="AR53">
        <v>40221</v>
      </c>
      <c r="AS53">
        <v>18550</v>
      </c>
      <c r="AT53">
        <v>11786</v>
      </c>
      <c r="AU53" s="4">
        <v>9490</v>
      </c>
      <c r="AV53">
        <v>33694</v>
      </c>
      <c r="AW53">
        <v>21379</v>
      </c>
      <c r="AX53">
        <v>14271</v>
      </c>
      <c r="AY53" s="4">
        <v>9504</v>
      </c>
      <c r="AZ53">
        <v>17629</v>
      </c>
      <c r="BA53">
        <v>15801</v>
      </c>
      <c r="BB53">
        <v>14859</v>
      </c>
      <c r="BC53" s="4">
        <v>9578</v>
      </c>
      <c r="BE53">
        <v>398107</v>
      </c>
      <c r="BF53">
        <v>9800</v>
      </c>
      <c r="BG53">
        <v>10044</v>
      </c>
      <c r="BH53">
        <v>10301</v>
      </c>
      <c r="BI53">
        <v>11129</v>
      </c>
      <c r="BJ53">
        <v>9978</v>
      </c>
      <c r="BK53">
        <v>10043</v>
      </c>
      <c r="BL53">
        <v>10594</v>
      </c>
      <c r="BM53">
        <v>11067</v>
      </c>
      <c r="BN53">
        <v>9948</v>
      </c>
      <c r="BO53">
        <v>10050</v>
      </c>
      <c r="BP53">
        <v>10506</v>
      </c>
      <c r="BQ53">
        <v>10913</v>
      </c>
    </row>
    <row r="54" spans="2:69" x14ac:dyDescent="0.3">
      <c r="C54">
        <v>10</v>
      </c>
      <c r="D54">
        <v>630957</v>
      </c>
      <c r="E54" s="4">
        <v>15440</v>
      </c>
      <c r="F54" s="4">
        <v>15136</v>
      </c>
      <c r="G54" s="4">
        <v>332428</v>
      </c>
      <c r="H54" s="4">
        <v>25841</v>
      </c>
      <c r="I54" s="4">
        <v>11123</v>
      </c>
      <c r="O54">
        <v>630957</v>
      </c>
      <c r="P54">
        <v>101317</v>
      </c>
      <c r="Q54">
        <v>78071</v>
      </c>
      <c r="R54" s="4">
        <v>25841</v>
      </c>
      <c r="T54">
        <v>630957</v>
      </c>
      <c r="U54" s="2">
        <v>23650</v>
      </c>
      <c r="V54" s="2">
        <v>23316</v>
      </c>
      <c r="W54" s="2">
        <v>75495</v>
      </c>
      <c r="X54" s="2">
        <v>76929</v>
      </c>
      <c r="Z54">
        <v>630957</v>
      </c>
      <c r="AA54">
        <v>73192</v>
      </c>
      <c r="AB54">
        <v>39826</v>
      </c>
      <c r="AC54">
        <v>23111</v>
      </c>
      <c r="AD54" s="4">
        <v>15136</v>
      </c>
      <c r="AF54">
        <v>630957</v>
      </c>
      <c r="AG54" s="5">
        <v>6650983</v>
      </c>
      <c r="AH54" s="5">
        <v>3064629</v>
      </c>
      <c r="AI54" s="5">
        <v>539826</v>
      </c>
      <c r="AJ54" s="5">
        <v>4274445</v>
      </c>
      <c r="AK54" s="5">
        <v>929374</v>
      </c>
      <c r="AL54" s="5">
        <v>414546</v>
      </c>
      <c r="AM54" s="5">
        <v>3052646</v>
      </c>
      <c r="AN54" s="5">
        <v>811228</v>
      </c>
      <c r="AO54" s="7">
        <v>332428</v>
      </c>
      <c r="AQ54">
        <v>630957</v>
      </c>
      <c r="AR54">
        <v>92896</v>
      </c>
      <c r="AS54">
        <v>36646</v>
      </c>
      <c r="AT54">
        <v>19149</v>
      </c>
      <c r="AU54" s="4">
        <v>14981</v>
      </c>
      <c r="AV54">
        <v>73192</v>
      </c>
      <c r="AW54">
        <v>39826</v>
      </c>
      <c r="AX54">
        <v>23111</v>
      </c>
      <c r="AY54" s="4">
        <v>15136</v>
      </c>
      <c r="AZ54">
        <v>26619</v>
      </c>
      <c r="BA54">
        <v>24794</v>
      </c>
      <c r="BB54">
        <v>24606</v>
      </c>
      <c r="BC54" s="4">
        <v>14985</v>
      </c>
      <c r="BE54">
        <v>630957</v>
      </c>
      <c r="BF54">
        <v>15440</v>
      </c>
      <c r="BG54">
        <v>15356</v>
      </c>
      <c r="BH54">
        <v>16126</v>
      </c>
      <c r="BI54">
        <v>18301</v>
      </c>
      <c r="BJ54">
        <v>14632</v>
      </c>
      <c r="BK54">
        <v>15790</v>
      </c>
      <c r="BL54">
        <v>16047</v>
      </c>
      <c r="BM54">
        <v>16456</v>
      </c>
      <c r="BN54">
        <v>15464</v>
      </c>
      <c r="BO54">
        <v>15862</v>
      </c>
      <c r="BP54">
        <v>16047</v>
      </c>
      <c r="BQ54">
        <v>16895</v>
      </c>
    </row>
    <row r="55" spans="2:69" x14ac:dyDescent="0.3">
      <c r="C55">
        <v>11</v>
      </c>
      <c r="D55">
        <v>1000000</v>
      </c>
      <c r="E55" s="4">
        <v>23823</v>
      </c>
      <c r="F55" s="4">
        <v>23751</v>
      </c>
      <c r="G55" s="4">
        <v>914773</v>
      </c>
      <c r="H55" s="4">
        <v>51381</v>
      </c>
      <c r="I55" s="4">
        <v>17909</v>
      </c>
      <c r="O55">
        <v>1000000</v>
      </c>
      <c r="P55">
        <v>243931</v>
      </c>
      <c r="Q55">
        <v>181772</v>
      </c>
      <c r="R55" s="4">
        <v>51381</v>
      </c>
      <c r="T55">
        <v>1000000</v>
      </c>
      <c r="U55" s="2">
        <v>38286</v>
      </c>
      <c r="V55" s="2">
        <v>38377</v>
      </c>
      <c r="W55" s="2">
        <v>39305</v>
      </c>
      <c r="X55" s="2">
        <v>39927</v>
      </c>
      <c r="Z55">
        <v>1000000</v>
      </c>
      <c r="AA55">
        <v>168189</v>
      </c>
      <c r="AB55">
        <v>86858</v>
      </c>
      <c r="AC55">
        <v>36937</v>
      </c>
      <c r="AD55" s="4">
        <v>23751</v>
      </c>
      <c r="AF55">
        <v>1000000</v>
      </c>
      <c r="AG55" s="5">
        <v>17560542</v>
      </c>
      <c r="AH55" s="5">
        <v>7957984</v>
      </c>
      <c r="AI55" s="5">
        <v>1413313</v>
      </c>
      <c r="AJ55" s="8"/>
      <c r="AK55" s="8"/>
      <c r="AL55" s="5">
        <v>1174266</v>
      </c>
      <c r="AM55" s="8"/>
      <c r="AN55" s="5">
        <v>2259841</v>
      </c>
      <c r="AO55" s="7">
        <v>914773</v>
      </c>
      <c r="AQ55">
        <v>1000000</v>
      </c>
      <c r="AR55">
        <v>224352</v>
      </c>
      <c r="AS55">
        <v>72866</v>
      </c>
      <c r="AT55">
        <v>28308</v>
      </c>
      <c r="AU55" s="4">
        <v>23757</v>
      </c>
      <c r="AV55">
        <v>168189</v>
      </c>
      <c r="AW55">
        <v>86858</v>
      </c>
      <c r="AX55">
        <v>36937</v>
      </c>
      <c r="AY55" s="4">
        <v>23751</v>
      </c>
      <c r="AZ55">
        <v>47950</v>
      </c>
      <c r="BA55">
        <v>48707</v>
      </c>
      <c r="BB55">
        <v>44894</v>
      </c>
      <c r="BC55" s="4">
        <v>24103</v>
      </c>
      <c r="BE55">
        <v>1000000</v>
      </c>
      <c r="BF55">
        <v>23823</v>
      </c>
      <c r="BG55">
        <v>24543</v>
      </c>
      <c r="BH55">
        <v>24689</v>
      </c>
      <c r="BI55">
        <v>28727</v>
      </c>
      <c r="BJ55">
        <v>24445</v>
      </c>
      <c r="BK55">
        <v>24583</v>
      </c>
      <c r="BL55">
        <v>24982</v>
      </c>
      <c r="BM55">
        <v>26041</v>
      </c>
      <c r="BN55">
        <v>24456</v>
      </c>
      <c r="BO55">
        <v>24619</v>
      </c>
      <c r="BP55">
        <v>25011</v>
      </c>
      <c r="BQ55">
        <v>26453</v>
      </c>
    </row>
    <row r="57" spans="2:69" x14ac:dyDescent="0.3">
      <c r="AI57" s="6"/>
    </row>
    <row r="58" spans="2:69" x14ac:dyDescent="0.3">
      <c r="P58" t="s">
        <v>21</v>
      </c>
      <c r="AG58">
        <v>1</v>
      </c>
      <c r="AH58">
        <v>1</v>
      </c>
      <c r="AI58">
        <v>1</v>
      </c>
      <c r="AJ58">
        <v>2</v>
      </c>
      <c r="AK58">
        <v>2</v>
      </c>
      <c r="AL58">
        <v>2</v>
      </c>
      <c r="AM58">
        <v>3</v>
      </c>
      <c r="AN58">
        <v>3</v>
      </c>
      <c r="AO58">
        <v>3</v>
      </c>
      <c r="AQ58" t="s">
        <v>1</v>
      </c>
      <c r="AR58" t="s">
        <v>53</v>
      </c>
      <c r="AV58" t="s">
        <v>56</v>
      </c>
      <c r="AZ58" t="s">
        <v>57</v>
      </c>
      <c r="BE58" t="s">
        <v>59</v>
      </c>
      <c r="BF58" t="s">
        <v>53</v>
      </c>
      <c r="BJ58" t="s">
        <v>54</v>
      </c>
      <c r="BN58" t="s">
        <v>57</v>
      </c>
    </row>
    <row r="59" spans="2:69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32</v>
      </c>
      <c r="P59">
        <v>1</v>
      </c>
      <c r="Q59">
        <v>2</v>
      </c>
      <c r="R59">
        <v>3</v>
      </c>
      <c r="T59" t="s">
        <v>22</v>
      </c>
      <c r="U59">
        <v>1E-3</v>
      </c>
      <c r="V59">
        <v>3.0000000000000001E-3</v>
      </c>
      <c r="W59">
        <v>0.01</v>
      </c>
      <c r="X59">
        <v>0.03</v>
      </c>
      <c r="Z59" t="s">
        <v>30</v>
      </c>
      <c r="AA59">
        <v>3</v>
      </c>
      <c r="AB59">
        <v>10</v>
      </c>
      <c r="AC59">
        <v>30</v>
      </c>
      <c r="AD59">
        <v>100</v>
      </c>
      <c r="AF59" t="s">
        <v>31</v>
      </c>
      <c r="AG59">
        <v>1</v>
      </c>
      <c r="AH59">
        <v>2</v>
      </c>
      <c r="AI59">
        <v>3</v>
      </c>
      <c r="AJ59">
        <v>1</v>
      </c>
      <c r="AK59">
        <v>2</v>
      </c>
      <c r="AL59">
        <v>3</v>
      </c>
      <c r="AM59">
        <v>1</v>
      </c>
      <c r="AN59">
        <v>2</v>
      </c>
      <c r="AO59">
        <v>3</v>
      </c>
      <c r="AR59">
        <v>3</v>
      </c>
      <c r="AS59">
        <v>10</v>
      </c>
      <c r="AT59">
        <v>30</v>
      </c>
      <c r="AU59">
        <v>100</v>
      </c>
      <c r="AV59">
        <v>3</v>
      </c>
      <c r="AW59">
        <v>10</v>
      </c>
      <c r="AX59">
        <v>30</v>
      </c>
      <c r="AY59">
        <v>100</v>
      </c>
      <c r="AZ59">
        <v>3</v>
      </c>
      <c r="BA59">
        <v>10</v>
      </c>
      <c r="BB59">
        <v>30</v>
      </c>
      <c r="BC59">
        <v>100</v>
      </c>
      <c r="BF59">
        <v>1E-3</v>
      </c>
      <c r="BG59">
        <v>3.0000000000000001E-3</v>
      </c>
      <c r="BH59">
        <v>0.01</v>
      </c>
      <c r="BI59">
        <v>0.03</v>
      </c>
      <c r="BJ59">
        <v>1E-3</v>
      </c>
      <c r="BK59">
        <v>3.0000000000000001E-3</v>
      </c>
      <c r="BL59">
        <v>0.01</v>
      </c>
      <c r="BM59">
        <v>0.03</v>
      </c>
      <c r="BN59">
        <v>1E-3</v>
      </c>
      <c r="BO59">
        <v>3.0000000000000001E-3</v>
      </c>
      <c r="BP59">
        <v>0.01</v>
      </c>
      <c r="BQ59">
        <v>0.03</v>
      </c>
    </row>
    <row r="60" spans="2:69" x14ac:dyDescent="0.3">
      <c r="C60">
        <v>1</v>
      </c>
      <c r="D60">
        <v>10000</v>
      </c>
      <c r="E60" s="4">
        <v>1247</v>
      </c>
      <c r="F60" s="4">
        <v>581</v>
      </c>
      <c r="G60" s="4">
        <v>1003</v>
      </c>
      <c r="H60" s="4">
        <v>1313</v>
      </c>
      <c r="I60" s="4">
        <v>538</v>
      </c>
      <c r="O60">
        <v>10000</v>
      </c>
      <c r="P60">
        <v>1612</v>
      </c>
      <c r="Q60">
        <v>1283</v>
      </c>
      <c r="R60">
        <v>1313</v>
      </c>
      <c r="T60">
        <v>10000</v>
      </c>
      <c r="U60">
        <v>1299</v>
      </c>
      <c r="V60">
        <v>1570</v>
      </c>
      <c r="W60">
        <v>1285</v>
      </c>
      <c r="X60">
        <v>1217</v>
      </c>
      <c r="Z60">
        <v>10000</v>
      </c>
      <c r="AA60">
        <v>1259</v>
      </c>
      <c r="AB60">
        <v>1314</v>
      </c>
      <c r="AC60">
        <v>568</v>
      </c>
      <c r="AD60">
        <v>581</v>
      </c>
      <c r="AF60">
        <v>10000</v>
      </c>
      <c r="AG60">
        <v>4151</v>
      </c>
      <c r="AH60">
        <v>2553</v>
      </c>
      <c r="AI60">
        <v>1155</v>
      </c>
      <c r="AJ60">
        <v>3140</v>
      </c>
      <c r="AK60">
        <v>1370</v>
      </c>
      <c r="AL60">
        <v>1111</v>
      </c>
      <c r="AM60">
        <v>2309</v>
      </c>
      <c r="AN60">
        <v>1359</v>
      </c>
      <c r="AO60">
        <v>1003</v>
      </c>
      <c r="AQ60">
        <v>10000</v>
      </c>
      <c r="AR60">
        <v>1713</v>
      </c>
      <c r="AS60">
        <v>1234</v>
      </c>
      <c r="AT60">
        <v>561</v>
      </c>
      <c r="AU60" s="4">
        <v>598</v>
      </c>
      <c r="AV60">
        <v>1259</v>
      </c>
      <c r="AW60">
        <v>1314</v>
      </c>
      <c r="AX60">
        <v>568</v>
      </c>
      <c r="AY60" s="4">
        <v>581</v>
      </c>
      <c r="AZ60">
        <v>1085</v>
      </c>
      <c r="BA60">
        <v>1445</v>
      </c>
      <c r="BB60">
        <v>627</v>
      </c>
      <c r="BC60" s="4">
        <v>567</v>
      </c>
      <c r="BE60">
        <v>10000</v>
      </c>
      <c r="BF60" s="4">
        <v>1247</v>
      </c>
      <c r="BG60">
        <v>1230</v>
      </c>
      <c r="BH60">
        <v>1064</v>
      </c>
      <c r="BI60">
        <v>1016</v>
      </c>
      <c r="BJ60">
        <v>1299</v>
      </c>
      <c r="BK60" s="4">
        <v>1570</v>
      </c>
      <c r="BL60">
        <v>1285</v>
      </c>
      <c r="BM60">
        <v>1217</v>
      </c>
      <c r="BN60">
        <v>1249</v>
      </c>
      <c r="BO60" s="4">
        <v>1290</v>
      </c>
      <c r="BP60">
        <v>1337</v>
      </c>
      <c r="BQ60">
        <v>1382</v>
      </c>
    </row>
    <row r="61" spans="2:69" x14ac:dyDescent="0.3">
      <c r="C61">
        <v>2</v>
      </c>
      <c r="D61">
        <v>15848</v>
      </c>
      <c r="E61" s="4">
        <v>1673</v>
      </c>
      <c r="F61" s="4">
        <v>739</v>
      </c>
      <c r="G61" s="4">
        <v>1682</v>
      </c>
      <c r="H61" s="4">
        <v>1714</v>
      </c>
      <c r="I61" s="4">
        <v>705</v>
      </c>
      <c r="O61">
        <v>15848</v>
      </c>
      <c r="P61">
        <v>2497</v>
      </c>
      <c r="Q61">
        <v>1684</v>
      </c>
      <c r="R61">
        <v>1714</v>
      </c>
      <c r="T61">
        <v>15848</v>
      </c>
      <c r="U61">
        <v>1771</v>
      </c>
      <c r="V61">
        <v>1430</v>
      </c>
      <c r="W61">
        <v>1414</v>
      </c>
      <c r="X61">
        <v>1578</v>
      </c>
      <c r="Z61">
        <v>15848</v>
      </c>
      <c r="AA61">
        <v>1695</v>
      </c>
      <c r="AB61">
        <v>1926</v>
      </c>
      <c r="AC61">
        <v>771</v>
      </c>
      <c r="AD61">
        <v>739</v>
      </c>
      <c r="AF61">
        <v>15848</v>
      </c>
      <c r="AG61">
        <v>9470</v>
      </c>
      <c r="AH61">
        <v>5609</v>
      </c>
      <c r="AI61">
        <v>1884</v>
      </c>
      <c r="AJ61">
        <v>6921</v>
      </c>
      <c r="AK61">
        <v>2427</v>
      </c>
      <c r="AL61">
        <v>1684</v>
      </c>
      <c r="AM61">
        <v>4420</v>
      </c>
      <c r="AN61">
        <v>2209</v>
      </c>
      <c r="AO61">
        <v>1682</v>
      </c>
      <c r="AQ61">
        <v>15848</v>
      </c>
      <c r="AR61">
        <v>2521</v>
      </c>
      <c r="AS61">
        <v>1541</v>
      </c>
      <c r="AT61">
        <v>751</v>
      </c>
      <c r="AU61" s="4">
        <v>788</v>
      </c>
      <c r="AV61">
        <v>1695</v>
      </c>
      <c r="AW61">
        <v>1926</v>
      </c>
      <c r="AX61">
        <v>771</v>
      </c>
      <c r="AY61" s="4">
        <v>739</v>
      </c>
      <c r="AZ61">
        <v>1515</v>
      </c>
      <c r="BA61">
        <v>1663</v>
      </c>
      <c r="BB61">
        <v>728</v>
      </c>
      <c r="BC61" s="4">
        <v>742</v>
      </c>
      <c r="BE61">
        <v>15848</v>
      </c>
      <c r="BF61" s="4">
        <v>1673</v>
      </c>
      <c r="BG61">
        <v>1359</v>
      </c>
      <c r="BH61">
        <v>2304</v>
      </c>
      <c r="BI61">
        <v>1262</v>
      </c>
      <c r="BJ61">
        <v>1771</v>
      </c>
      <c r="BK61" s="4">
        <v>1430</v>
      </c>
      <c r="BL61">
        <v>1414</v>
      </c>
      <c r="BM61">
        <v>1578</v>
      </c>
      <c r="BN61">
        <v>1806</v>
      </c>
      <c r="BO61" s="4">
        <v>1539</v>
      </c>
      <c r="BP61">
        <v>1511</v>
      </c>
      <c r="BQ61">
        <v>1508</v>
      </c>
    </row>
    <row r="62" spans="2:69" x14ac:dyDescent="0.3">
      <c r="C62">
        <v>3</v>
      </c>
      <c r="D62">
        <v>25118</v>
      </c>
      <c r="E62" s="4">
        <v>4115</v>
      </c>
      <c r="F62" s="4">
        <v>985</v>
      </c>
      <c r="G62" s="4">
        <v>2780</v>
      </c>
      <c r="H62" s="4">
        <v>1796</v>
      </c>
      <c r="I62" s="4">
        <v>880</v>
      </c>
      <c r="O62">
        <v>25118</v>
      </c>
      <c r="P62">
        <v>4874</v>
      </c>
      <c r="Q62">
        <v>2420</v>
      </c>
      <c r="R62">
        <v>1796</v>
      </c>
      <c r="T62">
        <v>25118</v>
      </c>
      <c r="U62">
        <v>2794</v>
      </c>
      <c r="V62">
        <v>2091</v>
      </c>
      <c r="W62">
        <v>2070</v>
      </c>
      <c r="X62">
        <v>1814</v>
      </c>
      <c r="Z62">
        <v>25118</v>
      </c>
      <c r="AA62">
        <v>2219</v>
      </c>
      <c r="AB62">
        <v>2447</v>
      </c>
      <c r="AC62">
        <v>1887</v>
      </c>
      <c r="AD62">
        <v>985</v>
      </c>
      <c r="AF62">
        <v>25118</v>
      </c>
      <c r="AG62">
        <v>22358</v>
      </c>
      <c r="AH62">
        <v>13321</v>
      </c>
      <c r="AI62">
        <v>3671</v>
      </c>
      <c r="AJ62">
        <v>16427</v>
      </c>
      <c r="AK62">
        <v>4828</v>
      </c>
      <c r="AL62">
        <v>3124</v>
      </c>
      <c r="AM62">
        <v>9699</v>
      </c>
      <c r="AN62">
        <v>4187</v>
      </c>
      <c r="AO62">
        <v>2780</v>
      </c>
      <c r="AQ62">
        <v>25118</v>
      </c>
      <c r="AR62">
        <v>4543</v>
      </c>
      <c r="AS62">
        <v>2388</v>
      </c>
      <c r="AT62">
        <v>1522</v>
      </c>
      <c r="AU62" s="4">
        <v>1021</v>
      </c>
      <c r="AV62">
        <v>2219</v>
      </c>
      <c r="AW62">
        <v>2447</v>
      </c>
      <c r="AX62">
        <v>1887</v>
      </c>
      <c r="AY62" s="4">
        <v>985</v>
      </c>
      <c r="AZ62">
        <v>2365</v>
      </c>
      <c r="BA62">
        <v>2660</v>
      </c>
      <c r="BB62">
        <v>2022</v>
      </c>
      <c r="BC62" s="4">
        <v>1046</v>
      </c>
      <c r="BE62">
        <v>25118</v>
      </c>
      <c r="BF62" s="4">
        <v>4115</v>
      </c>
      <c r="BG62">
        <v>2156</v>
      </c>
      <c r="BH62">
        <v>1742</v>
      </c>
      <c r="BI62">
        <v>1726</v>
      </c>
      <c r="BJ62">
        <v>2794</v>
      </c>
      <c r="BK62" s="4">
        <v>2091</v>
      </c>
      <c r="BL62">
        <v>2070</v>
      </c>
      <c r="BM62">
        <v>1814</v>
      </c>
      <c r="BN62">
        <v>2423</v>
      </c>
      <c r="BO62" s="4">
        <v>2172</v>
      </c>
      <c r="BP62">
        <v>2352</v>
      </c>
      <c r="BQ62">
        <v>2130</v>
      </c>
    </row>
    <row r="63" spans="2:69" x14ac:dyDescent="0.3">
      <c r="C63">
        <v>4</v>
      </c>
      <c r="D63">
        <v>39810</v>
      </c>
      <c r="E63" s="4">
        <v>3740</v>
      </c>
      <c r="F63" s="4">
        <v>1444</v>
      </c>
      <c r="G63" s="4">
        <v>5274</v>
      </c>
      <c r="H63" s="4">
        <v>3197</v>
      </c>
      <c r="I63" s="4">
        <v>1260</v>
      </c>
      <c r="O63">
        <v>39810</v>
      </c>
      <c r="P63">
        <v>10552</v>
      </c>
      <c r="Q63">
        <v>3846</v>
      </c>
      <c r="R63">
        <v>3197</v>
      </c>
      <c r="T63">
        <v>39810</v>
      </c>
      <c r="U63">
        <v>3411</v>
      </c>
      <c r="V63">
        <v>3042</v>
      </c>
      <c r="W63">
        <v>1596</v>
      </c>
      <c r="X63">
        <v>1747</v>
      </c>
      <c r="Z63">
        <v>39810</v>
      </c>
      <c r="AA63">
        <v>3699</v>
      </c>
      <c r="AB63">
        <v>3394</v>
      </c>
      <c r="AC63">
        <v>1379</v>
      </c>
      <c r="AD63">
        <v>1444</v>
      </c>
      <c r="AF63">
        <v>39810</v>
      </c>
      <c r="AG63">
        <v>57903</v>
      </c>
      <c r="AH63">
        <v>36034</v>
      </c>
      <c r="AI63">
        <v>8104</v>
      </c>
      <c r="AJ63">
        <v>44395</v>
      </c>
      <c r="AK63">
        <v>11338</v>
      </c>
      <c r="AL63">
        <v>6598</v>
      </c>
      <c r="AM63">
        <v>22608</v>
      </c>
      <c r="AN63">
        <v>9756</v>
      </c>
      <c r="AO63">
        <v>5274</v>
      </c>
      <c r="AQ63">
        <v>39810</v>
      </c>
      <c r="AR63">
        <v>9693</v>
      </c>
      <c r="AS63">
        <v>4483</v>
      </c>
      <c r="AT63">
        <v>1417</v>
      </c>
      <c r="AU63" s="4">
        <v>1441</v>
      </c>
      <c r="AV63">
        <v>3699</v>
      </c>
      <c r="AW63">
        <v>3394</v>
      </c>
      <c r="AX63">
        <v>1379</v>
      </c>
      <c r="AY63" s="4">
        <v>1444</v>
      </c>
      <c r="AZ63">
        <v>3232</v>
      </c>
      <c r="BA63">
        <v>3278</v>
      </c>
      <c r="BB63">
        <v>1494</v>
      </c>
      <c r="BC63" s="4">
        <v>1400</v>
      </c>
      <c r="BE63">
        <v>39810</v>
      </c>
      <c r="BF63" s="4">
        <v>3740</v>
      </c>
      <c r="BG63">
        <v>2465</v>
      </c>
      <c r="BH63">
        <v>1623</v>
      </c>
      <c r="BI63">
        <v>1667</v>
      </c>
      <c r="BJ63">
        <v>3411</v>
      </c>
      <c r="BK63" s="4">
        <v>3042</v>
      </c>
      <c r="BL63">
        <v>1596</v>
      </c>
      <c r="BM63">
        <v>1747</v>
      </c>
      <c r="BN63">
        <v>3456</v>
      </c>
      <c r="BO63" s="4">
        <v>3261</v>
      </c>
      <c r="BP63">
        <v>1656</v>
      </c>
      <c r="BQ63">
        <v>1663</v>
      </c>
    </row>
    <row r="64" spans="2:69" x14ac:dyDescent="0.3">
      <c r="C64">
        <v>5</v>
      </c>
      <c r="D64">
        <v>63095</v>
      </c>
      <c r="E64" s="4">
        <v>3930</v>
      </c>
      <c r="F64" s="4">
        <v>2176</v>
      </c>
      <c r="G64" s="4">
        <v>11576</v>
      </c>
      <c r="H64" s="4">
        <v>4639</v>
      </c>
      <c r="I64" s="4">
        <v>1906</v>
      </c>
      <c r="O64">
        <v>63095</v>
      </c>
      <c r="P64">
        <v>24443</v>
      </c>
      <c r="Q64">
        <v>6380</v>
      </c>
      <c r="R64">
        <v>4639</v>
      </c>
      <c r="T64">
        <v>63095</v>
      </c>
      <c r="U64">
        <v>3908</v>
      </c>
      <c r="V64">
        <v>4089</v>
      </c>
      <c r="W64">
        <v>3778</v>
      </c>
      <c r="X64">
        <v>4097</v>
      </c>
      <c r="Z64">
        <v>63095</v>
      </c>
      <c r="AA64">
        <v>6157</v>
      </c>
      <c r="AB64">
        <v>4960</v>
      </c>
      <c r="AC64">
        <v>4012</v>
      </c>
      <c r="AD64">
        <v>2176</v>
      </c>
      <c r="AF64">
        <v>63095</v>
      </c>
      <c r="AG64">
        <v>145677</v>
      </c>
      <c r="AH64">
        <v>89574</v>
      </c>
      <c r="AI64">
        <v>18194</v>
      </c>
      <c r="AJ64">
        <v>106186</v>
      </c>
      <c r="AK64">
        <v>27281</v>
      </c>
      <c r="AL64">
        <v>14608</v>
      </c>
      <c r="AM64">
        <v>58438</v>
      </c>
      <c r="AN64">
        <v>23715</v>
      </c>
      <c r="AO64">
        <v>11576</v>
      </c>
      <c r="AQ64">
        <v>63095</v>
      </c>
      <c r="AR64">
        <v>23053</v>
      </c>
      <c r="AS64">
        <v>7819</v>
      </c>
      <c r="AT64">
        <v>3052</v>
      </c>
      <c r="AU64" s="4">
        <v>2214</v>
      </c>
      <c r="AV64">
        <v>6157</v>
      </c>
      <c r="AW64">
        <v>4960</v>
      </c>
      <c r="AX64">
        <v>4012</v>
      </c>
      <c r="AY64" s="4">
        <v>2176</v>
      </c>
      <c r="AZ64">
        <v>4527</v>
      </c>
      <c r="BA64">
        <v>4626</v>
      </c>
      <c r="BB64">
        <v>4218</v>
      </c>
      <c r="BC64" s="4">
        <v>2230</v>
      </c>
      <c r="BE64">
        <v>63095</v>
      </c>
      <c r="BF64" s="4">
        <v>3930</v>
      </c>
      <c r="BG64">
        <v>3812</v>
      </c>
      <c r="BH64">
        <v>3319</v>
      </c>
      <c r="BI64">
        <v>3504</v>
      </c>
      <c r="BJ64">
        <v>3908</v>
      </c>
      <c r="BK64" s="4">
        <v>4089</v>
      </c>
      <c r="BL64">
        <v>3778</v>
      </c>
      <c r="BM64">
        <v>4097</v>
      </c>
      <c r="BN64">
        <v>4250</v>
      </c>
      <c r="BO64" s="4">
        <v>4352</v>
      </c>
      <c r="BP64">
        <v>4253</v>
      </c>
      <c r="BQ64">
        <v>4265</v>
      </c>
    </row>
    <row r="65" spans="3:69" x14ac:dyDescent="0.3">
      <c r="C65">
        <v>6</v>
      </c>
      <c r="D65">
        <v>100000</v>
      </c>
      <c r="E65" s="4">
        <v>11795</v>
      </c>
      <c r="F65" s="4">
        <v>2932</v>
      </c>
      <c r="G65" s="4">
        <v>26128</v>
      </c>
      <c r="H65" s="4">
        <v>6982</v>
      </c>
      <c r="I65" s="4">
        <v>2614</v>
      </c>
      <c r="O65">
        <v>100000</v>
      </c>
      <c r="P65">
        <v>58147</v>
      </c>
      <c r="Q65">
        <v>13085</v>
      </c>
      <c r="R65">
        <v>6982</v>
      </c>
      <c r="T65">
        <v>100000</v>
      </c>
      <c r="U65">
        <v>8340</v>
      </c>
      <c r="V65">
        <v>5966</v>
      </c>
      <c r="W65">
        <v>5710</v>
      </c>
      <c r="X65">
        <v>5667</v>
      </c>
      <c r="Z65">
        <v>100000</v>
      </c>
      <c r="AA65">
        <v>12474</v>
      </c>
      <c r="AB65">
        <v>8800</v>
      </c>
      <c r="AC65">
        <v>5458</v>
      </c>
      <c r="AD65">
        <v>2932</v>
      </c>
      <c r="AF65">
        <v>100000</v>
      </c>
      <c r="AG65">
        <v>361067</v>
      </c>
      <c r="AH65">
        <v>226828</v>
      </c>
      <c r="AI65">
        <v>44361</v>
      </c>
      <c r="AJ65">
        <v>274513</v>
      </c>
      <c r="AK65">
        <v>65995</v>
      </c>
      <c r="AL65">
        <v>34068</v>
      </c>
      <c r="AM65">
        <v>152391</v>
      </c>
      <c r="AN65">
        <v>55594</v>
      </c>
      <c r="AO65">
        <v>26128</v>
      </c>
      <c r="AQ65">
        <v>100000</v>
      </c>
      <c r="AR65">
        <v>54676</v>
      </c>
      <c r="AS65">
        <v>15851</v>
      </c>
      <c r="AT65">
        <v>4513</v>
      </c>
      <c r="AU65" s="4">
        <v>2992</v>
      </c>
      <c r="AV65">
        <v>12474</v>
      </c>
      <c r="AW65">
        <v>8800</v>
      </c>
      <c r="AX65">
        <v>5458</v>
      </c>
      <c r="AY65" s="4">
        <v>2932</v>
      </c>
      <c r="AZ65">
        <v>6728</v>
      </c>
      <c r="BA65">
        <v>7417</v>
      </c>
      <c r="BB65">
        <v>5835</v>
      </c>
      <c r="BC65" s="4">
        <v>2976</v>
      </c>
      <c r="BE65">
        <v>100000</v>
      </c>
      <c r="BF65" s="4">
        <v>11795</v>
      </c>
      <c r="BG65">
        <v>5637</v>
      </c>
      <c r="BH65">
        <v>5671</v>
      </c>
      <c r="BI65">
        <v>4971</v>
      </c>
      <c r="BJ65">
        <v>8340</v>
      </c>
      <c r="BK65" s="4">
        <v>5966</v>
      </c>
      <c r="BL65">
        <v>5710</v>
      </c>
      <c r="BM65">
        <v>5667</v>
      </c>
      <c r="BN65">
        <v>7483</v>
      </c>
      <c r="BO65" s="4">
        <v>6281</v>
      </c>
      <c r="BP65">
        <v>6220</v>
      </c>
      <c r="BQ65">
        <v>6164</v>
      </c>
    </row>
    <row r="66" spans="3:69" x14ac:dyDescent="0.3">
      <c r="C66">
        <v>7</v>
      </c>
      <c r="D66">
        <v>158489</v>
      </c>
      <c r="E66" s="4">
        <v>9581</v>
      </c>
      <c r="F66" s="4">
        <v>4404</v>
      </c>
      <c r="G66" s="4">
        <v>61139</v>
      </c>
      <c r="H66" s="4">
        <v>13860</v>
      </c>
      <c r="I66" s="4">
        <v>3832</v>
      </c>
      <c r="O66">
        <v>158489</v>
      </c>
      <c r="P66">
        <v>142444</v>
      </c>
      <c r="Q66">
        <v>26098</v>
      </c>
      <c r="R66">
        <v>13860</v>
      </c>
      <c r="T66">
        <v>158489</v>
      </c>
      <c r="U66">
        <v>8779</v>
      </c>
      <c r="V66">
        <v>8872</v>
      </c>
      <c r="W66">
        <v>7944</v>
      </c>
      <c r="X66">
        <v>8716</v>
      </c>
      <c r="Z66">
        <v>158489</v>
      </c>
      <c r="AA66">
        <v>25053</v>
      </c>
      <c r="AB66">
        <v>16307</v>
      </c>
      <c r="AC66">
        <v>8137</v>
      </c>
      <c r="AD66">
        <v>4404</v>
      </c>
      <c r="AF66">
        <v>158489</v>
      </c>
      <c r="AG66">
        <v>927003</v>
      </c>
      <c r="AH66">
        <v>582638</v>
      </c>
      <c r="AI66">
        <v>109521</v>
      </c>
      <c r="AJ66">
        <v>691362</v>
      </c>
      <c r="AK66">
        <v>160330</v>
      </c>
      <c r="AL66">
        <v>82570</v>
      </c>
      <c r="AM66">
        <v>379520</v>
      </c>
      <c r="AN66">
        <v>140449</v>
      </c>
      <c r="AO66">
        <v>61139</v>
      </c>
      <c r="AQ66">
        <v>158489</v>
      </c>
      <c r="AR66">
        <v>136939</v>
      </c>
      <c r="AS66">
        <v>37943</v>
      </c>
      <c r="AT66">
        <v>6791</v>
      </c>
      <c r="AU66" s="4">
        <v>4496</v>
      </c>
      <c r="AV66">
        <v>25053</v>
      </c>
      <c r="AW66">
        <v>16307</v>
      </c>
      <c r="AX66">
        <v>8137</v>
      </c>
      <c r="AY66" s="4">
        <v>4404</v>
      </c>
      <c r="AZ66">
        <v>13067</v>
      </c>
      <c r="BA66">
        <v>13663</v>
      </c>
      <c r="BB66">
        <v>8559</v>
      </c>
      <c r="BC66" s="4">
        <v>4367</v>
      </c>
      <c r="BE66">
        <v>158489</v>
      </c>
      <c r="BF66" s="4">
        <v>9581</v>
      </c>
      <c r="BG66">
        <v>9307</v>
      </c>
      <c r="BH66">
        <v>7167</v>
      </c>
      <c r="BI66">
        <v>7266</v>
      </c>
      <c r="BJ66">
        <v>8779</v>
      </c>
      <c r="BK66" s="4">
        <v>8872</v>
      </c>
      <c r="BL66">
        <v>7944</v>
      </c>
      <c r="BM66">
        <v>8716</v>
      </c>
      <c r="BN66">
        <v>9024</v>
      </c>
      <c r="BO66" s="4">
        <v>9149</v>
      </c>
      <c r="BP66">
        <v>8572</v>
      </c>
      <c r="BQ66">
        <v>8999</v>
      </c>
    </row>
    <row r="67" spans="3:69" x14ac:dyDescent="0.3">
      <c r="C67">
        <v>8</v>
      </c>
      <c r="D67">
        <v>251188</v>
      </c>
      <c r="E67" s="4">
        <v>17206</v>
      </c>
      <c r="F67" s="4">
        <v>7241</v>
      </c>
      <c r="G67" s="4">
        <v>148976</v>
      </c>
      <c r="H67" s="4">
        <v>28512</v>
      </c>
      <c r="I67" s="4">
        <v>5636</v>
      </c>
      <c r="O67">
        <v>251188</v>
      </c>
      <c r="P67">
        <v>381877</v>
      </c>
      <c r="Q67">
        <v>62996</v>
      </c>
      <c r="R67">
        <v>28512</v>
      </c>
      <c r="T67">
        <v>251188</v>
      </c>
      <c r="U67">
        <v>15516</v>
      </c>
      <c r="V67">
        <v>12082</v>
      </c>
      <c r="W67">
        <v>12213</v>
      </c>
      <c r="X67" s="2">
        <v>60020</v>
      </c>
      <c r="Z67">
        <v>251188</v>
      </c>
      <c r="AA67">
        <v>58386</v>
      </c>
      <c r="AB67">
        <v>34905</v>
      </c>
      <c r="AC67">
        <v>11738</v>
      </c>
      <c r="AD67">
        <v>7241</v>
      </c>
      <c r="AF67">
        <v>251188</v>
      </c>
      <c r="AG67">
        <v>2370213</v>
      </c>
      <c r="AH67">
        <v>1500263</v>
      </c>
      <c r="AI67">
        <v>268596</v>
      </c>
      <c r="AJ67">
        <v>1807792</v>
      </c>
      <c r="AK67">
        <v>412434</v>
      </c>
      <c r="AL67">
        <v>201063</v>
      </c>
      <c r="AM67">
        <v>1059002</v>
      </c>
      <c r="AN67">
        <v>357338</v>
      </c>
      <c r="AO67">
        <v>148976</v>
      </c>
      <c r="AQ67">
        <v>251188</v>
      </c>
      <c r="AR67">
        <v>336432</v>
      </c>
      <c r="AS67">
        <v>90163</v>
      </c>
      <c r="AT67">
        <v>10325</v>
      </c>
      <c r="AU67" s="4">
        <v>7259</v>
      </c>
      <c r="AV67">
        <v>58386</v>
      </c>
      <c r="AW67">
        <v>34905</v>
      </c>
      <c r="AX67">
        <v>11738</v>
      </c>
      <c r="AY67" s="4">
        <v>7241</v>
      </c>
      <c r="AZ67">
        <v>25727</v>
      </c>
      <c r="BA67">
        <v>26807</v>
      </c>
      <c r="BB67">
        <v>13407</v>
      </c>
      <c r="BC67" s="4">
        <v>7286</v>
      </c>
      <c r="BE67">
        <v>251188</v>
      </c>
      <c r="BF67" s="4">
        <v>17206</v>
      </c>
      <c r="BG67">
        <v>10300</v>
      </c>
      <c r="BH67">
        <v>10516</v>
      </c>
      <c r="BI67">
        <v>334448</v>
      </c>
      <c r="BJ67">
        <v>15516</v>
      </c>
      <c r="BK67" s="4">
        <v>12082</v>
      </c>
      <c r="BL67">
        <v>12213</v>
      </c>
      <c r="BM67" s="2">
        <v>60020</v>
      </c>
      <c r="BN67">
        <v>14935</v>
      </c>
      <c r="BO67" s="4">
        <v>13447</v>
      </c>
      <c r="BP67">
        <v>13356</v>
      </c>
      <c r="BQ67">
        <v>26447</v>
      </c>
    </row>
    <row r="68" spans="3:69" x14ac:dyDescent="0.3">
      <c r="C68">
        <v>9</v>
      </c>
      <c r="D68">
        <v>398107</v>
      </c>
      <c r="E68" s="4">
        <v>16875</v>
      </c>
      <c r="F68" s="4">
        <v>11277</v>
      </c>
      <c r="G68" s="4">
        <v>366907</v>
      </c>
      <c r="H68" s="4">
        <v>60591</v>
      </c>
      <c r="I68" s="4">
        <v>9504</v>
      </c>
      <c r="O68">
        <v>398107</v>
      </c>
      <c r="P68">
        <v>897464</v>
      </c>
      <c r="Q68">
        <v>146143</v>
      </c>
      <c r="R68">
        <v>60591</v>
      </c>
      <c r="T68">
        <v>398107</v>
      </c>
      <c r="U68">
        <v>20453</v>
      </c>
      <c r="V68">
        <v>19597</v>
      </c>
      <c r="W68">
        <v>20677</v>
      </c>
      <c r="X68" s="2">
        <v>138187</v>
      </c>
      <c r="Z68">
        <v>398107</v>
      </c>
      <c r="AA68">
        <v>139066</v>
      </c>
      <c r="AB68">
        <v>77211</v>
      </c>
      <c r="AC68">
        <v>19581</v>
      </c>
      <c r="AD68">
        <v>11277</v>
      </c>
      <c r="AF68">
        <v>398107</v>
      </c>
      <c r="AG68">
        <v>6060215</v>
      </c>
      <c r="AH68">
        <v>3841392</v>
      </c>
      <c r="AI68">
        <v>678143</v>
      </c>
      <c r="AJ68">
        <v>4719069</v>
      </c>
      <c r="AK68">
        <v>1098805</v>
      </c>
      <c r="AL68">
        <v>516186</v>
      </c>
      <c r="AM68">
        <v>2802927</v>
      </c>
      <c r="AN68">
        <v>934332</v>
      </c>
      <c r="AO68">
        <v>366907</v>
      </c>
      <c r="AQ68">
        <v>398107</v>
      </c>
      <c r="AR68">
        <v>850105</v>
      </c>
      <c r="AS68">
        <v>219173</v>
      </c>
      <c r="AT68">
        <v>16559</v>
      </c>
      <c r="AU68" s="4">
        <v>11122</v>
      </c>
      <c r="AV68">
        <v>139066</v>
      </c>
      <c r="AW68">
        <v>77211</v>
      </c>
      <c r="AX68">
        <v>19581</v>
      </c>
      <c r="AY68" s="4">
        <v>11277</v>
      </c>
      <c r="AZ68">
        <v>55457</v>
      </c>
      <c r="BA68">
        <v>56264</v>
      </c>
      <c r="BB68">
        <v>21901</v>
      </c>
      <c r="BC68" s="4">
        <v>11203</v>
      </c>
      <c r="BE68">
        <v>398107</v>
      </c>
      <c r="BF68" s="4">
        <v>16875</v>
      </c>
      <c r="BG68">
        <v>17032</v>
      </c>
      <c r="BH68">
        <v>16875</v>
      </c>
      <c r="BI68">
        <v>852069</v>
      </c>
      <c r="BJ68">
        <v>20453</v>
      </c>
      <c r="BK68" s="4">
        <v>19597</v>
      </c>
      <c r="BL68">
        <v>20677</v>
      </c>
      <c r="BM68" s="2">
        <v>138187</v>
      </c>
      <c r="BN68">
        <v>21989</v>
      </c>
      <c r="BO68" s="4">
        <v>22087</v>
      </c>
      <c r="BP68">
        <v>21857</v>
      </c>
      <c r="BQ68">
        <v>57196</v>
      </c>
    </row>
    <row r="69" spans="3:69" x14ac:dyDescent="0.3">
      <c r="C69">
        <v>10</v>
      </c>
      <c r="D69">
        <v>630957</v>
      </c>
      <c r="E69" s="4">
        <v>27039</v>
      </c>
      <c r="F69" s="4">
        <v>18293</v>
      </c>
      <c r="G69" s="4">
        <v>975708</v>
      </c>
      <c r="H69" s="4">
        <v>141080</v>
      </c>
      <c r="I69" s="4">
        <v>15050</v>
      </c>
      <c r="O69">
        <v>630957</v>
      </c>
      <c r="P69">
        <v>2289138</v>
      </c>
      <c r="Q69">
        <v>361445</v>
      </c>
      <c r="R69">
        <v>141080</v>
      </c>
      <c r="T69">
        <v>630957</v>
      </c>
      <c r="U69">
        <v>36830</v>
      </c>
      <c r="V69">
        <v>31859</v>
      </c>
      <c r="W69">
        <v>32312</v>
      </c>
      <c r="X69">
        <v>33028</v>
      </c>
      <c r="Z69">
        <v>630957</v>
      </c>
      <c r="AA69">
        <v>345764</v>
      </c>
      <c r="AB69">
        <v>187152</v>
      </c>
      <c r="AC69">
        <v>31516</v>
      </c>
      <c r="AD69">
        <v>18293</v>
      </c>
      <c r="AF69">
        <v>630957</v>
      </c>
      <c r="AG69">
        <v>15569412</v>
      </c>
      <c r="AH69">
        <v>9634583</v>
      </c>
      <c r="AI69">
        <v>1713120</v>
      </c>
      <c r="AJ69" s="8"/>
      <c r="AK69">
        <v>2931831</v>
      </c>
      <c r="AL69">
        <v>1316200</v>
      </c>
      <c r="AM69" s="8"/>
      <c r="AN69">
        <v>2551159</v>
      </c>
      <c r="AO69">
        <v>975708</v>
      </c>
      <c r="AQ69">
        <v>630957</v>
      </c>
      <c r="AR69">
        <v>2193402</v>
      </c>
      <c r="AS69">
        <v>562842</v>
      </c>
      <c r="AT69">
        <v>26618</v>
      </c>
      <c r="AU69" s="4">
        <v>18407</v>
      </c>
      <c r="AV69">
        <v>345764</v>
      </c>
      <c r="AW69">
        <v>187152</v>
      </c>
      <c r="AX69">
        <v>31516</v>
      </c>
      <c r="AY69" s="4">
        <v>18293</v>
      </c>
      <c r="AZ69">
        <v>135780</v>
      </c>
      <c r="BA69">
        <v>136098</v>
      </c>
      <c r="BB69">
        <v>38271</v>
      </c>
      <c r="BC69" s="4">
        <v>18333</v>
      </c>
      <c r="BE69">
        <v>630957</v>
      </c>
      <c r="BF69" s="4">
        <v>27039</v>
      </c>
      <c r="BG69">
        <v>27016</v>
      </c>
      <c r="BH69">
        <v>2180601</v>
      </c>
      <c r="BI69">
        <v>2187581</v>
      </c>
      <c r="BJ69">
        <v>36830</v>
      </c>
      <c r="BK69" s="4">
        <v>31859</v>
      </c>
      <c r="BL69">
        <v>32312</v>
      </c>
      <c r="BM69">
        <v>33028</v>
      </c>
      <c r="BN69">
        <v>40523</v>
      </c>
      <c r="BO69" s="4">
        <v>39532</v>
      </c>
      <c r="BP69">
        <v>39636</v>
      </c>
      <c r="BQ69">
        <v>34994</v>
      </c>
    </row>
    <row r="70" spans="3:69" x14ac:dyDescent="0.3">
      <c r="C70">
        <v>11</v>
      </c>
      <c r="D70">
        <v>1000000</v>
      </c>
      <c r="E70" s="4">
        <v>52544</v>
      </c>
      <c r="F70" s="4">
        <v>40484</v>
      </c>
      <c r="G70" s="4">
        <v>2669452</v>
      </c>
      <c r="H70" s="4">
        <v>297581</v>
      </c>
      <c r="I70" s="4">
        <v>24209</v>
      </c>
      <c r="O70">
        <v>1000000</v>
      </c>
      <c r="P70" s="8" t="s">
        <v>33</v>
      </c>
      <c r="Q70">
        <v>912929</v>
      </c>
      <c r="R70">
        <v>297581</v>
      </c>
      <c r="T70">
        <v>1000000</v>
      </c>
      <c r="U70">
        <v>60081</v>
      </c>
      <c r="V70">
        <v>58989</v>
      </c>
      <c r="W70" s="2">
        <v>879231</v>
      </c>
      <c r="X70">
        <v>61008</v>
      </c>
      <c r="Z70">
        <v>1000000</v>
      </c>
      <c r="AA70">
        <v>870739</v>
      </c>
      <c r="AB70">
        <v>466171</v>
      </c>
      <c r="AC70">
        <v>55254</v>
      </c>
      <c r="AD70">
        <v>40484</v>
      </c>
      <c r="AF70">
        <v>1000000</v>
      </c>
      <c r="AG70" s="8"/>
      <c r="AH70" s="8"/>
      <c r="AI70" s="8"/>
      <c r="AJ70" s="8"/>
      <c r="AK70" s="8"/>
      <c r="AL70" s="8"/>
      <c r="AM70" s="8"/>
      <c r="AN70" s="8"/>
      <c r="AO70">
        <v>2669452</v>
      </c>
      <c r="AQ70">
        <v>1000000</v>
      </c>
      <c r="AR70">
        <v>5799337</v>
      </c>
      <c r="AS70">
        <v>1438040</v>
      </c>
      <c r="AT70">
        <v>51030</v>
      </c>
      <c r="AU70" s="4">
        <v>40869</v>
      </c>
      <c r="AV70">
        <v>870739</v>
      </c>
      <c r="AW70">
        <v>466171</v>
      </c>
      <c r="AX70">
        <v>55254</v>
      </c>
      <c r="AY70" s="4">
        <v>40484</v>
      </c>
      <c r="AZ70">
        <v>284846</v>
      </c>
      <c r="BA70">
        <v>273231</v>
      </c>
      <c r="BB70">
        <v>64949</v>
      </c>
      <c r="BC70" s="4">
        <v>40139</v>
      </c>
      <c r="BE70">
        <v>1000000</v>
      </c>
      <c r="BF70" s="4">
        <v>52544</v>
      </c>
      <c r="BG70">
        <v>52635</v>
      </c>
      <c r="BH70">
        <v>5790773</v>
      </c>
      <c r="BI70">
        <v>56526</v>
      </c>
      <c r="BJ70">
        <v>60081</v>
      </c>
      <c r="BK70" s="4">
        <v>58989</v>
      </c>
      <c r="BL70" s="2">
        <v>879231</v>
      </c>
      <c r="BM70">
        <v>61008</v>
      </c>
      <c r="BN70">
        <v>65729</v>
      </c>
      <c r="BO70" s="4">
        <v>65231</v>
      </c>
      <c r="BP70">
        <v>68437</v>
      </c>
      <c r="BQ70">
        <v>68294</v>
      </c>
    </row>
    <row r="76" spans="3:69" x14ac:dyDescent="0.3">
      <c r="C76" t="s">
        <v>35</v>
      </c>
      <c r="D76" t="s">
        <v>0</v>
      </c>
      <c r="G76" t="s">
        <v>34</v>
      </c>
      <c r="H76" t="s">
        <v>0</v>
      </c>
    </row>
    <row r="77" spans="3:69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69" x14ac:dyDescent="0.3">
      <c r="C78">
        <v>15848</v>
      </c>
      <c r="D78">
        <f t="shared" ref="D78:D87" si="8">E46/1000</f>
        <v>1.101</v>
      </c>
      <c r="G78">
        <v>15848</v>
      </c>
      <c r="H78">
        <f t="shared" ref="H78:H87" si="9">E61/1000</f>
        <v>1.673</v>
      </c>
    </row>
    <row r="79" spans="3:69" x14ac:dyDescent="0.3">
      <c r="C79">
        <v>25118</v>
      </c>
      <c r="D79">
        <f t="shared" si="8"/>
        <v>1.627</v>
      </c>
      <c r="G79">
        <v>25118</v>
      </c>
      <c r="H79">
        <f t="shared" si="9"/>
        <v>4.1150000000000002</v>
      </c>
      <c r="O79" t="s">
        <v>51</v>
      </c>
      <c r="P79" t="s">
        <v>53</v>
      </c>
      <c r="R79" t="s">
        <v>51</v>
      </c>
      <c r="S79" t="s">
        <v>53</v>
      </c>
    </row>
    <row r="80" spans="3:69" x14ac:dyDescent="0.3">
      <c r="C80">
        <v>39810</v>
      </c>
      <c r="D80">
        <f t="shared" si="8"/>
        <v>2.3119999999999998</v>
      </c>
      <c r="G80">
        <v>39810</v>
      </c>
      <c r="H80">
        <f t="shared" si="9"/>
        <v>3.74</v>
      </c>
      <c r="O80">
        <v>10000</v>
      </c>
      <c r="P80">
        <f>P45/1000</f>
        <v>0.85499999999999998</v>
      </c>
      <c r="R80">
        <v>10000</v>
      </c>
      <c r="S80">
        <f>P60/1000</f>
        <v>1.6120000000000001</v>
      </c>
    </row>
    <row r="81" spans="3:19" x14ac:dyDescent="0.3">
      <c r="C81">
        <v>63095</v>
      </c>
      <c r="D81">
        <f t="shared" si="8"/>
        <v>3.2730000000000001</v>
      </c>
      <c r="G81">
        <v>63095</v>
      </c>
      <c r="H81">
        <f t="shared" si="9"/>
        <v>3.93</v>
      </c>
      <c r="O81">
        <v>15848</v>
      </c>
      <c r="P81">
        <f t="shared" ref="P81:P90" si="10">P46/1000</f>
        <v>0.97899999999999998</v>
      </c>
      <c r="R81">
        <v>15848</v>
      </c>
      <c r="S81">
        <f t="shared" ref="S81:S90" si="11">P61/1000</f>
        <v>2.4969999999999999</v>
      </c>
    </row>
    <row r="82" spans="3:19" x14ac:dyDescent="0.3">
      <c r="C82">
        <v>100000</v>
      </c>
      <c r="D82">
        <f t="shared" si="8"/>
        <v>4.96</v>
      </c>
      <c r="G82">
        <v>100000</v>
      </c>
      <c r="H82">
        <f t="shared" si="9"/>
        <v>11.795</v>
      </c>
      <c r="O82">
        <v>25118</v>
      </c>
      <c r="P82">
        <f t="shared" si="10"/>
        <v>1.4710000000000001</v>
      </c>
      <c r="R82">
        <v>25118</v>
      </c>
      <c r="S82">
        <f t="shared" si="11"/>
        <v>4.8739999999999997</v>
      </c>
    </row>
    <row r="83" spans="3:19" x14ac:dyDescent="0.3">
      <c r="C83">
        <v>158489</v>
      </c>
      <c r="D83">
        <f t="shared" si="8"/>
        <v>4.1150000000000002</v>
      </c>
      <c r="G83">
        <v>158489</v>
      </c>
      <c r="H83">
        <f t="shared" si="9"/>
        <v>9.5809999999999995</v>
      </c>
      <c r="O83">
        <v>39810</v>
      </c>
      <c r="P83">
        <f t="shared" si="10"/>
        <v>2.29</v>
      </c>
      <c r="R83">
        <v>39810</v>
      </c>
      <c r="S83">
        <f t="shared" si="11"/>
        <v>10.552</v>
      </c>
    </row>
    <row r="84" spans="3:19" x14ac:dyDescent="0.3">
      <c r="C84">
        <v>251188</v>
      </c>
      <c r="D84">
        <f t="shared" si="8"/>
        <v>5.8440000000000003</v>
      </c>
      <c r="G84">
        <v>251188</v>
      </c>
      <c r="H84">
        <f t="shared" si="9"/>
        <v>17.206</v>
      </c>
      <c r="O84">
        <v>63095</v>
      </c>
      <c r="P84">
        <f t="shared" si="10"/>
        <v>3.3039999999999998</v>
      </c>
      <c r="R84">
        <v>63095</v>
      </c>
      <c r="S84">
        <f t="shared" si="11"/>
        <v>24.443000000000001</v>
      </c>
    </row>
    <row r="85" spans="3:19" x14ac:dyDescent="0.3">
      <c r="C85">
        <v>398107</v>
      </c>
      <c r="D85">
        <f t="shared" si="8"/>
        <v>9.8000000000000007</v>
      </c>
      <c r="G85">
        <v>398107</v>
      </c>
      <c r="H85">
        <f t="shared" si="9"/>
        <v>16.875</v>
      </c>
      <c r="O85">
        <v>100000</v>
      </c>
      <c r="P85">
        <f t="shared" si="10"/>
        <v>5.9580000000000002</v>
      </c>
      <c r="R85">
        <v>100000</v>
      </c>
      <c r="S85">
        <f t="shared" si="11"/>
        <v>58.146999999999998</v>
      </c>
    </row>
    <row r="86" spans="3:19" x14ac:dyDescent="0.3">
      <c r="C86">
        <v>630957</v>
      </c>
      <c r="D86">
        <f t="shared" si="8"/>
        <v>15.44</v>
      </c>
      <c r="G86">
        <v>630957</v>
      </c>
      <c r="H86">
        <f t="shared" si="9"/>
        <v>27.039000000000001</v>
      </c>
      <c r="O86">
        <v>158489</v>
      </c>
      <c r="P86">
        <f t="shared" si="10"/>
        <v>10.500999999999999</v>
      </c>
      <c r="R86">
        <v>158489</v>
      </c>
      <c r="S86">
        <f t="shared" si="11"/>
        <v>142.44399999999999</v>
      </c>
    </row>
    <row r="87" spans="3:19" x14ac:dyDescent="0.3">
      <c r="C87">
        <v>1000000</v>
      </c>
      <c r="D87">
        <f t="shared" si="8"/>
        <v>23.823</v>
      </c>
      <c r="G87">
        <v>1000000</v>
      </c>
      <c r="H87">
        <f t="shared" si="9"/>
        <v>52.543999999999997</v>
      </c>
      <c r="O87">
        <v>251188</v>
      </c>
      <c r="P87">
        <f t="shared" si="10"/>
        <v>21.303999999999998</v>
      </c>
      <c r="R87">
        <v>251188</v>
      </c>
      <c r="S87">
        <f t="shared" si="11"/>
        <v>381.87700000000001</v>
      </c>
    </row>
    <row r="88" spans="3:19" x14ac:dyDescent="0.3">
      <c r="O88">
        <v>398107</v>
      </c>
      <c r="P88">
        <f t="shared" si="10"/>
        <v>43.872999999999998</v>
      </c>
      <c r="R88">
        <v>398107</v>
      </c>
      <c r="S88">
        <f t="shared" si="11"/>
        <v>897.46400000000006</v>
      </c>
    </row>
    <row r="89" spans="3:19" x14ac:dyDescent="0.3">
      <c r="O89">
        <v>630957</v>
      </c>
      <c r="P89">
        <f t="shared" si="10"/>
        <v>101.31699999999999</v>
      </c>
      <c r="R89">
        <v>630957</v>
      </c>
      <c r="S89">
        <f t="shared" si="11"/>
        <v>2289.1379999999999</v>
      </c>
    </row>
    <row r="90" spans="3:19" x14ac:dyDescent="0.3">
      <c r="C90" t="s">
        <v>35</v>
      </c>
      <c r="D90" t="s">
        <v>1</v>
      </c>
      <c r="G90" t="s">
        <v>34</v>
      </c>
      <c r="H90" t="s">
        <v>1</v>
      </c>
      <c r="O90">
        <v>1000000</v>
      </c>
      <c r="P90">
        <f t="shared" si="10"/>
        <v>243.93100000000001</v>
      </c>
      <c r="R90">
        <v>1000000</v>
      </c>
      <c r="S90" t="e">
        <f t="shared" si="11"/>
        <v>#VALUE!</v>
      </c>
    </row>
    <row r="91" spans="3:19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9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9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O93" t="s">
        <v>51</v>
      </c>
      <c r="P93" t="s">
        <v>54</v>
      </c>
      <c r="R93" t="s">
        <v>51</v>
      </c>
      <c r="S93" t="s">
        <v>54</v>
      </c>
    </row>
    <row r="94" spans="3:19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O94">
        <v>10000</v>
      </c>
      <c r="P94">
        <f>Q45/1000</f>
        <v>1.145</v>
      </c>
      <c r="R94">
        <v>10000</v>
      </c>
      <c r="S94">
        <f>Q60/1000</f>
        <v>1.2829999999999999</v>
      </c>
    </row>
    <row r="95" spans="3:19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O95">
        <v>15848</v>
      </c>
      <c r="P95">
        <f t="shared" ref="P95:P104" si="14">Q46/1000</f>
        <v>1.2270000000000001</v>
      </c>
      <c r="R95">
        <v>15848</v>
      </c>
      <c r="S95">
        <f t="shared" ref="S95:S104" si="15">Q61/1000</f>
        <v>1.6839999999999999</v>
      </c>
    </row>
    <row r="96" spans="3:19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O96">
        <v>25118</v>
      </c>
      <c r="P96">
        <f t="shared" si="14"/>
        <v>1.5089999999999999</v>
      </c>
      <c r="R96">
        <v>25118</v>
      </c>
      <c r="S96">
        <f t="shared" si="15"/>
        <v>2.42</v>
      </c>
    </row>
    <row r="97" spans="3:19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O97">
        <v>39810</v>
      </c>
      <c r="P97">
        <f t="shared" si="14"/>
        <v>2.6760000000000002</v>
      </c>
      <c r="R97">
        <v>39810</v>
      </c>
      <c r="S97">
        <f t="shared" si="15"/>
        <v>3.8460000000000001</v>
      </c>
    </row>
    <row r="98" spans="3:19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O98">
        <v>63095</v>
      </c>
      <c r="P98">
        <f t="shared" si="14"/>
        <v>3.8380000000000001</v>
      </c>
      <c r="R98">
        <v>63095</v>
      </c>
      <c r="S98">
        <f t="shared" si="15"/>
        <v>6.38</v>
      </c>
    </row>
    <row r="99" spans="3:19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O99">
        <v>100000</v>
      </c>
      <c r="P99">
        <f t="shared" si="14"/>
        <v>5.7610000000000001</v>
      </c>
      <c r="R99">
        <v>100000</v>
      </c>
      <c r="S99">
        <f t="shared" si="15"/>
        <v>13.085000000000001</v>
      </c>
    </row>
    <row r="100" spans="3:19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O100">
        <v>158489</v>
      </c>
      <c r="P100">
        <f t="shared" si="14"/>
        <v>9.6080000000000005</v>
      </c>
      <c r="R100">
        <v>158489</v>
      </c>
      <c r="S100">
        <f t="shared" si="15"/>
        <v>26.097999999999999</v>
      </c>
    </row>
    <row r="101" spans="3:19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O101">
        <v>251188</v>
      </c>
      <c r="P101">
        <f t="shared" si="14"/>
        <v>18.442</v>
      </c>
      <c r="R101">
        <v>251188</v>
      </c>
      <c r="S101">
        <f t="shared" si="15"/>
        <v>62.996000000000002</v>
      </c>
    </row>
    <row r="102" spans="3:19" x14ac:dyDescent="0.3">
      <c r="O102">
        <v>398107</v>
      </c>
      <c r="P102">
        <f t="shared" si="14"/>
        <v>37.258000000000003</v>
      </c>
      <c r="R102">
        <v>398107</v>
      </c>
      <c r="S102">
        <f t="shared" si="15"/>
        <v>146.143</v>
      </c>
    </row>
    <row r="103" spans="3:19" x14ac:dyDescent="0.3">
      <c r="O103">
        <v>630957</v>
      </c>
      <c r="P103">
        <f t="shared" si="14"/>
        <v>78.070999999999998</v>
      </c>
      <c r="R103">
        <v>630957</v>
      </c>
      <c r="S103">
        <f t="shared" si="15"/>
        <v>361.44499999999999</v>
      </c>
    </row>
    <row r="104" spans="3:19" x14ac:dyDescent="0.3">
      <c r="C104" t="s">
        <v>35</v>
      </c>
      <c r="D104" t="s">
        <v>2</v>
      </c>
      <c r="G104" t="s">
        <v>34</v>
      </c>
      <c r="H104" t="s">
        <v>2</v>
      </c>
      <c r="O104">
        <v>1000000</v>
      </c>
      <c r="P104">
        <f t="shared" si="14"/>
        <v>181.77199999999999</v>
      </c>
      <c r="R104">
        <v>1000000</v>
      </c>
      <c r="S104">
        <f t="shared" si="15"/>
        <v>912.92899999999997</v>
      </c>
    </row>
    <row r="105" spans="3:19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9" x14ac:dyDescent="0.3">
      <c r="C106">
        <v>15848</v>
      </c>
      <c r="D106">
        <f t="shared" ref="D106:D115" si="16">G46/1000</f>
        <v>1.1220000000000001</v>
      </c>
      <c r="G106">
        <v>15848</v>
      </c>
      <c r="H106">
        <f t="shared" ref="H106:H115" si="17">G61/1000</f>
        <v>1.6819999999999999</v>
      </c>
    </row>
    <row r="107" spans="3:19" x14ac:dyDescent="0.3">
      <c r="C107">
        <v>25118</v>
      </c>
      <c r="D107">
        <f t="shared" si="16"/>
        <v>1.661</v>
      </c>
      <c r="G107">
        <v>25118</v>
      </c>
      <c r="H107">
        <f t="shared" si="17"/>
        <v>2.78</v>
      </c>
      <c r="O107" t="s">
        <v>51</v>
      </c>
      <c r="P107" t="s">
        <v>55</v>
      </c>
      <c r="R107" t="s">
        <v>51</v>
      </c>
      <c r="S107" t="s">
        <v>55</v>
      </c>
    </row>
    <row r="108" spans="3:19" x14ac:dyDescent="0.3">
      <c r="C108">
        <v>39810</v>
      </c>
      <c r="D108">
        <f t="shared" si="16"/>
        <v>3.0459999999999998</v>
      </c>
      <c r="G108">
        <v>39810</v>
      </c>
      <c r="H108">
        <f t="shared" si="17"/>
        <v>5.274</v>
      </c>
      <c r="O108">
        <v>10000</v>
      </c>
      <c r="P108">
        <f>R45/1000</f>
        <v>0.88400000000000001</v>
      </c>
      <c r="R108">
        <v>10000</v>
      </c>
      <c r="S108">
        <f>R60/1000</f>
        <v>1.3129999999999999</v>
      </c>
    </row>
    <row r="109" spans="3:19" x14ac:dyDescent="0.3">
      <c r="C109">
        <v>63095</v>
      </c>
      <c r="D109">
        <f t="shared" si="16"/>
        <v>6.016</v>
      </c>
      <c r="G109">
        <v>63095</v>
      </c>
      <c r="H109">
        <f t="shared" si="17"/>
        <v>11.576000000000001</v>
      </c>
      <c r="O109">
        <v>15848</v>
      </c>
      <c r="P109">
        <f t="shared" ref="P109:P118" si="18">R46/1000</f>
        <v>1.5029999999999999</v>
      </c>
      <c r="R109">
        <v>15848</v>
      </c>
      <c r="S109">
        <f t="shared" ref="S109:S118" si="19">R61/1000</f>
        <v>1.714</v>
      </c>
    </row>
    <row r="110" spans="3:19" x14ac:dyDescent="0.3">
      <c r="C110">
        <v>100000</v>
      </c>
      <c r="D110">
        <f t="shared" si="16"/>
        <v>11.749000000000001</v>
      </c>
      <c r="G110">
        <v>100000</v>
      </c>
      <c r="H110">
        <f t="shared" si="17"/>
        <v>26.128</v>
      </c>
      <c r="O110">
        <v>25118</v>
      </c>
      <c r="P110">
        <f t="shared" si="18"/>
        <v>2.016</v>
      </c>
      <c r="R110">
        <v>25118</v>
      </c>
      <c r="S110">
        <f t="shared" si="19"/>
        <v>1.796</v>
      </c>
    </row>
    <row r="111" spans="3:19" x14ac:dyDescent="0.3">
      <c r="C111">
        <v>158489</v>
      </c>
      <c r="D111">
        <f t="shared" si="16"/>
        <v>26.294</v>
      </c>
      <c r="G111">
        <v>158489</v>
      </c>
      <c r="H111">
        <f t="shared" si="17"/>
        <v>61.139000000000003</v>
      </c>
      <c r="O111">
        <v>39810</v>
      </c>
      <c r="P111">
        <f t="shared" si="18"/>
        <v>2.6429999999999998</v>
      </c>
      <c r="R111">
        <v>39810</v>
      </c>
      <c r="S111">
        <f t="shared" si="19"/>
        <v>3.1970000000000001</v>
      </c>
    </row>
    <row r="112" spans="3:19" x14ac:dyDescent="0.3">
      <c r="C112">
        <v>251188</v>
      </c>
      <c r="D112">
        <f t="shared" si="16"/>
        <v>55.527999999999999</v>
      </c>
      <c r="G112">
        <v>251188</v>
      </c>
      <c r="H112">
        <f t="shared" si="17"/>
        <v>148.976</v>
      </c>
      <c r="O112">
        <v>63095</v>
      </c>
      <c r="P112">
        <f t="shared" si="18"/>
        <v>3.2290000000000001</v>
      </c>
      <c r="R112">
        <v>63095</v>
      </c>
      <c r="S112">
        <f t="shared" si="19"/>
        <v>4.6390000000000002</v>
      </c>
    </row>
    <row r="113" spans="3:19" x14ac:dyDescent="0.3">
      <c r="C113">
        <v>398107</v>
      </c>
      <c r="D113">
        <f t="shared" si="16"/>
        <v>140.11600000000001</v>
      </c>
      <c r="G113">
        <v>398107</v>
      </c>
      <c r="H113">
        <f t="shared" si="17"/>
        <v>366.90699999999998</v>
      </c>
      <c r="O113">
        <v>100000</v>
      </c>
      <c r="P113">
        <f t="shared" si="18"/>
        <v>4.5460000000000003</v>
      </c>
      <c r="R113">
        <v>100000</v>
      </c>
      <c r="S113">
        <f t="shared" si="19"/>
        <v>6.9820000000000002</v>
      </c>
    </row>
    <row r="114" spans="3:19" x14ac:dyDescent="0.3">
      <c r="C114">
        <v>630957</v>
      </c>
      <c r="D114">
        <f t="shared" si="16"/>
        <v>332.428</v>
      </c>
      <c r="G114">
        <v>630957</v>
      </c>
      <c r="H114">
        <f t="shared" si="17"/>
        <v>975.70799999999997</v>
      </c>
      <c r="O114">
        <v>158489</v>
      </c>
      <c r="P114">
        <f t="shared" si="18"/>
        <v>6.6829999999999998</v>
      </c>
      <c r="R114">
        <v>158489</v>
      </c>
      <c r="S114">
        <f t="shared" si="19"/>
        <v>13.86</v>
      </c>
    </row>
    <row r="115" spans="3:19" x14ac:dyDescent="0.3">
      <c r="C115">
        <v>1000000</v>
      </c>
      <c r="D115">
        <f t="shared" si="16"/>
        <v>914.77300000000002</v>
      </c>
      <c r="G115">
        <v>1000000</v>
      </c>
      <c r="H115">
        <f t="shared" si="17"/>
        <v>2669.4520000000002</v>
      </c>
      <c r="O115">
        <v>251188</v>
      </c>
      <c r="P115">
        <f t="shared" si="18"/>
        <v>10.128</v>
      </c>
      <c r="R115">
        <v>251188</v>
      </c>
      <c r="S115">
        <f t="shared" si="19"/>
        <v>28.512</v>
      </c>
    </row>
    <row r="116" spans="3:19" x14ac:dyDescent="0.3">
      <c r="O116">
        <v>398107</v>
      </c>
      <c r="P116">
        <f t="shared" si="18"/>
        <v>16.998999999999999</v>
      </c>
      <c r="R116">
        <v>398107</v>
      </c>
      <c r="S116">
        <f t="shared" si="19"/>
        <v>60.591000000000001</v>
      </c>
    </row>
    <row r="117" spans="3:19" x14ac:dyDescent="0.3">
      <c r="O117">
        <v>630957</v>
      </c>
      <c r="P117">
        <f t="shared" si="18"/>
        <v>25.841000000000001</v>
      </c>
      <c r="R117">
        <v>630957</v>
      </c>
      <c r="S117">
        <f t="shared" si="19"/>
        <v>141.08000000000001</v>
      </c>
    </row>
    <row r="118" spans="3:19" x14ac:dyDescent="0.3">
      <c r="C118" t="s">
        <v>35</v>
      </c>
      <c r="D118" t="s">
        <v>3</v>
      </c>
      <c r="G118" t="s">
        <v>34</v>
      </c>
      <c r="H118" t="s">
        <v>3</v>
      </c>
      <c r="O118">
        <v>1000000</v>
      </c>
      <c r="P118">
        <f t="shared" si="18"/>
        <v>51.381</v>
      </c>
      <c r="R118">
        <v>1000000</v>
      </c>
      <c r="S118">
        <f t="shared" si="19"/>
        <v>297.58100000000002</v>
      </c>
    </row>
    <row r="119" spans="3:19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9" x14ac:dyDescent="0.3">
      <c r="C120">
        <v>15848</v>
      </c>
      <c r="D120">
        <f t="shared" ref="D120:D129" si="20">H46/1000</f>
        <v>1.5029999999999999</v>
      </c>
      <c r="G120">
        <v>15848</v>
      </c>
      <c r="H120">
        <f t="shared" ref="H120:H129" si="21">H61/1000</f>
        <v>1.714</v>
      </c>
    </row>
    <row r="121" spans="3:19" x14ac:dyDescent="0.3">
      <c r="C121">
        <v>25118</v>
      </c>
      <c r="D121">
        <f t="shared" si="20"/>
        <v>2.016</v>
      </c>
      <c r="G121">
        <v>25118</v>
      </c>
      <c r="H121">
        <f t="shared" si="21"/>
        <v>1.796</v>
      </c>
    </row>
    <row r="122" spans="3:19" x14ac:dyDescent="0.3">
      <c r="C122">
        <v>39810</v>
      </c>
      <c r="D122">
        <f t="shared" si="20"/>
        <v>2.6429999999999998</v>
      </c>
      <c r="G122">
        <v>39810</v>
      </c>
      <c r="H122">
        <f t="shared" si="21"/>
        <v>3.1970000000000001</v>
      </c>
    </row>
    <row r="123" spans="3:19" x14ac:dyDescent="0.3">
      <c r="C123">
        <v>63095</v>
      </c>
      <c r="D123">
        <f t="shared" si="20"/>
        <v>3.2290000000000001</v>
      </c>
      <c r="G123">
        <v>63095</v>
      </c>
      <c r="H123">
        <f t="shared" si="21"/>
        <v>4.6390000000000002</v>
      </c>
    </row>
    <row r="124" spans="3:19" x14ac:dyDescent="0.3">
      <c r="C124">
        <v>100000</v>
      </c>
      <c r="D124">
        <f t="shared" si="20"/>
        <v>4.5460000000000003</v>
      </c>
      <c r="G124">
        <v>100000</v>
      </c>
      <c r="H124">
        <f t="shared" si="21"/>
        <v>6.9820000000000002</v>
      </c>
    </row>
    <row r="125" spans="3:19" x14ac:dyDescent="0.3">
      <c r="C125">
        <v>158489</v>
      </c>
      <c r="D125">
        <f t="shared" si="20"/>
        <v>6.6829999999999998</v>
      </c>
      <c r="G125">
        <v>158489</v>
      </c>
      <c r="H125">
        <f t="shared" si="21"/>
        <v>13.86</v>
      </c>
    </row>
    <row r="126" spans="3:19" x14ac:dyDescent="0.3">
      <c r="C126">
        <v>251188</v>
      </c>
      <c r="D126">
        <f t="shared" si="20"/>
        <v>10.128</v>
      </c>
      <c r="G126">
        <v>251188</v>
      </c>
      <c r="H126">
        <f t="shared" si="21"/>
        <v>28.512</v>
      </c>
    </row>
    <row r="127" spans="3:19" x14ac:dyDescent="0.3">
      <c r="C127">
        <v>398107</v>
      </c>
      <c r="D127">
        <f t="shared" si="20"/>
        <v>16.998999999999999</v>
      </c>
      <c r="G127">
        <v>398107</v>
      </c>
      <c r="H127">
        <f t="shared" si="21"/>
        <v>60.591000000000001</v>
      </c>
    </row>
    <row r="128" spans="3:19" x14ac:dyDescent="0.3">
      <c r="C128">
        <v>630957</v>
      </c>
      <c r="D128">
        <f t="shared" si="20"/>
        <v>25.841000000000001</v>
      </c>
      <c r="G128">
        <v>630957</v>
      </c>
      <c r="H128">
        <f t="shared" si="21"/>
        <v>141.08000000000001</v>
      </c>
    </row>
    <row r="129" spans="3:8" x14ac:dyDescent="0.3">
      <c r="C129">
        <v>1000000</v>
      </c>
      <c r="D129">
        <f t="shared" si="20"/>
        <v>51.381</v>
      </c>
      <c r="G129">
        <v>1000000</v>
      </c>
      <c r="H129">
        <f t="shared" si="21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22">I46/1000</f>
        <v>0.56999999999999995</v>
      </c>
      <c r="G134">
        <v>15848</v>
      </c>
      <c r="H134">
        <f t="shared" ref="H134:H143" si="23">I61/1000</f>
        <v>0.70499999999999996</v>
      </c>
    </row>
    <row r="135" spans="3:8" x14ac:dyDescent="0.3">
      <c r="C135">
        <v>25118</v>
      </c>
      <c r="D135">
        <f t="shared" si="22"/>
        <v>0.78600000000000003</v>
      </c>
      <c r="G135">
        <v>25118</v>
      </c>
      <c r="H135">
        <f t="shared" si="23"/>
        <v>0.88</v>
      </c>
    </row>
    <row r="136" spans="3:8" x14ac:dyDescent="0.3">
      <c r="C136">
        <v>39810</v>
      </c>
      <c r="D136">
        <f t="shared" si="22"/>
        <v>1.06</v>
      </c>
      <c r="G136">
        <v>39810</v>
      </c>
      <c r="H136">
        <f t="shared" si="23"/>
        <v>1.26</v>
      </c>
    </row>
    <row r="137" spans="3:8" x14ac:dyDescent="0.3">
      <c r="C137">
        <v>63095</v>
      </c>
      <c r="D137">
        <f t="shared" si="22"/>
        <v>1.4279999999999999</v>
      </c>
      <c r="G137">
        <v>63095</v>
      </c>
      <c r="H137">
        <f t="shared" si="23"/>
        <v>1.9059999999999999</v>
      </c>
    </row>
    <row r="138" spans="3:8" x14ac:dyDescent="0.3">
      <c r="C138">
        <v>100000</v>
      </c>
      <c r="D138">
        <f t="shared" si="22"/>
        <v>2.181</v>
      </c>
      <c r="G138">
        <v>100000</v>
      </c>
      <c r="H138">
        <f t="shared" si="23"/>
        <v>2.6139999999999999</v>
      </c>
    </row>
    <row r="139" spans="3:8" x14ac:dyDescent="0.3">
      <c r="C139">
        <v>158489</v>
      </c>
      <c r="D139">
        <f t="shared" si="22"/>
        <v>2.9910000000000001</v>
      </c>
      <c r="G139">
        <v>158489</v>
      </c>
      <c r="H139">
        <f t="shared" si="23"/>
        <v>3.8319999999999999</v>
      </c>
    </row>
    <row r="140" spans="3:8" x14ac:dyDescent="0.3">
      <c r="C140">
        <v>251188</v>
      </c>
      <c r="D140">
        <f t="shared" si="22"/>
        <v>4.6680000000000001</v>
      </c>
      <c r="G140">
        <v>251188</v>
      </c>
      <c r="H140">
        <f t="shared" si="23"/>
        <v>5.6360000000000001</v>
      </c>
    </row>
    <row r="141" spans="3:8" x14ac:dyDescent="0.3">
      <c r="C141">
        <v>398107</v>
      </c>
      <c r="D141">
        <f t="shared" si="22"/>
        <v>7.2460000000000004</v>
      </c>
      <c r="G141">
        <v>398107</v>
      </c>
      <c r="H141">
        <f t="shared" si="23"/>
        <v>9.5039999999999996</v>
      </c>
    </row>
    <row r="142" spans="3:8" x14ac:dyDescent="0.3">
      <c r="C142">
        <v>630957</v>
      </c>
      <c r="D142">
        <f t="shared" si="22"/>
        <v>11.122999999999999</v>
      </c>
      <c r="G142">
        <v>630957</v>
      </c>
      <c r="H142">
        <f t="shared" si="23"/>
        <v>15.05</v>
      </c>
    </row>
    <row r="143" spans="3:8" x14ac:dyDescent="0.3">
      <c r="C143">
        <v>1000000</v>
      </c>
      <c r="D143">
        <f t="shared" si="22"/>
        <v>17.908999999999999</v>
      </c>
      <c r="G143">
        <v>1000000</v>
      </c>
      <c r="H143">
        <f t="shared" si="23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BO205"/>
  <sheetViews>
    <sheetView tabSelected="1" topLeftCell="A46" zoomScale="85" zoomScaleNormal="85" workbookViewId="0">
      <selection activeCell="M81" sqref="M81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67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67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67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5" spans="3:67" x14ac:dyDescent="0.3">
      <c r="AD45">
        <v>1</v>
      </c>
      <c r="AE45">
        <v>1</v>
      </c>
      <c r="AF45">
        <v>1</v>
      </c>
      <c r="AG45">
        <v>2</v>
      </c>
      <c r="AH45">
        <v>2</v>
      </c>
      <c r="AI45">
        <v>2</v>
      </c>
      <c r="AJ45">
        <v>3</v>
      </c>
      <c r="AK45">
        <v>3</v>
      </c>
      <c r="AL45">
        <v>3</v>
      </c>
      <c r="AO45" t="s">
        <v>1</v>
      </c>
      <c r="AP45" t="s">
        <v>53</v>
      </c>
      <c r="AT45" t="s">
        <v>56</v>
      </c>
      <c r="AX45" t="s">
        <v>57</v>
      </c>
      <c r="BC45" t="s">
        <v>59</v>
      </c>
      <c r="BD45">
        <v>1</v>
      </c>
      <c r="BE45">
        <v>1</v>
      </c>
      <c r="BF45">
        <v>1</v>
      </c>
      <c r="BG45">
        <v>1</v>
      </c>
      <c r="BH45">
        <v>2</v>
      </c>
      <c r="BI45">
        <v>2</v>
      </c>
      <c r="BJ45">
        <v>2</v>
      </c>
      <c r="BK45">
        <v>2</v>
      </c>
      <c r="BL45">
        <v>3</v>
      </c>
      <c r="BM45">
        <v>3</v>
      </c>
      <c r="BN45">
        <v>3</v>
      </c>
      <c r="BO45">
        <v>3</v>
      </c>
    </row>
    <row r="46" spans="3:67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52</v>
      </c>
      <c r="S46">
        <v>1</v>
      </c>
      <c r="T46">
        <v>2</v>
      </c>
      <c r="U46">
        <v>3</v>
      </c>
      <c r="W46" t="s">
        <v>38</v>
      </c>
      <c r="X46">
        <v>3</v>
      </c>
      <c r="Y46">
        <v>10</v>
      </c>
      <c r="Z46">
        <v>30</v>
      </c>
      <c r="AA46">
        <v>100</v>
      </c>
      <c r="AC46" t="s">
        <v>39</v>
      </c>
      <c r="AD46">
        <v>1</v>
      </c>
      <c r="AE46">
        <v>2</v>
      </c>
      <c r="AF46">
        <v>3</v>
      </c>
      <c r="AG46">
        <v>1</v>
      </c>
      <c r="AH46">
        <v>2</v>
      </c>
      <c r="AI46">
        <v>3</v>
      </c>
      <c r="AJ46">
        <v>1</v>
      </c>
      <c r="AK46">
        <v>2</v>
      </c>
      <c r="AL46">
        <v>3</v>
      </c>
      <c r="AP46">
        <v>3</v>
      </c>
      <c r="AQ46">
        <v>10</v>
      </c>
      <c r="AR46">
        <v>30</v>
      </c>
      <c r="AS46">
        <v>100</v>
      </c>
      <c r="AT46">
        <v>3</v>
      </c>
      <c r="AU46">
        <v>10</v>
      </c>
      <c r="AV46">
        <v>30</v>
      </c>
      <c r="AW46">
        <v>100</v>
      </c>
      <c r="AX46">
        <v>3</v>
      </c>
      <c r="AY46">
        <v>10</v>
      </c>
      <c r="AZ46">
        <v>30</v>
      </c>
      <c r="BA46">
        <v>100</v>
      </c>
      <c r="BD46">
        <v>1E-3</v>
      </c>
      <c r="BE46">
        <v>3.0000000000000001E-3</v>
      </c>
      <c r="BF46">
        <v>0.01</v>
      </c>
      <c r="BG46">
        <v>0.03</v>
      </c>
      <c r="BH46">
        <v>1E-3</v>
      </c>
      <c r="BI46">
        <v>3.0000000000000001E-3</v>
      </c>
      <c r="BJ46">
        <v>0.01</v>
      </c>
      <c r="BK46">
        <v>0.03</v>
      </c>
      <c r="BL46">
        <v>1E-3</v>
      </c>
      <c r="BM46">
        <v>3.0000000000000001E-3</v>
      </c>
      <c r="BN46">
        <v>0.01</v>
      </c>
      <c r="BO46">
        <v>0.03</v>
      </c>
    </row>
    <row r="47" spans="3:67" x14ac:dyDescent="0.3">
      <c r="C47">
        <v>1</v>
      </c>
      <c r="D47">
        <v>10000</v>
      </c>
      <c r="E47" s="4">
        <v>1764</v>
      </c>
      <c r="F47" s="4">
        <v>1474</v>
      </c>
      <c r="G47" s="4">
        <v>1376</v>
      </c>
      <c r="H47" s="4">
        <v>1558</v>
      </c>
      <c r="I47" s="4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>
        <v>1558</v>
      </c>
      <c r="T47">
        <v>1707</v>
      </c>
      <c r="U47">
        <v>1914</v>
      </c>
      <c r="W47">
        <v>10000</v>
      </c>
      <c r="X47">
        <v>1684</v>
      </c>
      <c r="Y47">
        <v>1694</v>
      </c>
      <c r="Z47">
        <v>1652</v>
      </c>
      <c r="AA47">
        <v>1814</v>
      </c>
      <c r="AC47">
        <v>10000</v>
      </c>
      <c r="AD47">
        <v>1282</v>
      </c>
      <c r="AE47">
        <v>1305</v>
      </c>
      <c r="AF47">
        <v>1376</v>
      </c>
      <c r="AG47">
        <v>1314</v>
      </c>
      <c r="AH47">
        <v>1355</v>
      </c>
      <c r="AI47">
        <v>1372</v>
      </c>
      <c r="AJ47">
        <v>1434</v>
      </c>
      <c r="AK47">
        <v>1320</v>
      </c>
      <c r="AL47">
        <v>1762</v>
      </c>
      <c r="AO47">
        <v>10000</v>
      </c>
      <c r="AP47">
        <v>1630</v>
      </c>
      <c r="AQ47">
        <v>1551</v>
      </c>
      <c r="AR47">
        <v>1548</v>
      </c>
      <c r="AS47">
        <v>1474</v>
      </c>
      <c r="AT47">
        <v>1684</v>
      </c>
      <c r="AU47">
        <v>1694</v>
      </c>
      <c r="AV47">
        <v>1652</v>
      </c>
      <c r="AW47">
        <v>1814</v>
      </c>
      <c r="AX47">
        <v>2207</v>
      </c>
      <c r="AY47">
        <v>2134</v>
      </c>
      <c r="AZ47">
        <v>2046</v>
      </c>
      <c r="BA47">
        <v>1872</v>
      </c>
      <c r="BC47">
        <v>10000</v>
      </c>
      <c r="BD47">
        <v>1828</v>
      </c>
      <c r="BE47">
        <v>1764</v>
      </c>
      <c r="BF47">
        <v>1827</v>
      </c>
      <c r="BG47">
        <v>1846</v>
      </c>
      <c r="BH47">
        <v>2017</v>
      </c>
      <c r="BI47">
        <v>2099</v>
      </c>
      <c r="BJ47">
        <v>1951</v>
      </c>
      <c r="BK47">
        <v>2065</v>
      </c>
      <c r="BL47">
        <v>2486</v>
      </c>
      <c r="BM47">
        <v>2683</v>
      </c>
      <c r="BN47">
        <v>2301</v>
      </c>
      <c r="BO47">
        <v>2311</v>
      </c>
    </row>
    <row r="48" spans="3:67" x14ac:dyDescent="0.3">
      <c r="C48">
        <v>2</v>
      </c>
      <c r="D48">
        <v>15820</v>
      </c>
      <c r="E48" s="4">
        <v>2113</v>
      </c>
      <c r="F48" s="4">
        <v>1762</v>
      </c>
      <c r="G48" s="4">
        <v>1474</v>
      </c>
      <c r="H48" s="4">
        <v>1689</v>
      </c>
      <c r="I48" s="4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>
        <v>1689</v>
      </c>
      <c r="T48">
        <v>1907</v>
      </c>
      <c r="U48">
        <v>2366</v>
      </c>
      <c r="W48">
        <v>15820</v>
      </c>
      <c r="X48">
        <v>2172</v>
      </c>
      <c r="Y48">
        <v>2221</v>
      </c>
      <c r="Z48">
        <v>2181</v>
      </c>
      <c r="AA48">
        <v>1950</v>
      </c>
      <c r="AC48">
        <v>15820</v>
      </c>
      <c r="AD48">
        <v>1520</v>
      </c>
      <c r="AE48">
        <v>1370</v>
      </c>
      <c r="AF48">
        <v>1474</v>
      </c>
      <c r="AG48">
        <v>1477</v>
      </c>
      <c r="AH48">
        <v>1488</v>
      </c>
      <c r="AI48">
        <v>1694</v>
      </c>
      <c r="AJ48">
        <v>1482</v>
      </c>
      <c r="AK48">
        <v>1647</v>
      </c>
      <c r="AL48">
        <v>1716</v>
      </c>
      <c r="AO48">
        <v>15820</v>
      </c>
      <c r="AP48">
        <v>1930</v>
      </c>
      <c r="AQ48">
        <v>1705</v>
      </c>
      <c r="AR48">
        <v>1699</v>
      </c>
      <c r="AS48">
        <v>1762</v>
      </c>
      <c r="AT48">
        <v>2172</v>
      </c>
      <c r="AU48">
        <v>2221</v>
      </c>
      <c r="AV48">
        <v>2181</v>
      </c>
      <c r="AW48">
        <v>1950</v>
      </c>
      <c r="AX48">
        <v>2547</v>
      </c>
      <c r="AY48">
        <v>2872</v>
      </c>
      <c r="AZ48">
        <v>2693</v>
      </c>
      <c r="BA48">
        <v>2611</v>
      </c>
      <c r="BC48">
        <v>15848</v>
      </c>
      <c r="BD48">
        <v>2068</v>
      </c>
      <c r="BE48">
        <v>2113</v>
      </c>
      <c r="BF48">
        <v>2092</v>
      </c>
      <c r="BG48">
        <v>2121</v>
      </c>
      <c r="BH48">
        <v>2335</v>
      </c>
      <c r="BI48">
        <v>2423</v>
      </c>
      <c r="BJ48">
        <v>2444</v>
      </c>
      <c r="BK48">
        <v>2505</v>
      </c>
      <c r="BL48">
        <v>3023</v>
      </c>
      <c r="BM48">
        <v>2920</v>
      </c>
      <c r="BN48">
        <v>2840</v>
      </c>
      <c r="BO48">
        <v>2985</v>
      </c>
    </row>
    <row r="49" spans="3:67" x14ac:dyDescent="0.3">
      <c r="C49">
        <v>3</v>
      </c>
      <c r="D49">
        <v>25064</v>
      </c>
      <c r="E49" s="4">
        <v>2238</v>
      </c>
      <c r="F49" s="4">
        <v>2211</v>
      </c>
      <c r="G49" s="4">
        <v>1783</v>
      </c>
      <c r="H49" s="4">
        <v>2067</v>
      </c>
      <c r="I49" s="4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>
        <v>2067</v>
      </c>
      <c r="T49">
        <v>2340</v>
      </c>
      <c r="U49">
        <v>2866</v>
      </c>
      <c r="W49">
        <v>25064</v>
      </c>
      <c r="X49">
        <v>2572</v>
      </c>
      <c r="Y49">
        <v>2433</v>
      </c>
      <c r="Z49">
        <v>2607</v>
      </c>
      <c r="AA49">
        <v>2716</v>
      </c>
      <c r="AC49">
        <v>25064</v>
      </c>
      <c r="AD49">
        <v>1601</v>
      </c>
      <c r="AE49">
        <v>1607</v>
      </c>
      <c r="AF49">
        <v>1783</v>
      </c>
      <c r="AG49">
        <v>1773</v>
      </c>
      <c r="AH49">
        <v>1824</v>
      </c>
      <c r="AI49">
        <v>2099</v>
      </c>
      <c r="AJ49">
        <v>1711</v>
      </c>
      <c r="AK49">
        <v>2027</v>
      </c>
      <c r="AL49">
        <v>2225</v>
      </c>
      <c r="AO49">
        <v>25064</v>
      </c>
      <c r="AP49">
        <v>2110</v>
      </c>
      <c r="AQ49">
        <v>2309</v>
      </c>
      <c r="AR49">
        <v>2118</v>
      </c>
      <c r="AS49">
        <v>2211</v>
      </c>
      <c r="AT49">
        <v>2572</v>
      </c>
      <c r="AU49">
        <v>2433</v>
      </c>
      <c r="AV49">
        <v>2607</v>
      </c>
      <c r="AW49">
        <v>2716</v>
      </c>
      <c r="AX49">
        <v>3169</v>
      </c>
      <c r="AY49">
        <v>3177</v>
      </c>
      <c r="AZ49">
        <v>3053</v>
      </c>
      <c r="BA49">
        <v>3355</v>
      </c>
      <c r="BC49">
        <v>25118</v>
      </c>
      <c r="BD49">
        <v>2385</v>
      </c>
      <c r="BE49">
        <v>2238</v>
      </c>
      <c r="BF49">
        <v>2305</v>
      </c>
      <c r="BG49">
        <v>2311</v>
      </c>
      <c r="BH49">
        <v>2868</v>
      </c>
      <c r="BI49">
        <v>2607</v>
      </c>
      <c r="BJ49">
        <v>2695</v>
      </c>
      <c r="BK49">
        <v>2944</v>
      </c>
      <c r="BL49">
        <v>3245</v>
      </c>
      <c r="BM49">
        <v>3154</v>
      </c>
      <c r="BN49">
        <v>3287</v>
      </c>
      <c r="BO49">
        <v>3150</v>
      </c>
    </row>
    <row r="50" spans="3:67" x14ac:dyDescent="0.3">
      <c r="C50">
        <v>4</v>
      </c>
      <c r="D50">
        <v>39712</v>
      </c>
      <c r="E50" s="4">
        <v>2694</v>
      </c>
      <c r="F50" s="4">
        <v>2681</v>
      </c>
      <c r="G50" s="4">
        <v>2123</v>
      </c>
      <c r="H50" s="4">
        <v>2362</v>
      </c>
      <c r="I50" s="4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>
        <v>2362</v>
      </c>
      <c r="T50">
        <v>2887</v>
      </c>
      <c r="U50">
        <v>3739</v>
      </c>
      <c r="W50">
        <v>39712</v>
      </c>
      <c r="X50">
        <v>3094</v>
      </c>
      <c r="Y50">
        <v>3182</v>
      </c>
      <c r="Z50">
        <v>3172</v>
      </c>
      <c r="AA50">
        <v>3256</v>
      </c>
      <c r="AC50">
        <v>39712</v>
      </c>
      <c r="AD50">
        <v>2098</v>
      </c>
      <c r="AE50">
        <v>2160</v>
      </c>
      <c r="AF50">
        <v>2123</v>
      </c>
      <c r="AG50">
        <v>2125</v>
      </c>
      <c r="AH50">
        <v>2178</v>
      </c>
      <c r="AI50">
        <v>2505</v>
      </c>
      <c r="AJ50">
        <v>2333</v>
      </c>
      <c r="AK50">
        <v>2232</v>
      </c>
      <c r="AL50">
        <v>2737</v>
      </c>
      <c r="AO50">
        <v>39712</v>
      </c>
      <c r="AP50">
        <v>2546</v>
      </c>
      <c r="AQ50">
        <v>2513</v>
      </c>
      <c r="AR50">
        <v>2714</v>
      </c>
      <c r="AS50">
        <v>2681</v>
      </c>
      <c r="AT50">
        <v>3094</v>
      </c>
      <c r="AU50">
        <v>3182</v>
      </c>
      <c r="AV50">
        <v>3172</v>
      </c>
      <c r="AW50">
        <v>3256</v>
      </c>
      <c r="AX50">
        <v>3956</v>
      </c>
      <c r="AY50">
        <v>3864</v>
      </c>
      <c r="AZ50">
        <v>4316</v>
      </c>
      <c r="BA50">
        <v>4036</v>
      </c>
      <c r="BC50">
        <v>39810</v>
      </c>
      <c r="BD50">
        <v>2722</v>
      </c>
      <c r="BE50">
        <v>2694</v>
      </c>
      <c r="BF50">
        <v>2665</v>
      </c>
      <c r="BG50">
        <v>2821</v>
      </c>
      <c r="BH50">
        <v>3251</v>
      </c>
      <c r="BI50">
        <v>3052</v>
      </c>
      <c r="BJ50">
        <v>3196</v>
      </c>
      <c r="BK50">
        <v>3217</v>
      </c>
      <c r="BL50">
        <v>3925</v>
      </c>
      <c r="BM50">
        <v>4232</v>
      </c>
      <c r="BN50">
        <v>4311</v>
      </c>
      <c r="BO50">
        <v>5118</v>
      </c>
    </row>
    <row r="51" spans="3:67" x14ac:dyDescent="0.3">
      <c r="C51">
        <v>5</v>
      </c>
      <c r="D51">
        <v>62978</v>
      </c>
      <c r="E51" s="4">
        <v>3443</v>
      </c>
      <c r="F51" s="4">
        <v>3061</v>
      </c>
      <c r="G51" s="4">
        <v>2435</v>
      </c>
      <c r="H51" s="4">
        <v>3000</v>
      </c>
      <c r="I51" s="4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>
        <v>3000</v>
      </c>
      <c r="T51">
        <v>3310</v>
      </c>
      <c r="U51">
        <v>4691</v>
      </c>
      <c r="W51">
        <v>62978</v>
      </c>
      <c r="X51">
        <v>4012</v>
      </c>
      <c r="Y51">
        <v>3885</v>
      </c>
      <c r="Z51">
        <v>4132</v>
      </c>
      <c r="AA51">
        <v>4029</v>
      </c>
      <c r="AC51">
        <v>62978</v>
      </c>
      <c r="AD51">
        <v>2705</v>
      </c>
      <c r="AE51">
        <v>2478</v>
      </c>
      <c r="AF51">
        <v>2435</v>
      </c>
      <c r="AG51">
        <v>2690</v>
      </c>
      <c r="AH51">
        <v>2574</v>
      </c>
      <c r="AI51">
        <v>3033</v>
      </c>
      <c r="AJ51">
        <v>2844</v>
      </c>
      <c r="AK51">
        <v>2684</v>
      </c>
      <c r="AL51">
        <v>3308</v>
      </c>
      <c r="AO51">
        <v>62978</v>
      </c>
      <c r="AP51">
        <v>3071</v>
      </c>
      <c r="AQ51">
        <v>3163</v>
      </c>
      <c r="AR51">
        <v>2915</v>
      </c>
      <c r="AS51">
        <v>3061</v>
      </c>
      <c r="AT51">
        <v>4012</v>
      </c>
      <c r="AU51">
        <v>3885</v>
      </c>
      <c r="AV51">
        <v>4132</v>
      </c>
      <c r="AW51">
        <v>4029</v>
      </c>
      <c r="AX51">
        <v>5164</v>
      </c>
      <c r="AY51">
        <v>5110</v>
      </c>
      <c r="AZ51">
        <v>5719</v>
      </c>
      <c r="BA51">
        <v>5346</v>
      </c>
      <c r="BC51">
        <v>63095</v>
      </c>
      <c r="BD51">
        <v>3265</v>
      </c>
      <c r="BE51">
        <v>3443</v>
      </c>
      <c r="BF51">
        <v>3249</v>
      </c>
      <c r="BG51">
        <v>3416</v>
      </c>
      <c r="BH51">
        <v>4374</v>
      </c>
      <c r="BI51">
        <v>3974</v>
      </c>
      <c r="BJ51">
        <v>4094</v>
      </c>
      <c r="BK51">
        <v>4409</v>
      </c>
      <c r="BL51">
        <v>5278</v>
      </c>
      <c r="BM51">
        <v>5205</v>
      </c>
      <c r="BN51">
        <v>5483</v>
      </c>
      <c r="BO51">
        <v>6107</v>
      </c>
    </row>
    <row r="52" spans="3:67" x14ac:dyDescent="0.3">
      <c r="C52">
        <v>6</v>
      </c>
      <c r="D52">
        <v>99825</v>
      </c>
      <c r="E52" s="4">
        <v>4046</v>
      </c>
      <c r="F52" s="4">
        <v>4126</v>
      </c>
      <c r="G52" s="4">
        <v>3097</v>
      </c>
      <c r="H52" s="4">
        <v>3710</v>
      </c>
      <c r="I52" s="4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W52">
        <v>99825</v>
      </c>
      <c r="X52">
        <v>5566</v>
      </c>
      <c r="Y52">
        <v>5464</v>
      </c>
      <c r="Z52">
        <v>5119</v>
      </c>
      <c r="AA52">
        <v>5111</v>
      </c>
      <c r="AC52">
        <v>99825</v>
      </c>
      <c r="AD52">
        <v>4015</v>
      </c>
      <c r="AE52">
        <v>2959</v>
      </c>
      <c r="AF52">
        <v>3097</v>
      </c>
      <c r="AG52">
        <v>4281</v>
      </c>
      <c r="AH52">
        <v>3245</v>
      </c>
      <c r="AI52">
        <v>3912</v>
      </c>
      <c r="AJ52">
        <v>4258</v>
      </c>
      <c r="AK52">
        <v>3677</v>
      </c>
      <c r="AL52">
        <v>4249</v>
      </c>
      <c r="AO52">
        <v>99825</v>
      </c>
      <c r="AP52">
        <v>4040</v>
      </c>
      <c r="AQ52">
        <v>4341</v>
      </c>
      <c r="AR52">
        <v>4188</v>
      </c>
      <c r="AS52">
        <v>4126</v>
      </c>
      <c r="AT52">
        <v>5566</v>
      </c>
      <c r="AU52">
        <v>5464</v>
      </c>
      <c r="AV52">
        <v>5119</v>
      </c>
      <c r="AW52">
        <v>5111</v>
      </c>
      <c r="AX52">
        <v>7242</v>
      </c>
      <c r="AY52">
        <v>7178</v>
      </c>
      <c r="AZ52">
        <v>7296</v>
      </c>
      <c r="BA52">
        <v>7257</v>
      </c>
      <c r="BC52">
        <v>100000</v>
      </c>
      <c r="BD52">
        <v>4092</v>
      </c>
      <c r="BE52">
        <v>4046</v>
      </c>
      <c r="BF52">
        <v>4282</v>
      </c>
      <c r="BG52">
        <v>4539</v>
      </c>
      <c r="BH52">
        <v>5390</v>
      </c>
      <c r="BI52">
        <v>4973</v>
      </c>
      <c r="BJ52">
        <v>5189</v>
      </c>
      <c r="BK52">
        <v>5886</v>
      </c>
      <c r="BL52">
        <v>7181</v>
      </c>
      <c r="BM52">
        <v>7400</v>
      </c>
      <c r="BN52">
        <v>8130</v>
      </c>
      <c r="BO52">
        <v>7389</v>
      </c>
    </row>
    <row r="53" spans="3:67" x14ac:dyDescent="0.3">
      <c r="C53">
        <v>7</v>
      </c>
      <c r="D53">
        <v>158208</v>
      </c>
      <c r="E53" s="4">
        <v>5546</v>
      </c>
      <c r="F53" s="4">
        <v>5553</v>
      </c>
      <c r="G53" s="4">
        <v>4448</v>
      </c>
      <c r="H53" s="4">
        <v>5547</v>
      </c>
      <c r="I53" s="4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W53">
        <v>158208</v>
      </c>
      <c r="X53">
        <v>7089</v>
      </c>
      <c r="Y53">
        <v>6923</v>
      </c>
      <c r="Z53">
        <v>6876</v>
      </c>
      <c r="AA53">
        <v>7353</v>
      </c>
      <c r="AC53">
        <v>158208</v>
      </c>
      <c r="AD53">
        <v>7507</v>
      </c>
      <c r="AE53">
        <v>4412</v>
      </c>
      <c r="AF53">
        <v>4448</v>
      </c>
      <c r="AG53">
        <v>6792</v>
      </c>
      <c r="AH53">
        <v>4727</v>
      </c>
      <c r="AI53">
        <v>5491</v>
      </c>
      <c r="AJ53">
        <v>7579</v>
      </c>
      <c r="AK53">
        <v>5105</v>
      </c>
      <c r="AL53">
        <v>5866</v>
      </c>
      <c r="AO53">
        <v>158208</v>
      </c>
      <c r="AP53">
        <v>5387</v>
      </c>
      <c r="AQ53">
        <v>5607</v>
      </c>
      <c r="AR53">
        <v>6055</v>
      </c>
      <c r="AS53">
        <v>5553</v>
      </c>
      <c r="AT53">
        <v>7089</v>
      </c>
      <c r="AU53">
        <v>6923</v>
      </c>
      <c r="AV53">
        <v>6876</v>
      </c>
      <c r="AW53">
        <v>7353</v>
      </c>
      <c r="AX53">
        <v>10749</v>
      </c>
      <c r="AY53">
        <v>10909</v>
      </c>
      <c r="AZ53">
        <v>10697</v>
      </c>
      <c r="BA53">
        <v>10576</v>
      </c>
      <c r="BC53">
        <v>158489</v>
      </c>
      <c r="BD53">
        <v>5722</v>
      </c>
      <c r="BE53">
        <v>5546</v>
      </c>
      <c r="BF53">
        <v>5789</v>
      </c>
      <c r="BG53">
        <v>6341</v>
      </c>
      <c r="BH53">
        <v>7575</v>
      </c>
      <c r="BI53">
        <v>7274</v>
      </c>
      <c r="BJ53">
        <v>7626</v>
      </c>
      <c r="BK53">
        <v>7845</v>
      </c>
      <c r="BL53">
        <v>11141</v>
      </c>
      <c r="BM53">
        <v>10681</v>
      </c>
      <c r="BN53">
        <v>11543</v>
      </c>
      <c r="BO53">
        <v>12024</v>
      </c>
    </row>
    <row r="54" spans="3:67" x14ac:dyDescent="0.3">
      <c r="C54">
        <v>8</v>
      </c>
      <c r="D54">
        <v>250626</v>
      </c>
      <c r="E54" s="4">
        <v>8000</v>
      </c>
      <c r="F54" s="4">
        <v>7689</v>
      </c>
      <c r="G54" s="4">
        <v>6338</v>
      </c>
      <c r="H54" s="4">
        <v>7544</v>
      </c>
      <c r="I54" s="4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W54">
        <v>250626</v>
      </c>
      <c r="X54">
        <v>10460</v>
      </c>
      <c r="Y54">
        <v>10646</v>
      </c>
      <c r="Z54">
        <v>10226</v>
      </c>
      <c r="AA54">
        <v>9787</v>
      </c>
      <c r="AC54">
        <v>250626</v>
      </c>
      <c r="AD54">
        <v>12797</v>
      </c>
      <c r="AE54">
        <v>6269</v>
      </c>
      <c r="AF54">
        <v>6338</v>
      </c>
      <c r="AG54">
        <v>11550</v>
      </c>
      <c r="AH54">
        <v>6635</v>
      </c>
      <c r="AI54">
        <v>7402</v>
      </c>
      <c r="AJ54">
        <v>13428</v>
      </c>
      <c r="AK54">
        <v>7345</v>
      </c>
      <c r="AL54">
        <v>8063</v>
      </c>
      <c r="AO54">
        <v>250626</v>
      </c>
      <c r="AP54">
        <v>7802</v>
      </c>
      <c r="AQ54">
        <v>7788</v>
      </c>
      <c r="AR54">
        <v>7668</v>
      </c>
      <c r="AS54">
        <v>7689</v>
      </c>
      <c r="AT54">
        <v>10460</v>
      </c>
      <c r="AU54">
        <v>10646</v>
      </c>
      <c r="AV54">
        <v>10226</v>
      </c>
      <c r="AW54">
        <v>9787</v>
      </c>
      <c r="AX54">
        <v>15869</v>
      </c>
      <c r="AY54">
        <v>15893</v>
      </c>
      <c r="AZ54">
        <v>15921</v>
      </c>
      <c r="BA54">
        <v>15479</v>
      </c>
      <c r="BC54">
        <v>251188</v>
      </c>
      <c r="BD54">
        <v>8198</v>
      </c>
      <c r="BE54">
        <v>8000</v>
      </c>
      <c r="BF54">
        <v>8209</v>
      </c>
      <c r="BG54">
        <v>8571</v>
      </c>
      <c r="BH54">
        <v>10428</v>
      </c>
      <c r="BI54">
        <v>10956</v>
      </c>
      <c r="BJ54">
        <v>11003</v>
      </c>
      <c r="BK54">
        <v>11752</v>
      </c>
      <c r="BL54">
        <v>16086</v>
      </c>
      <c r="BM54">
        <v>16387</v>
      </c>
      <c r="BN54">
        <v>16624</v>
      </c>
      <c r="BO54">
        <v>17147</v>
      </c>
    </row>
    <row r="55" spans="3:67" x14ac:dyDescent="0.3">
      <c r="C55">
        <v>9</v>
      </c>
      <c r="D55">
        <v>397246</v>
      </c>
      <c r="E55" s="4">
        <v>12251</v>
      </c>
      <c r="F55" s="4">
        <v>11264</v>
      </c>
      <c r="G55" s="4">
        <v>9092</v>
      </c>
      <c r="H55" s="4">
        <v>11934</v>
      </c>
      <c r="I55" s="4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W55">
        <v>397246</v>
      </c>
      <c r="X55">
        <v>15350</v>
      </c>
      <c r="Y55">
        <v>15053</v>
      </c>
      <c r="Z55">
        <v>15318</v>
      </c>
      <c r="AA55">
        <v>15622</v>
      </c>
      <c r="AC55">
        <v>397246</v>
      </c>
      <c r="AD55">
        <v>27362</v>
      </c>
      <c r="AE55">
        <v>10402</v>
      </c>
      <c r="AF55">
        <v>9092</v>
      </c>
      <c r="AG55">
        <v>22654</v>
      </c>
      <c r="AH55">
        <v>10760</v>
      </c>
      <c r="AI55">
        <v>11370</v>
      </c>
      <c r="AJ55">
        <v>27396</v>
      </c>
      <c r="AK55">
        <v>11505</v>
      </c>
      <c r="AL55">
        <v>12836</v>
      </c>
      <c r="AO55">
        <v>397246</v>
      </c>
      <c r="AP55">
        <v>11960</v>
      </c>
      <c r="AQ55">
        <v>11538</v>
      </c>
      <c r="AR55">
        <v>11113</v>
      </c>
      <c r="AS55">
        <v>11264</v>
      </c>
      <c r="AT55">
        <v>15350</v>
      </c>
      <c r="AU55">
        <v>15053</v>
      </c>
      <c r="AV55">
        <v>15318</v>
      </c>
      <c r="AW55">
        <v>15622</v>
      </c>
      <c r="AX55">
        <v>25450</v>
      </c>
      <c r="AY55">
        <v>25723</v>
      </c>
      <c r="AZ55">
        <v>25331</v>
      </c>
      <c r="BA55">
        <v>24954</v>
      </c>
      <c r="BC55">
        <v>398107</v>
      </c>
      <c r="BD55">
        <v>11962</v>
      </c>
      <c r="BE55">
        <v>12251</v>
      </c>
      <c r="BF55">
        <v>12636</v>
      </c>
      <c r="BG55">
        <v>13435</v>
      </c>
      <c r="BH55">
        <v>15514</v>
      </c>
      <c r="BI55">
        <v>15271</v>
      </c>
      <c r="BJ55">
        <v>16331</v>
      </c>
      <c r="BK55">
        <v>17048</v>
      </c>
      <c r="BL55">
        <v>26258</v>
      </c>
      <c r="BM55">
        <v>27208</v>
      </c>
      <c r="BN55">
        <v>35789</v>
      </c>
      <c r="BO55">
        <v>36428</v>
      </c>
    </row>
    <row r="56" spans="3:67" x14ac:dyDescent="0.3">
      <c r="C56">
        <v>10</v>
      </c>
      <c r="D56">
        <v>629557</v>
      </c>
      <c r="E56" s="4">
        <v>19039</v>
      </c>
      <c r="F56" s="4">
        <v>16006</v>
      </c>
      <c r="G56" s="4">
        <v>13935</v>
      </c>
      <c r="H56" s="4">
        <v>19549</v>
      </c>
      <c r="I56" s="4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W56">
        <v>629557</v>
      </c>
      <c r="X56">
        <v>23986</v>
      </c>
      <c r="Y56">
        <v>22938</v>
      </c>
      <c r="Z56">
        <v>22718</v>
      </c>
      <c r="AA56">
        <v>23431</v>
      </c>
      <c r="AC56">
        <v>629557</v>
      </c>
      <c r="AD56">
        <v>60630</v>
      </c>
      <c r="AE56">
        <v>16784</v>
      </c>
      <c r="AF56">
        <v>13935</v>
      </c>
      <c r="AG56">
        <v>46481</v>
      </c>
      <c r="AH56">
        <v>15801</v>
      </c>
      <c r="AI56">
        <v>16879</v>
      </c>
      <c r="AJ56">
        <v>56242</v>
      </c>
      <c r="AK56">
        <v>17609</v>
      </c>
      <c r="AL56">
        <v>19916</v>
      </c>
      <c r="AO56">
        <v>629557</v>
      </c>
      <c r="AP56">
        <v>17761</v>
      </c>
      <c r="AQ56">
        <v>17862</v>
      </c>
      <c r="AR56">
        <v>17163</v>
      </c>
      <c r="AS56">
        <v>16006</v>
      </c>
      <c r="AT56">
        <v>23986</v>
      </c>
      <c r="AU56">
        <v>22938</v>
      </c>
      <c r="AV56">
        <v>22718</v>
      </c>
      <c r="AW56">
        <v>23431</v>
      </c>
      <c r="AX56">
        <v>49611</v>
      </c>
      <c r="AY56">
        <v>51064</v>
      </c>
      <c r="AZ56">
        <v>48499</v>
      </c>
      <c r="BA56">
        <v>49124</v>
      </c>
      <c r="BC56">
        <v>630957</v>
      </c>
      <c r="BD56">
        <v>18794</v>
      </c>
      <c r="BE56">
        <v>19039</v>
      </c>
      <c r="BF56">
        <v>19154</v>
      </c>
      <c r="BG56">
        <v>21341</v>
      </c>
      <c r="BH56">
        <v>24774</v>
      </c>
      <c r="BI56">
        <v>23903</v>
      </c>
      <c r="BJ56">
        <v>25768</v>
      </c>
      <c r="BK56">
        <v>26613</v>
      </c>
      <c r="BL56">
        <v>53803</v>
      </c>
      <c r="BM56">
        <v>54157</v>
      </c>
      <c r="BN56">
        <v>54635</v>
      </c>
      <c r="BO56">
        <v>54761</v>
      </c>
    </row>
    <row r="57" spans="3:67" x14ac:dyDescent="0.3">
      <c r="C57">
        <v>11</v>
      </c>
      <c r="D57">
        <v>997775</v>
      </c>
      <c r="E57" s="4">
        <v>30396</v>
      </c>
      <c r="F57" s="4">
        <v>25396</v>
      </c>
      <c r="G57" s="4">
        <v>22020</v>
      </c>
      <c r="H57" s="4">
        <v>32308</v>
      </c>
      <c r="I57" s="4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W57">
        <v>997775</v>
      </c>
      <c r="X57">
        <v>40016</v>
      </c>
      <c r="Y57">
        <v>46038</v>
      </c>
      <c r="Z57">
        <v>46299</v>
      </c>
      <c r="AA57">
        <v>39666</v>
      </c>
      <c r="AC57">
        <v>997775</v>
      </c>
      <c r="AD57">
        <v>130802</v>
      </c>
      <c r="AE57">
        <v>31603</v>
      </c>
      <c r="AF57">
        <v>22020</v>
      </c>
      <c r="AG57">
        <v>96220</v>
      </c>
      <c r="AH57">
        <v>33800</v>
      </c>
      <c r="AI57">
        <v>34168</v>
      </c>
      <c r="AJ57">
        <v>129023</v>
      </c>
      <c r="AK57">
        <v>36681</v>
      </c>
      <c r="AL57">
        <v>39352</v>
      </c>
      <c r="AO57">
        <v>997775</v>
      </c>
      <c r="AP57">
        <v>29802</v>
      </c>
      <c r="AQ57">
        <v>28021</v>
      </c>
      <c r="AR57">
        <v>26698</v>
      </c>
      <c r="AS57">
        <v>25396</v>
      </c>
      <c r="AT57">
        <v>40016</v>
      </c>
      <c r="AU57">
        <v>46038</v>
      </c>
      <c r="AV57">
        <v>46299</v>
      </c>
      <c r="AW57">
        <v>39666</v>
      </c>
      <c r="AX57">
        <v>125857</v>
      </c>
      <c r="AY57">
        <v>247098</v>
      </c>
      <c r="AZ57">
        <v>299448</v>
      </c>
      <c r="BA57">
        <v>189048</v>
      </c>
      <c r="BC57">
        <v>1000000</v>
      </c>
      <c r="BD57">
        <v>30398</v>
      </c>
      <c r="BE57">
        <v>30396</v>
      </c>
      <c r="BF57">
        <v>31221</v>
      </c>
      <c r="BG57">
        <v>33845</v>
      </c>
      <c r="BH57">
        <v>40669</v>
      </c>
      <c r="BI57">
        <v>47520</v>
      </c>
      <c r="BJ57">
        <v>49126</v>
      </c>
      <c r="BK57">
        <v>50583</v>
      </c>
      <c r="BL57">
        <v>230523</v>
      </c>
      <c r="BM57">
        <v>154748</v>
      </c>
      <c r="BN57">
        <v>305702</v>
      </c>
      <c r="BO57">
        <v>121804</v>
      </c>
    </row>
    <row r="59" spans="3:67" x14ac:dyDescent="0.3">
      <c r="AD59">
        <v>1</v>
      </c>
      <c r="AE59">
        <v>1</v>
      </c>
      <c r="AF59">
        <v>1</v>
      </c>
      <c r="AG59">
        <v>2</v>
      </c>
      <c r="AH59">
        <v>2</v>
      </c>
      <c r="AI59">
        <v>2</v>
      </c>
      <c r="AJ59">
        <v>3</v>
      </c>
      <c r="AK59">
        <v>3</v>
      </c>
      <c r="AL59">
        <v>3</v>
      </c>
      <c r="AO59" t="s">
        <v>1</v>
      </c>
      <c r="AP59" t="s">
        <v>53</v>
      </c>
      <c r="AT59" t="s">
        <v>56</v>
      </c>
      <c r="AX59" t="s">
        <v>57</v>
      </c>
      <c r="BC59" t="s">
        <v>59</v>
      </c>
      <c r="BD59" t="s">
        <v>53</v>
      </c>
      <c r="BH59" t="s">
        <v>54</v>
      </c>
      <c r="BL59" t="s">
        <v>57</v>
      </c>
    </row>
    <row r="60" spans="3:67" x14ac:dyDescent="0.3">
      <c r="R60" t="s">
        <v>52</v>
      </c>
      <c r="S60">
        <v>1</v>
      </c>
      <c r="T60">
        <v>2</v>
      </c>
      <c r="U60">
        <v>3</v>
      </c>
      <c r="W60" t="s">
        <v>38</v>
      </c>
      <c r="X60">
        <v>3</v>
      </c>
      <c r="Y60">
        <v>10</v>
      </c>
      <c r="Z60">
        <v>30</v>
      </c>
      <c r="AA60">
        <v>100</v>
      </c>
      <c r="AC60" t="s">
        <v>39</v>
      </c>
      <c r="AD60">
        <v>1</v>
      </c>
      <c r="AE60">
        <v>2</v>
      </c>
      <c r="AF60">
        <v>3</v>
      </c>
      <c r="AG60">
        <v>1</v>
      </c>
      <c r="AH60">
        <v>2</v>
      </c>
      <c r="AI60">
        <v>3</v>
      </c>
      <c r="AJ60">
        <v>1</v>
      </c>
      <c r="AK60">
        <v>2</v>
      </c>
      <c r="AL60">
        <v>3</v>
      </c>
      <c r="AP60">
        <v>3</v>
      </c>
      <c r="AQ60">
        <v>10</v>
      </c>
      <c r="AR60">
        <v>30</v>
      </c>
      <c r="AS60">
        <v>100</v>
      </c>
      <c r="AT60">
        <v>3</v>
      </c>
      <c r="AU60">
        <v>10</v>
      </c>
      <c r="AV60">
        <v>30</v>
      </c>
      <c r="AW60">
        <v>100</v>
      </c>
      <c r="AX60">
        <v>3</v>
      </c>
      <c r="AY60">
        <v>10</v>
      </c>
      <c r="AZ60">
        <v>30</v>
      </c>
      <c r="BA60">
        <v>100</v>
      </c>
      <c r="BD60">
        <v>1E-3</v>
      </c>
      <c r="BE60">
        <v>3.0000000000000001E-3</v>
      </c>
      <c r="BF60">
        <v>0.01</v>
      </c>
      <c r="BG60">
        <v>0.03</v>
      </c>
      <c r="BH60">
        <v>1E-3</v>
      </c>
      <c r="BI60">
        <v>3.0000000000000001E-3</v>
      </c>
      <c r="BJ60">
        <v>0.01</v>
      </c>
      <c r="BK60">
        <v>0.03</v>
      </c>
      <c r="BL60">
        <v>1E-3</v>
      </c>
      <c r="BM60">
        <v>3.0000000000000001E-3</v>
      </c>
      <c r="BN60">
        <v>0.01</v>
      </c>
      <c r="BO60">
        <v>0.03</v>
      </c>
    </row>
    <row r="61" spans="3:67" x14ac:dyDescent="0.3">
      <c r="E61" t="s">
        <v>0</v>
      </c>
      <c r="F61" t="s">
        <v>1</v>
      </c>
      <c r="G61" t="s">
        <v>2</v>
      </c>
      <c r="H61" t="s">
        <v>3</v>
      </c>
      <c r="I61" t="s">
        <v>4</v>
      </c>
      <c r="L61" t="s">
        <v>0</v>
      </c>
      <c r="M61">
        <v>1E-3</v>
      </c>
      <c r="N61">
        <v>3.0000000000000001E-3</v>
      </c>
      <c r="O61">
        <v>0.01</v>
      </c>
      <c r="P61">
        <v>0.03</v>
      </c>
      <c r="R61">
        <v>10000</v>
      </c>
      <c r="S61">
        <v>1645</v>
      </c>
      <c r="T61">
        <v>2102</v>
      </c>
      <c r="U61">
        <v>2322</v>
      </c>
      <c r="W61">
        <v>10000</v>
      </c>
      <c r="X61">
        <v>1952</v>
      </c>
      <c r="Y61">
        <v>1892</v>
      </c>
      <c r="Z61">
        <v>2193</v>
      </c>
      <c r="AA61">
        <v>2075</v>
      </c>
      <c r="AC61">
        <v>10000</v>
      </c>
      <c r="AD61">
        <v>1356</v>
      </c>
      <c r="AE61">
        <v>1486</v>
      </c>
      <c r="AF61">
        <v>1405</v>
      </c>
      <c r="AG61">
        <v>1402</v>
      </c>
      <c r="AH61">
        <v>1537</v>
      </c>
      <c r="AI61">
        <v>1650</v>
      </c>
      <c r="AJ61">
        <v>1511</v>
      </c>
      <c r="AK61">
        <v>1609</v>
      </c>
      <c r="AL61">
        <v>1886</v>
      </c>
      <c r="AO61">
        <v>10000</v>
      </c>
      <c r="AP61">
        <v>1728</v>
      </c>
      <c r="AQ61">
        <v>1725</v>
      </c>
      <c r="AR61">
        <v>1937</v>
      </c>
      <c r="AS61">
        <v>1699</v>
      </c>
      <c r="AT61">
        <v>1952</v>
      </c>
      <c r="AU61">
        <v>1892</v>
      </c>
      <c r="AV61">
        <v>2193</v>
      </c>
      <c r="AW61">
        <v>2075</v>
      </c>
      <c r="AX61">
        <v>2548</v>
      </c>
      <c r="AY61">
        <v>2621</v>
      </c>
      <c r="AZ61">
        <v>2544</v>
      </c>
      <c r="BA61">
        <v>2782</v>
      </c>
      <c r="BC61">
        <v>10000</v>
      </c>
      <c r="BD61">
        <v>2011</v>
      </c>
      <c r="BE61">
        <v>2106</v>
      </c>
      <c r="BF61">
        <v>2156</v>
      </c>
      <c r="BG61">
        <v>1926</v>
      </c>
      <c r="BH61">
        <v>2362</v>
      </c>
      <c r="BI61">
        <v>2359</v>
      </c>
      <c r="BJ61">
        <v>2219</v>
      </c>
      <c r="BK61">
        <v>2202</v>
      </c>
      <c r="BL61">
        <v>2976</v>
      </c>
      <c r="BM61">
        <v>2833</v>
      </c>
      <c r="BN61">
        <v>2621</v>
      </c>
      <c r="BO61">
        <v>2645</v>
      </c>
    </row>
    <row r="62" spans="3:67" x14ac:dyDescent="0.3">
      <c r="C62">
        <v>1</v>
      </c>
      <c r="D62">
        <v>10000</v>
      </c>
      <c r="E62" s="4">
        <v>2362</v>
      </c>
      <c r="F62" s="4">
        <v>2193</v>
      </c>
      <c r="G62" s="4">
        <v>1405</v>
      </c>
      <c r="H62" s="4">
        <v>2102</v>
      </c>
      <c r="I62">
        <v>3097</v>
      </c>
      <c r="L62">
        <v>10000</v>
      </c>
      <c r="M62">
        <v>2379</v>
      </c>
      <c r="N62">
        <v>2442</v>
      </c>
      <c r="O62">
        <v>2287</v>
      </c>
      <c r="P62">
        <v>2176</v>
      </c>
      <c r="R62">
        <v>15820</v>
      </c>
      <c r="S62">
        <v>1962</v>
      </c>
      <c r="T62">
        <v>2571</v>
      </c>
      <c r="U62">
        <v>3200</v>
      </c>
      <c r="W62">
        <v>15820</v>
      </c>
      <c r="X62">
        <v>2530</v>
      </c>
      <c r="Y62">
        <v>2493</v>
      </c>
      <c r="Z62">
        <v>2585</v>
      </c>
      <c r="AA62">
        <v>2656</v>
      </c>
      <c r="AC62">
        <v>15820</v>
      </c>
      <c r="AD62">
        <v>1645</v>
      </c>
      <c r="AE62">
        <v>1543</v>
      </c>
      <c r="AF62">
        <v>1579</v>
      </c>
      <c r="AG62">
        <v>1595</v>
      </c>
      <c r="AH62">
        <v>1648</v>
      </c>
      <c r="AI62">
        <v>2207</v>
      </c>
      <c r="AJ62">
        <v>1653</v>
      </c>
      <c r="AK62">
        <v>1784</v>
      </c>
      <c r="AL62">
        <v>2383</v>
      </c>
      <c r="AO62">
        <v>15820</v>
      </c>
      <c r="AP62">
        <v>2353</v>
      </c>
      <c r="AQ62">
        <v>2080</v>
      </c>
      <c r="AR62">
        <v>2074</v>
      </c>
      <c r="AS62">
        <v>2214</v>
      </c>
      <c r="AT62">
        <v>2530</v>
      </c>
      <c r="AU62">
        <v>2493</v>
      </c>
      <c r="AV62">
        <v>2585</v>
      </c>
      <c r="AW62">
        <v>2656</v>
      </c>
      <c r="AX62">
        <v>3162</v>
      </c>
      <c r="AY62">
        <v>2988</v>
      </c>
      <c r="AZ62">
        <v>3104</v>
      </c>
      <c r="BA62">
        <v>3004</v>
      </c>
      <c r="BC62">
        <v>15820</v>
      </c>
      <c r="BD62">
        <v>2320</v>
      </c>
      <c r="BE62">
        <v>2161</v>
      </c>
      <c r="BF62">
        <v>2445</v>
      </c>
      <c r="BG62">
        <v>2463</v>
      </c>
      <c r="BH62">
        <v>2841</v>
      </c>
      <c r="BI62">
        <v>2619</v>
      </c>
      <c r="BJ62">
        <v>2843</v>
      </c>
      <c r="BK62">
        <v>2659</v>
      </c>
      <c r="BL62">
        <v>3323</v>
      </c>
      <c r="BM62">
        <v>2993</v>
      </c>
      <c r="BN62">
        <v>2945</v>
      </c>
      <c r="BO62">
        <v>3133</v>
      </c>
    </row>
    <row r="63" spans="3:67" x14ac:dyDescent="0.3">
      <c r="C63">
        <v>2</v>
      </c>
      <c r="D63">
        <v>15820</v>
      </c>
      <c r="E63" s="4">
        <v>2841</v>
      </c>
      <c r="F63" s="4">
        <v>2585</v>
      </c>
      <c r="G63" s="4">
        <v>1579</v>
      </c>
      <c r="H63" s="4">
        <v>2571</v>
      </c>
      <c r="I63">
        <v>4810</v>
      </c>
      <c r="L63">
        <v>15820</v>
      </c>
      <c r="M63">
        <v>2683</v>
      </c>
      <c r="N63">
        <v>2689</v>
      </c>
      <c r="O63">
        <v>2652</v>
      </c>
      <c r="P63">
        <v>2515</v>
      </c>
      <c r="R63">
        <v>25064</v>
      </c>
      <c r="S63">
        <v>2412</v>
      </c>
      <c r="T63">
        <v>2846</v>
      </c>
      <c r="U63">
        <v>3210</v>
      </c>
      <c r="W63">
        <v>25064</v>
      </c>
      <c r="X63">
        <v>2960</v>
      </c>
      <c r="Y63">
        <v>3133</v>
      </c>
      <c r="Z63">
        <v>2840</v>
      </c>
      <c r="AA63">
        <v>3184</v>
      </c>
      <c r="AC63">
        <v>25064</v>
      </c>
      <c r="AD63">
        <v>1980</v>
      </c>
      <c r="AE63">
        <v>1841</v>
      </c>
      <c r="AF63">
        <v>2132</v>
      </c>
      <c r="AG63">
        <v>2062</v>
      </c>
      <c r="AH63">
        <v>2116</v>
      </c>
      <c r="AI63">
        <v>2595</v>
      </c>
      <c r="AJ63">
        <v>2232</v>
      </c>
      <c r="AK63">
        <v>2271</v>
      </c>
      <c r="AL63">
        <v>2692</v>
      </c>
      <c r="AO63">
        <v>25064</v>
      </c>
      <c r="AP63">
        <v>2642</v>
      </c>
      <c r="AQ63">
        <v>2593</v>
      </c>
      <c r="AR63">
        <v>2743</v>
      </c>
      <c r="AS63">
        <v>2808</v>
      </c>
      <c r="AT63">
        <v>2960</v>
      </c>
      <c r="AU63">
        <v>3133</v>
      </c>
      <c r="AV63">
        <v>2840</v>
      </c>
      <c r="AW63">
        <v>3184</v>
      </c>
      <c r="AX63">
        <v>3593</v>
      </c>
      <c r="AY63">
        <v>3787</v>
      </c>
      <c r="AZ63">
        <v>3816</v>
      </c>
      <c r="BA63">
        <v>4041</v>
      </c>
      <c r="BC63">
        <v>25064</v>
      </c>
      <c r="BD63">
        <v>2910</v>
      </c>
      <c r="BE63">
        <v>2749</v>
      </c>
      <c r="BF63">
        <v>2682</v>
      </c>
      <c r="BG63">
        <v>2622</v>
      </c>
      <c r="BH63">
        <v>3493</v>
      </c>
      <c r="BI63">
        <v>3659</v>
      </c>
      <c r="BJ63">
        <v>2997</v>
      </c>
      <c r="BK63">
        <v>3209</v>
      </c>
      <c r="BL63">
        <v>4088</v>
      </c>
      <c r="BM63">
        <v>4281</v>
      </c>
      <c r="BN63">
        <v>3834</v>
      </c>
      <c r="BO63">
        <v>5935</v>
      </c>
    </row>
    <row r="64" spans="3:67" x14ac:dyDescent="0.3">
      <c r="C64">
        <v>3</v>
      </c>
      <c r="D64">
        <v>25064</v>
      </c>
      <c r="E64" s="4">
        <v>3493</v>
      </c>
      <c r="F64" s="4">
        <v>2840</v>
      </c>
      <c r="G64" s="4">
        <v>2132</v>
      </c>
      <c r="H64" s="4">
        <v>2846</v>
      </c>
      <c r="I64">
        <v>6388</v>
      </c>
      <c r="L64">
        <v>25064</v>
      </c>
      <c r="M64">
        <v>3654</v>
      </c>
      <c r="N64">
        <v>3476</v>
      </c>
      <c r="O64">
        <v>3004</v>
      </c>
      <c r="P64">
        <v>6070</v>
      </c>
      <c r="R64">
        <v>39712</v>
      </c>
      <c r="S64">
        <v>2920</v>
      </c>
      <c r="T64">
        <v>3500</v>
      </c>
      <c r="U64">
        <v>4663</v>
      </c>
      <c r="W64">
        <v>39712</v>
      </c>
      <c r="X64">
        <v>3493</v>
      </c>
      <c r="Y64">
        <v>3734</v>
      </c>
      <c r="Z64">
        <v>3743</v>
      </c>
      <c r="AA64">
        <v>4051</v>
      </c>
      <c r="AC64">
        <v>39712</v>
      </c>
      <c r="AD64">
        <v>2872</v>
      </c>
      <c r="AE64">
        <v>2358</v>
      </c>
      <c r="AF64">
        <v>2381</v>
      </c>
      <c r="AG64">
        <v>2644</v>
      </c>
      <c r="AH64">
        <v>2455</v>
      </c>
      <c r="AI64">
        <v>3065</v>
      </c>
      <c r="AJ64">
        <v>3009</v>
      </c>
      <c r="AK64">
        <v>2611</v>
      </c>
      <c r="AL64">
        <v>3665</v>
      </c>
      <c r="AO64">
        <v>39712</v>
      </c>
      <c r="AP64">
        <v>3379</v>
      </c>
      <c r="AQ64">
        <v>3405</v>
      </c>
      <c r="AR64">
        <v>3233</v>
      </c>
      <c r="AS64">
        <v>3216</v>
      </c>
      <c r="AT64">
        <v>3493</v>
      </c>
      <c r="AU64">
        <v>3734</v>
      </c>
      <c r="AV64">
        <v>3743</v>
      </c>
      <c r="AW64">
        <v>4051</v>
      </c>
      <c r="AX64">
        <v>5160</v>
      </c>
      <c r="AY64">
        <v>5238</v>
      </c>
      <c r="AZ64">
        <v>5016</v>
      </c>
      <c r="BA64">
        <v>5119</v>
      </c>
      <c r="BC64">
        <v>39712</v>
      </c>
      <c r="BD64">
        <v>3139</v>
      </c>
      <c r="BE64">
        <v>3121</v>
      </c>
      <c r="BF64">
        <v>3303</v>
      </c>
      <c r="BG64">
        <v>3371</v>
      </c>
      <c r="BH64">
        <v>3867</v>
      </c>
      <c r="BI64">
        <v>3473</v>
      </c>
      <c r="BJ64">
        <v>3549</v>
      </c>
      <c r="BK64">
        <v>3832</v>
      </c>
      <c r="BL64">
        <v>5556</v>
      </c>
      <c r="BM64">
        <v>4961</v>
      </c>
      <c r="BN64">
        <v>5105</v>
      </c>
      <c r="BO64">
        <v>5221</v>
      </c>
    </row>
    <row r="65" spans="3:67" x14ac:dyDescent="0.3">
      <c r="C65">
        <v>4</v>
      </c>
      <c r="D65">
        <v>39712</v>
      </c>
      <c r="E65" s="4">
        <v>3867</v>
      </c>
      <c r="F65" s="4">
        <v>3743</v>
      </c>
      <c r="G65" s="4">
        <v>2381</v>
      </c>
      <c r="H65" s="4">
        <v>3500</v>
      </c>
      <c r="I65">
        <v>20816</v>
      </c>
      <c r="L65">
        <v>39712</v>
      </c>
      <c r="M65">
        <v>3579</v>
      </c>
      <c r="N65">
        <v>3554</v>
      </c>
      <c r="O65">
        <v>3403</v>
      </c>
      <c r="P65">
        <v>3762</v>
      </c>
      <c r="R65">
        <v>62978</v>
      </c>
      <c r="S65">
        <v>4155</v>
      </c>
      <c r="T65">
        <v>4345</v>
      </c>
      <c r="U65">
        <v>5985</v>
      </c>
      <c r="W65">
        <v>62978</v>
      </c>
      <c r="X65">
        <v>4695</v>
      </c>
      <c r="Y65">
        <v>5057</v>
      </c>
      <c r="Z65">
        <v>5091</v>
      </c>
      <c r="AA65">
        <v>5061</v>
      </c>
      <c r="AC65">
        <v>62978</v>
      </c>
      <c r="AD65">
        <v>4065</v>
      </c>
      <c r="AE65">
        <v>2928</v>
      </c>
      <c r="AF65">
        <v>2871</v>
      </c>
      <c r="AG65">
        <v>3696</v>
      </c>
      <c r="AH65">
        <v>3103</v>
      </c>
      <c r="AI65">
        <v>4303</v>
      </c>
      <c r="AJ65">
        <v>3969</v>
      </c>
      <c r="AK65">
        <v>3881</v>
      </c>
      <c r="AL65">
        <v>4940</v>
      </c>
      <c r="AO65">
        <v>62978</v>
      </c>
      <c r="AP65">
        <v>4469</v>
      </c>
      <c r="AQ65">
        <v>4439</v>
      </c>
      <c r="AR65">
        <v>4199</v>
      </c>
      <c r="AS65">
        <v>4231</v>
      </c>
      <c r="AT65">
        <v>4695</v>
      </c>
      <c r="AU65">
        <v>5057</v>
      </c>
      <c r="AV65">
        <v>5091</v>
      </c>
      <c r="AW65">
        <v>5061</v>
      </c>
      <c r="AX65">
        <v>6268</v>
      </c>
      <c r="AY65">
        <v>6239</v>
      </c>
      <c r="AZ65">
        <v>6422</v>
      </c>
      <c r="BA65">
        <v>6799</v>
      </c>
      <c r="BC65">
        <v>62978</v>
      </c>
      <c r="BD65">
        <v>4396</v>
      </c>
      <c r="BE65">
        <v>4422</v>
      </c>
      <c r="BF65">
        <v>4448</v>
      </c>
      <c r="BG65">
        <v>4593</v>
      </c>
      <c r="BH65">
        <v>4959</v>
      </c>
      <c r="BI65">
        <v>4740</v>
      </c>
      <c r="BJ65">
        <v>4644</v>
      </c>
      <c r="BK65">
        <v>4866</v>
      </c>
      <c r="BL65">
        <v>6107</v>
      </c>
      <c r="BM65">
        <v>6465</v>
      </c>
      <c r="BN65">
        <v>6365</v>
      </c>
      <c r="BO65">
        <v>7742</v>
      </c>
    </row>
    <row r="66" spans="3:67" x14ac:dyDescent="0.3">
      <c r="C66">
        <v>5</v>
      </c>
      <c r="D66">
        <v>62978</v>
      </c>
      <c r="E66" s="4">
        <v>4959</v>
      </c>
      <c r="F66" s="4">
        <v>5091</v>
      </c>
      <c r="G66" s="4">
        <v>2871</v>
      </c>
      <c r="H66" s="4">
        <v>4345</v>
      </c>
      <c r="I66" s="3">
        <v>28424</v>
      </c>
      <c r="L66">
        <v>62978</v>
      </c>
      <c r="M66">
        <v>4681</v>
      </c>
      <c r="N66">
        <v>4617</v>
      </c>
      <c r="O66">
        <v>4607</v>
      </c>
      <c r="P66">
        <v>5226</v>
      </c>
      <c r="R66">
        <v>99825</v>
      </c>
      <c r="S66">
        <v>6224</v>
      </c>
      <c r="T66">
        <v>5705</v>
      </c>
      <c r="U66">
        <v>8981</v>
      </c>
      <c r="W66">
        <v>99825</v>
      </c>
      <c r="X66">
        <v>6236</v>
      </c>
      <c r="Y66">
        <v>6544</v>
      </c>
      <c r="Z66">
        <v>6512</v>
      </c>
      <c r="AA66">
        <v>6658</v>
      </c>
      <c r="AC66">
        <v>99825</v>
      </c>
      <c r="AD66">
        <v>7346</v>
      </c>
      <c r="AE66">
        <v>4645</v>
      </c>
      <c r="AF66">
        <v>4478</v>
      </c>
      <c r="AG66">
        <v>6085</v>
      </c>
      <c r="AH66">
        <v>4607</v>
      </c>
      <c r="AI66">
        <v>5540</v>
      </c>
      <c r="AJ66">
        <v>6067</v>
      </c>
      <c r="AK66">
        <v>4986</v>
      </c>
      <c r="AL66">
        <v>7262</v>
      </c>
      <c r="AO66">
        <v>99825</v>
      </c>
      <c r="AP66">
        <v>6207</v>
      </c>
      <c r="AQ66">
        <v>6577</v>
      </c>
      <c r="AR66">
        <v>6433</v>
      </c>
      <c r="AS66">
        <v>6113</v>
      </c>
      <c r="AT66">
        <v>6236</v>
      </c>
      <c r="AU66">
        <v>6544</v>
      </c>
      <c r="AV66">
        <v>6512</v>
      </c>
      <c r="AW66">
        <v>6658</v>
      </c>
      <c r="AX66">
        <v>9326</v>
      </c>
      <c r="AY66">
        <v>9226</v>
      </c>
      <c r="AZ66">
        <v>9725</v>
      </c>
      <c r="BA66">
        <v>9586</v>
      </c>
      <c r="BC66">
        <v>99825</v>
      </c>
      <c r="BD66">
        <v>6703</v>
      </c>
      <c r="BE66">
        <v>6547</v>
      </c>
      <c r="BF66">
        <v>6631</v>
      </c>
      <c r="BG66">
        <v>6638</v>
      </c>
      <c r="BH66">
        <v>8739</v>
      </c>
      <c r="BI66">
        <v>6010</v>
      </c>
      <c r="BJ66">
        <v>6187</v>
      </c>
      <c r="BK66">
        <v>6707</v>
      </c>
      <c r="BL66">
        <v>11217</v>
      </c>
      <c r="BM66">
        <v>9382</v>
      </c>
      <c r="BN66">
        <v>9595</v>
      </c>
      <c r="BO66">
        <v>9985</v>
      </c>
    </row>
    <row r="67" spans="3:67" x14ac:dyDescent="0.3">
      <c r="C67">
        <v>6</v>
      </c>
      <c r="D67">
        <v>99825</v>
      </c>
      <c r="E67" s="4">
        <v>8739</v>
      </c>
      <c r="F67" s="4">
        <v>6512</v>
      </c>
      <c r="G67" s="4">
        <v>4478</v>
      </c>
      <c r="H67" s="4">
        <v>5705</v>
      </c>
      <c r="I67" s="3">
        <v>951414</v>
      </c>
      <c r="L67">
        <v>99825</v>
      </c>
      <c r="M67">
        <v>8093</v>
      </c>
      <c r="N67">
        <v>5827</v>
      </c>
      <c r="O67">
        <v>6051</v>
      </c>
      <c r="P67">
        <v>6616</v>
      </c>
      <c r="R67">
        <v>158208</v>
      </c>
      <c r="S67">
        <v>11295</v>
      </c>
      <c r="T67">
        <v>8726</v>
      </c>
      <c r="U67">
        <v>13763</v>
      </c>
      <c r="W67">
        <v>158208</v>
      </c>
      <c r="X67">
        <v>9124</v>
      </c>
      <c r="Y67">
        <v>9234</v>
      </c>
      <c r="Z67">
        <v>9681</v>
      </c>
      <c r="AA67">
        <v>9777</v>
      </c>
      <c r="AC67">
        <v>158208</v>
      </c>
      <c r="AD67">
        <v>15207</v>
      </c>
      <c r="AE67">
        <v>7370</v>
      </c>
      <c r="AF67">
        <v>5827</v>
      </c>
      <c r="AG67">
        <v>12667</v>
      </c>
      <c r="AH67">
        <v>6592</v>
      </c>
      <c r="AI67">
        <v>9059</v>
      </c>
      <c r="AJ67">
        <v>14832</v>
      </c>
      <c r="AK67">
        <v>8136</v>
      </c>
      <c r="AL67">
        <v>11298</v>
      </c>
      <c r="AO67">
        <v>158208</v>
      </c>
      <c r="AP67">
        <v>11405</v>
      </c>
      <c r="AQ67">
        <v>11300</v>
      </c>
      <c r="AR67">
        <v>10666</v>
      </c>
      <c r="AS67">
        <v>10011</v>
      </c>
      <c r="AT67">
        <v>9124</v>
      </c>
      <c r="AU67">
        <v>9234</v>
      </c>
      <c r="AV67">
        <v>9681</v>
      </c>
      <c r="AW67">
        <v>9777</v>
      </c>
      <c r="AX67">
        <v>14118</v>
      </c>
      <c r="AY67">
        <v>14078</v>
      </c>
      <c r="AZ67">
        <v>14420</v>
      </c>
      <c r="BA67">
        <v>15118</v>
      </c>
      <c r="BC67">
        <v>158208</v>
      </c>
      <c r="BD67">
        <v>11259</v>
      </c>
      <c r="BE67">
        <v>11336</v>
      </c>
      <c r="BF67">
        <v>11718</v>
      </c>
      <c r="BG67">
        <v>11921</v>
      </c>
      <c r="BH67">
        <v>9024</v>
      </c>
      <c r="BI67">
        <v>9229</v>
      </c>
      <c r="BJ67">
        <v>9489</v>
      </c>
      <c r="BK67">
        <v>10662</v>
      </c>
      <c r="BL67">
        <v>14384</v>
      </c>
      <c r="BM67">
        <v>14453</v>
      </c>
      <c r="BN67">
        <v>14584</v>
      </c>
      <c r="BO67">
        <v>15077</v>
      </c>
    </row>
    <row r="68" spans="3:67" x14ac:dyDescent="0.3">
      <c r="C68">
        <v>7</v>
      </c>
      <c r="D68">
        <v>158208</v>
      </c>
      <c r="E68" s="4">
        <v>9024</v>
      </c>
      <c r="F68" s="4">
        <v>9681</v>
      </c>
      <c r="G68" s="4">
        <v>5827</v>
      </c>
      <c r="H68" s="4">
        <v>8726</v>
      </c>
      <c r="L68">
        <v>158208</v>
      </c>
      <c r="M68">
        <v>9714</v>
      </c>
      <c r="N68">
        <v>9208</v>
      </c>
      <c r="O68">
        <v>9853</v>
      </c>
      <c r="P68">
        <v>9853</v>
      </c>
      <c r="R68">
        <v>250626</v>
      </c>
      <c r="S68">
        <v>23033</v>
      </c>
      <c r="T68">
        <v>13346</v>
      </c>
      <c r="U68">
        <v>21440</v>
      </c>
      <c r="W68">
        <v>250626</v>
      </c>
      <c r="X68">
        <v>13726</v>
      </c>
      <c r="Y68">
        <v>13732</v>
      </c>
      <c r="Z68">
        <v>14460</v>
      </c>
      <c r="AA68">
        <v>15242</v>
      </c>
      <c r="AC68">
        <v>250626</v>
      </c>
      <c r="AD68">
        <v>32861</v>
      </c>
      <c r="AE68">
        <v>13371</v>
      </c>
      <c r="AF68">
        <v>9403</v>
      </c>
      <c r="AG68">
        <v>22143</v>
      </c>
      <c r="AH68">
        <v>10361</v>
      </c>
      <c r="AI68">
        <v>13415</v>
      </c>
      <c r="AJ68">
        <v>24181</v>
      </c>
      <c r="AK68">
        <v>12706</v>
      </c>
      <c r="AL68">
        <v>24909</v>
      </c>
      <c r="AO68">
        <v>250626</v>
      </c>
      <c r="AP68">
        <v>22197</v>
      </c>
      <c r="AQ68">
        <v>21241</v>
      </c>
      <c r="AR68">
        <v>19715</v>
      </c>
      <c r="AS68">
        <v>17922</v>
      </c>
      <c r="AT68">
        <v>13726</v>
      </c>
      <c r="AU68">
        <v>13732</v>
      </c>
      <c r="AV68">
        <v>14460</v>
      </c>
      <c r="AW68">
        <v>15242</v>
      </c>
      <c r="AX68">
        <v>21647</v>
      </c>
      <c r="AY68">
        <v>21868</v>
      </c>
      <c r="AZ68">
        <v>22650</v>
      </c>
      <c r="BA68">
        <v>23094</v>
      </c>
      <c r="BC68">
        <v>250626</v>
      </c>
      <c r="BD68">
        <v>21982</v>
      </c>
      <c r="BE68">
        <v>21989</v>
      </c>
      <c r="BF68">
        <v>22173</v>
      </c>
      <c r="BG68">
        <v>22767</v>
      </c>
      <c r="BH68">
        <v>14452</v>
      </c>
      <c r="BI68">
        <v>13876</v>
      </c>
      <c r="BJ68">
        <v>15036</v>
      </c>
      <c r="BK68">
        <v>15026</v>
      </c>
      <c r="BL68">
        <v>22186</v>
      </c>
      <c r="BM68">
        <v>22969</v>
      </c>
      <c r="BN68">
        <v>22647</v>
      </c>
      <c r="BO68">
        <v>23892</v>
      </c>
    </row>
    <row r="69" spans="3:67" x14ac:dyDescent="0.3">
      <c r="C69">
        <v>8</v>
      </c>
      <c r="D69">
        <v>250626</v>
      </c>
      <c r="E69" s="4">
        <v>14452</v>
      </c>
      <c r="F69" s="4">
        <v>14460</v>
      </c>
      <c r="G69" s="4">
        <v>9403</v>
      </c>
      <c r="H69" s="4">
        <v>13346</v>
      </c>
      <c r="L69">
        <v>250626</v>
      </c>
      <c r="M69">
        <v>14272</v>
      </c>
      <c r="N69">
        <v>13769</v>
      </c>
      <c r="O69">
        <v>15188</v>
      </c>
      <c r="P69">
        <v>15079</v>
      </c>
      <c r="R69">
        <v>397246</v>
      </c>
      <c r="S69">
        <v>48505</v>
      </c>
      <c r="T69">
        <v>22103</v>
      </c>
      <c r="U69">
        <v>43260</v>
      </c>
      <c r="W69">
        <v>397246</v>
      </c>
      <c r="X69">
        <v>22108</v>
      </c>
      <c r="Y69">
        <v>22705</v>
      </c>
      <c r="Z69">
        <v>23211</v>
      </c>
      <c r="AA69">
        <v>24534</v>
      </c>
      <c r="AC69">
        <v>397246</v>
      </c>
      <c r="AD69">
        <v>76411</v>
      </c>
      <c r="AE69">
        <v>26492</v>
      </c>
      <c r="AF69">
        <v>16000</v>
      </c>
      <c r="AG69">
        <v>49623</v>
      </c>
      <c r="AH69">
        <v>18399</v>
      </c>
      <c r="AI69">
        <v>32261</v>
      </c>
      <c r="AJ69">
        <v>54796</v>
      </c>
      <c r="AK69">
        <v>21473</v>
      </c>
      <c r="AL69">
        <v>38047</v>
      </c>
      <c r="AO69">
        <v>397246</v>
      </c>
      <c r="AP69">
        <v>46131</v>
      </c>
      <c r="AQ69">
        <v>44578</v>
      </c>
      <c r="AR69">
        <v>40285</v>
      </c>
      <c r="AS69">
        <v>34036</v>
      </c>
      <c r="AT69">
        <v>22108</v>
      </c>
      <c r="AU69">
        <v>22705</v>
      </c>
      <c r="AV69">
        <v>23211</v>
      </c>
      <c r="AW69">
        <v>24534</v>
      </c>
      <c r="AX69">
        <v>42445</v>
      </c>
      <c r="AY69">
        <v>43085</v>
      </c>
      <c r="AZ69">
        <v>44270</v>
      </c>
      <c r="BA69">
        <v>46249</v>
      </c>
      <c r="BC69">
        <v>397246</v>
      </c>
      <c r="BD69">
        <v>46186</v>
      </c>
      <c r="BE69">
        <v>46337</v>
      </c>
      <c r="BF69">
        <v>46707</v>
      </c>
      <c r="BG69">
        <v>47538</v>
      </c>
      <c r="BH69">
        <v>22564</v>
      </c>
      <c r="BI69">
        <v>23666</v>
      </c>
      <c r="BJ69">
        <v>24045</v>
      </c>
      <c r="BK69">
        <v>24489</v>
      </c>
      <c r="BL69">
        <v>43265</v>
      </c>
      <c r="BM69">
        <v>45263</v>
      </c>
      <c r="BN69">
        <v>44558</v>
      </c>
      <c r="BO69">
        <v>45517</v>
      </c>
    </row>
    <row r="70" spans="3:67" x14ac:dyDescent="0.3">
      <c r="C70">
        <v>9</v>
      </c>
      <c r="D70">
        <v>397246</v>
      </c>
      <c r="E70" s="4">
        <v>22564</v>
      </c>
      <c r="F70" s="4">
        <v>23211</v>
      </c>
      <c r="G70" s="4">
        <v>16000</v>
      </c>
      <c r="H70" s="4">
        <v>22103</v>
      </c>
      <c r="L70">
        <v>397246</v>
      </c>
      <c r="M70">
        <v>22297</v>
      </c>
      <c r="N70">
        <v>22525</v>
      </c>
      <c r="O70">
        <v>23945</v>
      </c>
      <c r="P70">
        <v>24496</v>
      </c>
      <c r="R70">
        <v>629557</v>
      </c>
      <c r="S70">
        <v>108739</v>
      </c>
      <c r="T70">
        <v>36554</v>
      </c>
      <c r="U70">
        <v>79246</v>
      </c>
      <c r="W70">
        <v>629557</v>
      </c>
      <c r="X70">
        <v>36854</v>
      </c>
      <c r="Y70">
        <v>37151</v>
      </c>
      <c r="Z70">
        <v>37087</v>
      </c>
      <c r="AA70">
        <v>44667</v>
      </c>
      <c r="AC70">
        <v>629557</v>
      </c>
      <c r="AD70">
        <v>180301</v>
      </c>
      <c r="AE70">
        <v>56323</v>
      </c>
      <c r="AF70">
        <v>39016</v>
      </c>
      <c r="AG70">
        <v>110715</v>
      </c>
      <c r="AH70">
        <v>40164</v>
      </c>
      <c r="AI70">
        <v>56801</v>
      </c>
      <c r="AJ70">
        <v>120152</v>
      </c>
      <c r="AK70">
        <v>47304</v>
      </c>
      <c r="AL70">
        <v>180255</v>
      </c>
      <c r="AO70">
        <v>629557</v>
      </c>
      <c r="AP70">
        <v>102554</v>
      </c>
      <c r="AQ70">
        <v>97943</v>
      </c>
      <c r="AR70">
        <v>87025</v>
      </c>
      <c r="AS70">
        <v>72670</v>
      </c>
      <c r="AT70">
        <v>36854</v>
      </c>
      <c r="AU70">
        <v>37151</v>
      </c>
      <c r="AV70">
        <v>37087</v>
      </c>
      <c r="AW70">
        <v>44667</v>
      </c>
      <c r="AX70">
        <v>67064</v>
      </c>
      <c r="AY70">
        <v>76742</v>
      </c>
      <c r="AZ70">
        <v>67765</v>
      </c>
      <c r="BA70">
        <v>73733</v>
      </c>
      <c r="BC70">
        <v>629557</v>
      </c>
      <c r="BD70">
        <v>103497</v>
      </c>
      <c r="BE70">
        <v>103306</v>
      </c>
      <c r="BF70">
        <v>103741</v>
      </c>
      <c r="BG70">
        <v>105863</v>
      </c>
      <c r="BH70">
        <v>37050</v>
      </c>
      <c r="BI70">
        <v>38606</v>
      </c>
      <c r="BJ70">
        <v>38564</v>
      </c>
      <c r="BK70">
        <v>39860</v>
      </c>
      <c r="BL70">
        <v>68813</v>
      </c>
      <c r="BM70">
        <v>71375</v>
      </c>
      <c r="BN70">
        <v>69978</v>
      </c>
      <c r="BO70">
        <v>72542</v>
      </c>
    </row>
    <row r="71" spans="3:67" x14ac:dyDescent="0.3">
      <c r="C71">
        <v>10</v>
      </c>
      <c r="D71">
        <v>629557</v>
      </c>
      <c r="E71" s="4">
        <v>37050</v>
      </c>
      <c r="F71" s="4">
        <v>37087</v>
      </c>
      <c r="G71" s="4">
        <v>39016</v>
      </c>
      <c r="H71" s="4">
        <v>36554</v>
      </c>
      <c r="L71">
        <v>629557</v>
      </c>
      <c r="M71">
        <v>37641</v>
      </c>
      <c r="N71">
        <v>38236</v>
      </c>
      <c r="O71">
        <v>38275</v>
      </c>
      <c r="P71">
        <v>40060</v>
      </c>
      <c r="R71">
        <v>997775</v>
      </c>
      <c r="S71">
        <v>251132</v>
      </c>
      <c r="T71">
        <v>78273</v>
      </c>
      <c r="U71">
        <v>550532</v>
      </c>
      <c r="W71">
        <v>997775</v>
      </c>
      <c r="X71">
        <v>78248</v>
      </c>
      <c r="Y71">
        <v>78507</v>
      </c>
      <c r="Z71">
        <v>77249</v>
      </c>
      <c r="AA71">
        <v>79138</v>
      </c>
      <c r="AC71">
        <v>997775</v>
      </c>
      <c r="AD71">
        <v>439901</v>
      </c>
      <c r="AE71">
        <v>133444</v>
      </c>
      <c r="AF71">
        <v>68103</v>
      </c>
      <c r="AG71">
        <v>285107</v>
      </c>
      <c r="AH71">
        <v>71073</v>
      </c>
      <c r="AI71">
        <v>699793</v>
      </c>
      <c r="AJ71">
        <v>322256</v>
      </c>
      <c r="AK71">
        <v>98729</v>
      </c>
      <c r="AO71">
        <v>997775</v>
      </c>
      <c r="AP71">
        <v>238166</v>
      </c>
      <c r="AQ71">
        <v>227574</v>
      </c>
      <c r="AR71">
        <v>196663</v>
      </c>
      <c r="AS71">
        <v>171373</v>
      </c>
      <c r="AT71">
        <v>78248</v>
      </c>
      <c r="AU71">
        <v>78507</v>
      </c>
      <c r="AV71">
        <v>77249</v>
      </c>
      <c r="AW71">
        <v>79138</v>
      </c>
      <c r="AX71">
        <v>1026247</v>
      </c>
      <c r="AY71">
        <v>464697</v>
      </c>
      <c r="AZ71">
        <v>877515</v>
      </c>
      <c r="BA71">
        <v>712077</v>
      </c>
      <c r="BC71">
        <v>997775</v>
      </c>
      <c r="BD71">
        <v>239871</v>
      </c>
      <c r="BE71">
        <v>238142</v>
      </c>
      <c r="BF71">
        <v>240192</v>
      </c>
      <c r="BG71">
        <v>243746</v>
      </c>
      <c r="BH71">
        <v>79265</v>
      </c>
      <c r="BI71">
        <v>79438</v>
      </c>
      <c r="BJ71">
        <v>80125</v>
      </c>
      <c r="BK71">
        <v>83248</v>
      </c>
      <c r="BM71">
        <v>658865</v>
      </c>
      <c r="BN71">
        <v>980347</v>
      </c>
      <c r="BO71">
        <v>552833</v>
      </c>
    </row>
    <row r="72" spans="3:67" x14ac:dyDescent="0.3">
      <c r="C72">
        <v>11</v>
      </c>
      <c r="D72">
        <v>997775</v>
      </c>
      <c r="E72" s="4">
        <v>79265</v>
      </c>
      <c r="F72" s="4">
        <v>77249</v>
      </c>
      <c r="G72" s="4">
        <v>68103</v>
      </c>
      <c r="H72" s="4">
        <v>78273</v>
      </c>
      <c r="L72">
        <v>997775</v>
      </c>
      <c r="M72">
        <v>78775</v>
      </c>
      <c r="N72">
        <v>80788</v>
      </c>
      <c r="O72">
        <v>79750</v>
      </c>
      <c r="P72">
        <v>82837</v>
      </c>
    </row>
    <row r="76" spans="3:67" x14ac:dyDescent="0.3">
      <c r="AC76" t="str">
        <f>CONCATENATE("#",$AC$60," l=",AD59, " q=",AD60)</f>
        <v>#JoinMH l=1 q=1</v>
      </c>
      <c r="AD76" t="str">
        <f t="shared" ref="AD76:AK76" si="2">CONCATENATE("#",$AC$60," l=",AE59, " q=",AE60)</f>
        <v>#JoinMH l=1 q=2</v>
      </c>
      <c r="AE76" t="str">
        <f t="shared" si="2"/>
        <v>#JoinMH l=1 q=3</v>
      </c>
      <c r="AF76" t="str">
        <f t="shared" si="2"/>
        <v>#JoinMH l=2 q=1</v>
      </c>
      <c r="AG76" t="str">
        <f t="shared" si="2"/>
        <v>#JoinMH l=2 q=2</v>
      </c>
      <c r="AH76" t="str">
        <f t="shared" si="2"/>
        <v>#JoinMH l=2 q=3</v>
      </c>
      <c r="AI76" t="str">
        <f t="shared" si="2"/>
        <v>#JoinMH l=3 q=1</v>
      </c>
      <c r="AJ76" t="str">
        <f t="shared" si="2"/>
        <v>#JoinMH l=3 q=2</v>
      </c>
      <c r="AK76" t="str">
        <f t="shared" si="2"/>
        <v>#JoinMH l=3 q=3</v>
      </c>
    </row>
    <row r="77" spans="3:67" x14ac:dyDescent="0.3">
      <c r="C77" t="s">
        <v>60</v>
      </c>
      <c r="D77" t="s">
        <v>0</v>
      </c>
      <c r="G77" t="s">
        <v>61</v>
      </c>
      <c r="H77" t="s">
        <v>0</v>
      </c>
    </row>
    <row r="78" spans="3:67" x14ac:dyDescent="0.3">
      <c r="C78">
        <v>10000</v>
      </c>
      <c r="D78">
        <f>E47/1000</f>
        <v>1.764</v>
      </c>
      <c r="G78">
        <v>10000</v>
      </c>
      <c r="H78">
        <f>E62/1000</f>
        <v>2.3620000000000001</v>
      </c>
    </row>
    <row r="79" spans="3:67" x14ac:dyDescent="0.3">
      <c r="C79">
        <v>15848</v>
      </c>
      <c r="D79">
        <f t="shared" ref="D79:D88" si="3">E48/1000</f>
        <v>2.113</v>
      </c>
      <c r="G79">
        <v>15848</v>
      </c>
      <c r="H79">
        <f t="shared" ref="H79:H88" si="4">E63/1000</f>
        <v>2.8410000000000002</v>
      </c>
    </row>
    <row r="80" spans="3:67" x14ac:dyDescent="0.3">
      <c r="C80">
        <v>25118</v>
      </c>
      <c r="D80">
        <f t="shared" si="3"/>
        <v>2.238</v>
      </c>
      <c r="G80">
        <v>25118</v>
      </c>
      <c r="H80">
        <f t="shared" si="4"/>
        <v>3.4929999999999999</v>
      </c>
    </row>
    <row r="81" spans="3:30" x14ac:dyDescent="0.3">
      <c r="C81">
        <v>39810</v>
      </c>
      <c r="D81">
        <f t="shared" si="3"/>
        <v>2.694</v>
      </c>
      <c r="G81">
        <v>39810</v>
      </c>
      <c r="H81">
        <f t="shared" si="4"/>
        <v>3.867</v>
      </c>
      <c r="R81" t="s">
        <v>51</v>
      </c>
      <c r="S81" t="s">
        <v>53</v>
      </c>
      <c r="U81" t="s">
        <v>51</v>
      </c>
      <c r="V81" t="s">
        <v>53</v>
      </c>
    </row>
    <row r="82" spans="3:30" x14ac:dyDescent="0.3">
      <c r="C82">
        <v>63095</v>
      </c>
      <c r="D82">
        <f t="shared" si="3"/>
        <v>3.4430000000000001</v>
      </c>
      <c r="G82">
        <v>63095</v>
      </c>
      <c r="H82">
        <f t="shared" si="4"/>
        <v>4.9589999999999996</v>
      </c>
      <c r="R82">
        <v>10000</v>
      </c>
      <c r="S82">
        <f>S47/1000</f>
        <v>1.5580000000000001</v>
      </c>
      <c r="U82">
        <v>10000</v>
      </c>
      <c r="V82">
        <f>S61/1000</f>
        <v>1.645</v>
      </c>
      <c r="AC82" t="s">
        <v>42</v>
      </c>
    </row>
    <row r="83" spans="3:30" x14ac:dyDescent="0.3">
      <c r="C83">
        <v>100000</v>
      </c>
      <c r="D83">
        <f t="shared" si="3"/>
        <v>4.0460000000000003</v>
      </c>
      <c r="G83">
        <v>100000</v>
      </c>
      <c r="H83">
        <f t="shared" si="4"/>
        <v>8.7390000000000008</v>
      </c>
      <c r="R83">
        <v>15820</v>
      </c>
      <c r="S83">
        <f t="shared" ref="S83:S92" si="5">S48/1000</f>
        <v>1.6890000000000001</v>
      </c>
      <c r="U83">
        <v>15820</v>
      </c>
      <c r="V83">
        <f t="shared" ref="V83:V92" si="6">S62/1000</f>
        <v>1.962</v>
      </c>
      <c r="AC83">
        <v>10000</v>
      </c>
      <c r="AD83">
        <f>AD47/1000</f>
        <v>1.282</v>
      </c>
    </row>
    <row r="84" spans="3:30" x14ac:dyDescent="0.3">
      <c r="C84">
        <v>158489</v>
      </c>
      <c r="D84">
        <f t="shared" si="3"/>
        <v>5.5460000000000003</v>
      </c>
      <c r="G84">
        <v>158489</v>
      </c>
      <c r="H84">
        <f t="shared" si="4"/>
        <v>9.0239999999999991</v>
      </c>
      <c r="R84">
        <v>25064</v>
      </c>
      <c r="S84">
        <f t="shared" si="5"/>
        <v>2.0670000000000002</v>
      </c>
      <c r="U84">
        <v>25064</v>
      </c>
      <c r="V84">
        <f t="shared" si="6"/>
        <v>2.4119999999999999</v>
      </c>
      <c r="AC84">
        <v>15820</v>
      </c>
      <c r="AD84">
        <f t="shared" ref="AD84:AD93" si="7">AD48/1000</f>
        <v>1.52</v>
      </c>
    </row>
    <row r="85" spans="3:30" x14ac:dyDescent="0.3">
      <c r="C85">
        <v>251188</v>
      </c>
      <c r="D85">
        <f t="shared" si="3"/>
        <v>8</v>
      </c>
      <c r="G85">
        <v>251188</v>
      </c>
      <c r="H85">
        <f t="shared" si="4"/>
        <v>14.452</v>
      </c>
      <c r="R85">
        <v>39712</v>
      </c>
      <c r="S85">
        <f t="shared" si="5"/>
        <v>2.3620000000000001</v>
      </c>
      <c r="U85">
        <v>39712</v>
      </c>
      <c r="V85">
        <f t="shared" si="6"/>
        <v>2.92</v>
      </c>
      <c r="AC85">
        <v>25064</v>
      </c>
      <c r="AD85">
        <f t="shared" si="7"/>
        <v>1.601</v>
      </c>
    </row>
    <row r="86" spans="3:30" x14ac:dyDescent="0.3">
      <c r="C86">
        <v>398107</v>
      </c>
      <c r="D86">
        <f t="shared" si="3"/>
        <v>12.250999999999999</v>
      </c>
      <c r="G86">
        <v>398107</v>
      </c>
      <c r="H86">
        <f t="shared" si="4"/>
        <v>22.564</v>
      </c>
      <c r="R86">
        <v>62978</v>
      </c>
      <c r="S86">
        <f t="shared" si="5"/>
        <v>3</v>
      </c>
      <c r="U86">
        <v>62978</v>
      </c>
      <c r="V86">
        <f t="shared" si="6"/>
        <v>4.1550000000000002</v>
      </c>
      <c r="AC86">
        <v>39712</v>
      </c>
      <c r="AD86">
        <f t="shared" si="7"/>
        <v>2.0979999999999999</v>
      </c>
    </row>
    <row r="87" spans="3:30" x14ac:dyDescent="0.3">
      <c r="C87">
        <v>630957</v>
      </c>
      <c r="D87">
        <f t="shared" si="3"/>
        <v>19.039000000000001</v>
      </c>
      <c r="G87">
        <v>630957</v>
      </c>
      <c r="H87">
        <f t="shared" si="4"/>
        <v>37.049999999999997</v>
      </c>
      <c r="R87">
        <v>99825</v>
      </c>
      <c r="S87">
        <f t="shared" si="5"/>
        <v>3.71</v>
      </c>
      <c r="U87">
        <v>99825</v>
      </c>
      <c r="V87">
        <f t="shared" si="6"/>
        <v>6.2240000000000002</v>
      </c>
      <c r="AC87">
        <v>62978</v>
      </c>
      <c r="AD87">
        <f t="shared" si="7"/>
        <v>2.7050000000000001</v>
      </c>
    </row>
    <row r="88" spans="3:30" x14ac:dyDescent="0.3">
      <c r="C88">
        <v>1000000</v>
      </c>
      <c r="D88">
        <f t="shared" si="3"/>
        <v>30.396000000000001</v>
      </c>
      <c r="G88">
        <v>1000000</v>
      </c>
      <c r="H88">
        <f t="shared" si="4"/>
        <v>79.265000000000001</v>
      </c>
      <c r="R88">
        <v>158208</v>
      </c>
      <c r="S88">
        <f t="shared" si="5"/>
        <v>5.5469999999999997</v>
      </c>
      <c r="U88">
        <v>158208</v>
      </c>
      <c r="V88">
        <f t="shared" si="6"/>
        <v>11.295</v>
      </c>
      <c r="AC88">
        <v>99825</v>
      </c>
      <c r="AD88">
        <f t="shared" si="7"/>
        <v>4.0149999999999997</v>
      </c>
    </row>
    <row r="89" spans="3:30" x14ac:dyDescent="0.3">
      <c r="R89">
        <v>250626</v>
      </c>
      <c r="S89">
        <f t="shared" si="5"/>
        <v>7.5439999999999996</v>
      </c>
      <c r="U89">
        <v>250626</v>
      </c>
      <c r="V89">
        <f t="shared" si="6"/>
        <v>23.033000000000001</v>
      </c>
      <c r="AC89">
        <v>158208</v>
      </c>
      <c r="AD89">
        <f t="shared" si="7"/>
        <v>7.5069999999999997</v>
      </c>
    </row>
    <row r="90" spans="3:30" x14ac:dyDescent="0.3">
      <c r="R90">
        <v>397246</v>
      </c>
      <c r="S90">
        <f t="shared" si="5"/>
        <v>11.933999999999999</v>
      </c>
      <c r="U90">
        <v>397246</v>
      </c>
      <c r="V90">
        <f t="shared" si="6"/>
        <v>48.505000000000003</v>
      </c>
      <c r="AC90">
        <v>250626</v>
      </c>
      <c r="AD90">
        <f t="shared" si="7"/>
        <v>12.797000000000001</v>
      </c>
    </row>
    <row r="91" spans="3:30" x14ac:dyDescent="0.3">
      <c r="C91" t="s">
        <v>60</v>
      </c>
      <c r="D91" t="s">
        <v>1</v>
      </c>
      <c r="G91" t="s">
        <v>61</v>
      </c>
      <c r="H91" t="s">
        <v>1</v>
      </c>
      <c r="R91">
        <v>629557</v>
      </c>
      <c r="S91">
        <f t="shared" si="5"/>
        <v>19.548999999999999</v>
      </c>
      <c r="U91">
        <v>629557</v>
      </c>
      <c r="V91">
        <f t="shared" si="6"/>
        <v>108.739</v>
      </c>
      <c r="AC91">
        <v>397246</v>
      </c>
      <c r="AD91">
        <f t="shared" si="7"/>
        <v>27.361999999999998</v>
      </c>
    </row>
    <row r="92" spans="3:30" x14ac:dyDescent="0.3">
      <c r="C92">
        <v>10000</v>
      </c>
      <c r="D92">
        <f>F47/1000</f>
        <v>1.474</v>
      </c>
      <c r="G92">
        <v>10000</v>
      </c>
      <c r="H92">
        <f>F62/1000</f>
        <v>2.1930000000000001</v>
      </c>
      <c r="R92">
        <v>997775</v>
      </c>
      <c r="S92">
        <f t="shared" si="5"/>
        <v>32.308</v>
      </c>
      <c r="U92">
        <v>997775</v>
      </c>
      <c r="V92">
        <f t="shared" si="6"/>
        <v>251.13200000000001</v>
      </c>
      <c r="AC92">
        <v>629557</v>
      </c>
      <c r="AD92">
        <f t="shared" si="7"/>
        <v>60.63</v>
      </c>
    </row>
    <row r="93" spans="3:30" x14ac:dyDescent="0.3">
      <c r="C93">
        <v>15848</v>
      </c>
      <c r="D93">
        <f t="shared" ref="D93:D102" si="8">F48/1000</f>
        <v>1.762</v>
      </c>
      <c r="G93">
        <v>15848</v>
      </c>
      <c r="H93">
        <f t="shared" ref="H93:H102" si="9">F63/1000</f>
        <v>2.585</v>
      </c>
      <c r="AC93">
        <v>997775</v>
      </c>
      <c r="AD93">
        <f t="shared" si="7"/>
        <v>130.80199999999999</v>
      </c>
    </row>
    <row r="94" spans="3:30" x14ac:dyDescent="0.3">
      <c r="C94">
        <v>25118</v>
      </c>
      <c r="D94">
        <f t="shared" si="8"/>
        <v>2.2109999999999999</v>
      </c>
      <c r="G94">
        <v>25118</v>
      </c>
      <c r="H94">
        <f t="shared" si="9"/>
        <v>2.84</v>
      </c>
    </row>
    <row r="95" spans="3:30" x14ac:dyDescent="0.3">
      <c r="C95">
        <v>39810</v>
      </c>
      <c r="D95">
        <f t="shared" si="8"/>
        <v>2.681</v>
      </c>
      <c r="G95">
        <v>39810</v>
      </c>
      <c r="H95">
        <f t="shared" si="9"/>
        <v>3.7429999999999999</v>
      </c>
      <c r="R95" t="s">
        <v>51</v>
      </c>
      <c r="S95" t="s">
        <v>54</v>
      </c>
      <c r="U95" t="s">
        <v>51</v>
      </c>
      <c r="V95" t="s">
        <v>54</v>
      </c>
    </row>
    <row r="96" spans="3:30" x14ac:dyDescent="0.3">
      <c r="C96">
        <v>63095</v>
      </c>
      <c r="D96">
        <f t="shared" si="8"/>
        <v>3.0609999999999999</v>
      </c>
      <c r="G96">
        <v>63095</v>
      </c>
      <c r="H96">
        <f t="shared" si="9"/>
        <v>5.0910000000000002</v>
      </c>
      <c r="R96">
        <v>10000</v>
      </c>
      <c r="S96">
        <f>T47/1000</f>
        <v>1.7070000000000001</v>
      </c>
      <c r="U96">
        <v>10000</v>
      </c>
      <c r="V96">
        <f>T61/1000</f>
        <v>2.1019999999999999</v>
      </c>
      <c r="AC96" t="s">
        <v>43</v>
      </c>
    </row>
    <row r="97" spans="3:30" x14ac:dyDescent="0.3">
      <c r="C97">
        <v>100000</v>
      </c>
      <c r="D97">
        <f t="shared" si="8"/>
        <v>4.1260000000000003</v>
      </c>
      <c r="G97">
        <v>100000</v>
      </c>
      <c r="H97">
        <f t="shared" si="9"/>
        <v>6.5119999999999996</v>
      </c>
      <c r="R97">
        <v>15820</v>
      </c>
      <c r="S97">
        <f t="shared" ref="S97:S106" si="10">T48/1000</f>
        <v>1.907</v>
      </c>
      <c r="U97">
        <v>15820</v>
      </c>
      <c r="V97">
        <f t="shared" ref="V97:V106" si="11">T62/1000</f>
        <v>2.5710000000000002</v>
      </c>
      <c r="AC97">
        <v>10000</v>
      </c>
      <c r="AD97">
        <f>AE47/1000</f>
        <v>1.3049999999999999</v>
      </c>
    </row>
    <row r="98" spans="3:30" x14ac:dyDescent="0.3">
      <c r="C98">
        <v>158489</v>
      </c>
      <c r="D98">
        <f t="shared" si="8"/>
        <v>5.5529999999999999</v>
      </c>
      <c r="G98">
        <v>158489</v>
      </c>
      <c r="H98">
        <f t="shared" si="9"/>
        <v>9.6809999999999992</v>
      </c>
      <c r="R98">
        <v>25064</v>
      </c>
      <c r="S98">
        <f t="shared" si="10"/>
        <v>2.34</v>
      </c>
      <c r="U98">
        <v>25064</v>
      </c>
      <c r="V98">
        <f t="shared" si="11"/>
        <v>2.8460000000000001</v>
      </c>
      <c r="AC98">
        <v>15820</v>
      </c>
      <c r="AD98">
        <f t="shared" ref="AD98:AD107" si="12">AE48/1000</f>
        <v>1.37</v>
      </c>
    </row>
    <row r="99" spans="3:30" x14ac:dyDescent="0.3">
      <c r="C99">
        <v>251188</v>
      </c>
      <c r="D99">
        <f t="shared" si="8"/>
        <v>7.6890000000000001</v>
      </c>
      <c r="G99">
        <v>251188</v>
      </c>
      <c r="H99">
        <f t="shared" si="9"/>
        <v>14.46</v>
      </c>
      <c r="R99">
        <v>39712</v>
      </c>
      <c r="S99">
        <f t="shared" si="10"/>
        <v>2.887</v>
      </c>
      <c r="U99">
        <v>39712</v>
      </c>
      <c r="V99">
        <f t="shared" si="11"/>
        <v>3.5</v>
      </c>
      <c r="AC99">
        <v>25064</v>
      </c>
      <c r="AD99">
        <f t="shared" si="12"/>
        <v>1.607</v>
      </c>
    </row>
    <row r="100" spans="3:30" x14ac:dyDescent="0.3">
      <c r="C100">
        <v>398107</v>
      </c>
      <c r="D100">
        <f t="shared" si="8"/>
        <v>11.263999999999999</v>
      </c>
      <c r="G100">
        <v>398107</v>
      </c>
      <c r="H100">
        <f t="shared" si="9"/>
        <v>23.210999999999999</v>
      </c>
      <c r="R100">
        <v>62978</v>
      </c>
      <c r="S100">
        <f t="shared" si="10"/>
        <v>3.31</v>
      </c>
      <c r="U100">
        <v>62978</v>
      </c>
      <c r="V100">
        <f t="shared" si="11"/>
        <v>4.3449999999999998</v>
      </c>
      <c r="AC100">
        <v>39712</v>
      </c>
      <c r="AD100">
        <f t="shared" si="12"/>
        <v>2.16</v>
      </c>
    </row>
    <row r="101" spans="3:30" x14ac:dyDescent="0.3">
      <c r="C101">
        <v>630957</v>
      </c>
      <c r="D101">
        <f t="shared" si="8"/>
        <v>16.006</v>
      </c>
      <c r="G101">
        <v>630957</v>
      </c>
      <c r="H101">
        <f t="shared" si="9"/>
        <v>37.087000000000003</v>
      </c>
      <c r="R101">
        <v>99825</v>
      </c>
      <c r="S101">
        <f t="shared" si="10"/>
        <v>4.6509999999999998</v>
      </c>
      <c r="U101">
        <v>99825</v>
      </c>
      <c r="V101">
        <f t="shared" si="11"/>
        <v>5.7050000000000001</v>
      </c>
      <c r="AC101">
        <v>62978</v>
      </c>
      <c r="AD101">
        <f t="shared" si="12"/>
        <v>2.4780000000000002</v>
      </c>
    </row>
    <row r="102" spans="3:30" x14ac:dyDescent="0.3">
      <c r="C102">
        <v>1000000</v>
      </c>
      <c r="D102">
        <f t="shared" si="8"/>
        <v>25.396000000000001</v>
      </c>
      <c r="G102">
        <v>1000000</v>
      </c>
      <c r="H102">
        <f t="shared" si="9"/>
        <v>77.248999999999995</v>
      </c>
      <c r="R102">
        <v>158208</v>
      </c>
      <c r="S102">
        <f t="shared" si="10"/>
        <v>6.7880000000000003</v>
      </c>
      <c r="U102">
        <v>158208</v>
      </c>
      <c r="V102">
        <f t="shared" si="11"/>
        <v>8.7260000000000009</v>
      </c>
      <c r="AC102">
        <v>99825</v>
      </c>
      <c r="AD102">
        <f t="shared" si="12"/>
        <v>2.9590000000000001</v>
      </c>
    </row>
    <row r="103" spans="3:30" x14ac:dyDescent="0.3">
      <c r="R103">
        <v>250626</v>
      </c>
      <c r="S103">
        <f t="shared" si="10"/>
        <v>10.068</v>
      </c>
      <c r="U103">
        <v>250626</v>
      </c>
      <c r="V103">
        <f t="shared" si="11"/>
        <v>13.346</v>
      </c>
      <c r="AC103">
        <v>158208</v>
      </c>
      <c r="AD103">
        <f t="shared" si="12"/>
        <v>4.4119999999999999</v>
      </c>
    </row>
    <row r="104" spans="3:30" x14ac:dyDescent="0.3">
      <c r="R104">
        <v>397246</v>
      </c>
      <c r="S104">
        <f t="shared" si="10"/>
        <v>14.948</v>
      </c>
      <c r="U104">
        <v>397246</v>
      </c>
      <c r="V104">
        <f t="shared" si="11"/>
        <v>22.103000000000002</v>
      </c>
      <c r="AC104">
        <v>250626</v>
      </c>
      <c r="AD104">
        <f t="shared" si="12"/>
        <v>6.2690000000000001</v>
      </c>
    </row>
    <row r="105" spans="3:30" x14ac:dyDescent="0.3">
      <c r="C105" t="s">
        <v>60</v>
      </c>
      <c r="D105" t="s">
        <v>2</v>
      </c>
      <c r="G105" t="s">
        <v>61</v>
      </c>
      <c r="H105" t="s">
        <v>2</v>
      </c>
      <c r="R105">
        <v>629557</v>
      </c>
      <c r="S105">
        <f t="shared" si="10"/>
        <v>22.667999999999999</v>
      </c>
      <c r="U105">
        <v>629557</v>
      </c>
      <c r="V105">
        <f t="shared" si="11"/>
        <v>36.554000000000002</v>
      </c>
      <c r="AC105">
        <v>397246</v>
      </c>
      <c r="AD105">
        <f t="shared" si="12"/>
        <v>10.401999999999999</v>
      </c>
    </row>
    <row r="106" spans="3:30" x14ac:dyDescent="0.3">
      <c r="C106">
        <v>10000</v>
      </c>
      <c r="D106">
        <f>G47/1000</f>
        <v>1.3759999999999999</v>
      </c>
      <c r="G106">
        <v>10000</v>
      </c>
      <c r="H106">
        <f>G62/1000</f>
        <v>1.405</v>
      </c>
      <c r="R106">
        <v>997775</v>
      </c>
      <c r="S106">
        <f t="shared" si="10"/>
        <v>46.478000000000002</v>
      </c>
      <c r="U106">
        <v>997775</v>
      </c>
      <c r="V106">
        <f t="shared" si="11"/>
        <v>78.272999999999996</v>
      </c>
      <c r="AC106">
        <v>629557</v>
      </c>
      <c r="AD106">
        <f t="shared" si="12"/>
        <v>16.783999999999999</v>
      </c>
    </row>
    <row r="107" spans="3:30" x14ac:dyDescent="0.3">
      <c r="C107">
        <v>15848</v>
      </c>
      <c r="D107">
        <f t="shared" ref="D107:D116" si="13">G48/1000</f>
        <v>1.474</v>
      </c>
      <c r="G107">
        <v>15848</v>
      </c>
      <c r="H107">
        <f t="shared" ref="H107:H116" si="14">G63/1000</f>
        <v>1.579</v>
      </c>
      <c r="AC107">
        <v>997775</v>
      </c>
      <c r="AD107">
        <f t="shared" si="12"/>
        <v>31.603000000000002</v>
      </c>
    </row>
    <row r="108" spans="3:30" x14ac:dyDescent="0.3">
      <c r="C108">
        <v>25118</v>
      </c>
      <c r="D108">
        <f t="shared" si="13"/>
        <v>1.7829999999999999</v>
      </c>
      <c r="G108">
        <v>25118</v>
      </c>
      <c r="H108">
        <f t="shared" si="14"/>
        <v>2.1320000000000001</v>
      </c>
    </row>
    <row r="109" spans="3:30" x14ac:dyDescent="0.3">
      <c r="C109">
        <v>39810</v>
      </c>
      <c r="D109">
        <f t="shared" si="13"/>
        <v>2.1230000000000002</v>
      </c>
      <c r="G109">
        <v>39810</v>
      </c>
      <c r="H109">
        <f t="shared" si="14"/>
        <v>2.3809999999999998</v>
      </c>
      <c r="R109" t="s">
        <v>51</v>
      </c>
      <c r="S109" t="s">
        <v>55</v>
      </c>
      <c r="U109" t="s">
        <v>51</v>
      </c>
      <c r="V109" t="s">
        <v>55</v>
      </c>
    </row>
    <row r="110" spans="3:30" x14ac:dyDescent="0.3">
      <c r="C110">
        <v>63095</v>
      </c>
      <c r="D110">
        <f t="shared" si="13"/>
        <v>2.4350000000000001</v>
      </c>
      <c r="G110">
        <v>63095</v>
      </c>
      <c r="H110">
        <f t="shared" si="14"/>
        <v>2.871</v>
      </c>
      <c r="R110">
        <v>10000</v>
      </c>
      <c r="S110">
        <f>U47/1000</f>
        <v>1.9139999999999999</v>
      </c>
      <c r="U110">
        <v>10000</v>
      </c>
      <c r="V110">
        <f>U61/1000</f>
        <v>2.3220000000000001</v>
      </c>
      <c r="AC110" t="s">
        <v>44</v>
      </c>
    </row>
    <row r="111" spans="3:30" x14ac:dyDescent="0.3">
      <c r="C111">
        <v>100000</v>
      </c>
      <c r="D111">
        <f t="shared" si="13"/>
        <v>3.097</v>
      </c>
      <c r="G111">
        <v>100000</v>
      </c>
      <c r="H111">
        <f t="shared" si="14"/>
        <v>4.4779999999999998</v>
      </c>
      <c r="R111">
        <v>15820</v>
      </c>
      <c r="S111">
        <f t="shared" ref="S111:S120" si="15">U48/1000</f>
        <v>2.3660000000000001</v>
      </c>
      <c r="U111">
        <v>15820</v>
      </c>
      <c r="V111">
        <f t="shared" ref="V111:V120" si="16">U62/1000</f>
        <v>3.2</v>
      </c>
      <c r="AC111">
        <v>10000</v>
      </c>
      <c r="AD111">
        <f>AF47/1000</f>
        <v>1.3759999999999999</v>
      </c>
    </row>
    <row r="112" spans="3:30" x14ac:dyDescent="0.3">
      <c r="C112">
        <v>158489</v>
      </c>
      <c r="D112">
        <f t="shared" si="13"/>
        <v>4.4480000000000004</v>
      </c>
      <c r="G112">
        <v>158489</v>
      </c>
      <c r="H112">
        <f t="shared" si="14"/>
        <v>5.827</v>
      </c>
      <c r="R112">
        <v>25064</v>
      </c>
      <c r="S112">
        <f t="shared" si="15"/>
        <v>2.8660000000000001</v>
      </c>
      <c r="U112">
        <v>25064</v>
      </c>
      <c r="V112">
        <f t="shared" si="16"/>
        <v>3.21</v>
      </c>
      <c r="AC112">
        <v>15820</v>
      </c>
      <c r="AD112">
        <f t="shared" ref="AD112:AD121" si="17">AF48/1000</f>
        <v>1.474</v>
      </c>
    </row>
    <row r="113" spans="3:30" x14ac:dyDescent="0.3">
      <c r="C113">
        <v>251188</v>
      </c>
      <c r="D113">
        <f t="shared" si="13"/>
        <v>6.3380000000000001</v>
      </c>
      <c r="G113">
        <v>251188</v>
      </c>
      <c r="H113">
        <f t="shared" si="14"/>
        <v>9.4030000000000005</v>
      </c>
      <c r="R113">
        <v>39712</v>
      </c>
      <c r="S113">
        <f t="shared" si="15"/>
        <v>3.7389999999999999</v>
      </c>
      <c r="U113">
        <v>39712</v>
      </c>
      <c r="V113">
        <f t="shared" si="16"/>
        <v>4.6630000000000003</v>
      </c>
      <c r="AC113">
        <v>25064</v>
      </c>
      <c r="AD113">
        <f t="shared" si="17"/>
        <v>1.7829999999999999</v>
      </c>
    </row>
    <row r="114" spans="3:30" x14ac:dyDescent="0.3">
      <c r="C114">
        <v>398107</v>
      </c>
      <c r="D114">
        <f t="shared" si="13"/>
        <v>9.0920000000000005</v>
      </c>
      <c r="G114">
        <v>398107</v>
      </c>
      <c r="H114">
        <f t="shared" si="14"/>
        <v>16</v>
      </c>
      <c r="R114">
        <v>62978</v>
      </c>
      <c r="S114">
        <f t="shared" si="15"/>
        <v>4.6909999999999998</v>
      </c>
      <c r="U114">
        <v>62978</v>
      </c>
      <c r="V114">
        <f t="shared" si="16"/>
        <v>5.9850000000000003</v>
      </c>
      <c r="AC114">
        <v>39712</v>
      </c>
      <c r="AD114">
        <f t="shared" si="17"/>
        <v>2.1230000000000002</v>
      </c>
    </row>
    <row r="115" spans="3:30" x14ac:dyDescent="0.3">
      <c r="C115">
        <v>630957</v>
      </c>
      <c r="D115">
        <f t="shared" si="13"/>
        <v>13.935</v>
      </c>
      <c r="G115">
        <v>630957</v>
      </c>
      <c r="H115">
        <f t="shared" si="14"/>
        <v>39.015999999999998</v>
      </c>
      <c r="R115">
        <v>99825</v>
      </c>
      <c r="S115">
        <f t="shared" si="15"/>
        <v>6.819</v>
      </c>
      <c r="U115">
        <v>99825</v>
      </c>
      <c r="V115">
        <f t="shared" si="16"/>
        <v>8.9809999999999999</v>
      </c>
      <c r="AC115">
        <v>62978</v>
      </c>
      <c r="AD115">
        <f t="shared" si="17"/>
        <v>2.4350000000000001</v>
      </c>
    </row>
    <row r="116" spans="3:30" x14ac:dyDescent="0.3">
      <c r="C116">
        <v>1000000</v>
      </c>
      <c r="D116">
        <f t="shared" si="13"/>
        <v>22.02</v>
      </c>
      <c r="G116">
        <v>1000000</v>
      </c>
      <c r="H116">
        <f t="shared" si="14"/>
        <v>68.102999999999994</v>
      </c>
      <c r="R116">
        <v>158208</v>
      </c>
      <c r="S116">
        <f t="shared" si="15"/>
        <v>10.108000000000001</v>
      </c>
      <c r="U116">
        <v>158208</v>
      </c>
      <c r="V116">
        <f t="shared" si="16"/>
        <v>13.763</v>
      </c>
      <c r="AC116">
        <v>99825</v>
      </c>
      <c r="AD116">
        <f t="shared" si="17"/>
        <v>3.097</v>
      </c>
    </row>
    <row r="117" spans="3:30" x14ac:dyDescent="0.3">
      <c r="R117">
        <v>250626</v>
      </c>
      <c r="S117">
        <f t="shared" si="15"/>
        <v>15.486000000000001</v>
      </c>
      <c r="U117">
        <v>250626</v>
      </c>
      <c r="V117">
        <f t="shared" si="16"/>
        <v>21.44</v>
      </c>
      <c r="AC117">
        <v>158208</v>
      </c>
      <c r="AD117">
        <f t="shared" si="17"/>
        <v>4.4480000000000004</v>
      </c>
    </row>
    <row r="118" spans="3:30" x14ac:dyDescent="0.3">
      <c r="R118">
        <v>397246</v>
      </c>
      <c r="S118">
        <f t="shared" si="15"/>
        <v>25.228999999999999</v>
      </c>
      <c r="U118">
        <v>397246</v>
      </c>
      <c r="V118">
        <f t="shared" si="16"/>
        <v>43.26</v>
      </c>
      <c r="AC118">
        <v>250626</v>
      </c>
      <c r="AD118">
        <f t="shared" si="17"/>
        <v>6.3380000000000001</v>
      </c>
    </row>
    <row r="119" spans="3:30" x14ac:dyDescent="0.3">
      <c r="C119" t="s">
        <v>60</v>
      </c>
      <c r="D119" t="s">
        <v>3</v>
      </c>
      <c r="G119" t="s">
        <v>61</v>
      </c>
      <c r="H119" t="s">
        <v>3</v>
      </c>
      <c r="R119">
        <v>629557</v>
      </c>
      <c r="S119">
        <f t="shared" si="15"/>
        <v>49.747</v>
      </c>
      <c r="U119">
        <v>629557</v>
      </c>
      <c r="V119">
        <f t="shared" si="16"/>
        <v>79.245999999999995</v>
      </c>
      <c r="AC119">
        <v>397246</v>
      </c>
      <c r="AD119">
        <f t="shared" si="17"/>
        <v>9.0920000000000005</v>
      </c>
    </row>
    <row r="120" spans="3:30" x14ac:dyDescent="0.3">
      <c r="C120">
        <v>10000</v>
      </c>
      <c r="D120">
        <f>H47/1000</f>
        <v>1.5580000000000001</v>
      </c>
      <c r="G120">
        <v>10000</v>
      </c>
      <c r="H120">
        <f>H62/1000</f>
        <v>2.1019999999999999</v>
      </c>
      <c r="R120">
        <v>997775</v>
      </c>
      <c r="S120">
        <f t="shared" si="15"/>
        <v>140.78299999999999</v>
      </c>
      <c r="U120">
        <v>997775</v>
      </c>
      <c r="V120">
        <f t="shared" si="16"/>
        <v>550.53200000000004</v>
      </c>
      <c r="AC120">
        <v>629557</v>
      </c>
      <c r="AD120">
        <f t="shared" si="17"/>
        <v>13.935</v>
      </c>
    </row>
    <row r="121" spans="3:30" x14ac:dyDescent="0.3">
      <c r="C121">
        <v>15848</v>
      </c>
      <c r="D121">
        <f t="shared" ref="D121:D130" si="18">H48/1000</f>
        <v>1.6890000000000001</v>
      </c>
      <c r="G121">
        <v>15848</v>
      </c>
      <c r="H121">
        <f t="shared" ref="H121:H130" si="19">H63/1000</f>
        <v>2.5710000000000002</v>
      </c>
      <c r="AC121">
        <v>997775</v>
      </c>
      <c r="AD121">
        <f t="shared" si="17"/>
        <v>22.02</v>
      </c>
    </row>
    <row r="122" spans="3:30" x14ac:dyDescent="0.3">
      <c r="C122">
        <v>25118</v>
      </c>
      <c r="D122">
        <f t="shared" si="18"/>
        <v>2.0670000000000002</v>
      </c>
      <c r="G122">
        <v>25118</v>
      </c>
      <c r="H122">
        <f t="shared" si="19"/>
        <v>2.8460000000000001</v>
      </c>
    </row>
    <row r="123" spans="3:30" x14ac:dyDescent="0.3">
      <c r="C123">
        <v>39810</v>
      </c>
      <c r="D123">
        <f t="shared" si="18"/>
        <v>2.3620000000000001</v>
      </c>
      <c r="G123">
        <v>39810</v>
      </c>
      <c r="H123">
        <f t="shared" si="19"/>
        <v>3.5</v>
      </c>
    </row>
    <row r="124" spans="3:30" x14ac:dyDescent="0.3">
      <c r="C124">
        <v>63095</v>
      </c>
      <c r="D124">
        <f t="shared" si="18"/>
        <v>3</v>
      </c>
      <c r="G124">
        <v>63095</v>
      </c>
      <c r="H124">
        <f t="shared" si="19"/>
        <v>4.3449999999999998</v>
      </c>
      <c r="AC124" t="s">
        <v>45</v>
      </c>
    </row>
    <row r="125" spans="3:30" x14ac:dyDescent="0.3">
      <c r="C125">
        <v>100000</v>
      </c>
      <c r="D125">
        <f t="shared" si="18"/>
        <v>3.71</v>
      </c>
      <c r="G125">
        <v>100000</v>
      </c>
      <c r="H125">
        <f t="shared" si="19"/>
        <v>5.7050000000000001</v>
      </c>
      <c r="AC125">
        <v>10000</v>
      </c>
      <c r="AD125">
        <f>AG47/1000</f>
        <v>1.3140000000000001</v>
      </c>
    </row>
    <row r="126" spans="3:30" x14ac:dyDescent="0.3">
      <c r="C126">
        <v>158489</v>
      </c>
      <c r="D126">
        <f t="shared" si="18"/>
        <v>5.5469999999999997</v>
      </c>
      <c r="G126">
        <v>158489</v>
      </c>
      <c r="H126">
        <f t="shared" si="19"/>
        <v>8.7260000000000009</v>
      </c>
      <c r="AC126">
        <v>15820</v>
      </c>
      <c r="AD126">
        <f t="shared" ref="AD126:AD135" si="20">AG48/1000</f>
        <v>1.4770000000000001</v>
      </c>
    </row>
    <row r="127" spans="3:30" x14ac:dyDescent="0.3">
      <c r="C127">
        <v>251188</v>
      </c>
      <c r="D127">
        <f t="shared" si="18"/>
        <v>7.5439999999999996</v>
      </c>
      <c r="G127">
        <v>251188</v>
      </c>
      <c r="H127">
        <f t="shared" si="19"/>
        <v>13.346</v>
      </c>
      <c r="AC127">
        <v>25064</v>
      </c>
      <c r="AD127">
        <f t="shared" si="20"/>
        <v>1.7729999999999999</v>
      </c>
    </row>
    <row r="128" spans="3:30" x14ac:dyDescent="0.3">
      <c r="C128">
        <v>398107</v>
      </c>
      <c r="D128">
        <f t="shared" si="18"/>
        <v>11.933999999999999</v>
      </c>
      <c r="G128">
        <v>398107</v>
      </c>
      <c r="H128">
        <f t="shared" si="19"/>
        <v>22.103000000000002</v>
      </c>
      <c r="AC128">
        <v>39712</v>
      </c>
      <c r="AD128">
        <f t="shared" si="20"/>
        <v>2.125</v>
      </c>
    </row>
    <row r="129" spans="3:30" x14ac:dyDescent="0.3">
      <c r="C129">
        <v>630957</v>
      </c>
      <c r="D129">
        <f t="shared" si="18"/>
        <v>19.548999999999999</v>
      </c>
      <c r="G129">
        <v>630957</v>
      </c>
      <c r="H129">
        <f t="shared" si="19"/>
        <v>36.554000000000002</v>
      </c>
      <c r="AC129">
        <v>62978</v>
      </c>
      <c r="AD129">
        <f t="shared" si="20"/>
        <v>2.69</v>
      </c>
    </row>
    <row r="130" spans="3:30" x14ac:dyDescent="0.3">
      <c r="C130">
        <v>1000000</v>
      </c>
      <c r="D130">
        <f t="shared" si="18"/>
        <v>32.308</v>
      </c>
      <c r="G130">
        <v>1000000</v>
      </c>
      <c r="H130">
        <f t="shared" si="19"/>
        <v>78.272999999999996</v>
      </c>
      <c r="AC130">
        <v>99825</v>
      </c>
      <c r="AD130">
        <f t="shared" si="20"/>
        <v>4.2809999999999997</v>
      </c>
    </row>
    <row r="131" spans="3:30" x14ac:dyDescent="0.3">
      <c r="AC131">
        <v>158208</v>
      </c>
      <c r="AD131">
        <f t="shared" si="20"/>
        <v>6.7919999999999998</v>
      </c>
    </row>
    <row r="132" spans="3:30" x14ac:dyDescent="0.3">
      <c r="AC132">
        <v>250626</v>
      </c>
      <c r="AD132">
        <f t="shared" si="20"/>
        <v>11.55</v>
      </c>
    </row>
    <row r="133" spans="3:30" x14ac:dyDescent="0.3">
      <c r="C133" t="s">
        <v>60</v>
      </c>
      <c r="D133" t="s">
        <v>4</v>
      </c>
      <c r="G133" t="s">
        <v>61</v>
      </c>
      <c r="H133" t="s">
        <v>4</v>
      </c>
      <c r="AC133">
        <v>397246</v>
      </c>
      <c r="AD133">
        <f t="shared" si="20"/>
        <v>22.654</v>
      </c>
    </row>
    <row r="134" spans="3:30" x14ac:dyDescent="0.3">
      <c r="C134">
        <v>10000</v>
      </c>
      <c r="D134">
        <f>I47/1000</f>
        <v>1.86</v>
      </c>
      <c r="G134">
        <v>10000</v>
      </c>
      <c r="H134">
        <f>I62/1000</f>
        <v>3.097</v>
      </c>
      <c r="AC134">
        <v>629557</v>
      </c>
      <c r="AD134">
        <f t="shared" si="20"/>
        <v>46.481000000000002</v>
      </c>
    </row>
    <row r="135" spans="3:30" x14ac:dyDescent="0.3">
      <c r="C135">
        <v>15848</v>
      </c>
      <c r="D135">
        <f t="shared" ref="D135:D144" si="21">I48/1000</f>
        <v>1.9410000000000001</v>
      </c>
      <c r="G135">
        <v>15848</v>
      </c>
      <c r="H135">
        <f t="shared" ref="H135:H144" si="22">I63/1000</f>
        <v>4.8099999999999996</v>
      </c>
      <c r="AC135">
        <v>997775</v>
      </c>
      <c r="AD135">
        <f t="shared" si="20"/>
        <v>96.22</v>
      </c>
    </row>
    <row r="136" spans="3:30" x14ac:dyDescent="0.3">
      <c r="C136">
        <v>25118</v>
      </c>
      <c r="D136">
        <f t="shared" si="21"/>
        <v>2.306</v>
      </c>
      <c r="G136">
        <v>25118</v>
      </c>
      <c r="H136">
        <f t="shared" si="22"/>
        <v>6.3879999999999999</v>
      </c>
    </row>
    <row r="137" spans="3:30" x14ac:dyDescent="0.3">
      <c r="C137">
        <v>39810</v>
      </c>
      <c r="D137">
        <f t="shared" si="21"/>
        <v>3.32</v>
      </c>
      <c r="G137">
        <v>39810</v>
      </c>
      <c r="H137">
        <f t="shared" si="22"/>
        <v>20.815999999999999</v>
      </c>
    </row>
    <row r="138" spans="3:30" x14ac:dyDescent="0.3">
      <c r="C138">
        <v>63095</v>
      </c>
      <c r="D138">
        <f t="shared" si="21"/>
        <v>4.5430000000000001</v>
      </c>
      <c r="G138">
        <v>63095</v>
      </c>
      <c r="H138">
        <f t="shared" si="22"/>
        <v>28.423999999999999</v>
      </c>
      <c r="AC138" t="s">
        <v>46</v>
      </c>
    </row>
    <row r="139" spans="3:30" x14ac:dyDescent="0.3">
      <c r="C139">
        <v>100000</v>
      </c>
      <c r="D139">
        <f t="shared" si="21"/>
        <v>6.5439999999999996</v>
      </c>
      <c r="G139">
        <v>100000</v>
      </c>
      <c r="H139">
        <f t="shared" si="22"/>
        <v>951.41399999999999</v>
      </c>
      <c r="AC139">
        <v>10000</v>
      </c>
      <c r="AD139">
        <f>AH47/1000</f>
        <v>1.355</v>
      </c>
    </row>
    <row r="140" spans="3:30" x14ac:dyDescent="0.3">
      <c r="C140">
        <v>158489</v>
      </c>
      <c r="D140">
        <f t="shared" si="21"/>
        <v>10.473000000000001</v>
      </c>
      <c r="G140">
        <v>158489</v>
      </c>
      <c r="H140">
        <f t="shared" si="22"/>
        <v>0</v>
      </c>
      <c r="AC140">
        <v>15820</v>
      </c>
      <c r="AD140">
        <f t="shared" ref="AD140:AD149" si="23">AH48/1000</f>
        <v>1.488</v>
      </c>
    </row>
    <row r="141" spans="3:30" x14ac:dyDescent="0.3">
      <c r="C141">
        <v>251188</v>
      </c>
      <c r="D141">
        <f t="shared" si="21"/>
        <v>14.872</v>
      </c>
      <c r="G141">
        <v>251188</v>
      </c>
      <c r="H141">
        <f t="shared" si="22"/>
        <v>0</v>
      </c>
      <c r="AC141">
        <v>25064</v>
      </c>
      <c r="AD141">
        <f t="shared" si="23"/>
        <v>1.8240000000000001</v>
      </c>
    </row>
    <row r="142" spans="3:30" x14ac:dyDescent="0.3">
      <c r="C142">
        <v>398107</v>
      </c>
      <c r="D142">
        <f t="shared" si="21"/>
        <v>22.678000000000001</v>
      </c>
      <c r="G142">
        <v>398107</v>
      </c>
      <c r="H142">
        <f t="shared" si="22"/>
        <v>0</v>
      </c>
      <c r="AC142">
        <v>39712</v>
      </c>
      <c r="AD142">
        <f t="shared" si="23"/>
        <v>2.1779999999999999</v>
      </c>
    </row>
    <row r="143" spans="3:30" x14ac:dyDescent="0.3">
      <c r="C143">
        <v>630957</v>
      </c>
      <c r="D143">
        <f t="shared" si="21"/>
        <v>34.896000000000001</v>
      </c>
      <c r="G143">
        <v>630957</v>
      </c>
      <c r="H143">
        <f t="shared" si="22"/>
        <v>0</v>
      </c>
      <c r="AC143">
        <v>62978</v>
      </c>
      <c r="AD143">
        <f t="shared" si="23"/>
        <v>2.5739999999999998</v>
      </c>
    </row>
    <row r="144" spans="3:30" x14ac:dyDescent="0.3">
      <c r="C144">
        <v>1000000</v>
      </c>
      <c r="D144">
        <f t="shared" si="21"/>
        <v>57.377000000000002</v>
      </c>
      <c r="G144">
        <v>1000000</v>
      </c>
      <c r="H144">
        <f t="shared" si="22"/>
        <v>0</v>
      </c>
      <c r="AC144">
        <v>99825</v>
      </c>
      <c r="AD144">
        <f t="shared" si="23"/>
        <v>3.2450000000000001</v>
      </c>
    </row>
    <row r="145" spans="29:30" x14ac:dyDescent="0.3">
      <c r="AC145">
        <v>158208</v>
      </c>
      <c r="AD145">
        <f t="shared" si="23"/>
        <v>4.7270000000000003</v>
      </c>
    </row>
    <row r="146" spans="29:30" x14ac:dyDescent="0.3">
      <c r="AC146">
        <v>250626</v>
      </c>
      <c r="AD146">
        <f t="shared" si="23"/>
        <v>6.6349999999999998</v>
      </c>
    </row>
    <row r="147" spans="29:30" x14ac:dyDescent="0.3">
      <c r="AC147">
        <v>397246</v>
      </c>
      <c r="AD147">
        <f t="shared" si="23"/>
        <v>10.76</v>
      </c>
    </row>
    <row r="148" spans="29:30" x14ac:dyDescent="0.3">
      <c r="AC148">
        <v>629557</v>
      </c>
      <c r="AD148">
        <f t="shared" si="23"/>
        <v>15.801</v>
      </c>
    </row>
    <row r="149" spans="29:30" x14ac:dyDescent="0.3">
      <c r="AC149">
        <v>997775</v>
      </c>
      <c r="AD149">
        <f t="shared" si="23"/>
        <v>33.799999999999997</v>
      </c>
    </row>
    <row r="152" spans="29:30" x14ac:dyDescent="0.3">
      <c r="AC152" t="s">
        <v>47</v>
      </c>
    </row>
    <row r="153" spans="29:30" x14ac:dyDescent="0.3">
      <c r="AC153">
        <v>10000</v>
      </c>
      <c r="AD153">
        <f>AI47/1000</f>
        <v>1.3720000000000001</v>
      </c>
    </row>
    <row r="154" spans="29:30" x14ac:dyDescent="0.3">
      <c r="AC154">
        <v>15820</v>
      </c>
      <c r="AD154">
        <f t="shared" ref="AD154:AD163" si="24">AI48/1000</f>
        <v>1.694</v>
      </c>
    </row>
    <row r="155" spans="29:30" x14ac:dyDescent="0.3">
      <c r="AC155">
        <v>25064</v>
      </c>
      <c r="AD155">
        <f t="shared" si="24"/>
        <v>2.0990000000000002</v>
      </c>
    </row>
    <row r="156" spans="29:30" x14ac:dyDescent="0.3">
      <c r="AC156">
        <v>39712</v>
      </c>
      <c r="AD156">
        <f t="shared" si="24"/>
        <v>2.5049999999999999</v>
      </c>
    </row>
    <row r="157" spans="29:30" x14ac:dyDescent="0.3">
      <c r="AC157">
        <v>62978</v>
      </c>
      <c r="AD157">
        <f t="shared" si="24"/>
        <v>3.0329999999999999</v>
      </c>
    </row>
    <row r="158" spans="29:30" x14ac:dyDescent="0.3">
      <c r="AC158">
        <v>99825</v>
      </c>
      <c r="AD158">
        <f t="shared" si="24"/>
        <v>3.9119999999999999</v>
      </c>
    </row>
    <row r="159" spans="29:30" x14ac:dyDescent="0.3">
      <c r="AC159">
        <v>158208</v>
      </c>
      <c r="AD159">
        <f t="shared" si="24"/>
        <v>5.4909999999999997</v>
      </c>
    </row>
    <row r="160" spans="29:30" x14ac:dyDescent="0.3">
      <c r="AC160">
        <v>250626</v>
      </c>
      <c r="AD160">
        <f t="shared" si="24"/>
        <v>7.4020000000000001</v>
      </c>
    </row>
    <row r="161" spans="29:30" x14ac:dyDescent="0.3">
      <c r="AC161">
        <v>397246</v>
      </c>
      <c r="AD161">
        <f t="shared" si="24"/>
        <v>11.37</v>
      </c>
    </row>
    <row r="162" spans="29:30" x14ac:dyDescent="0.3">
      <c r="AC162">
        <v>629557</v>
      </c>
      <c r="AD162">
        <f t="shared" si="24"/>
        <v>16.879000000000001</v>
      </c>
    </row>
    <row r="163" spans="29:30" x14ac:dyDescent="0.3">
      <c r="AC163">
        <v>997775</v>
      </c>
      <c r="AD163">
        <f t="shared" si="24"/>
        <v>34.167999999999999</v>
      </c>
    </row>
    <row r="166" spans="29:30" x14ac:dyDescent="0.3">
      <c r="AC166" t="s">
        <v>48</v>
      </c>
    </row>
    <row r="167" spans="29:30" x14ac:dyDescent="0.3">
      <c r="AC167">
        <v>10000</v>
      </c>
      <c r="AD167">
        <f>AJ47/1000</f>
        <v>1.4339999999999999</v>
      </c>
    </row>
    <row r="168" spans="29:30" x14ac:dyDescent="0.3">
      <c r="AC168">
        <v>15820</v>
      </c>
      <c r="AD168">
        <f t="shared" ref="AD168:AD177" si="25">AJ48/1000</f>
        <v>1.482</v>
      </c>
    </row>
    <row r="169" spans="29:30" x14ac:dyDescent="0.3">
      <c r="AC169">
        <v>25064</v>
      </c>
      <c r="AD169">
        <f t="shared" si="25"/>
        <v>1.7110000000000001</v>
      </c>
    </row>
    <row r="170" spans="29:30" x14ac:dyDescent="0.3">
      <c r="AC170">
        <v>39712</v>
      </c>
      <c r="AD170">
        <f t="shared" si="25"/>
        <v>2.3330000000000002</v>
      </c>
    </row>
    <row r="171" spans="29:30" x14ac:dyDescent="0.3">
      <c r="AC171">
        <v>62978</v>
      </c>
      <c r="AD171">
        <f t="shared" si="25"/>
        <v>2.8439999999999999</v>
      </c>
    </row>
    <row r="172" spans="29:30" x14ac:dyDescent="0.3">
      <c r="AC172">
        <v>99825</v>
      </c>
      <c r="AD172">
        <f t="shared" si="25"/>
        <v>4.258</v>
      </c>
    </row>
    <row r="173" spans="29:30" x14ac:dyDescent="0.3">
      <c r="AC173">
        <v>158208</v>
      </c>
      <c r="AD173">
        <f t="shared" si="25"/>
        <v>7.5789999999999997</v>
      </c>
    </row>
    <row r="174" spans="29:30" x14ac:dyDescent="0.3">
      <c r="AC174">
        <v>250626</v>
      </c>
      <c r="AD174">
        <f t="shared" si="25"/>
        <v>13.428000000000001</v>
      </c>
    </row>
    <row r="175" spans="29:30" x14ac:dyDescent="0.3">
      <c r="AC175">
        <v>397246</v>
      </c>
      <c r="AD175">
        <f t="shared" si="25"/>
        <v>27.396000000000001</v>
      </c>
    </row>
    <row r="176" spans="29:30" x14ac:dyDescent="0.3">
      <c r="AC176">
        <v>629557</v>
      </c>
      <c r="AD176">
        <f t="shared" si="25"/>
        <v>56.241999999999997</v>
      </c>
    </row>
    <row r="177" spans="29:30" x14ac:dyDescent="0.3">
      <c r="AC177">
        <v>997775</v>
      </c>
      <c r="AD177">
        <f t="shared" si="25"/>
        <v>129.023</v>
      </c>
    </row>
    <row r="180" spans="29:30" x14ac:dyDescent="0.3">
      <c r="AC180" t="s">
        <v>49</v>
      </c>
    </row>
    <row r="181" spans="29:30" x14ac:dyDescent="0.3">
      <c r="AC181">
        <v>10000</v>
      </c>
      <c r="AD181">
        <f>AK47/1000</f>
        <v>1.32</v>
      </c>
    </row>
    <row r="182" spans="29:30" x14ac:dyDescent="0.3">
      <c r="AC182">
        <v>15820</v>
      </c>
      <c r="AD182">
        <f t="shared" ref="AD182:AD191" si="26">AK48/1000</f>
        <v>1.647</v>
      </c>
    </row>
    <row r="183" spans="29:30" x14ac:dyDescent="0.3">
      <c r="AC183">
        <v>25064</v>
      </c>
      <c r="AD183">
        <f t="shared" si="26"/>
        <v>2.0270000000000001</v>
      </c>
    </row>
    <row r="184" spans="29:30" x14ac:dyDescent="0.3">
      <c r="AC184">
        <v>39712</v>
      </c>
      <c r="AD184">
        <f t="shared" si="26"/>
        <v>2.2320000000000002</v>
      </c>
    </row>
    <row r="185" spans="29:30" x14ac:dyDescent="0.3">
      <c r="AC185">
        <v>62978</v>
      </c>
      <c r="AD185">
        <f t="shared" si="26"/>
        <v>2.6840000000000002</v>
      </c>
    </row>
    <row r="186" spans="29:30" x14ac:dyDescent="0.3">
      <c r="AC186">
        <v>99825</v>
      </c>
      <c r="AD186">
        <f t="shared" si="26"/>
        <v>3.677</v>
      </c>
    </row>
    <row r="187" spans="29:30" x14ac:dyDescent="0.3">
      <c r="AC187">
        <v>158208</v>
      </c>
      <c r="AD187">
        <f t="shared" si="26"/>
        <v>5.1050000000000004</v>
      </c>
    </row>
    <row r="188" spans="29:30" x14ac:dyDescent="0.3">
      <c r="AC188">
        <v>250626</v>
      </c>
      <c r="AD188">
        <f t="shared" si="26"/>
        <v>7.3449999999999998</v>
      </c>
    </row>
    <row r="189" spans="29:30" x14ac:dyDescent="0.3">
      <c r="AC189">
        <v>397246</v>
      </c>
      <c r="AD189">
        <f t="shared" si="26"/>
        <v>11.505000000000001</v>
      </c>
    </row>
    <row r="190" spans="29:30" x14ac:dyDescent="0.3">
      <c r="AC190">
        <v>629557</v>
      </c>
      <c r="AD190">
        <f t="shared" si="26"/>
        <v>17.609000000000002</v>
      </c>
    </row>
    <row r="191" spans="29:30" x14ac:dyDescent="0.3">
      <c r="AC191">
        <v>997775</v>
      </c>
      <c r="AD191">
        <f t="shared" si="26"/>
        <v>36.680999999999997</v>
      </c>
    </row>
    <row r="194" spans="29:30" x14ac:dyDescent="0.3">
      <c r="AC194" t="s">
        <v>50</v>
      </c>
    </row>
    <row r="195" spans="29:30" x14ac:dyDescent="0.3">
      <c r="AC195">
        <v>10000</v>
      </c>
      <c r="AD195">
        <f>AL47/1000</f>
        <v>1.762</v>
      </c>
    </row>
    <row r="196" spans="29:30" x14ac:dyDescent="0.3">
      <c r="AC196">
        <v>15820</v>
      </c>
      <c r="AD196">
        <f t="shared" ref="AD196:AD205" si="27">AL48/1000</f>
        <v>1.716</v>
      </c>
    </row>
    <row r="197" spans="29:30" x14ac:dyDescent="0.3">
      <c r="AC197">
        <v>25064</v>
      </c>
      <c r="AD197">
        <f t="shared" si="27"/>
        <v>2.2250000000000001</v>
      </c>
    </row>
    <row r="198" spans="29:30" x14ac:dyDescent="0.3">
      <c r="AC198">
        <v>39712</v>
      </c>
      <c r="AD198">
        <f t="shared" si="27"/>
        <v>2.7370000000000001</v>
      </c>
    </row>
    <row r="199" spans="29:30" x14ac:dyDescent="0.3">
      <c r="AC199">
        <v>62978</v>
      </c>
      <c r="AD199">
        <f t="shared" si="27"/>
        <v>3.3079999999999998</v>
      </c>
    </row>
    <row r="200" spans="29:30" x14ac:dyDescent="0.3">
      <c r="AC200">
        <v>99825</v>
      </c>
      <c r="AD200">
        <f t="shared" si="27"/>
        <v>4.2489999999999997</v>
      </c>
    </row>
    <row r="201" spans="29:30" x14ac:dyDescent="0.3">
      <c r="AC201">
        <v>158208</v>
      </c>
      <c r="AD201">
        <f t="shared" si="27"/>
        <v>5.8659999999999997</v>
      </c>
    </row>
    <row r="202" spans="29:30" x14ac:dyDescent="0.3">
      <c r="AC202">
        <v>250626</v>
      </c>
      <c r="AD202">
        <f t="shared" si="27"/>
        <v>8.0630000000000006</v>
      </c>
    </row>
    <row r="203" spans="29:30" x14ac:dyDescent="0.3">
      <c r="AC203">
        <v>397246</v>
      </c>
      <c r="AD203">
        <f t="shared" si="27"/>
        <v>12.836</v>
      </c>
    </row>
    <row r="204" spans="29:30" x14ac:dyDescent="0.3">
      <c r="AC204">
        <v>629557</v>
      </c>
      <c r="AD204">
        <f t="shared" si="27"/>
        <v>19.916</v>
      </c>
    </row>
    <row r="205" spans="29:30" x14ac:dyDescent="0.3">
      <c r="AC205">
        <v>997775</v>
      </c>
      <c r="AD205">
        <f t="shared" si="27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topLeftCell="A43" zoomScale="40" zoomScaleNormal="40" workbookViewId="0">
      <selection activeCell="B49" sqref="B49:AP151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2017-06-07T08:03:18Z</dcterms:modified>
</cp:coreProperties>
</file>