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9885" windowHeight="7905" firstSheet="3" activeTab="3"/>
  </bookViews>
  <sheets>
    <sheet name="Sheet1" sheetId="1" r:id="rId1"/>
    <sheet name="AOL_Sample" sheetId="2" r:id="rId2"/>
    <sheet name="AOL_Sample(2)" sheetId="4" r:id="rId3"/>
    <sheet name="AOL_Removed" sheetId="5" r:id="rId4"/>
    <sheet name="USPS_Sampl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5" i="3" l="1"/>
  <c r="AU36" i="3"/>
  <c r="AU37" i="3"/>
  <c r="AU38" i="3"/>
  <c r="AU39" i="3"/>
  <c r="AU40" i="3"/>
  <c r="AU41" i="3"/>
  <c r="AU42" i="3"/>
  <c r="AU43" i="3"/>
  <c r="AU44" i="3"/>
  <c r="AU45" i="3"/>
  <c r="AZ66" i="3"/>
  <c r="AZ67" i="3"/>
  <c r="AZ68" i="3"/>
  <c r="AZ69" i="3"/>
  <c r="AZ70" i="3"/>
  <c r="AZ71" i="3"/>
  <c r="AZ72" i="3"/>
  <c r="AZ73" i="3"/>
  <c r="AZ74" i="3"/>
  <c r="AZ75" i="3"/>
  <c r="AZ76" i="3"/>
  <c r="AY67" i="3"/>
  <c r="AY68" i="3"/>
  <c r="AY69" i="3"/>
  <c r="AY70" i="3"/>
  <c r="AY71" i="3"/>
  <c r="AY72" i="3"/>
  <c r="AY73" i="3"/>
  <c r="AY74" i="3"/>
  <c r="AY75" i="3"/>
  <c r="AY76" i="3"/>
  <c r="AY66" i="3"/>
  <c r="C70" i="4"/>
  <c r="D70" i="4"/>
  <c r="E70" i="4"/>
  <c r="F70" i="4"/>
  <c r="C71" i="4"/>
  <c r="D71" i="4"/>
  <c r="E71" i="4"/>
  <c r="F71" i="4"/>
  <c r="C72" i="4"/>
  <c r="D72" i="4"/>
  <c r="E72" i="4"/>
  <c r="F72" i="4"/>
  <c r="C73" i="4"/>
  <c r="D73" i="4"/>
  <c r="E73" i="4"/>
  <c r="F73" i="4"/>
  <c r="C74" i="4"/>
  <c r="D74" i="4"/>
  <c r="E74" i="4"/>
  <c r="F74" i="4"/>
  <c r="C75" i="4"/>
  <c r="D75" i="4"/>
  <c r="E75" i="4"/>
  <c r="F75" i="4"/>
  <c r="C76" i="4"/>
  <c r="D76" i="4"/>
  <c r="E76" i="4"/>
  <c r="F76" i="4"/>
  <c r="C77" i="4"/>
  <c r="D77" i="4"/>
  <c r="E77" i="4"/>
  <c r="F77" i="4"/>
  <c r="C78" i="4"/>
  <c r="D78" i="4"/>
  <c r="E78" i="4"/>
  <c r="F78" i="4"/>
  <c r="C79" i="4"/>
  <c r="D79" i="4"/>
  <c r="E79" i="4"/>
  <c r="F79" i="4"/>
  <c r="C80" i="4"/>
  <c r="D80" i="4"/>
  <c r="E80" i="4"/>
  <c r="F80" i="4"/>
  <c r="B71" i="4"/>
  <c r="B72" i="4"/>
  <c r="B73" i="4"/>
  <c r="B74" i="4"/>
  <c r="B75" i="4"/>
  <c r="B76" i="4"/>
  <c r="B77" i="4"/>
  <c r="B78" i="4"/>
  <c r="B79" i="4"/>
  <c r="B80" i="4"/>
  <c r="B70" i="4"/>
  <c r="AO35" i="3"/>
  <c r="AP35" i="3"/>
  <c r="AQ35" i="3"/>
  <c r="AR35" i="3"/>
  <c r="AS35" i="3"/>
  <c r="AT35" i="3"/>
  <c r="AO36" i="3"/>
  <c r="AP36" i="3"/>
  <c r="AQ36" i="3"/>
  <c r="AR36" i="3"/>
  <c r="AS36" i="3"/>
  <c r="AT36" i="3"/>
  <c r="AO37" i="3"/>
  <c r="AP37" i="3"/>
  <c r="AQ37" i="3"/>
  <c r="AR37" i="3"/>
  <c r="AS37" i="3"/>
  <c r="AT37" i="3"/>
  <c r="AO38" i="3"/>
  <c r="AP38" i="3"/>
  <c r="AQ38" i="3"/>
  <c r="AR38" i="3"/>
  <c r="AS38" i="3"/>
  <c r="AT38" i="3"/>
  <c r="AO39" i="3"/>
  <c r="AP39" i="3"/>
  <c r="AQ39" i="3"/>
  <c r="AR39" i="3"/>
  <c r="AS39" i="3"/>
  <c r="AT39" i="3"/>
  <c r="AO40" i="3"/>
  <c r="AP40" i="3"/>
  <c r="AQ40" i="3"/>
  <c r="AR40" i="3"/>
  <c r="AS40" i="3"/>
  <c r="AT40" i="3"/>
  <c r="AO41" i="3"/>
  <c r="AP41" i="3"/>
  <c r="AQ41" i="3"/>
  <c r="AR41" i="3"/>
  <c r="AS41" i="3"/>
  <c r="AT41" i="3"/>
  <c r="AO42" i="3"/>
  <c r="AP42" i="3"/>
  <c r="AQ42" i="3"/>
  <c r="AR42" i="3"/>
  <c r="AS42" i="3"/>
  <c r="AT42" i="3"/>
  <c r="AO43" i="3"/>
  <c r="AP43" i="3"/>
  <c r="AQ43" i="3"/>
  <c r="AR43" i="3"/>
  <c r="AS43" i="3"/>
  <c r="AT43" i="3"/>
  <c r="AO44" i="3"/>
  <c r="AP44" i="3"/>
  <c r="AQ44" i="3"/>
  <c r="AR44" i="3"/>
  <c r="AS44" i="3"/>
  <c r="AT44" i="3"/>
  <c r="AO45" i="3"/>
  <c r="AP45" i="3"/>
  <c r="AQ45" i="3"/>
  <c r="AR45" i="3"/>
  <c r="AS45" i="3"/>
  <c r="AT45" i="3"/>
  <c r="AN36" i="3"/>
  <c r="AN37" i="3"/>
  <c r="AN38" i="3"/>
  <c r="AN39" i="3"/>
  <c r="AN40" i="3"/>
  <c r="AN41" i="3"/>
  <c r="AN42" i="3"/>
  <c r="AN43" i="3"/>
  <c r="AN44" i="3"/>
  <c r="AN45" i="3"/>
  <c r="AN35" i="3"/>
  <c r="AV61" i="3" l="1"/>
  <c r="E67" i="4" l="1"/>
  <c r="F67" i="4"/>
  <c r="D67" i="4" l="1"/>
  <c r="C67" i="4"/>
  <c r="B67" i="4"/>
  <c r="F66" i="4"/>
  <c r="E66" i="4"/>
  <c r="D66" i="4"/>
  <c r="C66" i="4"/>
  <c r="B66" i="4"/>
  <c r="F65" i="4"/>
  <c r="E65" i="4"/>
  <c r="D65" i="4"/>
  <c r="C65" i="4"/>
  <c r="B65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F58" i="4"/>
  <c r="E58" i="4"/>
  <c r="D58" i="4"/>
  <c r="C58" i="4"/>
  <c r="B58" i="4"/>
  <c r="F57" i="4"/>
  <c r="E57" i="4"/>
  <c r="D57" i="4"/>
  <c r="C57" i="4"/>
  <c r="B57" i="4"/>
  <c r="B5" i="4" l="1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C4" i="4"/>
  <c r="D4" i="4"/>
  <c r="E4" i="4"/>
  <c r="F4" i="4"/>
  <c r="G4" i="4"/>
  <c r="B4" i="4"/>
  <c r="L24" i="3" l="1"/>
  <c r="O41" i="1" l="1"/>
  <c r="O42" i="1"/>
  <c r="O43" i="1"/>
  <c r="O44" i="1"/>
  <c r="O45" i="1"/>
  <c r="O46" i="1"/>
  <c r="O47" i="1"/>
  <c r="T6" i="2" l="1"/>
  <c r="U6" i="2"/>
  <c r="V6" i="2"/>
  <c r="W6" i="2"/>
  <c r="X6" i="2"/>
  <c r="Y6" i="2"/>
  <c r="T7" i="2"/>
  <c r="U7" i="2"/>
  <c r="V7" i="2"/>
  <c r="W7" i="2"/>
  <c r="X7" i="2"/>
  <c r="Y7" i="2"/>
  <c r="T8" i="2"/>
  <c r="U8" i="2"/>
  <c r="V8" i="2"/>
  <c r="W8" i="2"/>
  <c r="X8" i="2"/>
  <c r="Y8" i="2"/>
  <c r="T9" i="2"/>
  <c r="U9" i="2"/>
  <c r="V9" i="2"/>
  <c r="W9" i="2"/>
  <c r="X9" i="2"/>
  <c r="Y9" i="2"/>
  <c r="T10" i="2"/>
  <c r="U10" i="2"/>
  <c r="V10" i="2"/>
  <c r="W10" i="2"/>
  <c r="X10" i="2"/>
  <c r="Y10" i="2"/>
  <c r="T11" i="2"/>
  <c r="U11" i="2"/>
  <c r="V11" i="2"/>
  <c r="W11" i="2"/>
  <c r="X11" i="2"/>
  <c r="Y11" i="2"/>
  <c r="T12" i="2"/>
  <c r="U12" i="2"/>
  <c r="V12" i="2"/>
  <c r="W12" i="2"/>
  <c r="X12" i="2"/>
  <c r="Y12" i="2"/>
  <c r="T13" i="2"/>
  <c r="U13" i="2"/>
  <c r="V13" i="2"/>
  <c r="W13" i="2"/>
  <c r="X13" i="2"/>
  <c r="Y13" i="2"/>
  <c r="T14" i="2"/>
  <c r="U14" i="2"/>
  <c r="V14" i="2"/>
  <c r="W14" i="2"/>
  <c r="X14" i="2"/>
  <c r="Y14" i="2"/>
  <c r="T15" i="2"/>
  <c r="U15" i="2"/>
  <c r="V15" i="2"/>
  <c r="W15" i="2"/>
  <c r="X15" i="2"/>
  <c r="Y15" i="2"/>
  <c r="U5" i="2"/>
  <c r="V5" i="2"/>
  <c r="W5" i="2"/>
  <c r="X5" i="2"/>
  <c r="Y5" i="2"/>
  <c r="T5" i="2"/>
  <c r="L6" i="2"/>
  <c r="M6" i="2"/>
  <c r="N6" i="2"/>
  <c r="O6" i="2"/>
  <c r="P6" i="2"/>
  <c r="Q6" i="2"/>
  <c r="L7" i="2"/>
  <c r="M7" i="2"/>
  <c r="N7" i="2"/>
  <c r="O7" i="2"/>
  <c r="P7" i="2"/>
  <c r="Q7" i="2"/>
  <c r="L8" i="2"/>
  <c r="M8" i="2"/>
  <c r="N8" i="2"/>
  <c r="O8" i="2"/>
  <c r="P8" i="2"/>
  <c r="Q8" i="2"/>
  <c r="L9" i="2"/>
  <c r="M9" i="2"/>
  <c r="N9" i="2"/>
  <c r="O9" i="2"/>
  <c r="P9" i="2"/>
  <c r="Q9" i="2"/>
  <c r="L10" i="2"/>
  <c r="M10" i="2"/>
  <c r="N10" i="2"/>
  <c r="O10" i="2"/>
  <c r="P10" i="2"/>
  <c r="Q10" i="2"/>
  <c r="L11" i="2"/>
  <c r="M11" i="2"/>
  <c r="N11" i="2"/>
  <c r="O11" i="2"/>
  <c r="P11" i="2"/>
  <c r="Q11" i="2"/>
  <c r="L12" i="2"/>
  <c r="M12" i="2"/>
  <c r="N12" i="2"/>
  <c r="O12" i="2"/>
  <c r="P12" i="2"/>
  <c r="Q12" i="2"/>
  <c r="L13" i="2"/>
  <c r="M13" i="2"/>
  <c r="N13" i="2"/>
  <c r="O13" i="2"/>
  <c r="P13" i="2"/>
  <c r="Q13" i="2"/>
  <c r="L14" i="2"/>
  <c r="M14" i="2"/>
  <c r="N14" i="2"/>
  <c r="O14" i="2"/>
  <c r="P14" i="2"/>
  <c r="Q14" i="2"/>
  <c r="L15" i="2"/>
  <c r="M15" i="2"/>
  <c r="N15" i="2"/>
  <c r="O15" i="2"/>
  <c r="P15" i="2"/>
  <c r="Q15" i="2"/>
  <c r="M5" i="2"/>
  <c r="N5" i="2"/>
  <c r="O5" i="2"/>
  <c r="P5" i="2"/>
  <c r="Q5" i="2"/>
  <c r="L5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D6" i="2"/>
  <c r="D7" i="2"/>
  <c r="D8" i="2"/>
  <c r="D9" i="2"/>
  <c r="D10" i="2"/>
  <c r="D11" i="2"/>
  <c r="D12" i="2"/>
  <c r="D13" i="2"/>
  <c r="D14" i="2"/>
  <c r="D15" i="2"/>
  <c r="D5" i="2"/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J4" i="1"/>
  <c r="J5" i="1"/>
  <c r="J6" i="1"/>
  <c r="J7" i="1"/>
  <c r="J8" i="1"/>
  <c r="J9" i="1"/>
  <c r="J3" i="1"/>
  <c r="T14" i="1"/>
  <c r="U14" i="1"/>
  <c r="V14" i="1"/>
  <c r="W14" i="1"/>
  <c r="X14" i="1"/>
  <c r="Y14" i="1"/>
  <c r="Z14" i="1"/>
  <c r="T15" i="1"/>
  <c r="U15" i="1"/>
  <c r="V15" i="1"/>
  <c r="W15" i="1"/>
  <c r="X15" i="1"/>
  <c r="Y15" i="1"/>
  <c r="Z15" i="1"/>
  <c r="T16" i="1"/>
  <c r="U16" i="1"/>
  <c r="V16" i="1"/>
  <c r="W16" i="1"/>
  <c r="X16" i="1"/>
  <c r="Y16" i="1"/>
  <c r="Z16" i="1"/>
  <c r="T17" i="1"/>
  <c r="U17" i="1"/>
  <c r="V17" i="1"/>
  <c r="W17" i="1"/>
  <c r="X17" i="1"/>
  <c r="Y17" i="1"/>
  <c r="Z17" i="1"/>
  <c r="V46" i="1"/>
  <c r="W46" i="1"/>
  <c r="X46" i="1"/>
  <c r="Y46" i="1"/>
  <c r="Z46" i="1"/>
  <c r="AA46" i="1"/>
  <c r="V47" i="1"/>
  <c r="W47" i="1"/>
  <c r="X47" i="1"/>
  <c r="Y47" i="1"/>
  <c r="Z47" i="1"/>
  <c r="AA47" i="1"/>
  <c r="V48" i="1"/>
  <c r="W48" i="1"/>
  <c r="X48" i="1"/>
  <c r="Y48" i="1"/>
  <c r="Z48" i="1"/>
  <c r="AA48" i="1"/>
  <c r="V49" i="1"/>
  <c r="W49" i="1"/>
  <c r="X49" i="1"/>
  <c r="Y49" i="1"/>
  <c r="Z49" i="1"/>
  <c r="AA49" i="1"/>
  <c r="U46" i="1"/>
  <c r="U47" i="1"/>
  <c r="U48" i="1"/>
  <c r="U49" i="1"/>
  <c r="Z10" i="1"/>
  <c r="Z11" i="1"/>
  <c r="Z12" i="1"/>
  <c r="Z13" i="1"/>
  <c r="AN10" i="1"/>
  <c r="AO10" i="1"/>
  <c r="AP10" i="1"/>
  <c r="AQ10" i="1"/>
  <c r="AR10" i="1"/>
  <c r="AS10" i="1"/>
  <c r="AN11" i="1"/>
  <c r="AO11" i="1"/>
  <c r="AP11" i="1"/>
  <c r="AQ11" i="1"/>
  <c r="AR11" i="1"/>
  <c r="AS11" i="1"/>
  <c r="AN12" i="1"/>
  <c r="AO12" i="1"/>
  <c r="AP12" i="1"/>
  <c r="AQ12" i="1"/>
  <c r="AR12" i="1"/>
  <c r="AM11" i="1"/>
  <c r="AM12" i="1"/>
  <c r="AM10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T11" i="1"/>
  <c r="T12" i="1"/>
  <c r="T13" i="1"/>
  <c r="T10" i="1"/>
  <c r="V42" i="1"/>
  <c r="W42" i="1"/>
  <c r="X42" i="1"/>
  <c r="Y42" i="1"/>
  <c r="Z42" i="1"/>
  <c r="AA42" i="1"/>
  <c r="V43" i="1"/>
  <c r="W43" i="1"/>
  <c r="X43" i="1"/>
  <c r="Y43" i="1"/>
  <c r="Z43" i="1"/>
  <c r="AA43" i="1"/>
  <c r="V44" i="1"/>
  <c r="W44" i="1"/>
  <c r="X44" i="1"/>
  <c r="Y44" i="1"/>
  <c r="Z44" i="1"/>
  <c r="AA44" i="1"/>
  <c r="V45" i="1"/>
  <c r="W45" i="1"/>
  <c r="X45" i="1"/>
  <c r="Y45" i="1"/>
  <c r="Z45" i="1"/>
  <c r="AA45" i="1"/>
  <c r="U43" i="1"/>
  <c r="U44" i="1"/>
  <c r="U45" i="1"/>
  <c r="U42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J42" i="1"/>
  <c r="J43" i="1"/>
  <c r="J44" i="1"/>
  <c r="J45" i="1"/>
  <c r="J46" i="1"/>
  <c r="J47" i="1"/>
  <c r="J41" i="1"/>
</calcChain>
</file>

<file path=xl/sharedStrings.xml><?xml version="1.0" encoding="utf-8"?>
<sst xmlns="http://schemas.openxmlformats.org/spreadsheetml/2006/main" count="161" uniqueCount="55">
  <si>
    <t>JoinMH</t>
    <phoneticPr fontId="1" type="noConversion"/>
  </si>
  <si>
    <t>JoinMin</t>
    <phoneticPr fontId="1" type="noConversion"/>
  </si>
  <si>
    <t>SIJoin</t>
    <phoneticPr fontId="1" type="noConversion"/>
  </si>
  <si>
    <t>Banana</t>
    <phoneticPr fontId="1" type="noConversion"/>
  </si>
  <si>
    <t>Plum</t>
    <phoneticPr fontId="1" type="noConversion"/>
  </si>
  <si>
    <t>AOL</t>
    <phoneticPr fontId="1" type="noConversion"/>
  </si>
  <si>
    <t>USPS</t>
    <phoneticPr fontId="1" type="noConversion"/>
  </si>
  <si>
    <t>Hybrid</t>
    <phoneticPr fontId="1" type="noConversion"/>
  </si>
  <si>
    <t>JoinHybrid</t>
    <phoneticPr fontId="1" type="noConversion"/>
  </si>
  <si>
    <t>Plum</t>
    <phoneticPr fontId="1" type="noConversion"/>
  </si>
  <si>
    <t>JoinHybrid(best)</t>
    <phoneticPr fontId="1" type="noConversion"/>
  </si>
  <si>
    <t>JoinHybrid(worst)</t>
    <phoneticPr fontId="1" type="noConversion"/>
  </si>
  <si>
    <t>JoinHybridOpt</t>
    <phoneticPr fontId="1" type="noConversion"/>
  </si>
  <si>
    <t>JoinHybridThres</t>
    <phoneticPr fontId="1" type="noConversion"/>
  </si>
  <si>
    <t>Plum</t>
    <phoneticPr fontId="1" type="noConversion"/>
  </si>
  <si>
    <t>sample</t>
    <phoneticPr fontId="1" type="noConversion"/>
  </si>
  <si>
    <t>threshold</t>
    <phoneticPr fontId="1" type="noConversion"/>
  </si>
  <si>
    <t>Synthetic</t>
    <phoneticPr fontId="1" type="noConversion"/>
  </si>
  <si>
    <t>Mangosteen</t>
    <phoneticPr fontId="1" type="noConversion"/>
  </si>
  <si>
    <t>JoinMH</t>
    <phoneticPr fontId="1" type="noConversion"/>
  </si>
  <si>
    <t>JoinMin</t>
    <phoneticPr fontId="1" type="noConversion"/>
  </si>
  <si>
    <t>SIJoin</t>
    <phoneticPr fontId="1" type="noConversion"/>
  </si>
  <si>
    <t>JoinHybrid</t>
    <phoneticPr fontId="1" type="noConversion"/>
  </si>
  <si>
    <t>JoinHybrid</t>
    <phoneticPr fontId="1" type="noConversion"/>
  </si>
  <si>
    <t>JoinHybridThres</t>
    <phoneticPr fontId="1" type="noConversion"/>
  </si>
  <si>
    <t>JoinNaive</t>
    <phoneticPr fontId="1" type="noConversion"/>
  </si>
  <si>
    <t>JoinMH_QL</t>
    <phoneticPr fontId="1" type="noConversion"/>
  </si>
  <si>
    <t>JoinHybridOpt</t>
    <phoneticPr fontId="1" type="noConversion"/>
  </si>
  <si>
    <t>JoinHybridThres</t>
    <phoneticPr fontId="1" type="noConversion"/>
  </si>
  <si>
    <t>JoinMH_QL (two gram 모두 생성, intersection 효율적)</t>
    <phoneticPr fontId="1" type="noConversion"/>
  </si>
  <si>
    <t>JoinMH_QL (two gram 필요부분만 생성 table T만, intersection 효율적)</t>
    <phoneticPr fontId="1" type="noConversion"/>
  </si>
  <si>
    <t>JoinMH_QL (two gram 필요부분만 생성 table T/S 모두, intersection 효율적)</t>
    <phoneticPr fontId="1" type="noConversion"/>
  </si>
  <si>
    <t>JoinMH</t>
    <phoneticPr fontId="1" type="noConversion"/>
  </si>
  <si>
    <t>JoinHybridOpt_Q</t>
    <phoneticPr fontId="1" type="noConversion"/>
  </si>
  <si>
    <t>JoinHybridThres_Q</t>
    <phoneticPr fontId="1" type="noConversion"/>
  </si>
  <si>
    <t>JoinMin_Q</t>
    <phoneticPr fontId="1" type="noConversion"/>
  </si>
  <si>
    <t>JoinHybridOpt_Q</t>
    <phoneticPr fontId="1" type="noConversion"/>
  </si>
  <si>
    <t>JoinHybridThres_Q</t>
    <phoneticPr fontId="1" type="noConversion"/>
  </si>
  <si>
    <t>JoinHybridOpt_Old</t>
    <phoneticPr fontId="1" type="noConversion"/>
  </si>
  <si>
    <t>Opt_Q</t>
    <phoneticPr fontId="1" type="noConversion"/>
  </si>
  <si>
    <t>Opt_old</t>
    <phoneticPr fontId="1" type="noConversion"/>
  </si>
  <si>
    <t>Opt_Thres</t>
    <phoneticPr fontId="1" type="noConversion"/>
  </si>
  <si>
    <t>After last token filtering</t>
    <phoneticPr fontId="1" type="noConversion"/>
  </si>
  <si>
    <t>After</t>
    <phoneticPr fontId="1" type="noConversion"/>
  </si>
  <si>
    <t>Before</t>
    <phoneticPr fontId="1" type="noConversion"/>
  </si>
  <si>
    <t>JoinMH_old</t>
    <phoneticPr fontId="1" type="noConversion"/>
  </si>
  <si>
    <t>LastTokenFiltering</t>
    <phoneticPr fontId="1" type="noConversion"/>
  </si>
  <si>
    <t>After</t>
    <phoneticPr fontId="1" type="noConversion"/>
  </si>
  <si>
    <t>Before</t>
    <phoneticPr fontId="1" type="noConversion"/>
  </si>
  <si>
    <t>After</t>
    <phoneticPr fontId="1" type="noConversion"/>
  </si>
  <si>
    <t>JoinMin_Q_old</t>
    <phoneticPr fontId="1" type="noConversion"/>
  </si>
  <si>
    <t>JoinHybridOpt</t>
  </si>
  <si>
    <t>JoinHybridThres</t>
  </si>
  <si>
    <t>Remove OneGram</t>
    <phoneticPr fontId="1" type="noConversion"/>
  </si>
  <si>
    <t>RemoveOneGram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</si>
</sst>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AOL (25MB)</a:t>
            </a:r>
            <a:endParaRPr lang="ko-KR" altLang="ko-K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937</c:v>
                </c:pt>
                <c:pt idx="1">
                  <c:v>1059</c:v>
                </c:pt>
                <c:pt idx="2">
                  <c:v>1427</c:v>
                </c:pt>
                <c:pt idx="3">
                  <c:v>2389</c:v>
                </c:pt>
                <c:pt idx="4">
                  <c:v>4619</c:v>
                </c:pt>
                <c:pt idx="5">
                  <c:v>27885</c:v>
                </c:pt>
                <c:pt idx="6">
                  <c:v>229372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5-457E-B6D5-9E411095813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1179</c:v>
                </c:pt>
                <c:pt idx="1">
                  <c:v>1376</c:v>
                </c:pt>
                <c:pt idx="2">
                  <c:v>2004</c:v>
                </c:pt>
                <c:pt idx="3">
                  <c:v>3345</c:v>
                </c:pt>
                <c:pt idx="4">
                  <c:v>5975</c:v>
                </c:pt>
                <c:pt idx="5">
                  <c:v>22564</c:v>
                </c:pt>
                <c:pt idx="6">
                  <c:v>118665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5-457E-B6D5-9E411095813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1006</c:v>
                </c:pt>
                <c:pt idx="1">
                  <c:v>1097</c:v>
                </c:pt>
                <c:pt idx="2">
                  <c:v>1671</c:v>
                </c:pt>
                <c:pt idx="3">
                  <c:v>2847</c:v>
                </c:pt>
                <c:pt idx="4">
                  <c:v>6950</c:v>
                </c:pt>
                <c:pt idx="5">
                  <c:v>66504</c:v>
                </c:pt>
                <c:pt idx="6">
                  <c:v>652060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5-457E-B6D5-9E411095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0671"/>
        <c:axId val="158971087"/>
      </c:scatterChart>
      <c:valAx>
        <c:axId val="1589706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1087"/>
        <c:crosses val="autoZero"/>
        <c:crossBetween val="midCat"/>
      </c:valAx>
      <c:valAx>
        <c:axId val="158971087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'AOL_Sample(2)'!$N$3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'AOL_Sample(2)'!$N$4:$N$14</c:f>
              <c:numCache>
                <c:formatCode>General</c:formatCode>
                <c:ptCount val="11"/>
                <c:pt idx="0">
                  <c:v>2489</c:v>
                </c:pt>
                <c:pt idx="1">
                  <c:v>2858</c:v>
                </c:pt>
                <c:pt idx="2">
                  <c:v>4192</c:v>
                </c:pt>
                <c:pt idx="3">
                  <c:v>5692</c:v>
                </c:pt>
                <c:pt idx="4">
                  <c:v>7257</c:v>
                </c:pt>
                <c:pt idx="5">
                  <c:v>10708</c:v>
                </c:pt>
                <c:pt idx="6">
                  <c:v>17027</c:v>
                </c:pt>
                <c:pt idx="7">
                  <c:v>24587</c:v>
                </c:pt>
                <c:pt idx="8">
                  <c:v>43449</c:v>
                </c:pt>
                <c:pt idx="9">
                  <c:v>61780</c:v>
                </c:pt>
                <c:pt idx="10">
                  <c:v>120909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E-430E-B762-3779CC94A675}"/>
            </c:ext>
          </c:extLst>
        </c:ser>
        <c:ser>
          <c:idx val="1"/>
          <c:order val="1"/>
          <c:tx>
            <c:strRef>
              <c:f>'AOL_Sample(2)'!$O$3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'AOL_Sample(2)'!$O$4:$O$14</c:f>
              <c:numCache>
                <c:formatCode>General</c:formatCode>
                <c:ptCount val="11"/>
                <c:pt idx="0">
                  <c:v>2529</c:v>
                </c:pt>
                <c:pt idx="1">
                  <c:v>3077</c:v>
                </c:pt>
                <c:pt idx="2">
                  <c:v>4184</c:v>
                </c:pt>
                <c:pt idx="3">
                  <c:v>5188</c:v>
                </c:pt>
                <c:pt idx="4">
                  <c:v>8050</c:v>
                </c:pt>
                <c:pt idx="5">
                  <c:v>10188</c:v>
                </c:pt>
                <c:pt idx="6">
                  <c:v>17493</c:v>
                </c:pt>
                <c:pt idx="7">
                  <c:v>24311</c:v>
                </c:pt>
                <c:pt idx="8">
                  <c:v>46220</c:v>
                </c:pt>
                <c:pt idx="9">
                  <c:v>61986</c:v>
                </c:pt>
                <c:pt idx="10">
                  <c:v>120667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E-430E-B762-3779CC94A675}"/>
            </c:ext>
          </c:extLst>
        </c:ser>
        <c:ser>
          <c:idx val="2"/>
          <c:order val="2"/>
          <c:tx>
            <c:strRef>
              <c:f>'AOL_Sample(2)'!$P$3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'AOL_Sample(2)'!$P$4:$P$14</c:f>
              <c:numCache>
                <c:formatCode>General</c:formatCode>
                <c:ptCount val="11"/>
                <c:pt idx="0">
                  <c:v>2590</c:v>
                </c:pt>
                <c:pt idx="1">
                  <c:v>3100</c:v>
                </c:pt>
                <c:pt idx="2">
                  <c:v>4175</c:v>
                </c:pt>
                <c:pt idx="3">
                  <c:v>5283</c:v>
                </c:pt>
                <c:pt idx="4">
                  <c:v>7795</c:v>
                </c:pt>
                <c:pt idx="5">
                  <c:v>11295</c:v>
                </c:pt>
                <c:pt idx="6">
                  <c:v>16931</c:v>
                </c:pt>
                <c:pt idx="7">
                  <c:v>24279</c:v>
                </c:pt>
                <c:pt idx="8">
                  <c:v>45483</c:v>
                </c:pt>
                <c:pt idx="9">
                  <c:v>62657</c:v>
                </c:pt>
                <c:pt idx="10">
                  <c:v>126359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6E-430E-B762-3779CC94A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108703"/>
        <c:axId val="1914508367"/>
      </c:scatterChart>
      <c:valAx>
        <c:axId val="19081087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508367"/>
        <c:crosses val="autoZero"/>
        <c:crossBetween val="midCat"/>
      </c:valAx>
      <c:valAx>
        <c:axId val="1914508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810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'AOL_Sample(2)'!$B$4:$B$14</c:f>
              <c:numCache>
                <c:formatCode>General</c:formatCode>
                <c:ptCount val="11"/>
                <c:pt idx="0">
                  <c:v>1.3859999999999999</c:v>
                </c:pt>
                <c:pt idx="1">
                  <c:v>1.6839999999999999</c:v>
                </c:pt>
                <c:pt idx="2">
                  <c:v>1.895</c:v>
                </c:pt>
                <c:pt idx="3">
                  <c:v>2.556</c:v>
                </c:pt>
                <c:pt idx="4">
                  <c:v>3.4060000000000001</c:v>
                </c:pt>
                <c:pt idx="5">
                  <c:v>4.67</c:v>
                </c:pt>
                <c:pt idx="6">
                  <c:v>7.2069999999999999</c:v>
                </c:pt>
                <c:pt idx="7">
                  <c:v>11.615</c:v>
                </c:pt>
                <c:pt idx="8">
                  <c:v>21.655999999999999</c:v>
                </c:pt>
                <c:pt idx="9">
                  <c:v>40.283999999999999</c:v>
                </c:pt>
                <c:pt idx="10">
                  <c:v>91.346000000000004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D-49B7-9386-5B8A2E05276E}"/>
            </c:ext>
          </c:extLst>
        </c:ser>
        <c:ser>
          <c:idx val="1"/>
          <c:order val="1"/>
          <c:tx>
            <c:strRef>
              <c:f>'AOL_Sample(2)'!$C$3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'AOL_Sample(2)'!$C$4:$C$14</c:f>
              <c:numCache>
                <c:formatCode>General</c:formatCode>
                <c:ptCount val="11"/>
                <c:pt idx="0">
                  <c:v>1.6970000000000001</c:v>
                </c:pt>
                <c:pt idx="1">
                  <c:v>1.958</c:v>
                </c:pt>
                <c:pt idx="2">
                  <c:v>2.6709999999999998</c:v>
                </c:pt>
                <c:pt idx="3">
                  <c:v>3.3610000000000002</c:v>
                </c:pt>
                <c:pt idx="4">
                  <c:v>4.0620000000000003</c:v>
                </c:pt>
                <c:pt idx="5">
                  <c:v>5.9390000000000001</c:v>
                </c:pt>
                <c:pt idx="6">
                  <c:v>8.7899999999999991</c:v>
                </c:pt>
                <c:pt idx="7">
                  <c:v>13.893000000000001</c:v>
                </c:pt>
                <c:pt idx="8">
                  <c:v>22.567</c:v>
                </c:pt>
                <c:pt idx="9">
                  <c:v>39.832000000000001</c:v>
                </c:pt>
                <c:pt idx="10">
                  <c:v>83.182000000000002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D-49B7-9386-5B8A2E05276E}"/>
            </c:ext>
          </c:extLst>
        </c:ser>
        <c:ser>
          <c:idx val="2"/>
          <c:order val="2"/>
          <c:tx>
            <c:strRef>
              <c:f>'AOL_Sample(2)'!$D$3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'AOL_Sample(2)'!$D$4:$D$14</c:f>
              <c:numCache>
                <c:formatCode>General</c:formatCode>
                <c:ptCount val="11"/>
                <c:pt idx="0">
                  <c:v>1.421</c:v>
                </c:pt>
                <c:pt idx="1">
                  <c:v>1.627</c:v>
                </c:pt>
                <c:pt idx="2">
                  <c:v>2.1019999999999999</c:v>
                </c:pt>
                <c:pt idx="3">
                  <c:v>2.7810000000000001</c:v>
                </c:pt>
                <c:pt idx="4">
                  <c:v>4.2329999999999997</c:v>
                </c:pt>
                <c:pt idx="5">
                  <c:v>6.9710000000000001</c:v>
                </c:pt>
                <c:pt idx="6">
                  <c:v>13.676</c:v>
                </c:pt>
                <c:pt idx="7">
                  <c:v>28.803999999999998</c:v>
                </c:pt>
                <c:pt idx="8">
                  <c:v>63.39</c:v>
                </c:pt>
                <c:pt idx="9">
                  <c:v>145.40899999999999</c:v>
                </c:pt>
                <c:pt idx="10">
                  <c:v>346.05799999999999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4D-49B7-9386-5B8A2E05276E}"/>
            </c:ext>
          </c:extLst>
        </c:ser>
        <c:ser>
          <c:idx val="3"/>
          <c:order val="3"/>
          <c:tx>
            <c:strRef>
              <c:f>'AOL_Sample(2)'!$E$3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'AOL_Sample(2)'!$E$4:$E$14</c:f>
              <c:numCache>
                <c:formatCode>General</c:formatCode>
                <c:ptCount val="11"/>
                <c:pt idx="0">
                  <c:v>2.5289999999999999</c:v>
                </c:pt>
                <c:pt idx="1">
                  <c:v>3.077</c:v>
                </c:pt>
                <c:pt idx="2">
                  <c:v>4.1840000000000002</c:v>
                </c:pt>
                <c:pt idx="3">
                  <c:v>5.1879999999999997</c:v>
                </c:pt>
                <c:pt idx="4">
                  <c:v>8.0500000000000007</c:v>
                </c:pt>
                <c:pt idx="5">
                  <c:v>10.188000000000001</c:v>
                </c:pt>
                <c:pt idx="6">
                  <c:v>17.492999999999999</c:v>
                </c:pt>
                <c:pt idx="7">
                  <c:v>24.311</c:v>
                </c:pt>
                <c:pt idx="8">
                  <c:v>46.22</c:v>
                </c:pt>
                <c:pt idx="9">
                  <c:v>61.985999999999997</c:v>
                </c:pt>
                <c:pt idx="10">
                  <c:v>120.667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4D-49B7-9386-5B8A2E05276E}"/>
            </c:ext>
          </c:extLst>
        </c:ser>
        <c:ser>
          <c:idx val="4"/>
          <c:order val="4"/>
          <c:tx>
            <c:strRef>
              <c:f>'AOL_Sample(2)'!$F$3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'AOL_Sample(2)'!$F$4:$F$14</c:f>
              <c:numCache>
                <c:formatCode>General</c:formatCode>
                <c:ptCount val="11"/>
                <c:pt idx="0">
                  <c:v>1.7110000000000001</c:v>
                </c:pt>
                <c:pt idx="1">
                  <c:v>2.012</c:v>
                </c:pt>
                <c:pt idx="2">
                  <c:v>2.6389999999999998</c:v>
                </c:pt>
                <c:pt idx="3">
                  <c:v>3.1560000000000001</c:v>
                </c:pt>
                <c:pt idx="4">
                  <c:v>4.2720000000000002</c:v>
                </c:pt>
                <c:pt idx="5">
                  <c:v>6.0229999999999997</c:v>
                </c:pt>
                <c:pt idx="6">
                  <c:v>8.5549999999999997</c:v>
                </c:pt>
                <c:pt idx="7">
                  <c:v>13.311999999999999</c:v>
                </c:pt>
                <c:pt idx="8">
                  <c:v>21.579000000000001</c:v>
                </c:pt>
                <c:pt idx="9">
                  <c:v>35.677999999999997</c:v>
                </c:pt>
                <c:pt idx="10">
                  <c:v>75.082999999999998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4D-49B7-9386-5B8A2E05276E}"/>
            </c:ext>
          </c:extLst>
        </c:ser>
        <c:ser>
          <c:idx val="5"/>
          <c:order val="5"/>
          <c:tx>
            <c:strRef>
              <c:f>'AOL_Sample(2)'!$G$3</c:f>
              <c:strCache>
                <c:ptCount val="1"/>
                <c:pt idx="0">
                  <c:v>JoinMH_QL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'AOL_Sample(2)'!$G$4:$G$14</c:f>
              <c:numCache>
                <c:formatCode>General</c:formatCode>
                <c:ptCount val="11"/>
                <c:pt idx="0">
                  <c:v>1.2989999999999999</c:v>
                </c:pt>
                <c:pt idx="1">
                  <c:v>1.4610000000000001</c:v>
                </c:pt>
                <c:pt idx="2">
                  <c:v>1.7370000000000001</c:v>
                </c:pt>
                <c:pt idx="3">
                  <c:v>2.35</c:v>
                </c:pt>
                <c:pt idx="4">
                  <c:v>2.9289999999999998</c:v>
                </c:pt>
                <c:pt idx="5">
                  <c:v>4.0910000000000002</c:v>
                </c:pt>
                <c:pt idx="6">
                  <c:v>6.2169999999999996</c:v>
                </c:pt>
                <c:pt idx="7">
                  <c:v>9.9860000000000007</c:v>
                </c:pt>
                <c:pt idx="8">
                  <c:v>17.925999999999998</c:v>
                </c:pt>
                <c:pt idx="9">
                  <c:v>31.439</c:v>
                </c:pt>
                <c:pt idx="10">
                  <c:v>69.656000000000006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4D-49B7-9386-5B8A2E05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2912"/>
        <c:axId val="135470832"/>
      </c:scatterChart>
      <c:valAx>
        <c:axId val="13547291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0832"/>
        <c:crosses val="autoZero"/>
        <c:crossBetween val="midCat"/>
      </c:valAx>
      <c:valAx>
        <c:axId val="135470832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'AOL_Sample(2)'!$B$69</c:f>
              <c:strCache>
                <c:ptCount val="1"/>
                <c:pt idx="0">
                  <c:v>JoinMH_QL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'AOL_Sample(2)'!$B$70:$B$80</c:f>
              <c:numCache>
                <c:formatCode>General</c:formatCode>
                <c:ptCount val="11"/>
                <c:pt idx="0">
                  <c:v>1.28</c:v>
                </c:pt>
                <c:pt idx="1">
                  <c:v>1.534</c:v>
                </c:pt>
                <c:pt idx="2">
                  <c:v>1.7969999999999999</c:v>
                </c:pt>
                <c:pt idx="3">
                  <c:v>2.4420000000000002</c:v>
                </c:pt>
                <c:pt idx="4">
                  <c:v>2.9670000000000001</c:v>
                </c:pt>
                <c:pt idx="5">
                  <c:v>4.38</c:v>
                </c:pt>
                <c:pt idx="6">
                  <c:v>6.2149999999999999</c:v>
                </c:pt>
                <c:pt idx="7">
                  <c:v>10.382999999999999</c:v>
                </c:pt>
                <c:pt idx="8">
                  <c:v>17.507999999999999</c:v>
                </c:pt>
                <c:pt idx="9">
                  <c:v>30.884</c:v>
                </c:pt>
                <c:pt idx="10">
                  <c:v>68.409000000000006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5-4C94-98F5-680AC7A12CC4}"/>
            </c:ext>
          </c:extLst>
        </c:ser>
        <c:ser>
          <c:idx val="1"/>
          <c:order val="1"/>
          <c:tx>
            <c:strRef>
              <c:f>'AOL_Sample(2)'!$C$69</c:f>
              <c:strCache>
                <c:ptCount val="1"/>
                <c:pt idx="0">
                  <c:v>JoinMin_Q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'AOL_Sample(2)'!$C$70:$C$80</c:f>
              <c:numCache>
                <c:formatCode>General</c:formatCode>
                <c:ptCount val="11"/>
                <c:pt idx="0">
                  <c:v>1.6379999999999999</c:v>
                </c:pt>
                <c:pt idx="1">
                  <c:v>2.097</c:v>
                </c:pt>
                <c:pt idx="2">
                  <c:v>2.6160000000000001</c:v>
                </c:pt>
                <c:pt idx="3">
                  <c:v>3.4049999999999998</c:v>
                </c:pt>
                <c:pt idx="4">
                  <c:v>3.9929999999999999</c:v>
                </c:pt>
                <c:pt idx="5">
                  <c:v>5.782</c:v>
                </c:pt>
                <c:pt idx="6">
                  <c:v>8.0960000000000001</c:v>
                </c:pt>
                <c:pt idx="7">
                  <c:v>12.52</c:v>
                </c:pt>
                <c:pt idx="8">
                  <c:v>21.04</c:v>
                </c:pt>
                <c:pt idx="9">
                  <c:v>35.463999999999999</c:v>
                </c:pt>
                <c:pt idx="10">
                  <c:v>73.397000000000006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5-4C94-98F5-680AC7A12CC4}"/>
            </c:ext>
          </c:extLst>
        </c:ser>
        <c:ser>
          <c:idx val="2"/>
          <c:order val="2"/>
          <c:tx>
            <c:strRef>
              <c:f>'AOL_Sample(2)'!$D$69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'AOL_Sample(2)'!$D$70:$D$80</c:f>
              <c:numCache>
                <c:formatCode>General</c:formatCode>
                <c:ptCount val="11"/>
                <c:pt idx="0">
                  <c:v>1.3049999999999999</c:v>
                </c:pt>
                <c:pt idx="1">
                  <c:v>1.6539999999999999</c:v>
                </c:pt>
                <c:pt idx="2">
                  <c:v>2.0680000000000001</c:v>
                </c:pt>
                <c:pt idx="3">
                  <c:v>2.8839999999999999</c:v>
                </c:pt>
                <c:pt idx="4">
                  <c:v>4.1989999999999998</c:v>
                </c:pt>
                <c:pt idx="5">
                  <c:v>6.9710000000000001</c:v>
                </c:pt>
                <c:pt idx="6">
                  <c:v>13.629</c:v>
                </c:pt>
                <c:pt idx="7">
                  <c:v>28.841999999999999</c:v>
                </c:pt>
                <c:pt idx="8">
                  <c:v>63.070999999999998</c:v>
                </c:pt>
                <c:pt idx="9">
                  <c:v>145.48099999999999</c:v>
                </c:pt>
                <c:pt idx="10">
                  <c:v>346.745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5-4C94-98F5-680AC7A12CC4}"/>
            </c:ext>
          </c:extLst>
        </c:ser>
        <c:ser>
          <c:idx val="3"/>
          <c:order val="3"/>
          <c:tx>
            <c:strRef>
              <c:f>'AOL_Sample(2)'!$E$69</c:f>
              <c:strCache>
                <c:ptCount val="1"/>
                <c:pt idx="0">
                  <c:v>JoinHybridOpt_Q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'AOL_Sample(2)'!$E$70:$E$80</c:f>
              <c:numCache>
                <c:formatCode>General</c:formatCode>
                <c:ptCount val="11"/>
                <c:pt idx="0">
                  <c:v>2.0219999999999998</c:v>
                </c:pt>
                <c:pt idx="1">
                  <c:v>2.6269999999999998</c:v>
                </c:pt>
                <c:pt idx="2">
                  <c:v>3.4289999999999998</c:v>
                </c:pt>
                <c:pt idx="3">
                  <c:v>4.0410000000000004</c:v>
                </c:pt>
                <c:pt idx="4">
                  <c:v>5.94</c:v>
                </c:pt>
                <c:pt idx="5">
                  <c:v>8.2089999999999996</c:v>
                </c:pt>
                <c:pt idx="6">
                  <c:v>12.457000000000001</c:v>
                </c:pt>
                <c:pt idx="7">
                  <c:v>19.327999999999999</c:v>
                </c:pt>
                <c:pt idx="8">
                  <c:v>28.553000000000001</c:v>
                </c:pt>
                <c:pt idx="9">
                  <c:v>43.728999999999999</c:v>
                </c:pt>
                <c:pt idx="10">
                  <c:v>90.013999999999996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85-4C94-98F5-680AC7A12CC4}"/>
            </c:ext>
          </c:extLst>
        </c:ser>
        <c:ser>
          <c:idx val="4"/>
          <c:order val="4"/>
          <c:tx>
            <c:strRef>
              <c:f>'AOL_Sample(2)'!$F$69</c:f>
              <c:strCache>
                <c:ptCount val="1"/>
                <c:pt idx="0">
                  <c:v>JoinHybridThres_Q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'AOL_Sample(2)'!$F$70:$F$80</c:f>
              <c:numCache>
                <c:formatCode>General</c:formatCode>
                <c:ptCount val="11"/>
                <c:pt idx="0">
                  <c:v>1.6140000000000001</c:v>
                </c:pt>
                <c:pt idx="1">
                  <c:v>1.9359999999999999</c:v>
                </c:pt>
                <c:pt idx="2">
                  <c:v>2.4649999999999999</c:v>
                </c:pt>
                <c:pt idx="3">
                  <c:v>3.23</c:v>
                </c:pt>
                <c:pt idx="4">
                  <c:v>4.2709999999999999</c:v>
                </c:pt>
                <c:pt idx="5">
                  <c:v>5.4820000000000002</c:v>
                </c:pt>
                <c:pt idx="6">
                  <c:v>7.9790000000000001</c:v>
                </c:pt>
                <c:pt idx="7">
                  <c:v>12.356</c:v>
                </c:pt>
                <c:pt idx="8">
                  <c:v>20.436</c:v>
                </c:pt>
                <c:pt idx="9">
                  <c:v>33.881</c:v>
                </c:pt>
                <c:pt idx="10">
                  <c:v>71.691000000000003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85-4C94-98F5-680AC7A1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367695"/>
        <c:axId val="1068362287"/>
      </c:scatterChart>
      <c:valAx>
        <c:axId val="106836769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8362287"/>
        <c:crosses val="autoZero"/>
        <c:crossBetween val="midCat"/>
      </c:valAx>
      <c:valAx>
        <c:axId val="1068362287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836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'AOL_Sample(2)'!$B$56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'AOL_Sample(2)'!$B$70:$B$80</c:f>
              <c:numCache>
                <c:formatCode>General</c:formatCode>
                <c:ptCount val="11"/>
                <c:pt idx="0">
                  <c:v>1.28</c:v>
                </c:pt>
                <c:pt idx="1">
                  <c:v>1.534</c:v>
                </c:pt>
                <c:pt idx="2">
                  <c:v>1.7969999999999999</c:v>
                </c:pt>
                <c:pt idx="3">
                  <c:v>2.4420000000000002</c:v>
                </c:pt>
                <c:pt idx="4">
                  <c:v>2.9670000000000001</c:v>
                </c:pt>
                <c:pt idx="5">
                  <c:v>4.38</c:v>
                </c:pt>
                <c:pt idx="6">
                  <c:v>6.2149999999999999</c:v>
                </c:pt>
                <c:pt idx="7">
                  <c:v>10.382999999999999</c:v>
                </c:pt>
                <c:pt idx="8">
                  <c:v>17.507999999999999</c:v>
                </c:pt>
                <c:pt idx="9">
                  <c:v>30.884</c:v>
                </c:pt>
                <c:pt idx="10">
                  <c:v>68.409000000000006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6-4E64-9E6B-8F147CD7F34A}"/>
            </c:ext>
          </c:extLst>
        </c:ser>
        <c:ser>
          <c:idx val="1"/>
          <c:order val="1"/>
          <c:tx>
            <c:strRef>
              <c:f>'AOL_Sample(2)'!$C$56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'AOL_Sample(2)'!$C$70:$C$80</c:f>
              <c:numCache>
                <c:formatCode>General</c:formatCode>
                <c:ptCount val="11"/>
                <c:pt idx="0">
                  <c:v>1.6379999999999999</c:v>
                </c:pt>
                <c:pt idx="1">
                  <c:v>2.097</c:v>
                </c:pt>
                <c:pt idx="2">
                  <c:v>2.6160000000000001</c:v>
                </c:pt>
                <c:pt idx="3">
                  <c:v>3.4049999999999998</c:v>
                </c:pt>
                <c:pt idx="4">
                  <c:v>3.9929999999999999</c:v>
                </c:pt>
                <c:pt idx="5">
                  <c:v>5.782</c:v>
                </c:pt>
                <c:pt idx="6">
                  <c:v>8.0960000000000001</c:v>
                </c:pt>
                <c:pt idx="7">
                  <c:v>12.52</c:v>
                </c:pt>
                <c:pt idx="8">
                  <c:v>21.04</c:v>
                </c:pt>
                <c:pt idx="9">
                  <c:v>35.463999999999999</c:v>
                </c:pt>
                <c:pt idx="10">
                  <c:v>73.397000000000006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6-4E64-9E6B-8F147CD7F34A}"/>
            </c:ext>
          </c:extLst>
        </c:ser>
        <c:ser>
          <c:idx val="2"/>
          <c:order val="2"/>
          <c:tx>
            <c:strRef>
              <c:f>'AOL_Sample(2)'!$D$56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'AOL_Sample(2)'!$D$70:$D$80</c:f>
              <c:numCache>
                <c:formatCode>General</c:formatCode>
                <c:ptCount val="11"/>
                <c:pt idx="0">
                  <c:v>1.3049999999999999</c:v>
                </c:pt>
                <c:pt idx="1">
                  <c:v>1.6539999999999999</c:v>
                </c:pt>
                <c:pt idx="2">
                  <c:v>2.0680000000000001</c:v>
                </c:pt>
                <c:pt idx="3">
                  <c:v>2.8839999999999999</c:v>
                </c:pt>
                <c:pt idx="4">
                  <c:v>4.1989999999999998</c:v>
                </c:pt>
                <c:pt idx="5">
                  <c:v>6.9710000000000001</c:v>
                </c:pt>
                <c:pt idx="6">
                  <c:v>13.629</c:v>
                </c:pt>
                <c:pt idx="7">
                  <c:v>28.841999999999999</c:v>
                </c:pt>
                <c:pt idx="8">
                  <c:v>63.070999999999998</c:v>
                </c:pt>
                <c:pt idx="9">
                  <c:v>145.48099999999999</c:v>
                </c:pt>
                <c:pt idx="10">
                  <c:v>346.745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6-4E64-9E6B-8F147CD7F34A}"/>
            </c:ext>
          </c:extLst>
        </c:ser>
        <c:ser>
          <c:idx val="3"/>
          <c:order val="3"/>
          <c:tx>
            <c:strRef>
              <c:f>'AOL_Sample(2)'!$E$56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'AOL_Sample(2)'!$E$70:$E$80</c:f>
              <c:numCache>
                <c:formatCode>General</c:formatCode>
                <c:ptCount val="11"/>
                <c:pt idx="0">
                  <c:v>2.0219999999999998</c:v>
                </c:pt>
                <c:pt idx="1">
                  <c:v>2.6269999999999998</c:v>
                </c:pt>
                <c:pt idx="2">
                  <c:v>3.4289999999999998</c:v>
                </c:pt>
                <c:pt idx="3">
                  <c:v>4.0410000000000004</c:v>
                </c:pt>
                <c:pt idx="4">
                  <c:v>5.94</c:v>
                </c:pt>
                <c:pt idx="5">
                  <c:v>8.2089999999999996</c:v>
                </c:pt>
                <c:pt idx="6">
                  <c:v>12.457000000000001</c:v>
                </c:pt>
                <c:pt idx="7">
                  <c:v>19.327999999999999</c:v>
                </c:pt>
                <c:pt idx="8">
                  <c:v>28.553000000000001</c:v>
                </c:pt>
                <c:pt idx="9">
                  <c:v>43.728999999999999</c:v>
                </c:pt>
                <c:pt idx="10">
                  <c:v>90.013999999999996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86-4E64-9E6B-8F147CD7F34A}"/>
            </c:ext>
          </c:extLst>
        </c:ser>
        <c:ser>
          <c:idx val="4"/>
          <c:order val="4"/>
          <c:tx>
            <c:strRef>
              <c:f>'AOL_Sample(2)'!$F$56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'AOL_Sample(2)'!$F$70:$F$80</c:f>
              <c:numCache>
                <c:formatCode>General</c:formatCode>
                <c:ptCount val="11"/>
                <c:pt idx="0">
                  <c:v>1.6140000000000001</c:v>
                </c:pt>
                <c:pt idx="1">
                  <c:v>1.9359999999999999</c:v>
                </c:pt>
                <c:pt idx="2">
                  <c:v>2.4649999999999999</c:v>
                </c:pt>
                <c:pt idx="3">
                  <c:v>3.23</c:v>
                </c:pt>
                <c:pt idx="4">
                  <c:v>4.2709999999999999</c:v>
                </c:pt>
                <c:pt idx="5">
                  <c:v>5.4820000000000002</c:v>
                </c:pt>
                <c:pt idx="6">
                  <c:v>7.9790000000000001</c:v>
                </c:pt>
                <c:pt idx="7">
                  <c:v>12.356</c:v>
                </c:pt>
                <c:pt idx="8">
                  <c:v>20.436</c:v>
                </c:pt>
                <c:pt idx="9">
                  <c:v>33.881</c:v>
                </c:pt>
                <c:pt idx="10">
                  <c:v>71.691000000000003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86-4E64-9E6B-8F147CD7F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79199"/>
        <c:axId val="1067681279"/>
      </c:scatterChart>
      <c:valAx>
        <c:axId val="106767919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7681279"/>
        <c:crosses val="autoZero"/>
        <c:crossBetween val="midCat"/>
      </c:valAx>
      <c:valAx>
        <c:axId val="1067681279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767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'AOL_Sample(2)'!$S$51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'AOL_Sample(2)'!$S$52:$S$62</c:f>
              <c:numCache>
                <c:formatCode>General</c:formatCode>
                <c:ptCount val="11"/>
                <c:pt idx="0">
                  <c:v>2129</c:v>
                </c:pt>
                <c:pt idx="1">
                  <c:v>2665</c:v>
                </c:pt>
                <c:pt idx="2">
                  <c:v>3396</c:v>
                </c:pt>
                <c:pt idx="3">
                  <c:v>4154</c:v>
                </c:pt>
                <c:pt idx="4">
                  <c:v>5932</c:v>
                </c:pt>
                <c:pt idx="5">
                  <c:v>7746</c:v>
                </c:pt>
                <c:pt idx="6">
                  <c:v>15032</c:v>
                </c:pt>
                <c:pt idx="7">
                  <c:v>18888</c:v>
                </c:pt>
                <c:pt idx="8">
                  <c:v>28808</c:v>
                </c:pt>
                <c:pt idx="9">
                  <c:v>71149</c:v>
                </c:pt>
                <c:pt idx="10">
                  <c:v>833231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A-48C9-9310-9533C92470E2}"/>
            </c:ext>
          </c:extLst>
        </c:ser>
        <c:ser>
          <c:idx val="1"/>
          <c:order val="1"/>
          <c:tx>
            <c:strRef>
              <c:f>'AOL_Sample(2)'!$T$51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'AOL_Sample(2)'!$T$52:$T$62</c:f>
              <c:numCache>
                <c:formatCode>General</c:formatCode>
                <c:ptCount val="11"/>
                <c:pt idx="0">
                  <c:v>2079</c:v>
                </c:pt>
                <c:pt idx="1">
                  <c:v>2586</c:v>
                </c:pt>
                <c:pt idx="2">
                  <c:v>3240</c:v>
                </c:pt>
                <c:pt idx="3">
                  <c:v>4116</c:v>
                </c:pt>
                <c:pt idx="4">
                  <c:v>5895</c:v>
                </c:pt>
                <c:pt idx="5">
                  <c:v>7617</c:v>
                </c:pt>
                <c:pt idx="6">
                  <c:v>12067</c:v>
                </c:pt>
                <c:pt idx="7">
                  <c:v>18970</c:v>
                </c:pt>
                <c:pt idx="8">
                  <c:v>43793</c:v>
                </c:pt>
                <c:pt idx="9">
                  <c:v>68631</c:v>
                </c:pt>
                <c:pt idx="10">
                  <c:v>471934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AA-48C9-9310-9533C92470E2}"/>
            </c:ext>
          </c:extLst>
        </c:ser>
        <c:ser>
          <c:idx val="2"/>
          <c:order val="2"/>
          <c:tx>
            <c:strRef>
              <c:f>'AOL_Sample(2)'!$U$51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'AOL_Sample(2)'!$U$52:$U$62</c:f>
              <c:numCache>
                <c:formatCode>General</c:formatCode>
                <c:ptCount val="11"/>
                <c:pt idx="0">
                  <c:v>2110</c:v>
                </c:pt>
                <c:pt idx="1">
                  <c:v>2711</c:v>
                </c:pt>
                <c:pt idx="2">
                  <c:v>3134</c:v>
                </c:pt>
                <c:pt idx="3">
                  <c:v>4248</c:v>
                </c:pt>
                <c:pt idx="4">
                  <c:v>6141</c:v>
                </c:pt>
                <c:pt idx="5">
                  <c:v>7952</c:v>
                </c:pt>
                <c:pt idx="6">
                  <c:v>12074</c:v>
                </c:pt>
                <c:pt idx="7">
                  <c:v>18661</c:v>
                </c:pt>
                <c:pt idx="8">
                  <c:v>33525</c:v>
                </c:pt>
                <c:pt idx="9">
                  <c:v>68338</c:v>
                </c:pt>
                <c:pt idx="10">
                  <c:v>91454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AA-48C9-9310-9533C92470E2}"/>
            </c:ext>
          </c:extLst>
        </c:ser>
        <c:ser>
          <c:idx val="3"/>
          <c:order val="3"/>
          <c:tx>
            <c:strRef>
              <c:f>'AOL_Sample(2)'!$V$51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'AOL_Sample(2)'!$V$52:$V$62</c:f>
              <c:numCache>
                <c:formatCode>General</c:formatCode>
                <c:ptCount val="11"/>
                <c:pt idx="0">
                  <c:v>2022</c:v>
                </c:pt>
                <c:pt idx="1">
                  <c:v>2627</c:v>
                </c:pt>
                <c:pt idx="2">
                  <c:v>3429</c:v>
                </c:pt>
                <c:pt idx="3">
                  <c:v>4041</c:v>
                </c:pt>
                <c:pt idx="4">
                  <c:v>5940</c:v>
                </c:pt>
                <c:pt idx="5">
                  <c:v>8209</c:v>
                </c:pt>
                <c:pt idx="6">
                  <c:v>12457</c:v>
                </c:pt>
                <c:pt idx="7">
                  <c:v>19328</c:v>
                </c:pt>
                <c:pt idx="8">
                  <c:v>28553</c:v>
                </c:pt>
                <c:pt idx="9">
                  <c:v>43729</c:v>
                </c:pt>
                <c:pt idx="10">
                  <c:v>90014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AA-48C9-9310-9533C9247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17903"/>
        <c:axId val="1144523311"/>
      </c:scatterChart>
      <c:valAx>
        <c:axId val="11445179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523311"/>
        <c:crosses val="autoZero"/>
        <c:crossBetween val="midCat"/>
      </c:valAx>
      <c:valAx>
        <c:axId val="1144523311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51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'AOL_Sample(2)'!$S$65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'AOL_Sample(2)'!$S$66:$S$76</c:f>
              <c:numCache>
                <c:formatCode>General</c:formatCode>
                <c:ptCount val="11"/>
                <c:pt idx="0">
                  <c:v>1614</c:v>
                </c:pt>
                <c:pt idx="1">
                  <c:v>1936</c:v>
                </c:pt>
                <c:pt idx="2">
                  <c:v>2465</c:v>
                </c:pt>
                <c:pt idx="3">
                  <c:v>3230</c:v>
                </c:pt>
                <c:pt idx="4">
                  <c:v>4271</c:v>
                </c:pt>
                <c:pt idx="5">
                  <c:v>5482</c:v>
                </c:pt>
                <c:pt idx="6">
                  <c:v>7979</c:v>
                </c:pt>
                <c:pt idx="7">
                  <c:v>12356</c:v>
                </c:pt>
                <c:pt idx="8">
                  <c:v>20436</c:v>
                </c:pt>
                <c:pt idx="9">
                  <c:v>33881</c:v>
                </c:pt>
                <c:pt idx="10">
                  <c:v>71691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2-4AC0-8609-67E50EECE918}"/>
            </c:ext>
          </c:extLst>
        </c:ser>
        <c:ser>
          <c:idx val="1"/>
          <c:order val="1"/>
          <c:tx>
            <c:strRef>
              <c:f>'AOL_Sample(2)'!$T$65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'AOL_Sample(2)'!$T$66:$T$76</c:f>
              <c:numCache>
                <c:formatCode>General</c:formatCode>
                <c:ptCount val="11"/>
                <c:pt idx="0">
                  <c:v>1689</c:v>
                </c:pt>
                <c:pt idx="1">
                  <c:v>2124</c:v>
                </c:pt>
                <c:pt idx="2">
                  <c:v>2473</c:v>
                </c:pt>
                <c:pt idx="3">
                  <c:v>3134</c:v>
                </c:pt>
                <c:pt idx="4">
                  <c:v>4052</c:v>
                </c:pt>
                <c:pt idx="5">
                  <c:v>5893</c:v>
                </c:pt>
                <c:pt idx="6">
                  <c:v>8235</c:v>
                </c:pt>
                <c:pt idx="7">
                  <c:v>12998</c:v>
                </c:pt>
                <c:pt idx="8">
                  <c:v>20669</c:v>
                </c:pt>
                <c:pt idx="9">
                  <c:v>33940</c:v>
                </c:pt>
                <c:pt idx="10">
                  <c:v>72466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42-4AC0-8609-67E50EECE918}"/>
            </c:ext>
          </c:extLst>
        </c:ser>
        <c:ser>
          <c:idx val="2"/>
          <c:order val="2"/>
          <c:tx>
            <c:strRef>
              <c:f>'AOL_Sample(2)'!$U$65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'AOL_Sample(2)'!$U$66:$U$76</c:f>
              <c:numCache>
                <c:formatCode>General</c:formatCode>
                <c:ptCount val="11"/>
                <c:pt idx="0">
                  <c:v>1810</c:v>
                </c:pt>
                <c:pt idx="1">
                  <c:v>1997</c:v>
                </c:pt>
                <c:pt idx="2">
                  <c:v>2647</c:v>
                </c:pt>
                <c:pt idx="3">
                  <c:v>3291</c:v>
                </c:pt>
                <c:pt idx="4">
                  <c:v>4381</c:v>
                </c:pt>
                <c:pt idx="5">
                  <c:v>5829</c:v>
                </c:pt>
                <c:pt idx="6">
                  <c:v>8799</c:v>
                </c:pt>
                <c:pt idx="7">
                  <c:v>13616</c:v>
                </c:pt>
                <c:pt idx="8">
                  <c:v>20750</c:v>
                </c:pt>
                <c:pt idx="9">
                  <c:v>34469</c:v>
                </c:pt>
                <c:pt idx="10">
                  <c:v>70995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42-4AC0-8609-67E50EECE918}"/>
            </c:ext>
          </c:extLst>
        </c:ser>
        <c:ser>
          <c:idx val="3"/>
          <c:order val="3"/>
          <c:tx>
            <c:strRef>
              <c:f>'AOL_Sample(2)'!$V$65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'AOL_Sample(2)'!$V$66:$V$76</c:f>
              <c:numCache>
                <c:formatCode>General</c:formatCode>
                <c:ptCount val="11"/>
                <c:pt idx="0">
                  <c:v>1710</c:v>
                </c:pt>
                <c:pt idx="1">
                  <c:v>2088</c:v>
                </c:pt>
                <c:pt idx="2">
                  <c:v>2710</c:v>
                </c:pt>
                <c:pt idx="3">
                  <c:v>3731</c:v>
                </c:pt>
                <c:pt idx="4">
                  <c:v>4984</c:v>
                </c:pt>
                <c:pt idx="5">
                  <c:v>6111</c:v>
                </c:pt>
                <c:pt idx="6">
                  <c:v>9062</c:v>
                </c:pt>
                <c:pt idx="7">
                  <c:v>14026</c:v>
                </c:pt>
                <c:pt idx="8">
                  <c:v>21232</c:v>
                </c:pt>
                <c:pt idx="9">
                  <c:v>42678</c:v>
                </c:pt>
                <c:pt idx="10">
                  <c:v>82767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42-4AC0-8609-67E50EECE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111551"/>
        <c:axId val="1062108639"/>
      </c:scatterChart>
      <c:valAx>
        <c:axId val="106211155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2108639"/>
        <c:crosses val="autoZero"/>
        <c:crossBetween val="midCat"/>
      </c:valAx>
      <c:valAx>
        <c:axId val="10621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211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 Removed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AOL_Removed!$D$6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AOL_Removed!$D$7:$D$17</c:f>
              <c:numCache>
                <c:formatCode>General</c:formatCode>
                <c:ptCount val="11"/>
                <c:pt idx="0">
                  <c:v>1396</c:v>
                </c:pt>
                <c:pt idx="1">
                  <c:v>1532</c:v>
                </c:pt>
                <c:pt idx="2">
                  <c:v>1879</c:v>
                </c:pt>
                <c:pt idx="3">
                  <c:v>2339</c:v>
                </c:pt>
                <c:pt idx="4">
                  <c:v>3172</c:v>
                </c:pt>
                <c:pt idx="5">
                  <c:v>4044</c:v>
                </c:pt>
                <c:pt idx="6">
                  <c:v>6379</c:v>
                </c:pt>
                <c:pt idx="7">
                  <c:v>10778</c:v>
                </c:pt>
                <c:pt idx="8">
                  <c:v>19026</c:v>
                </c:pt>
                <c:pt idx="9">
                  <c:v>38766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0-43CA-AD5E-A3F6FC49CFBC}"/>
            </c:ext>
          </c:extLst>
        </c:ser>
        <c:ser>
          <c:idx val="1"/>
          <c:order val="1"/>
          <c:tx>
            <c:strRef>
              <c:f>AOL_Removed!$E$6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AOL_Removed!$E$7:$E$17</c:f>
              <c:numCache>
                <c:formatCode>General</c:formatCode>
                <c:ptCount val="11"/>
                <c:pt idx="0">
                  <c:v>1864</c:v>
                </c:pt>
                <c:pt idx="1">
                  <c:v>2004</c:v>
                </c:pt>
                <c:pt idx="2">
                  <c:v>2528</c:v>
                </c:pt>
                <c:pt idx="3">
                  <c:v>3077</c:v>
                </c:pt>
                <c:pt idx="4">
                  <c:v>4014</c:v>
                </c:pt>
                <c:pt idx="5">
                  <c:v>5675</c:v>
                </c:pt>
                <c:pt idx="6">
                  <c:v>7797</c:v>
                </c:pt>
                <c:pt idx="7">
                  <c:v>11651</c:v>
                </c:pt>
                <c:pt idx="8">
                  <c:v>18992</c:v>
                </c:pt>
                <c:pt idx="9">
                  <c:v>34072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0-43CA-AD5E-A3F6FC49CFBC}"/>
            </c:ext>
          </c:extLst>
        </c:ser>
        <c:ser>
          <c:idx val="2"/>
          <c:order val="2"/>
          <c:tx>
            <c:strRef>
              <c:f>AOL_Removed!$F$6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AOL_Removed!$F$7:$F$17</c:f>
              <c:numCache>
                <c:formatCode>General</c:formatCode>
                <c:ptCount val="11"/>
                <c:pt idx="0">
                  <c:v>1420</c:v>
                </c:pt>
                <c:pt idx="1">
                  <c:v>1660</c:v>
                </c:pt>
                <c:pt idx="2">
                  <c:v>2422</c:v>
                </c:pt>
                <c:pt idx="3">
                  <c:v>2894</c:v>
                </c:pt>
                <c:pt idx="4">
                  <c:v>4411</c:v>
                </c:pt>
                <c:pt idx="5">
                  <c:v>7044</c:v>
                </c:pt>
                <c:pt idx="6">
                  <c:v>13773</c:v>
                </c:pt>
                <c:pt idx="7">
                  <c:v>28568</c:v>
                </c:pt>
                <c:pt idx="8">
                  <c:v>63283</c:v>
                </c:pt>
                <c:pt idx="9">
                  <c:v>144885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80-43CA-AD5E-A3F6FC49CFBC}"/>
            </c:ext>
          </c:extLst>
        </c:ser>
        <c:ser>
          <c:idx val="3"/>
          <c:order val="3"/>
          <c:tx>
            <c:strRef>
              <c:f>AOL_Removed!$G$6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AOL_Removed!$G$7:$G$17</c:f>
              <c:numCache>
                <c:formatCode>General</c:formatCode>
                <c:ptCount val="11"/>
                <c:pt idx="0">
                  <c:v>2168</c:v>
                </c:pt>
                <c:pt idx="1">
                  <c:v>2869</c:v>
                </c:pt>
                <c:pt idx="2">
                  <c:v>3380</c:v>
                </c:pt>
                <c:pt idx="3">
                  <c:v>4304</c:v>
                </c:pt>
                <c:pt idx="4">
                  <c:v>5975</c:v>
                </c:pt>
                <c:pt idx="5">
                  <c:v>9022</c:v>
                </c:pt>
                <c:pt idx="6">
                  <c:v>12989</c:v>
                </c:pt>
                <c:pt idx="7">
                  <c:v>18471</c:v>
                </c:pt>
                <c:pt idx="8">
                  <c:v>30551</c:v>
                </c:pt>
                <c:pt idx="9">
                  <c:v>55995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80-43CA-AD5E-A3F6FC49CFBC}"/>
            </c:ext>
          </c:extLst>
        </c:ser>
        <c:ser>
          <c:idx val="4"/>
          <c:order val="4"/>
          <c:tx>
            <c:strRef>
              <c:f>AOL_Removed!$H$6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AOL_Removed!$H$7:$H$17</c:f>
              <c:numCache>
                <c:formatCode>General</c:formatCode>
                <c:ptCount val="11"/>
                <c:pt idx="0">
                  <c:v>1652</c:v>
                </c:pt>
                <c:pt idx="1">
                  <c:v>1903</c:v>
                </c:pt>
                <c:pt idx="2">
                  <c:v>2583</c:v>
                </c:pt>
                <c:pt idx="3">
                  <c:v>2957</c:v>
                </c:pt>
                <c:pt idx="4">
                  <c:v>4290</c:v>
                </c:pt>
                <c:pt idx="5">
                  <c:v>5497</c:v>
                </c:pt>
                <c:pt idx="6">
                  <c:v>7781</c:v>
                </c:pt>
                <c:pt idx="7">
                  <c:v>11547</c:v>
                </c:pt>
                <c:pt idx="8">
                  <c:v>18779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80-43CA-AD5E-A3F6FC49CFBC}"/>
            </c:ext>
          </c:extLst>
        </c:ser>
        <c:ser>
          <c:idx val="5"/>
          <c:order val="5"/>
          <c:tx>
            <c:strRef>
              <c:f>AOL_Removed!$I$6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AOL_Removed!$I$7:$I$17</c:f>
              <c:numCache>
                <c:formatCode>General</c:formatCode>
                <c:ptCount val="11"/>
                <c:pt idx="0">
                  <c:v>4109</c:v>
                </c:pt>
                <c:pt idx="1">
                  <c:v>5529</c:v>
                </c:pt>
                <c:pt idx="2">
                  <c:v>8072</c:v>
                </c:pt>
                <c:pt idx="3">
                  <c:v>21720</c:v>
                </c:pt>
                <c:pt idx="4">
                  <c:v>43510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80-43CA-AD5E-A3F6FC49C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00575"/>
        <c:axId val="1511296415"/>
      </c:scatterChart>
      <c:valAx>
        <c:axId val="151130057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1296415"/>
        <c:crosses val="autoZero"/>
        <c:crossBetween val="midCat"/>
      </c:valAx>
      <c:valAx>
        <c:axId val="151129641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130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USPS_Sample!$Q$13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USPS_Sample!$Q$14:$Q$24</c:f>
              <c:numCache>
                <c:formatCode>General</c:formatCode>
                <c:ptCount val="11"/>
                <c:pt idx="0">
                  <c:v>1947</c:v>
                </c:pt>
                <c:pt idx="1">
                  <c:v>3433</c:v>
                </c:pt>
                <c:pt idx="2">
                  <c:v>3813</c:v>
                </c:pt>
                <c:pt idx="3">
                  <c:v>4716</c:v>
                </c:pt>
                <c:pt idx="4">
                  <c:v>7788</c:v>
                </c:pt>
                <c:pt idx="5">
                  <c:v>14152</c:v>
                </c:pt>
                <c:pt idx="6">
                  <c:v>27737</c:v>
                </c:pt>
                <c:pt idx="7">
                  <c:v>62953</c:v>
                </c:pt>
                <c:pt idx="8">
                  <c:v>145443</c:v>
                </c:pt>
                <c:pt idx="9">
                  <c:v>349363</c:v>
                </c:pt>
                <c:pt idx="10">
                  <c:v>873217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2-47DA-9BD4-584DB706E0FA}"/>
            </c:ext>
          </c:extLst>
        </c:ser>
        <c:ser>
          <c:idx val="1"/>
          <c:order val="1"/>
          <c:tx>
            <c:strRef>
              <c:f>USPS_Sample!$R$13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USPS_Sample!$R$14:$R$24</c:f>
              <c:numCache>
                <c:formatCode>General</c:formatCode>
                <c:ptCount val="11"/>
                <c:pt idx="0">
                  <c:v>1821</c:v>
                </c:pt>
                <c:pt idx="1">
                  <c:v>3062</c:v>
                </c:pt>
                <c:pt idx="2">
                  <c:v>2769</c:v>
                </c:pt>
                <c:pt idx="3">
                  <c:v>5474</c:v>
                </c:pt>
                <c:pt idx="4">
                  <c:v>7506</c:v>
                </c:pt>
                <c:pt idx="5">
                  <c:v>14344</c:v>
                </c:pt>
                <c:pt idx="6">
                  <c:v>27850</c:v>
                </c:pt>
                <c:pt idx="7">
                  <c:v>63249</c:v>
                </c:pt>
                <c:pt idx="8">
                  <c:v>145812</c:v>
                </c:pt>
                <c:pt idx="9">
                  <c:v>352313</c:v>
                </c:pt>
                <c:pt idx="10">
                  <c:v>877386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92-47DA-9BD4-584DB706E0FA}"/>
            </c:ext>
          </c:extLst>
        </c:ser>
        <c:ser>
          <c:idx val="2"/>
          <c:order val="2"/>
          <c:tx>
            <c:strRef>
              <c:f>USPS_Sample!$S$13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USPS_Sample!$S$14:$S$24</c:f>
              <c:numCache>
                <c:formatCode>General</c:formatCode>
                <c:ptCount val="11"/>
                <c:pt idx="0">
                  <c:v>1276</c:v>
                </c:pt>
                <c:pt idx="1">
                  <c:v>2652</c:v>
                </c:pt>
                <c:pt idx="2">
                  <c:v>3786</c:v>
                </c:pt>
                <c:pt idx="3">
                  <c:v>5214</c:v>
                </c:pt>
                <c:pt idx="4">
                  <c:v>7806</c:v>
                </c:pt>
                <c:pt idx="5">
                  <c:v>14252</c:v>
                </c:pt>
                <c:pt idx="6">
                  <c:v>28857</c:v>
                </c:pt>
                <c:pt idx="7">
                  <c:v>64191</c:v>
                </c:pt>
                <c:pt idx="8">
                  <c:v>143742</c:v>
                </c:pt>
                <c:pt idx="9">
                  <c:v>347940</c:v>
                </c:pt>
                <c:pt idx="10">
                  <c:v>878847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92-47DA-9BD4-584DB706E0FA}"/>
            </c:ext>
          </c:extLst>
        </c:ser>
        <c:ser>
          <c:idx val="3"/>
          <c:order val="3"/>
          <c:tx>
            <c:strRef>
              <c:f>USPS_Sample!$T$13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USPS_Sample!$T$14:$T$24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92-47DA-9BD4-584DB706E0FA}"/>
            </c:ext>
          </c:extLst>
        </c:ser>
        <c:ser>
          <c:idx val="4"/>
          <c:order val="4"/>
          <c:tx>
            <c:strRef>
              <c:f>USPS_Sample!$U$13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USPS_Sample!$U$14:$U$24</c:f>
              <c:numCache>
                <c:formatCode>General</c:formatCode>
                <c:ptCount val="11"/>
                <c:pt idx="0">
                  <c:v>1362</c:v>
                </c:pt>
                <c:pt idx="1">
                  <c:v>1862</c:v>
                </c:pt>
                <c:pt idx="2">
                  <c:v>3017</c:v>
                </c:pt>
                <c:pt idx="3">
                  <c:v>4979</c:v>
                </c:pt>
                <c:pt idx="4">
                  <c:v>7156</c:v>
                </c:pt>
                <c:pt idx="5">
                  <c:v>14136</c:v>
                </c:pt>
                <c:pt idx="6">
                  <c:v>27977</c:v>
                </c:pt>
                <c:pt idx="7">
                  <c:v>63396</c:v>
                </c:pt>
                <c:pt idx="8">
                  <c:v>147303</c:v>
                </c:pt>
                <c:pt idx="9">
                  <c:v>350511</c:v>
                </c:pt>
                <c:pt idx="10">
                  <c:v>875582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92-47DA-9BD4-584DB706E0FA}"/>
            </c:ext>
          </c:extLst>
        </c:ser>
        <c:ser>
          <c:idx val="5"/>
          <c:order val="5"/>
          <c:tx>
            <c:strRef>
              <c:f>USPS_Sample!$V$13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USPS_Sample!$V$14:$V$24</c:f>
              <c:numCache>
                <c:formatCode>General</c:formatCode>
                <c:ptCount val="11"/>
                <c:pt idx="0">
                  <c:v>2008</c:v>
                </c:pt>
                <c:pt idx="1">
                  <c:v>2001</c:v>
                </c:pt>
                <c:pt idx="2">
                  <c:v>2778</c:v>
                </c:pt>
                <c:pt idx="3">
                  <c:v>6675</c:v>
                </c:pt>
                <c:pt idx="4">
                  <c:v>8121</c:v>
                </c:pt>
                <c:pt idx="5">
                  <c:v>14723</c:v>
                </c:pt>
                <c:pt idx="6">
                  <c:v>27853</c:v>
                </c:pt>
                <c:pt idx="7">
                  <c:v>65066</c:v>
                </c:pt>
                <c:pt idx="8">
                  <c:v>146052</c:v>
                </c:pt>
                <c:pt idx="9">
                  <c:v>354056</c:v>
                </c:pt>
                <c:pt idx="10">
                  <c:v>876602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92-47DA-9BD4-584DB706E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19328"/>
        <c:axId val="575820160"/>
      </c:scatterChart>
      <c:valAx>
        <c:axId val="57581932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20160"/>
        <c:crosses val="autoZero"/>
        <c:crossBetween val="midCat"/>
      </c:valAx>
      <c:valAx>
        <c:axId val="57582016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1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USPS_Sample!$Y$13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USPS_Sample!$Y$14:$Y$24</c:f>
              <c:numCache>
                <c:formatCode>General</c:formatCode>
                <c:ptCount val="11"/>
                <c:pt idx="0">
                  <c:v>847</c:v>
                </c:pt>
                <c:pt idx="1">
                  <c:v>1338</c:v>
                </c:pt>
                <c:pt idx="2">
                  <c:v>1830</c:v>
                </c:pt>
                <c:pt idx="3">
                  <c:v>3410</c:v>
                </c:pt>
                <c:pt idx="4">
                  <c:v>5412</c:v>
                </c:pt>
                <c:pt idx="5">
                  <c:v>10962</c:v>
                </c:pt>
                <c:pt idx="6">
                  <c:v>23679</c:v>
                </c:pt>
                <c:pt idx="7">
                  <c:v>54626</c:v>
                </c:pt>
                <c:pt idx="8">
                  <c:v>131321</c:v>
                </c:pt>
                <c:pt idx="9">
                  <c:v>321615</c:v>
                </c:pt>
                <c:pt idx="10">
                  <c:v>822343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9-4059-A467-6DF698AC0953}"/>
            </c:ext>
          </c:extLst>
        </c:ser>
        <c:ser>
          <c:idx val="1"/>
          <c:order val="1"/>
          <c:tx>
            <c:strRef>
              <c:f>USPS_Sample!$Z$13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USPS_Sample!$Z$14:$Z$24</c:f>
              <c:numCache>
                <c:formatCode>General</c:formatCode>
                <c:ptCount val="11"/>
                <c:pt idx="0">
                  <c:v>944</c:v>
                </c:pt>
                <c:pt idx="1">
                  <c:v>1479</c:v>
                </c:pt>
                <c:pt idx="2">
                  <c:v>2139</c:v>
                </c:pt>
                <c:pt idx="3">
                  <c:v>3223</c:v>
                </c:pt>
                <c:pt idx="4">
                  <c:v>5026</c:v>
                </c:pt>
                <c:pt idx="5">
                  <c:v>8011</c:v>
                </c:pt>
                <c:pt idx="6">
                  <c:v>15561</c:v>
                </c:pt>
                <c:pt idx="7">
                  <c:v>33029</c:v>
                </c:pt>
                <c:pt idx="8">
                  <c:v>74843</c:v>
                </c:pt>
                <c:pt idx="9">
                  <c:v>174984</c:v>
                </c:pt>
                <c:pt idx="10">
                  <c:v>438287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9-4059-A467-6DF698AC0953}"/>
            </c:ext>
          </c:extLst>
        </c:ser>
        <c:ser>
          <c:idx val="2"/>
          <c:order val="2"/>
          <c:tx>
            <c:strRef>
              <c:f>USPS_Sample!$AA$13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USPS_Sample!$AA$14:$AA$24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09-4059-A467-6DF698AC0953}"/>
            </c:ext>
          </c:extLst>
        </c:ser>
        <c:ser>
          <c:idx val="3"/>
          <c:order val="3"/>
          <c:tx>
            <c:strRef>
              <c:f>USPS_Sample!$AB$13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USPS_Sample!$AB$14:$AB$24</c:f>
              <c:numCache>
                <c:formatCode>General</c:formatCode>
                <c:ptCount val="11"/>
                <c:pt idx="0">
                  <c:v>917</c:v>
                </c:pt>
                <c:pt idx="1">
                  <c:v>1285</c:v>
                </c:pt>
                <c:pt idx="2">
                  <c:v>1749</c:v>
                </c:pt>
                <c:pt idx="3">
                  <c:v>2417</c:v>
                </c:pt>
                <c:pt idx="4">
                  <c:v>3335</c:v>
                </c:pt>
                <c:pt idx="5">
                  <c:v>5023</c:v>
                </c:pt>
                <c:pt idx="6">
                  <c:v>7529</c:v>
                </c:pt>
                <c:pt idx="7">
                  <c:v>11668</c:v>
                </c:pt>
                <c:pt idx="8">
                  <c:v>18534</c:v>
                </c:pt>
                <c:pt idx="9">
                  <c:v>29824</c:v>
                </c:pt>
                <c:pt idx="10">
                  <c:v>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9-4059-A467-6DF698AC0953}"/>
            </c:ext>
          </c:extLst>
        </c:ser>
        <c:ser>
          <c:idx val="4"/>
          <c:order val="4"/>
          <c:tx>
            <c:strRef>
              <c:f>USPS_Sample!$AC$13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USPS_Sample!$AC$14:$AC$24</c:f>
              <c:numCache>
                <c:formatCode>General</c:formatCode>
                <c:ptCount val="11"/>
                <c:pt idx="0">
                  <c:v>1002</c:v>
                </c:pt>
                <c:pt idx="1">
                  <c:v>1335</c:v>
                </c:pt>
                <c:pt idx="2">
                  <c:v>1741</c:v>
                </c:pt>
                <c:pt idx="3">
                  <c:v>2456</c:v>
                </c:pt>
                <c:pt idx="4">
                  <c:v>3365</c:v>
                </c:pt>
                <c:pt idx="5">
                  <c:v>5051</c:v>
                </c:pt>
                <c:pt idx="6">
                  <c:v>7559</c:v>
                </c:pt>
                <c:pt idx="7">
                  <c:v>11771</c:v>
                </c:pt>
                <c:pt idx="8">
                  <c:v>18154</c:v>
                </c:pt>
                <c:pt idx="9">
                  <c:v>29754</c:v>
                </c:pt>
                <c:pt idx="10">
                  <c:v>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9-4059-A467-6DF698AC0953}"/>
            </c:ext>
          </c:extLst>
        </c:ser>
        <c:ser>
          <c:idx val="5"/>
          <c:order val="5"/>
          <c:tx>
            <c:strRef>
              <c:f>USPS_Sample!$AD$13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USPS_Sample!$AD$14:$AD$24</c:f>
              <c:numCache>
                <c:formatCode>General</c:formatCode>
                <c:ptCount val="11"/>
                <c:pt idx="0">
                  <c:v>916</c:v>
                </c:pt>
                <c:pt idx="1">
                  <c:v>1252</c:v>
                </c:pt>
                <c:pt idx="2">
                  <c:v>1879</c:v>
                </c:pt>
                <c:pt idx="3">
                  <c:v>2514</c:v>
                </c:pt>
                <c:pt idx="4">
                  <c:v>3555</c:v>
                </c:pt>
                <c:pt idx="5">
                  <c:v>4907</c:v>
                </c:pt>
                <c:pt idx="6">
                  <c:v>7517</c:v>
                </c:pt>
                <c:pt idx="7">
                  <c:v>11701</c:v>
                </c:pt>
                <c:pt idx="8">
                  <c:v>18426</c:v>
                </c:pt>
                <c:pt idx="9">
                  <c:v>29754</c:v>
                </c:pt>
                <c:pt idx="10">
                  <c:v>48582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09-4059-A467-6DF698AC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90736"/>
        <c:axId val="757482000"/>
      </c:scatterChart>
      <c:valAx>
        <c:axId val="75749073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82000"/>
        <c:crosses val="autoZero"/>
        <c:crossBetween val="midCat"/>
      </c:valAx>
      <c:valAx>
        <c:axId val="75748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9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USPS_Sample!$Q$13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USPS_Sample!$Q$14:$Q$24</c:f>
              <c:numCache>
                <c:formatCode>General</c:formatCode>
                <c:ptCount val="11"/>
                <c:pt idx="0">
                  <c:v>1947</c:v>
                </c:pt>
                <c:pt idx="1">
                  <c:v>3433</c:v>
                </c:pt>
                <c:pt idx="2">
                  <c:v>3813</c:v>
                </c:pt>
                <c:pt idx="3">
                  <c:v>4716</c:v>
                </c:pt>
                <c:pt idx="4">
                  <c:v>7788</c:v>
                </c:pt>
                <c:pt idx="5">
                  <c:v>14152</c:v>
                </c:pt>
                <c:pt idx="6">
                  <c:v>27737</c:v>
                </c:pt>
                <c:pt idx="7">
                  <c:v>62953</c:v>
                </c:pt>
                <c:pt idx="8">
                  <c:v>145443</c:v>
                </c:pt>
                <c:pt idx="9">
                  <c:v>349363</c:v>
                </c:pt>
                <c:pt idx="10">
                  <c:v>873217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0-475F-A979-8B5FB90D5D04}"/>
            </c:ext>
          </c:extLst>
        </c:ser>
        <c:ser>
          <c:idx val="1"/>
          <c:order val="1"/>
          <c:tx>
            <c:strRef>
              <c:f>USPS_Sample!$R$13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USPS_Sample!$R$14:$R$24</c:f>
              <c:numCache>
                <c:formatCode>General</c:formatCode>
                <c:ptCount val="11"/>
                <c:pt idx="0">
                  <c:v>1821</c:v>
                </c:pt>
                <c:pt idx="1">
                  <c:v>3062</c:v>
                </c:pt>
                <c:pt idx="2">
                  <c:v>2769</c:v>
                </c:pt>
                <c:pt idx="3">
                  <c:v>5474</c:v>
                </c:pt>
                <c:pt idx="4">
                  <c:v>7506</c:v>
                </c:pt>
                <c:pt idx="5">
                  <c:v>14344</c:v>
                </c:pt>
                <c:pt idx="6">
                  <c:v>27850</c:v>
                </c:pt>
                <c:pt idx="7">
                  <c:v>63249</c:v>
                </c:pt>
                <c:pt idx="8">
                  <c:v>145812</c:v>
                </c:pt>
                <c:pt idx="9">
                  <c:v>352313</c:v>
                </c:pt>
                <c:pt idx="10">
                  <c:v>877386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0-475F-A979-8B5FB90D5D04}"/>
            </c:ext>
          </c:extLst>
        </c:ser>
        <c:ser>
          <c:idx val="2"/>
          <c:order val="2"/>
          <c:tx>
            <c:strRef>
              <c:f>USPS_Sample!$S$13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USPS_Sample!$S$14:$S$24</c:f>
              <c:numCache>
                <c:formatCode>General</c:formatCode>
                <c:ptCount val="11"/>
                <c:pt idx="0">
                  <c:v>1276</c:v>
                </c:pt>
                <c:pt idx="1">
                  <c:v>2652</c:v>
                </c:pt>
                <c:pt idx="2">
                  <c:v>3786</c:v>
                </c:pt>
                <c:pt idx="3">
                  <c:v>5214</c:v>
                </c:pt>
                <c:pt idx="4">
                  <c:v>7806</c:v>
                </c:pt>
                <c:pt idx="5">
                  <c:v>14252</c:v>
                </c:pt>
                <c:pt idx="6">
                  <c:v>28857</c:v>
                </c:pt>
                <c:pt idx="7">
                  <c:v>64191</c:v>
                </c:pt>
                <c:pt idx="8">
                  <c:v>143742</c:v>
                </c:pt>
                <c:pt idx="9">
                  <c:v>347940</c:v>
                </c:pt>
                <c:pt idx="10">
                  <c:v>878847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0-475F-A979-8B5FB90D5D04}"/>
            </c:ext>
          </c:extLst>
        </c:ser>
        <c:ser>
          <c:idx val="3"/>
          <c:order val="3"/>
          <c:tx>
            <c:strRef>
              <c:f>USPS_Sample!$T$13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USPS_Sample!$T$14:$T$24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E0-475F-A979-8B5FB90D5D04}"/>
            </c:ext>
          </c:extLst>
        </c:ser>
        <c:ser>
          <c:idx val="4"/>
          <c:order val="4"/>
          <c:tx>
            <c:strRef>
              <c:f>USPS_Sample!$U$13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USPS_Sample!$U$14:$U$24</c:f>
              <c:numCache>
                <c:formatCode>General</c:formatCode>
                <c:ptCount val="11"/>
                <c:pt idx="0">
                  <c:v>1362</c:v>
                </c:pt>
                <c:pt idx="1">
                  <c:v>1862</c:v>
                </c:pt>
                <c:pt idx="2">
                  <c:v>3017</c:v>
                </c:pt>
                <c:pt idx="3">
                  <c:v>4979</c:v>
                </c:pt>
                <c:pt idx="4">
                  <c:v>7156</c:v>
                </c:pt>
                <c:pt idx="5">
                  <c:v>14136</c:v>
                </c:pt>
                <c:pt idx="6">
                  <c:v>27977</c:v>
                </c:pt>
                <c:pt idx="7">
                  <c:v>63396</c:v>
                </c:pt>
                <c:pt idx="8">
                  <c:v>147303</c:v>
                </c:pt>
                <c:pt idx="9">
                  <c:v>350511</c:v>
                </c:pt>
                <c:pt idx="10">
                  <c:v>875582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E0-475F-A979-8B5FB90D5D04}"/>
            </c:ext>
          </c:extLst>
        </c:ser>
        <c:ser>
          <c:idx val="5"/>
          <c:order val="5"/>
          <c:tx>
            <c:strRef>
              <c:f>USPS_Sample!$V$13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USPS_Sample!$V$14:$V$24</c:f>
              <c:numCache>
                <c:formatCode>General</c:formatCode>
                <c:ptCount val="11"/>
                <c:pt idx="0">
                  <c:v>2008</c:v>
                </c:pt>
                <c:pt idx="1">
                  <c:v>2001</c:v>
                </c:pt>
                <c:pt idx="2">
                  <c:v>2778</c:v>
                </c:pt>
                <c:pt idx="3">
                  <c:v>6675</c:v>
                </c:pt>
                <c:pt idx="4">
                  <c:v>8121</c:v>
                </c:pt>
                <c:pt idx="5">
                  <c:v>14723</c:v>
                </c:pt>
                <c:pt idx="6">
                  <c:v>27853</c:v>
                </c:pt>
                <c:pt idx="7">
                  <c:v>65066</c:v>
                </c:pt>
                <c:pt idx="8">
                  <c:v>146052</c:v>
                </c:pt>
                <c:pt idx="9">
                  <c:v>354056</c:v>
                </c:pt>
                <c:pt idx="10">
                  <c:v>876602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E0-475F-A979-8B5FB90D5D04}"/>
            </c:ext>
          </c:extLst>
        </c:ser>
        <c:ser>
          <c:idx val="8"/>
          <c:order val="6"/>
          <c:tx>
            <c:strRef>
              <c:f>USPS_Sample!$Y$13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USPS_Sample!$Y$14:$Y$24</c:f>
              <c:numCache>
                <c:formatCode>General</c:formatCode>
                <c:ptCount val="11"/>
                <c:pt idx="0">
                  <c:v>847</c:v>
                </c:pt>
                <c:pt idx="1">
                  <c:v>1338</c:v>
                </c:pt>
                <c:pt idx="2">
                  <c:v>1830</c:v>
                </c:pt>
                <c:pt idx="3">
                  <c:v>3410</c:v>
                </c:pt>
                <c:pt idx="4">
                  <c:v>5412</c:v>
                </c:pt>
                <c:pt idx="5">
                  <c:v>10962</c:v>
                </c:pt>
                <c:pt idx="6">
                  <c:v>23679</c:v>
                </c:pt>
                <c:pt idx="7">
                  <c:v>54626</c:v>
                </c:pt>
                <c:pt idx="8">
                  <c:v>131321</c:v>
                </c:pt>
                <c:pt idx="9">
                  <c:v>321615</c:v>
                </c:pt>
                <c:pt idx="10">
                  <c:v>822343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E0-475F-A979-8B5FB90D5D04}"/>
            </c:ext>
          </c:extLst>
        </c:ser>
        <c:ser>
          <c:idx val="9"/>
          <c:order val="7"/>
          <c:tx>
            <c:strRef>
              <c:f>USPS_Sample!$Z$13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USPS_Sample!$Z$14:$Z$24</c:f>
              <c:numCache>
                <c:formatCode>General</c:formatCode>
                <c:ptCount val="11"/>
                <c:pt idx="0">
                  <c:v>944</c:v>
                </c:pt>
                <c:pt idx="1">
                  <c:v>1479</c:v>
                </c:pt>
                <c:pt idx="2">
                  <c:v>2139</c:v>
                </c:pt>
                <c:pt idx="3">
                  <c:v>3223</c:v>
                </c:pt>
                <c:pt idx="4">
                  <c:v>5026</c:v>
                </c:pt>
                <c:pt idx="5">
                  <c:v>8011</c:v>
                </c:pt>
                <c:pt idx="6">
                  <c:v>15561</c:v>
                </c:pt>
                <c:pt idx="7">
                  <c:v>33029</c:v>
                </c:pt>
                <c:pt idx="8">
                  <c:v>74843</c:v>
                </c:pt>
                <c:pt idx="9">
                  <c:v>174984</c:v>
                </c:pt>
                <c:pt idx="10">
                  <c:v>438287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E0-475F-A979-8B5FB90D5D04}"/>
            </c:ext>
          </c:extLst>
        </c:ser>
        <c:ser>
          <c:idx val="10"/>
          <c:order val="8"/>
          <c:tx>
            <c:strRef>
              <c:f>USPS_Sample!$AA$13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USPS_Sample!$AA$14:$AA$24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E0-475F-A979-8B5FB90D5D04}"/>
            </c:ext>
          </c:extLst>
        </c:ser>
        <c:ser>
          <c:idx val="11"/>
          <c:order val="9"/>
          <c:tx>
            <c:strRef>
              <c:f>USPS_Sample!$AB$13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USPS_Sample!$AB$14:$AB$24</c:f>
              <c:numCache>
                <c:formatCode>General</c:formatCode>
                <c:ptCount val="11"/>
                <c:pt idx="0">
                  <c:v>917</c:v>
                </c:pt>
                <c:pt idx="1">
                  <c:v>1285</c:v>
                </c:pt>
                <c:pt idx="2">
                  <c:v>1749</c:v>
                </c:pt>
                <c:pt idx="3">
                  <c:v>2417</c:v>
                </c:pt>
                <c:pt idx="4">
                  <c:v>3335</c:v>
                </c:pt>
                <c:pt idx="5">
                  <c:v>5023</c:v>
                </c:pt>
                <c:pt idx="6">
                  <c:v>7529</c:v>
                </c:pt>
                <c:pt idx="7">
                  <c:v>11668</c:v>
                </c:pt>
                <c:pt idx="8">
                  <c:v>18534</c:v>
                </c:pt>
                <c:pt idx="9">
                  <c:v>29824</c:v>
                </c:pt>
                <c:pt idx="10">
                  <c:v>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E0-475F-A979-8B5FB90D5D04}"/>
            </c:ext>
          </c:extLst>
        </c:ser>
        <c:ser>
          <c:idx val="12"/>
          <c:order val="10"/>
          <c:tx>
            <c:strRef>
              <c:f>USPS_Sample!$AC$13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USPS_Sample!$AC$14:$AC$24</c:f>
              <c:numCache>
                <c:formatCode>General</c:formatCode>
                <c:ptCount val="11"/>
                <c:pt idx="0">
                  <c:v>1002</c:v>
                </c:pt>
                <c:pt idx="1">
                  <c:v>1335</c:v>
                </c:pt>
                <c:pt idx="2">
                  <c:v>1741</c:v>
                </c:pt>
                <c:pt idx="3">
                  <c:v>2456</c:v>
                </c:pt>
                <c:pt idx="4">
                  <c:v>3365</c:v>
                </c:pt>
                <c:pt idx="5">
                  <c:v>5051</c:v>
                </c:pt>
                <c:pt idx="6">
                  <c:v>7559</c:v>
                </c:pt>
                <c:pt idx="7">
                  <c:v>11771</c:v>
                </c:pt>
                <c:pt idx="8">
                  <c:v>18154</c:v>
                </c:pt>
                <c:pt idx="9">
                  <c:v>29754</c:v>
                </c:pt>
                <c:pt idx="10">
                  <c:v>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3E0-475F-A979-8B5FB90D5D04}"/>
            </c:ext>
          </c:extLst>
        </c:ser>
        <c:ser>
          <c:idx val="13"/>
          <c:order val="11"/>
          <c:tx>
            <c:strRef>
              <c:f>USPS_Sample!$AD$13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USPS_Sample!$AD$14:$AD$24</c:f>
              <c:numCache>
                <c:formatCode>General</c:formatCode>
                <c:ptCount val="11"/>
                <c:pt idx="0">
                  <c:v>916</c:v>
                </c:pt>
                <c:pt idx="1">
                  <c:v>1252</c:v>
                </c:pt>
                <c:pt idx="2">
                  <c:v>1879</c:v>
                </c:pt>
                <c:pt idx="3">
                  <c:v>2514</c:v>
                </c:pt>
                <c:pt idx="4">
                  <c:v>3555</c:v>
                </c:pt>
                <c:pt idx="5">
                  <c:v>4907</c:v>
                </c:pt>
                <c:pt idx="6">
                  <c:v>7517</c:v>
                </c:pt>
                <c:pt idx="7">
                  <c:v>11701</c:v>
                </c:pt>
                <c:pt idx="8">
                  <c:v>18426</c:v>
                </c:pt>
                <c:pt idx="9">
                  <c:v>29754</c:v>
                </c:pt>
                <c:pt idx="10">
                  <c:v>48582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3E0-475F-A979-8B5FB90D5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33072"/>
        <c:axId val="613938896"/>
      </c:scatterChart>
      <c:valAx>
        <c:axId val="61393307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38896"/>
        <c:crosses val="autoZero"/>
        <c:crossBetween val="midCat"/>
      </c:valAx>
      <c:valAx>
        <c:axId val="613938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3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 (44MB)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Sheet1!$J$40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Sheet1!$J$41:$J$47</c:f>
              <c:numCache>
                <c:formatCode>General</c:formatCode>
                <c:ptCount val="7"/>
                <c:pt idx="0">
                  <c:v>0.221</c:v>
                </c:pt>
                <c:pt idx="1">
                  <c:v>0.48199999999999998</c:v>
                </c:pt>
                <c:pt idx="2">
                  <c:v>2.2770000000000001</c:v>
                </c:pt>
                <c:pt idx="3">
                  <c:v>16.196999999999999</c:v>
                </c:pt>
                <c:pt idx="4">
                  <c:v>193.28700000000001</c:v>
                </c:pt>
                <c:pt idx="5">
                  <c:v>1889.489</c:v>
                </c:pt>
                <c:pt idx="6">
                  <c:v>22096.137999999999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5-4710-AED2-576A7861378F}"/>
            </c:ext>
          </c:extLst>
        </c:ser>
        <c:ser>
          <c:idx val="1"/>
          <c:order val="1"/>
          <c:tx>
            <c:strRef>
              <c:f>Sheet1!$K$40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Sheet1!$K$41:$K$47</c:f>
              <c:numCache>
                <c:formatCode>General</c:formatCode>
                <c:ptCount val="7"/>
                <c:pt idx="0">
                  <c:v>0.33200000000000002</c:v>
                </c:pt>
                <c:pt idx="1">
                  <c:v>0.42699999999999999</c:v>
                </c:pt>
                <c:pt idx="2">
                  <c:v>0.86799999999999999</c:v>
                </c:pt>
                <c:pt idx="3">
                  <c:v>2.5209999999999999</c:v>
                </c:pt>
                <c:pt idx="4">
                  <c:v>14.35</c:v>
                </c:pt>
                <c:pt idx="5">
                  <c:v>117.23099999999999</c:v>
                </c:pt>
                <c:pt idx="6">
                  <c:v>1204.366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5-4710-AED2-576A7861378F}"/>
            </c:ext>
          </c:extLst>
        </c:ser>
        <c:ser>
          <c:idx val="2"/>
          <c:order val="2"/>
          <c:tx>
            <c:strRef>
              <c:f>Sheet1!$L$40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Sheet1!$L$41:$L$47</c:f>
              <c:numCache>
                <c:formatCode>General</c:formatCode>
                <c:ptCount val="7"/>
                <c:pt idx="0">
                  <c:v>0.24299999999999999</c:v>
                </c:pt>
                <c:pt idx="1">
                  <c:v>0.54600000000000004</c:v>
                </c:pt>
                <c:pt idx="2">
                  <c:v>3.1080000000000001</c:v>
                </c:pt>
                <c:pt idx="3">
                  <c:v>22.776</c:v>
                </c:pt>
                <c:pt idx="4">
                  <c:v>242.69</c:v>
                </c:pt>
                <c:pt idx="5">
                  <c:v>2272.8029999999999</c:v>
                </c:pt>
                <c:pt idx="6">
                  <c:v>29079.895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5-4710-AED2-576A7861378F}"/>
            </c:ext>
          </c:extLst>
        </c:ser>
        <c:ser>
          <c:idx val="3"/>
          <c:order val="3"/>
          <c:tx>
            <c:strRef>
              <c:f>Sheet1!$M$40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Sheet1!$M$41:$M$47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2-44C2-ACB4-35DD87667636}"/>
            </c:ext>
          </c:extLst>
        </c:ser>
        <c:ser>
          <c:idx val="4"/>
          <c:order val="4"/>
          <c:tx>
            <c:strRef>
              <c:f>Sheet1!$N$40</c:f>
              <c:strCache>
                <c:ptCount val="1"/>
                <c:pt idx="0">
                  <c:v>JoinHybrid(worst)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Sheet1!$N$41:$N$47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4-445A-A6B5-40AC88AE61A8}"/>
            </c:ext>
          </c:extLst>
        </c:ser>
        <c:ser>
          <c:idx val="5"/>
          <c:order val="5"/>
          <c:tx>
            <c:strRef>
              <c:f>Sheet1!$O$40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Sheet1!$O$41:$O$47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4-445A-A6B5-40AC88AE6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90927"/>
      </c:scatterChart>
      <c:valAx>
        <c:axId val="2269792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Datasize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90927"/>
        <c:crosses val="autoZero"/>
        <c:crossBetween val="midCat"/>
      </c:valAx>
      <c:valAx>
        <c:axId val="22699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Execution</a:t>
                </a:r>
                <a:r>
                  <a:rPr lang="en-US" altLang="ko-KR" baseline="0"/>
                  <a:t> Time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USPS_Sample!$F$13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USPS_Sample!$F$14:$F$24</c:f>
              <c:numCache>
                <c:formatCode>General</c:formatCode>
                <c:ptCount val="11"/>
                <c:pt idx="0">
                  <c:v>2746</c:v>
                </c:pt>
                <c:pt idx="1">
                  <c:v>5404</c:v>
                </c:pt>
                <c:pt idx="2">
                  <c:v>12326</c:v>
                </c:pt>
                <c:pt idx="3">
                  <c:v>33166</c:v>
                </c:pt>
                <c:pt idx="4">
                  <c:v>82917</c:v>
                </c:pt>
                <c:pt idx="5">
                  <c:v>213328</c:v>
                </c:pt>
                <c:pt idx="6">
                  <c:v>555887</c:v>
                </c:pt>
                <c:pt idx="7">
                  <c:v>1408840</c:v>
                </c:pt>
                <c:pt idx="8">
                  <c:v>3457405</c:v>
                </c:pt>
                <c:pt idx="9">
                  <c:v>8671151</c:v>
                </c:pt>
                <c:pt idx="10">
                  <c:v>22241199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A-484E-B640-72E85C7D5F8A}"/>
            </c:ext>
          </c:extLst>
        </c:ser>
        <c:ser>
          <c:idx val="1"/>
          <c:order val="1"/>
          <c:tx>
            <c:strRef>
              <c:f>USPS_Sample!$G$13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USPS_Sample!$G$14:$G$24</c:f>
              <c:numCache>
                <c:formatCode>General</c:formatCode>
                <c:ptCount val="11"/>
                <c:pt idx="0">
                  <c:v>947</c:v>
                </c:pt>
                <c:pt idx="1">
                  <c:v>1527</c:v>
                </c:pt>
                <c:pt idx="2">
                  <c:v>2393</c:v>
                </c:pt>
                <c:pt idx="3">
                  <c:v>4067</c:v>
                </c:pt>
                <c:pt idx="4">
                  <c:v>7399</c:v>
                </c:pt>
                <c:pt idx="5">
                  <c:v>18407</c:v>
                </c:pt>
                <c:pt idx="6">
                  <c:v>35680</c:v>
                </c:pt>
                <c:pt idx="7">
                  <c:v>81532</c:v>
                </c:pt>
                <c:pt idx="8">
                  <c:v>199406</c:v>
                </c:pt>
                <c:pt idx="9">
                  <c:v>492949</c:v>
                </c:pt>
                <c:pt idx="10">
                  <c:v>1214990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9A-484E-B640-72E85C7D5F8A}"/>
            </c:ext>
          </c:extLst>
        </c:ser>
        <c:ser>
          <c:idx val="2"/>
          <c:order val="2"/>
          <c:tx>
            <c:strRef>
              <c:f>USPS_Sample!$H$13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USPS_Sample!$H$14:$H$24</c:f>
              <c:numCache>
                <c:formatCode>General</c:formatCode>
                <c:ptCount val="11"/>
                <c:pt idx="0">
                  <c:v>3271</c:v>
                </c:pt>
                <c:pt idx="1">
                  <c:v>7173</c:v>
                </c:pt>
                <c:pt idx="2">
                  <c:v>16642</c:v>
                </c:pt>
                <c:pt idx="3">
                  <c:v>41702</c:v>
                </c:pt>
                <c:pt idx="4">
                  <c:v>100428</c:v>
                </c:pt>
                <c:pt idx="5">
                  <c:v>257335</c:v>
                </c:pt>
                <c:pt idx="6">
                  <c:v>669567</c:v>
                </c:pt>
                <c:pt idx="7">
                  <c:v>1752369</c:v>
                </c:pt>
                <c:pt idx="8">
                  <c:v>4614251</c:v>
                </c:pt>
                <c:pt idx="9">
                  <c:v>11857958</c:v>
                </c:pt>
                <c:pt idx="10">
                  <c:v>32204405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9A-484E-B640-72E85C7D5F8A}"/>
            </c:ext>
          </c:extLst>
        </c:ser>
        <c:ser>
          <c:idx val="3"/>
          <c:order val="3"/>
          <c:tx>
            <c:strRef>
              <c:f>USPS_Sample!$I$13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USPS_Sample!$I$14:$I$24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A-484E-B640-72E85C7D5F8A}"/>
            </c:ext>
          </c:extLst>
        </c:ser>
        <c:ser>
          <c:idx val="4"/>
          <c:order val="4"/>
          <c:tx>
            <c:strRef>
              <c:f>USPS_Sample!$J$13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USPS_Sample!$J$14:$J$24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9A-484E-B640-72E85C7D5F8A}"/>
            </c:ext>
          </c:extLst>
        </c:ser>
        <c:ser>
          <c:idx val="5"/>
          <c:order val="5"/>
          <c:tx>
            <c:strRef>
              <c:f>USPS_Sample!$K$13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USPS_Sample!$K$14:$K$24</c:f>
              <c:numCache>
                <c:formatCode>General</c:formatCode>
                <c:ptCount val="11"/>
                <c:pt idx="0">
                  <c:v>649</c:v>
                </c:pt>
                <c:pt idx="1">
                  <c:v>759</c:v>
                </c:pt>
                <c:pt idx="2">
                  <c:v>994</c:v>
                </c:pt>
                <c:pt idx="3">
                  <c:v>1341</c:v>
                </c:pt>
                <c:pt idx="4">
                  <c:v>1954</c:v>
                </c:pt>
                <c:pt idx="5">
                  <c:v>2667</c:v>
                </c:pt>
                <c:pt idx="6">
                  <c:v>3927</c:v>
                </c:pt>
                <c:pt idx="7">
                  <c:v>6278</c:v>
                </c:pt>
                <c:pt idx="8">
                  <c:v>9632</c:v>
                </c:pt>
                <c:pt idx="9">
                  <c:v>14920</c:v>
                </c:pt>
                <c:pt idx="10">
                  <c:v>24578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9A-484E-B640-72E85C7D5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80752"/>
        <c:axId val="757477424"/>
      </c:scatterChart>
      <c:valAx>
        <c:axId val="75748075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77424"/>
        <c:crosses val="autoZero"/>
        <c:crossBetween val="midCat"/>
      </c:valAx>
      <c:valAx>
        <c:axId val="7574774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8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USPS_Sample!$AG$13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USPS_Sample!$AG$14:$AG$24</c:f>
              <c:numCache>
                <c:formatCode>General</c:formatCode>
                <c:ptCount val="11"/>
                <c:pt idx="0">
                  <c:v>1032</c:v>
                </c:pt>
                <c:pt idx="1">
                  <c:v>1651</c:v>
                </c:pt>
                <c:pt idx="2">
                  <c:v>2422</c:v>
                </c:pt>
                <c:pt idx="3">
                  <c:v>4001</c:v>
                </c:pt>
                <c:pt idx="4">
                  <c:v>6724</c:v>
                </c:pt>
                <c:pt idx="5">
                  <c:v>7452</c:v>
                </c:pt>
                <c:pt idx="6">
                  <c:v>10677</c:v>
                </c:pt>
                <c:pt idx="7">
                  <c:v>16973</c:v>
                </c:pt>
                <c:pt idx="8">
                  <c:v>27021</c:v>
                </c:pt>
                <c:pt idx="9">
                  <c:v>49107</c:v>
                </c:pt>
                <c:pt idx="10">
                  <c:v>91025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7-40C9-AB0D-8F838682CC2E}"/>
            </c:ext>
          </c:extLst>
        </c:ser>
        <c:ser>
          <c:idx val="1"/>
          <c:order val="1"/>
          <c:tx>
            <c:strRef>
              <c:f>USPS_Sample!$AH$13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USPS_Sample!$AH$14:$AH$24</c:f>
              <c:numCache>
                <c:formatCode>General</c:formatCode>
                <c:ptCount val="11"/>
                <c:pt idx="0">
                  <c:v>1097</c:v>
                </c:pt>
                <c:pt idx="1">
                  <c:v>1671</c:v>
                </c:pt>
                <c:pt idx="2">
                  <c:v>2261</c:v>
                </c:pt>
                <c:pt idx="3">
                  <c:v>3398</c:v>
                </c:pt>
                <c:pt idx="4">
                  <c:v>4932</c:v>
                </c:pt>
                <c:pt idx="5">
                  <c:v>7210</c:v>
                </c:pt>
                <c:pt idx="6">
                  <c:v>10536</c:v>
                </c:pt>
                <c:pt idx="7">
                  <c:v>17341</c:v>
                </c:pt>
                <c:pt idx="8">
                  <c:v>27230</c:v>
                </c:pt>
                <c:pt idx="9">
                  <c:v>49343</c:v>
                </c:pt>
                <c:pt idx="10">
                  <c:v>92068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7-40C9-AB0D-8F838682CC2E}"/>
            </c:ext>
          </c:extLst>
        </c:ser>
        <c:ser>
          <c:idx val="2"/>
          <c:order val="2"/>
          <c:tx>
            <c:strRef>
              <c:f>USPS_Sample!$AI$13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USPS_Sample!$AI$14:$AI$24</c:f>
              <c:numCache>
                <c:formatCode>General</c:formatCode>
                <c:ptCount val="11"/>
                <c:pt idx="0">
                  <c:v>1132</c:v>
                </c:pt>
                <c:pt idx="1">
                  <c:v>1739</c:v>
                </c:pt>
                <c:pt idx="2">
                  <c:v>2208</c:v>
                </c:pt>
                <c:pt idx="3">
                  <c:v>3154</c:v>
                </c:pt>
                <c:pt idx="4">
                  <c:v>4885</c:v>
                </c:pt>
                <c:pt idx="5">
                  <c:v>7308</c:v>
                </c:pt>
                <c:pt idx="6">
                  <c:v>10824</c:v>
                </c:pt>
                <c:pt idx="7">
                  <c:v>17291</c:v>
                </c:pt>
                <c:pt idx="8">
                  <c:v>26919</c:v>
                </c:pt>
                <c:pt idx="9">
                  <c:v>49696</c:v>
                </c:pt>
                <c:pt idx="10">
                  <c:v>90879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57-40C9-AB0D-8F838682CC2E}"/>
            </c:ext>
          </c:extLst>
        </c:ser>
        <c:ser>
          <c:idx val="3"/>
          <c:order val="3"/>
          <c:tx>
            <c:strRef>
              <c:f>USPS_Sample!$AJ$13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USPS_Sample!$AJ$14:$AJ$24</c:f>
              <c:numCache>
                <c:formatCode>General</c:formatCode>
                <c:ptCount val="11"/>
                <c:pt idx="0">
                  <c:v>1226</c:v>
                </c:pt>
                <c:pt idx="1">
                  <c:v>1569</c:v>
                </c:pt>
                <c:pt idx="2">
                  <c:v>2206</c:v>
                </c:pt>
                <c:pt idx="3">
                  <c:v>3387</c:v>
                </c:pt>
                <c:pt idx="4">
                  <c:v>4871</c:v>
                </c:pt>
                <c:pt idx="5">
                  <c:v>7352</c:v>
                </c:pt>
                <c:pt idx="6">
                  <c:v>11088</c:v>
                </c:pt>
                <c:pt idx="7">
                  <c:v>17688</c:v>
                </c:pt>
                <c:pt idx="8">
                  <c:v>27533</c:v>
                </c:pt>
                <c:pt idx="9">
                  <c:v>50071</c:v>
                </c:pt>
                <c:pt idx="10">
                  <c:v>103179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57-40C9-AB0D-8F838682C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20639"/>
        <c:axId val="1208933119"/>
      </c:scatterChart>
      <c:valAx>
        <c:axId val="12089206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33119"/>
        <c:crosses val="autoZero"/>
        <c:crossBetween val="midCat"/>
      </c:valAx>
      <c:valAx>
        <c:axId val="120893311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2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USPS_Sample!$AQ$34</c:f>
              <c:strCache>
                <c:ptCount val="1"/>
                <c:pt idx="0">
                  <c:v>JoinHybridOpt_Q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USPS_Sample!$AQ$35:$AQ$45</c:f>
              <c:numCache>
                <c:formatCode>General</c:formatCode>
                <c:ptCount val="11"/>
                <c:pt idx="0">
                  <c:v>1.0680000000000001</c:v>
                </c:pt>
                <c:pt idx="1">
                  <c:v>1.8080000000000001</c:v>
                </c:pt>
                <c:pt idx="2">
                  <c:v>2.4249999999999998</c:v>
                </c:pt>
                <c:pt idx="3">
                  <c:v>3.7930000000000001</c:v>
                </c:pt>
                <c:pt idx="4">
                  <c:v>6.5410000000000004</c:v>
                </c:pt>
                <c:pt idx="5">
                  <c:v>6.8920000000000003</c:v>
                </c:pt>
                <c:pt idx="6">
                  <c:v>10.451000000000001</c:v>
                </c:pt>
                <c:pt idx="7">
                  <c:v>16.593</c:v>
                </c:pt>
                <c:pt idx="8">
                  <c:v>26.318999999999999</c:v>
                </c:pt>
                <c:pt idx="9">
                  <c:v>48.869</c:v>
                </c:pt>
                <c:pt idx="10">
                  <c:v>88.894999999999996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42-40C6-B227-4E94264E9270}"/>
            </c:ext>
          </c:extLst>
        </c:ser>
        <c:ser>
          <c:idx val="4"/>
          <c:order val="1"/>
          <c:tx>
            <c:strRef>
              <c:f>USPS_Sample!$AR$34</c:f>
              <c:strCache>
                <c:ptCount val="1"/>
                <c:pt idx="0">
                  <c:v>JoinHybridThres_Q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USPS_Sample!$AR$35:$AR$45</c:f>
              <c:numCache>
                <c:formatCode>General</c:formatCode>
                <c:ptCount val="11"/>
                <c:pt idx="0">
                  <c:v>0.86599999999999999</c:v>
                </c:pt>
                <c:pt idx="1">
                  <c:v>1.2210000000000001</c:v>
                </c:pt>
                <c:pt idx="2">
                  <c:v>1.8</c:v>
                </c:pt>
                <c:pt idx="3">
                  <c:v>2.504</c:v>
                </c:pt>
                <c:pt idx="4">
                  <c:v>3.282</c:v>
                </c:pt>
                <c:pt idx="5">
                  <c:v>4.968</c:v>
                </c:pt>
                <c:pt idx="6">
                  <c:v>7.6230000000000002</c:v>
                </c:pt>
                <c:pt idx="7">
                  <c:v>11.723000000000001</c:v>
                </c:pt>
                <c:pt idx="8">
                  <c:v>19.318999999999999</c:v>
                </c:pt>
                <c:pt idx="9">
                  <c:v>34.433999999999997</c:v>
                </c:pt>
                <c:pt idx="10">
                  <c:v>65.575999999999993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42-40C6-B227-4E94264E9270}"/>
            </c:ext>
          </c:extLst>
        </c:ser>
        <c:ser>
          <c:idx val="5"/>
          <c:order val="2"/>
          <c:tx>
            <c:strRef>
              <c:f>USPS_Sample!$AS$34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USPS_Sample!$AS$35:$AS$45</c:f>
              <c:numCache>
                <c:formatCode>General</c:formatCode>
                <c:ptCount val="11"/>
                <c:pt idx="0">
                  <c:v>0.69899999999999995</c:v>
                </c:pt>
                <c:pt idx="1">
                  <c:v>0.79900000000000004</c:v>
                </c:pt>
                <c:pt idx="2">
                  <c:v>1.02</c:v>
                </c:pt>
                <c:pt idx="3">
                  <c:v>1.381</c:v>
                </c:pt>
                <c:pt idx="4">
                  <c:v>2.0270000000000001</c:v>
                </c:pt>
                <c:pt idx="5">
                  <c:v>2.6309999999999998</c:v>
                </c:pt>
                <c:pt idx="6">
                  <c:v>3.911</c:v>
                </c:pt>
                <c:pt idx="7">
                  <c:v>6.2480000000000002</c:v>
                </c:pt>
                <c:pt idx="8">
                  <c:v>9.6969999999999992</c:v>
                </c:pt>
                <c:pt idx="9">
                  <c:v>15.082000000000001</c:v>
                </c:pt>
                <c:pt idx="10">
                  <c:v>24.359000000000002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42-40C6-B227-4E94264E9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45183"/>
        <c:axId val="1208946015"/>
      </c:scatterChart>
      <c:valAx>
        <c:axId val="120894518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46015"/>
        <c:crosses val="autoZero"/>
        <c:crossBetween val="midCat"/>
      </c:valAx>
      <c:valAx>
        <c:axId val="1208946015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4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JoinMin_Q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USPS_Sample!$AY$65</c:f>
              <c:strCache>
                <c:ptCount val="1"/>
                <c:pt idx="0">
                  <c:v>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USPS_Sample!$AX$66:$AX$76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USPS_Sample!$AY$66:$AY$76</c:f>
              <c:numCache>
                <c:formatCode>General</c:formatCode>
                <c:ptCount val="11"/>
                <c:pt idx="0">
                  <c:v>0.94299999999999995</c:v>
                </c:pt>
                <c:pt idx="1">
                  <c:v>1.1919999999999999</c:v>
                </c:pt>
                <c:pt idx="2">
                  <c:v>2.0379999999999998</c:v>
                </c:pt>
                <c:pt idx="3">
                  <c:v>3.2469999999999999</c:v>
                </c:pt>
                <c:pt idx="4">
                  <c:v>5.5869999999999997</c:v>
                </c:pt>
                <c:pt idx="5">
                  <c:v>11.847</c:v>
                </c:pt>
                <c:pt idx="6">
                  <c:v>25.824000000000002</c:v>
                </c:pt>
                <c:pt idx="7">
                  <c:v>59.552</c:v>
                </c:pt>
                <c:pt idx="8">
                  <c:v>141.50200000000001</c:v>
                </c:pt>
                <c:pt idx="9">
                  <c:v>354.35</c:v>
                </c:pt>
                <c:pt idx="10">
                  <c:v>909.45399999999995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8-45E5-BD0E-ACF6AE061FB5}"/>
            </c:ext>
          </c:extLst>
        </c:ser>
        <c:ser>
          <c:idx val="1"/>
          <c:order val="1"/>
          <c:tx>
            <c:strRef>
              <c:f>USPS_Sample!$AZ$65</c:f>
              <c:strCache>
                <c:ptCount val="1"/>
                <c:pt idx="0">
                  <c:v>After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USPS_Sample!$AX$66:$AX$76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USPS_Sample!$AZ$66:$AZ$76</c:f>
              <c:numCache>
                <c:formatCode>General</c:formatCode>
                <c:ptCount val="11"/>
                <c:pt idx="0">
                  <c:v>0.85599999999999998</c:v>
                </c:pt>
                <c:pt idx="1">
                  <c:v>1.0920000000000001</c:v>
                </c:pt>
                <c:pt idx="2">
                  <c:v>1.522</c:v>
                </c:pt>
                <c:pt idx="3">
                  <c:v>2.1800000000000002</c:v>
                </c:pt>
                <c:pt idx="4">
                  <c:v>3.411</c:v>
                </c:pt>
                <c:pt idx="5">
                  <c:v>5.37</c:v>
                </c:pt>
                <c:pt idx="6">
                  <c:v>9.2110000000000003</c:v>
                </c:pt>
                <c:pt idx="7">
                  <c:v>17.231999999999999</c:v>
                </c:pt>
                <c:pt idx="8">
                  <c:v>35.914000000000001</c:v>
                </c:pt>
                <c:pt idx="9">
                  <c:v>80.841999999999999</c:v>
                </c:pt>
                <c:pt idx="10">
                  <c:v>202.67099999999999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48-45E5-BD0E-ACF6AE06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187007"/>
        <c:axId val="1296174111"/>
      </c:scatterChart>
      <c:valAx>
        <c:axId val="129618700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74111"/>
        <c:crosses val="autoZero"/>
        <c:crossBetween val="midCat"/>
      </c:valAx>
      <c:valAx>
        <c:axId val="12961741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87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USPS_Sample!$AY$52</c:f>
              <c:strCache>
                <c:ptCount val="1"/>
                <c:pt idx="0">
                  <c:v>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USPS_Sample!$AX$53:$AX$63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USPS_Sample!$AY$53:$AY$63</c:f>
              <c:numCache>
                <c:formatCode>General</c:formatCode>
                <c:ptCount val="11"/>
                <c:pt idx="0">
                  <c:v>1411</c:v>
                </c:pt>
                <c:pt idx="1">
                  <c:v>2395</c:v>
                </c:pt>
                <c:pt idx="2">
                  <c:v>4790</c:v>
                </c:pt>
                <c:pt idx="3">
                  <c:v>10670</c:v>
                </c:pt>
                <c:pt idx="4">
                  <c:v>25097</c:v>
                </c:pt>
                <c:pt idx="5">
                  <c:v>63737</c:v>
                </c:pt>
                <c:pt idx="6">
                  <c:v>161147</c:v>
                </c:pt>
                <c:pt idx="7">
                  <c:v>405322</c:v>
                </c:pt>
                <c:pt idx="8">
                  <c:v>1059272</c:v>
                </c:pt>
                <c:pt idx="9">
                  <c:v>2726469</c:v>
                </c:pt>
                <c:pt idx="10">
                  <c:v>7449948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F-4CC6-AE01-7AEB0C48DAFB}"/>
            </c:ext>
          </c:extLst>
        </c:ser>
        <c:ser>
          <c:idx val="1"/>
          <c:order val="1"/>
          <c:tx>
            <c:strRef>
              <c:f>USPS_Sample!$AZ$52</c:f>
              <c:strCache>
                <c:ptCount val="1"/>
                <c:pt idx="0">
                  <c:v>After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USPS_Sample!$AX$53:$AX$63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USPS_Sample!$AZ$53:$AZ$63</c:f>
              <c:numCache>
                <c:formatCode>General</c:formatCode>
                <c:ptCount val="11"/>
                <c:pt idx="0">
                  <c:v>990</c:v>
                </c:pt>
                <c:pt idx="1">
                  <c:v>1883</c:v>
                </c:pt>
                <c:pt idx="2">
                  <c:v>4273</c:v>
                </c:pt>
                <c:pt idx="3">
                  <c:v>10846</c:v>
                </c:pt>
                <c:pt idx="4">
                  <c:v>18770</c:v>
                </c:pt>
                <c:pt idx="5">
                  <c:v>65070</c:v>
                </c:pt>
                <c:pt idx="6">
                  <c:v>180361</c:v>
                </c:pt>
                <c:pt idx="7">
                  <c:v>488271</c:v>
                </c:pt>
                <c:pt idx="8">
                  <c:v>987669</c:v>
                </c:pt>
                <c:pt idx="9">
                  <c:v>2826749</c:v>
                </c:pt>
                <c:pt idx="10">
                  <c:v>7585988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3F-4CC6-AE01-7AEB0C48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178687"/>
        <c:axId val="1296186175"/>
      </c:scatterChart>
      <c:valAx>
        <c:axId val="129617868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86175"/>
        <c:crosses val="autoZero"/>
        <c:crossBetween val="midCat"/>
      </c:valAx>
      <c:valAx>
        <c:axId val="129618617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7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 (25MB)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0.85199999999999998</c:v>
                </c:pt>
                <c:pt idx="1">
                  <c:v>0.97699999999999998</c:v>
                </c:pt>
                <c:pt idx="2">
                  <c:v>1.26</c:v>
                </c:pt>
                <c:pt idx="3">
                  <c:v>2.15</c:v>
                </c:pt>
                <c:pt idx="4">
                  <c:v>5.702</c:v>
                </c:pt>
                <c:pt idx="5">
                  <c:v>26.417999999999999</c:v>
                </c:pt>
                <c:pt idx="6">
                  <c:v>215.86199999999999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5-432F-A366-A70AF90FFC15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Sheet1!$K$3:$K$9</c:f>
              <c:numCache>
                <c:formatCode>General</c:formatCode>
                <c:ptCount val="7"/>
                <c:pt idx="0">
                  <c:v>1.0740000000000001</c:v>
                </c:pt>
                <c:pt idx="1">
                  <c:v>1.2450000000000001</c:v>
                </c:pt>
                <c:pt idx="2">
                  <c:v>1.698</c:v>
                </c:pt>
                <c:pt idx="3">
                  <c:v>3.2429999999999999</c:v>
                </c:pt>
                <c:pt idx="4">
                  <c:v>7.1820000000000004</c:v>
                </c:pt>
                <c:pt idx="5">
                  <c:v>21.741</c:v>
                </c:pt>
                <c:pt idx="6">
                  <c:v>114.857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85-432F-A366-A70AF90FFC15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Sheet1!$L$3:$L$9</c:f>
              <c:numCache>
                <c:formatCode>General</c:formatCode>
                <c:ptCount val="7"/>
                <c:pt idx="0">
                  <c:v>0.95</c:v>
                </c:pt>
                <c:pt idx="1">
                  <c:v>0.93300000000000005</c:v>
                </c:pt>
                <c:pt idx="2">
                  <c:v>1.3260000000000001</c:v>
                </c:pt>
                <c:pt idx="3">
                  <c:v>2.6219999999999999</c:v>
                </c:pt>
                <c:pt idx="4">
                  <c:v>10.367000000000001</c:v>
                </c:pt>
                <c:pt idx="5">
                  <c:v>66.328999999999994</c:v>
                </c:pt>
                <c:pt idx="6">
                  <c:v>638.93700000000001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85-432F-A366-A70AF90FFC15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Sheet1!$M$3:$M$9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3-46CA-BB92-1BA7B372F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82607"/>
      </c:scatterChart>
      <c:valAx>
        <c:axId val="226979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82607"/>
        <c:crosses val="autoZero"/>
        <c:crossBetween val="midCat"/>
      </c:valAx>
      <c:valAx>
        <c:axId val="226982607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USPS (44MB), JoinHybrid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Sheet1!$T$42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Sheet1!$U$42:$AA$42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2-4A7E-9D66-D6251320A3D2}"/>
            </c:ext>
          </c:extLst>
        </c:ser>
        <c:ser>
          <c:idx val="1"/>
          <c:order val="1"/>
          <c:tx>
            <c:strRef>
              <c:f>Sheet1!$T$43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Sheet1!$U$43:$AA$43</c:f>
              <c:numCache>
                <c:formatCode>General</c:formatCode>
                <c:ptCount val="7"/>
                <c:pt idx="0">
                  <c:v>3.5000000000000003E-2</c:v>
                </c:pt>
                <c:pt idx="1">
                  <c:v>9.0999999999999998E-2</c:v>
                </c:pt>
                <c:pt idx="2">
                  <c:v>0.28899999999999998</c:v>
                </c:pt>
                <c:pt idx="3">
                  <c:v>0.86199999999999999</c:v>
                </c:pt>
                <c:pt idx="4">
                  <c:v>3.0219999999999998</c:v>
                </c:pt>
                <c:pt idx="5">
                  <c:v>9.0969999999999995</c:v>
                </c:pt>
                <c:pt idx="6">
                  <c:v>29.603000000000002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2-4A7E-9D66-D6251320A3D2}"/>
            </c:ext>
          </c:extLst>
        </c:ser>
        <c:ser>
          <c:idx val="2"/>
          <c:order val="2"/>
          <c:tx>
            <c:strRef>
              <c:f>Sheet1!$T$44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Sheet1!$U$44:$AA$44</c:f>
              <c:numCache>
                <c:formatCode>General</c:formatCode>
                <c:ptCount val="7"/>
                <c:pt idx="0">
                  <c:v>0.10299999999999999</c:v>
                </c:pt>
                <c:pt idx="1">
                  <c:v>0.309</c:v>
                </c:pt>
                <c:pt idx="2">
                  <c:v>0.93799999999999994</c:v>
                </c:pt>
                <c:pt idx="3">
                  <c:v>2.9729999999999999</c:v>
                </c:pt>
                <c:pt idx="4">
                  <c:v>9.84</c:v>
                </c:pt>
                <c:pt idx="5">
                  <c:v>30.234999999999999</c:v>
                </c:pt>
                <c:pt idx="6">
                  <c:v>100.262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32-4A7E-9D66-D6251320A3D2}"/>
            </c:ext>
          </c:extLst>
        </c:ser>
        <c:ser>
          <c:idx val="3"/>
          <c:order val="3"/>
          <c:tx>
            <c:strRef>
              <c:f>Sheet1!$T$45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Sheet1!$U$45:$AA$45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32-4A7E-9D66-D6251320A3D2}"/>
            </c:ext>
          </c:extLst>
        </c:ser>
        <c:ser>
          <c:idx val="4"/>
          <c:order val="4"/>
          <c:tx>
            <c:strRef>
              <c:f>Sheet1!$T$46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Sheet1!$U$46:$AA$46</c:f>
              <c:numCache>
                <c:formatCode>General</c:formatCode>
                <c:ptCount val="7"/>
                <c:pt idx="0">
                  <c:v>0.54800000000000004</c:v>
                </c:pt>
                <c:pt idx="1">
                  <c:v>0.51900000000000002</c:v>
                </c:pt>
                <c:pt idx="2">
                  <c:v>1.7669999999999999</c:v>
                </c:pt>
                <c:pt idx="3">
                  <c:v>2.9780000000000002</c:v>
                </c:pt>
                <c:pt idx="4">
                  <c:v>12.38</c:v>
                </c:pt>
                <c:pt idx="5">
                  <c:v>78.423000000000002</c:v>
                </c:pt>
                <c:pt idx="6">
                  <c:v>796.33299999999997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32-4A7E-9D66-D6251320A3D2}"/>
            </c:ext>
          </c:extLst>
        </c:ser>
        <c:ser>
          <c:idx val="5"/>
          <c:order val="5"/>
          <c:tx>
            <c:strRef>
              <c:f>Sheet1!$T$47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Sheet1!$U$47:$AA$47</c:f>
              <c:numCache>
                <c:formatCode>General</c:formatCode>
                <c:ptCount val="7"/>
                <c:pt idx="0">
                  <c:v>0.28899999999999998</c:v>
                </c:pt>
                <c:pt idx="1">
                  <c:v>0.53800000000000003</c:v>
                </c:pt>
                <c:pt idx="2">
                  <c:v>1.0720000000000001</c:v>
                </c:pt>
                <c:pt idx="3">
                  <c:v>3.0390000000000001</c:v>
                </c:pt>
                <c:pt idx="4">
                  <c:v>12.208</c:v>
                </c:pt>
                <c:pt idx="5">
                  <c:v>79.064999999999998</c:v>
                </c:pt>
                <c:pt idx="6">
                  <c:v>800.72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32-4A7E-9D66-D6251320A3D2}"/>
            </c:ext>
          </c:extLst>
        </c:ser>
        <c:ser>
          <c:idx val="6"/>
          <c:order val="6"/>
          <c:tx>
            <c:strRef>
              <c:f>Sheet1!$T$48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Sheet1!$U$48:$AA$48</c:f>
              <c:numCache>
                <c:formatCode>General</c:formatCode>
                <c:ptCount val="7"/>
                <c:pt idx="0">
                  <c:v>0.29499999999999998</c:v>
                </c:pt>
                <c:pt idx="1">
                  <c:v>0.53300000000000003</c:v>
                </c:pt>
                <c:pt idx="2">
                  <c:v>1.056</c:v>
                </c:pt>
                <c:pt idx="3">
                  <c:v>2.968</c:v>
                </c:pt>
                <c:pt idx="4">
                  <c:v>12.488</c:v>
                </c:pt>
                <c:pt idx="5">
                  <c:v>79.456000000000003</c:v>
                </c:pt>
                <c:pt idx="6">
                  <c:v>806.65499999999997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32-4A7E-9D66-D6251320A3D2}"/>
            </c:ext>
          </c:extLst>
        </c:ser>
        <c:ser>
          <c:idx val="7"/>
          <c:order val="7"/>
          <c:tx>
            <c:strRef>
              <c:f>Sheet1!$T$49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Sheet1!$U$49:$AA$49</c:f>
              <c:numCache>
                <c:formatCode>General</c:formatCode>
                <c:ptCount val="7"/>
                <c:pt idx="0">
                  <c:v>0.29099999999999998</c:v>
                </c:pt>
                <c:pt idx="1">
                  <c:v>0.53700000000000003</c:v>
                </c:pt>
                <c:pt idx="2">
                  <c:v>1.05</c:v>
                </c:pt>
                <c:pt idx="3">
                  <c:v>4.07</c:v>
                </c:pt>
                <c:pt idx="4">
                  <c:v>12.581</c:v>
                </c:pt>
                <c:pt idx="5">
                  <c:v>79.551000000000002</c:v>
                </c:pt>
                <c:pt idx="6">
                  <c:v>805.95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32-4A7E-9D66-D6251320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1295"/>
        <c:axId val="119794207"/>
      </c:scatterChart>
      <c:valAx>
        <c:axId val="11979129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4207"/>
        <c:crosses val="autoZero"/>
        <c:crossBetween val="midCat"/>
      </c:valAx>
      <c:valAx>
        <c:axId val="119794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Sheet1!$S$10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Sheet1!$T$10:$Z$10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C-44AE-8ACB-B33C8406E386}"/>
            </c:ext>
          </c:extLst>
        </c:ser>
        <c:ser>
          <c:idx val="1"/>
          <c:order val="1"/>
          <c:tx>
            <c:strRef>
              <c:f>Sheet1!$S$11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Sheet1!$T$11:$Z$11</c:f>
              <c:numCache>
                <c:formatCode>General</c:formatCode>
                <c:ptCount val="7"/>
                <c:pt idx="0">
                  <c:v>1.5229999999999999</c:v>
                </c:pt>
                <c:pt idx="1">
                  <c:v>1.9219999999999999</c:v>
                </c:pt>
                <c:pt idx="2">
                  <c:v>2.9279999999999999</c:v>
                </c:pt>
                <c:pt idx="3">
                  <c:v>5.52</c:v>
                </c:pt>
                <c:pt idx="4">
                  <c:v>10.728999999999999</c:v>
                </c:pt>
                <c:pt idx="5">
                  <c:v>45.061999999999998</c:v>
                </c:pt>
                <c:pt idx="6">
                  <c:v>163.31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C-44AE-8ACB-B33C8406E386}"/>
            </c:ext>
          </c:extLst>
        </c:ser>
        <c:ser>
          <c:idx val="2"/>
          <c:order val="2"/>
          <c:tx>
            <c:strRef>
              <c:f>Sheet1!$S$12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Sheet1!$T$12:$Z$12</c:f>
              <c:numCache>
                <c:formatCode>General</c:formatCode>
                <c:ptCount val="7"/>
                <c:pt idx="0">
                  <c:v>1.6080000000000001</c:v>
                </c:pt>
                <c:pt idx="1">
                  <c:v>1.8420000000000001</c:v>
                </c:pt>
                <c:pt idx="2">
                  <c:v>2.8530000000000002</c:v>
                </c:pt>
                <c:pt idx="3">
                  <c:v>6.0439999999999996</c:v>
                </c:pt>
                <c:pt idx="4">
                  <c:v>10.77</c:v>
                </c:pt>
                <c:pt idx="5">
                  <c:v>45.98</c:v>
                </c:pt>
                <c:pt idx="6">
                  <c:v>161.273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C-44AE-8ACB-B33C8406E386}"/>
            </c:ext>
          </c:extLst>
        </c:ser>
        <c:ser>
          <c:idx val="3"/>
          <c:order val="3"/>
          <c:tx>
            <c:strRef>
              <c:f>Sheet1!$S$13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Sheet1!$T$13:$Z$13</c:f>
              <c:numCache>
                <c:formatCode>General</c:formatCode>
                <c:ptCount val="7"/>
                <c:pt idx="0">
                  <c:v>1.5780000000000001</c:v>
                </c:pt>
                <c:pt idx="1">
                  <c:v>1.8440000000000001</c:v>
                </c:pt>
                <c:pt idx="2">
                  <c:v>3.1859999999999999</c:v>
                </c:pt>
                <c:pt idx="3">
                  <c:v>6.7089999999999996</c:v>
                </c:pt>
                <c:pt idx="4">
                  <c:v>11.978</c:v>
                </c:pt>
                <c:pt idx="5">
                  <c:v>49.536000000000001</c:v>
                </c:pt>
                <c:pt idx="6">
                  <c:v>581.43299999999999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5-4D2A-9A08-57F8636F92FC}"/>
            </c:ext>
          </c:extLst>
        </c:ser>
        <c:ser>
          <c:idx val="4"/>
          <c:order val="4"/>
          <c:tx>
            <c:strRef>
              <c:f>Sheet1!$S$14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Sheet1!$T$14:$Z$14</c:f>
              <c:numCache>
                <c:formatCode>General</c:formatCode>
                <c:ptCount val="7"/>
                <c:pt idx="0">
                  <c:v>1.3680000000000001</c:v>
                </c:pt>
                <c:pt idx="1">
                  <c:v>1.58</c:v>
                </c:pt>
                <c:pt idx="2">
                  <c:v>2.4870000000000001</c:v>
                </c:pt>
                <c:pt idx="3">
                  <c:v>5.1769999999999996</c:v>
                </c:pt>
                <c:pt idx="4">
                  <c:v>12.875</c:v>
                </c:pt>
                <c:pt idx="5">
                  <c:v>41.465000000000003</c:v>
                </c:pt>
                <c:pt idx="6">
                  <c:v>147.39699999999999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5-4D2A-9A08-57F8636F92FC}"/>
            </c:ext>
          </c:extLst>
        </c:ser>
        <c:ser>
          <c:idx val="5"/>
          <c:order val="5"/>
          <c:tx>
            <c:strRef>
              <c:f>Sheet1!$S$15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Sheet1!$T$15:$Z$15</c:f>
              <c:numCache>
                <c:formatCode>General</c:formatCode>
                <c:ptCount val="7"/>
                <c:pt idx="0">
                  <c:v>1.31</c:v>
                </c:pt>
                <c:pt idx="1">
                  <c:v>1.5249999999999999</c:v>
                </c:pt>
                <c:pt idx="2">
                  <c:v>2.4729999999999999</c:v>
                </c:pt>
                <c:pt idx="3">
                  <c:v>5.0259999999999998</c:v>
                </c:pt>
                <c:pt idx="4">
                  <c:v>12.561999999999999</c:v>
                </c:pt>
                <c:pt idx="5">
                  <c:v>41.057000000000002</c:v>
                </c:pt>
                <c:pt idx="6">
                  <c:v>143.85599999999999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85-4D2A-9A08-57F8636F92FC}"/>
            </c:ext>
          </c:extLst>
        </c:ser>
        <c:ser>
          <c:idx val="6"/>
          <c:order val="6"/>
          <c:tx>
            <c:strRef>
              <c:f>Sheet1!$S$16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Sheet1!$T$16:$Z$16</c:f>
              <c:numCache>
                <c:formatCode>General</c:formatCode>
                <c:ptCount val="7"/>
                <c:pt idx="0">
                  <c:v>1.3</c:v>
                </c:pt>
                <c:pt idx="1">
                  <c:v>1.575</c:v>
                </c:pt>
                <c:pt idx="2">
                  <c:v>2.4670000000000001</c:v>
                </c:pt>
                <c:pt idx="3">
                  <c:v>5.1859999999999999</c:v>
                </c:pt>
                <c:pt idx="4">
                  <c:v>12.603999999999999</c:v>
                </c:pt>
                <c:pt idx="5">
                  <c:v>42.302999999999997</c:v>
                </c:pt>
                <c:pt idx="6">
                  <c:v>142.495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85-4D2A-9A08-57F8636F92FC}"/>
            </c:ext>
          </c:extLst>
        </c:ser>
        <c:ser>
          <c:idx val="7"/>
          <c:order val="7"/>
          <c:tx>
            <c:strRef>
              <c:f>Sheet1!$S$17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Sheet1!$T$17:$Z$17</c:f>
              <c:numCache>
                <c:formatCode>General</c:formatCode>
                <c:ptCount val="7"/>
                <c:pt idx="0">
                  <c:v>1.333</c:v>
                </c:pt>
                <c:pt idx="1">
                  <c:v>1.5820000000000001</c:v>
                </c:pt>
                <c:pt idx="2">
                  <c:v>2.4430000000000001</c:v>
                </c:pt>
                <c:pt idx="3">
                  <c:v>5.2539999999999996</c:v>
                </c:pt>
                <c:pt idx="4">
                  <c:v>13.218</c:v>
                </c:pt>
                <c:pt idx="5">
                  <c:v>42.585000000000001</c:v>
                </c:pt>
                <c:pt idx="6">
                  <c:v>148.27000000000001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85-4D2A-9A08-57F8636F9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63279"/>
        <c:axId val="373358703"/>
      </c:scatterChart>
      <c:valAx>
        <c:axId val="373363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58703"/>
        <c:crosses val="autoZero"/>
        <c:crossBetween val="midCat"/>
      </c:valAx>
      <c:valAx>
        <c:axId val="373358703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6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AOL(25MB)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AOL_Sample!$D$4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AOL_Sample!$D$5:$D$15</c:f>
              <c:numCache>
                <c:formatCode>General</c:formatCode>
                <c:ptCount val="11"/>
                <c:pt idx="0">
                  <c:v>1.1819999999999999</c:v>
                </c:pt>
                <c:pt idx="1">
                  <c:v>1.357</c:v>
                </c:pt>
                <c:pt idx="2">
                  <c:v>1.4450000000000001</c:v>
                </c:pt>
                <c:pt idx="3">
                  <c:v>1.7290000000000001</c:v>
                </c:pt>
                <c:pt idx="4">
                  <c:v>2.16</c:v>
                </c:pt>
                <c:pt idx="5">
                  <c:v>2.5979999999999999</c:v>
                </c:pt>
                <c:pt idx="6">
                  <c:v>3.653</c:v>
                </c:pt>
                <c:pt idx="7">
                  <c:v>5.0229999999999997</c:v>
                </c:pt>
                <c:pt idx="8">
                  <c:v>7.883</c:v>
                </c:pt>
                <c:pt idx="9">
                  <c:v>12.468999999999999</c:v>
                </c:pt>
                <c:pt idx="10">
                  <c:v>22.56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A-4126-AC50-662FC1CF3E03}"/>
            </c:ext>
          </c:extLst>
        </c:ser>
        <c:ser>
          <c:idx val="1"/>
          <c:order val="1"/>
          <c:tx>
            <c:strRef>
              <c:f>AOL_Sample!$E$4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AOL_Sample!$E$5:$E$15</c:f>
              <c:numCache>
                <c:formatCode>General</c:formatCode>
                <c:ptCount val="11"/>
                <c:pt idx="0">
                  <c:v>1.4530000000000001</c:v>
                </c:pt>
                <c:pt idx="1">
                  <c:v>1.506</c:v>
                </c:pt>
                <c:pt idx="2">
                  <c:v>1.7210000000000001</c:v>
                </c:pt>
                <c:pt idx="3">
                  <c:v>2.1230000000000002</c:v>
                </c:pt>
                <c:pt idx="4">
                  <c:v>2.6560000000000001</c:v>
                </c:pt>
                <c:pt idx="5">
                  <c:v>3.1429999999999998</c:v>
                </c:pt>
                <c:pt idx="6">
                  <c:v>4.4980000000000002</c:v>
                </c:pt>
                <c:pt idx="7">
                  <c:v>5.4429999999999996</c:v>
                </c:pt>
                <c:pt idx="8">
                  <c:v>8.6690000000000005</c:v>
                </c:pt>
                <c:pt idx="9">
                  <c:v>12.114000000000001</c:v>
                </c:pt>
                <c:pt idx="10">
                  <c:v>19.067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A-4126-AC50-662FC1CF3E03}"/>
            </c:ext>
          </c:extLst>
        </c:ser>
        <c:ser>
          <c:idx val="2"/>
          <c:order val="2"/>
          <c:tx>
            <c:strRef>
              <c:f>AOL_Sample!$F$4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AOL_Sample!$F$5:$F$15</c:f>
              <c:numCache>
                <c:formatCode>General</c:formatCode>
                <c:ptCount val="11"/>
                <c:pt idx="0">
                  <c:v>1.1739999999999999</c:v>
                </c:pt>
                <c:pt idx="1">
                  <c:v>1.458</c:v>
                </c:pt>
                <c:pt idx="2">
                  <c:v>1.4430000000000001</c:v>
                </c:pt>
                <c:pt idx="3">
                  <c:v>1.7529999999999999</c:v>
                </c:pt>
                <c:pt idx="4">
                  <c:v>2.4820000000000002</c:v>
                </c:pt>
                <c:pt idx="5">
                  <c:v>3.2639999999999998</c:v>
                </c:pt>
                <c:pt idx="6">
                  <c:v>5.2560000000000002</c:v>
                </c:pt>
                <c:pt idx="7">
                  <c:v>8.9239999999999995</c:v>
                </c:pt>
                <c:pt idx="8">
                  <c:v>17.606000000000002</c:v>
                </c:pt>
                <c:pt idx="9">
                  <c:v>38.436</c:v>
                </c:pt>
                <c:pt idx="10">
                  <c:v>87.126999999999995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A-4126-AC50-662FC1CF3E03}"/>
            </c:ext>
          </c:extLst>
        </c:ser>
        <c:ser>
          <c:idx val="3"/>
          <c:order val="3"/>
          <c:tx>
            <c:strRef>
              <c:f>AOL_Sample!$G$4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AOL_Sample!$G$5:$G$15</c:f>
              <c:numCache>
                <c:formatCode>General</c:formatCode>
                <c:ptCount val="11"/>
                <c:pt idx="0">
                  <c:v>1.851</c:v>
                </c:pt>
                <c:pt idx="1">
                  <c:v>2.04</c:v>
                </c:pt>
                <c:pt idx="2">
                  <c:v>2.3929999999999998</c:v>
                </c:pt>
                <c:pt idx="3">
                  <c:v>2.8809999999999998</c:v>
                </c:pt>
                <c:pt idx="4">
                  <c:v>3.379</c:v>
                </c:pt>
                <c:pt idx="5">
                  <c:v>4.8159999999999998</c:v>
                </c:pt>
                <c:pt idx="6">
                  <c:v>6.2290000000000001</c:v>
                </c:pt>
                <c:pt idx="7">
                  <c:v>8.2569999999999997</c:v>
                </c:pt>
                <c:pt idx="8">
                  <c:v>12.157</c:v>
                </c:pt>
                <c:pt idx="9">
                  <c:v>16.963000000000001</c:v>
                </c:pt>
                <c:pt idx="10">
                  <c:v>27.687999999999999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1A-4126-AC50-662FC1CF3E03}"/>
            </c:ext>
          </c:extLst>
        </c:ser>
        <c:ser>
          <c:idx val="4"/>
          <c:order val="4"/>
          <c:tx>
            <c:strRef>
              <c:f>AOL_Sample!$H$4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AOL_Sample!$H$5:$H$15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1A-4126-AC50-662FC1CF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16192"/>
        <c:axId val="323317024"/>
      </c:scatterChart>
      <c:valAx>
        <c:axId val="323316192"/>
        <c:scaling>
          <c:logBase val="10"/>
          <c:orientation val="minMax"/>
          <c:max val="1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7024"/>
        <c:crosses val="autoZero"/>
        <c:crossBetween val="midCat"/>
      </c:valAx>
      <c:valAx>
        <c:axId val="323317024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 - Sampling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3-40C0-8A43-E245AAC5BEBB}"/>
            </c:ext>
          </c:extLst>
        </c:ser>
        <c:ser>
          <c:idx val="1"/>
          <c:order val="1"/>
          <c:tx>
            <c:strRef>
              <c:f>AOL_Sample!$M$4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3-40C0-8A43-E245AAC5BEBB}"/>
            </c:ext>
          </c:extLst>
        </c:ser>
        <c:ser>
          <c:idx val="2"/>
          <c:order val="2"/>
          <c:tx>
            <c:strRef>
              <c:f>AOL_Sample!$N$4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3-40C0-8A43-E245AAC5BEBB}"/>
            </c:ext>
          </c:extLst>
        </c:ser>
        <c:ser>
          <c:idx val="3"/>
          <c:order val="3"/>
          <c:tx>
            <c:strRef>
              <c:f>AOL_Sample!$O$4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B3-40C0-8A43-E245AAC5BEBB}"/>
            </c:ext>
          </c:extLst>
        </c:ser>
        <c:ser>
          <c:idx val="4"/>
          <c:order val="4"/>
          <c:tx>
            <c:strRef>
              <c:f>AOL_Sample!$P$4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B3-40C0-8A43-E245AAC5BEBB}"/>
            </c:ext>
          </c:extLst>
        </c:ser>
        <c:ser>
          <c:idx val="5"/>
          <c:order val="5"/>
          <c:tx>
            <c:strRef>
              <c:f>AOL_Sample!$Q$4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B3-40C0-8A43-E245AAC5B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r>
              <a:rPr lang="en-US" altLang="ko-KR" baseline="0"/>
              <a:t> - Manual Setting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4-4DFE-8E4F-E5D390D4904A}"/>
            </c:ext>
          </c:extLst>
        </c:ser>
        <c:ser>
          <c:idx val="1"/>
          <c:order val="1"/>
          <c:tx>
            <c:strRef>
              <c:f>AOL_Sample!$U$4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4-4DFE-8E4F-E5D390D4904A}"/>
            </c:ext>
          </c:extLst>
        </c:ser>
        <c:ser>
          <c:idx val="2"/>
          <c:order val="2"/>
          <c:tx>
            <c:strRef>
              <c:f>AOL_Sample!$V$4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84-4DFE-8E4F-E5D390D4904A}"/>
            </c:ext>
          </c:extLst>
        </c:ser>
        <c:ser>
          <c:idx val="3"/>
          <c:order val="3"/>
          <c:tx>
            <c:strRef>
              <c:f>AOL_Sample!$W$4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4-4DFE-8E4F-E5D390D4904A}"/>
            </c:ext>
          </c:extLst>
        </c:ser>
        <c:ser>
          <c:idx val="4"/>
          <c:order val="4"/>
          <c:tx>
            <c:strRef>
              <c:f>AOL_Sample!$X$4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84-4DFE-8E4F-E5D390D4904A}"/>
            </c:ext>
          </c:extLst>
        </c:ser>
        <c:ser>
          <c:idx val="5"/>
          <c:order val="5"/>
          <c:tx>
            <c:strRef>
              <c:f>AOL_Sample!$Y$4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84-4DFE-8E4F-E5D390D49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21600"/>
        <c:axId val="323315776"/>
      </c:scatterChart>
      <c:valAx>
        <c:axId val="32332160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5776"/>
        <c:crosses val="autoZero"/>
        <c:crossBetween val="midCat"/>
      </c:valAx>
      <c:valAx>
        <c:axId val="323315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2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0-4276-86DA-F27EC8FD552F}"/>
            </c:ext>
          </c:extLst>
        </c:ser>
        <c:ser>
          <c:idx val="1"/>
          <c:order val="1"/>
          <c:tx>
            <c:strRef>
              <c:f>AOL_Sample!$M$4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0-4276-86DA-F27EC8FD552F}"/>
            </c:ext>
          </c:extLst>
        </c:ser>
        <c:ser>
          <c:idx val="2"/>
          <c:order val="2"/>
          <c:tx>
            <c:strRef>
              <c:f>AOL_Sample!$N$4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F0-4276-86DA-F27EC8FD552F}"/>
            </c:ext>
          </c:extLst>
        </c:ser>
        <c:ser>
          <c:idx val="3"/>
          <c:order val="3"/>
          <c:tx>
            <c:strRef>
              <c:f>AOL_Sample!$O$4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F0-4276-86DA-F27EC8FD552F}"/>
            </c:ext>
          </c:extLst>
        </c:ser>
        <c:ser>
          <c:idx val="4"/>
          <c:order val="4"/>
          <c:tx>
            <c:strRef>
              <c:f>AOL_Sample!$P$4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F0-4276-86DA-F27EC8FD552F}"/>
            </c:ext>
          </c:extLst>
        </c:ser>
        <c:ser>
          <c:idx val="5"/>
          <c:order val="5"/>
          <c:tx>
            <c:strRef>
              <c:f>AOL_Sample!$Q$4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F0-4276-86DA-F27EC8FD552F}"/>
            </c:ext>
          </c:extLst>
        </c:ser>
        <c:ser>
          <c:idx val="8"/>
          <c:order val="6"/>
          <c:tx>
            <c:strRef>
              <c:f>AOL_Sample!$T$4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F0-4276-86DA-F27EC8FD552F}"/>
            </c:ext>
          </c:extLst>
        </c:ser>
        <c:ser>
          <c:idx val="9"/>
          <c:order val="7"/>
          <c:tx>
            <c:strRef>
              <c:f>AOL_Sample!$U$4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F0-4276-86DA-F27EC8FD552F}"/>
            </c:ext>
          </c:extLst>
        </c:ser>
        <c:ser>
          <c:idx val="10"/>
          <c:order val="8"/>
          <c:tx>
            <c:strRef>
              <c:f>AOL_Sample!$V$4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F0-4276-86DA-F27EC8FD552F}"/>
            </c:ext>
          </c:extLst>
        </c:ser>
        <c:ser>
          <c:idx val="11"/>
          <c:order val="9"/>
          <c:tx>
            <c:strRef>
              <c:f>AOL_Sample!$W$4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F0-4276-86DA-F27EC8FD552F}"/>
            </c:ext>
          </c:extLst>
        </c:ser>
        <c:ser>
          <c:idx val="12"/>
          <c:order val="10"/>
          <c:tx>
            <c:strRef>
              <c:f>AOL_Sample!$X$4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F0-4276-86DA-F27EC8FD552F}"/>
            </c:ext>
          </c:extLst>
        </c:ser>
        <c:ser>
          <c:idx val="13"/>
          <c:order val="11"/>
          <c:tx>
            <c:strRef>
              <c:f>AOL_Sample!$Y$4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3F0-4276-86DA-F27EC8FD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20</xdr:row>
      <xdr:rowOff>185737</xdr:rowOff>
    </xdr:from>
    <xdr:to>
      <xdr:col>7</xdr:col>
      <xdr:colOff>304800</xdr:colOff>
      <xdr:row>33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598715</xdr:colOff>
      <xdr:row>61</xdr:row>
      <xdr:rowOff>82321</xdr:rowOff>
    </xdr:from>
    <xdr:to>
      <xdr:col>15</xdr:col>
      <xdr:colOff>6123</xdr:colOff>
      <xdr:row>83</xdr:row>
      <xdr:rowOff>68035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299356</xdr:colOff>
      <xdr:row>16</xdr:row>
      <xdr:rowOff>0</xdr:rowOff>
    </xdr:from>
    <xdr:to>
      <xdr:col>18</xdr:col>
      <xdr:colOff>0</xdr:colOff>
      <xdr:row>37</xdr:row>
      <xdr:rowOff>44903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551090</xdr:colOff>
      <xdr:row>65</xdr:row>
      <xdr:rowOff>125185</xdr:rowOff>
    </xdr:from>
    <xdr:to>
      <xdr:col>39</xdr:col>
      <xdr:colOff>136072</xdr:colOff>
      <xdr:row>90</xdr:row>
      <xdr:rowOff>163286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265339</xdr:colOff>
      <xdr:row>20</xdr:row>
      <xdr:rowOff>29934</xdr:rowOff>
    </xdr:from>
    <xdr:to>
      <xdr:col>35</xdr:col>
      <xdr:colOff>421821</xdr:colOff>
      <xdr:row>49</xdr:row>
      <xdr:rowOff>13606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30</xdr:row>
      <xdr:rowOff>104775</xdr:rowOff>
    </xdr:from>
    <xdr:to>
      <xdr:col>8</xdr:col>
      <xdr:colOff>366712</xdr:colOff>
      <xdr:row>45</xdr:row>
      <xdr:rowOff>104775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261937</xdr:colOff>
      <xdr:row>30</xdr:row>
      <xdr:rowOff>142875</xdr:rowOff>
    </xdr:from>
    <xdr:to>
      <xdr:col>17</xdr:col>
      <xdr:colOff>33337</xdr:colOff>
      <xdr:row>43</xdr:row>
      <xdr:rowOff>161925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404812</xdr:colOff>
      <xdr:row>28</xdr:row>
      <xdr:rowOff>114300</xdr:rowOff>
    </xdr:from>
    <xdr:to>
      <xdr:col>25</xdr:col>
      <xdr:colOff>176212</xdr:colOff>
      <xdr:row>41</xdr:row>
      <xdr:rowOff>133350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276225</xdr:colOff>
      <xdr:row>45</xdr:row>
      <xdr:rowOff>133350</xdr:rowOff>
    </xdr:from>
    <xdr:to>
      <xdr:col>17</xdr:col>
      <xdr:colOff>47625</xdr:colOff>
      <xdr:row>58</xdr:row>
      <xdr:rowOff>152400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404812</xdr:colOff>
      <xdr:row>18</xdr:row>
      <xdr:rowOff>161925</xdr:rowOff>
    </xdr:from>
    <xdr:to>
      <xdr:col>17</xdr:col>
      <xdr:colOff>176212</xdr:colOff>
      <xdr:row>31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27</xdr:row>
      <xdr:rowOff>38100</xdr:rowOff>
    </xdr:from>
    <xdr:to>
      <xdr:col>8</xdr:col>
      <xdr:colOff>409575</xdr:colOff>
      <xdr:row>42</xdr:row>
      <xdr:rowOff>123825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466724</xdr:colOff>
      <xdr:row>83</xdr:row>
      <xdr:rowOff>52387</xdr:rowOff>
    </xdr:from>
    <xdr:to>
      <xdr:col>21</xdr:col>
      <xdr:colOff>266699</xdr:colOff>
      <xdr:row>109</xdr:row>
      <xdr:rowOff>9525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600075</xdr:colOff>
      <xdr:row>54</xdr:row>
      <xdr:rowOff>176212</xdr:rowOff>
    </xdr:from>
    <xdr:to>
      <xdr:col>13</xdr:col>
      <xdr:colOff>371475</xdr:colOff>
      <xdr:row>67</xdr:row>
      <xdr:rowOff>195262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676275</xdr:colOff>
      <xdr:row>48</xdr:row>
      <xdr:rowOff>109537</xdr:rowOff>
    </xdr:from>
    <xdr:to>
      <xdr:col>29</xdr:col>
      <xdr:colOff>447675</xdr:colOff>
      <xdr:row>61</xdr:row>
      <xdr:rowOff>128587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581025</xdr:colOff>
      <xdr:row>64</xdr:row>
      <xdr:rowOff>100012</xdr:rowOff>
    </xdr:from>
    <xdr:to>
      <xdr:col>29</xdr:col>
      <xdr:colOff>352425</xdr:colOff>
      <xdr:row>77</xdr:row>
      <xdr:rowOff>119062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361949</xdr:colOff>
      <xdr:row>2</xdr:row>
      <xdr:rowOff>133349</xdr:rowOff>
    </xdr:from>
    <xdr:to>
      <xdr:col>17</xdr:col>
      <xdr:colOff>238124</xdr:colOff>
      <xdr:row>27</xdr:row>
      <xdr:rowOff>28574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342901</xdr:colOff>
      <xdr:row>26</xdr:row>
      <xdr:rowOff>74840</xdr:rowOff>
    </xdr:from>
    <xdr:to>
      <xdr:col>22</xdr:col>
      <xdr:colOff>114301</xdr:colOff>
      <xdr:row>39</xdr:row>
      <xdr:rowOff>93889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494619</xdr:colOff>
      <xdr:row>26</xdr:row>
      <xdr:rowOff>59872</xdr:rowOff>
    </xdr:from>
    <xdr:to>
      <xdr:col>30</xdr:col>
      <xdr:colOff>271462</xdr:colOff>
      <xdr:row>39</xdr:row>
      <xdr:rowOff>78922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224518</xdr:colOff>
      <xdr:row>41</xdr:row>
      <xdr:rowOff>84364</xdr:rowOff>
    </xdr:from>
    <xdr:to>
      <xdr:col>22</xdr:col>
      <xdr:colOff>34018</xdr:colOff>
      <xdr:row>54</xdr:row>
      <xdr:rowOff>174171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428624</xdr:colOff>
      <xdr:row>25</xdr:row>
      <xdr:rowOff>125185</xdr:rowOff>
    </xdr:from>
    <xdr:to>
      <xdr:col>10</xdr:col>
      <xdr:colOff>238124</xdr:colOff>
      <xdr:row>39</xdr:row>
      <xdr:rowOff>10885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544286</xdr:colOff>
      <xdr:row>26</xdr:row>
      <xdr:rowOff>193221</xdr:rowOff>
    </xdr:from>
    <xdr:to>
      <xdr:col>37</xdr:col>
      <xdr:colOff>353786</xdr:colOff>
      <xdr:row>40</xdr:row>
      <xdr:rowOff>78921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319766</xdr:colOff>
      <xdr:row>0</xdr:row>
      <xdr:rowOff>40822</xdr:rowOff>
    </xdr:from>
    <xdr:to>
      <xdr:col>59</xdr:col>
      <xdr:colOff>585106</xdr:colOff>
      <xdr:row>30</xdr:row>
      <xdr:rowOff>65315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653143</xdr:colOff>
      <xdr:row>62</xdr:row>
      <xdr:rowOff>125185</xdr:rowOff>
    </xdr:from>
    <xdr:to>
      <xdr:col>65</xdr:col>
      <xdr:colOff>462643</xdr:colOff>
      <xdr:row>76</xdr:row>
      <xdr:rowOff>10885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612322</xdr:colOff>
      <xdr:row>47</xdr:row>
      <xdr:rowOff>166006</xdr:rowOff>
    </xdr:from>
    <xdr:to>
      <xdr:col>59</xdr:col>
      <xdr:colOff>421822</xdr:colOff>
      <xdr:row>61</xdr:row>
      <xdr:rowOff>51706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97"/>
  <sheetViews>
    <sheetView topLeftCell="E1" zoomScale="55" zoomScaleNormal="55" workbookViewId="0">
      <selection activeCell="S75" sqref="S75"/>
    </sheetView>
  </sheetViews>
  <sheetFormatPr defaultRowHeight="16.5" x14ac:dyDescent="0.3"/>
  <cols>
    <col min="2" max="2" width="9.5" bestFit="1" customWidth="1"/>
    <col min="10" max="10" width="9.5" bestFit="1" customWidth="1"/>
  </cols>
  <sheetData>
    <row r="1" spans="2:45" x14ac:dyDescent="0.3">
      <c r="B1" t="s">
        <v>5</v>
      </c>
    </row>
    <row r="2" spans="2:45" x14ac:dyDescent="0.3">
      <c r="B2" t="s">
        <v>3</v>
      </c>
      <c r="C2" t="s">
        <v>0</v>
      </c>
      <c r="D2" t="s">
        <v>1</v>
      </c>
      <c r="E2" t="s">
        <v>2</v>
      </c>
      <c r="F2" t="s">
        <v>7</v>
      </c>
      <c r="I2" t="s">
        <v>4</v>
      </c>
      <c r="J2" t="s">
        <v>0</v>
      </c>
      <c r="K2" t="s">
        <v>1</v>
      </c>
      <c r="L2" t="s">
        <v>2</v>
      </c>
      <c r="M2" t="s">
        <v>10</v>
      </c>
      <c r="N2" t="s">
        <v>11</v>
      </c>
    </row>
    <row r="3" spans="2:45" x14ac:dyDescent="0.3">
      <c r="B3">
        <v>1000</v>
      </c>
      <c r="C3">
        <v>937</v>
      </c>
      <c r="D3">
        <v>1179</v>
      </c>
      <c r="E3">
        <v>1006</v>
      </c>
      <c r="I3">
        <v>1000</v>
      </c>
      <c r="J3">
        <f>J13/1000</f>
        <v>0.85199999999999998</v>
      </c>
      <c r="K3">
        <f>K13/1000</f>
        <v>1.0740000000000001</v>
      </c>
      <c r="L3">
        <f>L13/1000</f>
        <v>0.95</v>
      </c>
      <c r="M3">
        <f>M13/1000</f>
        <v>1.488</v>
      </c>
      <c r="N3">
        <f>N13/1000</f>
        <v>1.5780000000000001</v>
      </c>
    </row>
    <row r="4" spans="2:45" x14ac:dyDescent="0.3">
      <c r="B4">
        <v>3000</v>
      </c>
      <c r="C4">
        <v>1059</v>
      </c>
      <c r="D4">
        <v>1376</v>
      </c>
      <c r="E4">
        <v>1097</v>
      </c>
      <c r="I4">
        <v>3000</v>
      </c>
      <c r="J4">
        <f t="shared" ref="J4:N9" si="0">J14/1000</f>
        <v>0.97699999999999998</v>
      </c>
      <c r="K4">
        <f t="shared" si="0"/>
        <v>1.2450000000000001</v>
      </c>
      <c r="L4">
        <f t="shared" si="0"/>
        <v>0.93300000000000005</v>
      </c>
      <c r="M4">
        <f t="shared" si="0"/>
        <v>1.7569999999999999</v>
      </c>
      <c r="N4">
        <f t="shared" si="0"/>
        <v>1.8440000000000001</v>
      </c>
    </row>
    <row r="5" spans="2:45" x14ac:dyDescent="0.3">
      <c r="B5">
        <v>10000</v>
      </c>
      <c r="C5">
        <v>1427</v>
      </c>
      <c r="D5">
        <v>2004</v>
      </c>
      <c r="E5">
        <v>1671</v>
      </c>
      <c r="I5">
        <v>10000</v>
      </c>
      <c r="J5">
        <f t="shared" si="0"/>
        <v>1.26</v>
      </c>
      <c r="K5">
        <f t="shared" si="0"/>
        <v>1.698</v>
      </c>
      <c r="L5">
        <f t="shared" si="0"/>
        <v>1.3260000000000001</v>
      </c>
      <c r="M5">
        <f t="shared" si="0"/>
        <v>2.7850000000000001</v>
      </c>
      <c r="N5">
        <f t="shared" si="0"/>
        <v>3.1859999999999999</v>
      </c>
    </row>
    <row r="6" spans="2:45" x14ac:dyDescent="0.3">
      <c r="B6">
        <v>30000</v>
      </c>
      <c r="C6">
        <v>2389</v>
      </c>
      <c r="D6">
        <v>3345</v>
      </c>
      <c r="E6">
        <v>2847</v>
      </c>
      <c r="I6">
        <v>30000</v>
      </c>
      <c r="J6">
        <f t="shared" si="0"/>
        <v>2.15</v>
      </c>
      <c r="K6">
        <f t="shared" si="0"/>
        <v>3.2429999999999999</v>
      </c>
      <c r="L6">
        <f t="shared" si="0"/>
        <v>2.6219999999999999</v>
      </c>
      <c r="M6">
        <f t="shared" si="0"/>
        <v>5.407</v>
      </c>
      <c r="N6">
        <f t="shared" si="0"/>
        <v>6.7089999999999996</v>
      </c>
    </row>
    <row r="7" spans="2:45" x14ac:dyDescent="0.3">
      <c r="B7">
        <v>100000</v>
      </c>
      <c r="C7">
        <v>4619</v>
      </c>
      <c r="D7">
        <v>5975</v>
      </c>
      <c r="E7">
        <v>6950</v>
      </c>
      <c r="I7">
        <v>100000</v>
      </c>
      <c r="J7">
        <f t="shared" si="0"/>
        <v>5.702</v>
      </c>
      <c r="K7">
        <f t="shared" si="0"/>
        <v>7.1820000000000004</v>
      </c>
      <c r="L7">
        <f t="shared" si="0"/>
        <v>10.367000000000001</v>
      </c>
      <c r="M7">
        <f t="shared" si="0"/>
        <v>10.318</v>
      </c>
      <c r="N7">
        <f t="shared" si="0"/>
        <v>11.978</v>
      </c>
    </row>
    <row r="8" spans="2:45" x14ac:dyDescent="0.3">
      <c r="B8">
        <v>300000</v>
      </c>
      <c r="C8">
        <v>27885</v>
      </c>
      <c r="D8">
        <v>22564</v>
      </c>
      <c r="E8">
        <v>66504</v>
      </c>
      <c r="I8">
        <v>300000</v>
      </c>
      <c r="J8">
        <f t="shared" si="0"/>
        <v>26.417999999999999</v>
      </c>
      <c r="K8">
        <f t="shared" si="0"/>
        <v>21.741</v>
      </c>
      <c r="L8">
        <f t="shared" si="0"/>
        <v>66.328999999999994</v>
      </c>
      <c r="M8">
        <f t="shared" si="0"/>
        <v>42.887</v>
      </c>
      <c r="N8">
        <f t="shared" si="0"/>
        <v>49.536000000000001</v>
      </c>
      <c r="T8" t="s">
        <v>12</v>
      </c>
      <c r="AD8" t="s">
        <v>12</v>
      </c>
      <c r="AM8" t="s">
        <v>13</v>
      </c>
    </row>
    <row r="9" spans="2:45" x14ac:dyDescent="0.3">
      <c r="B9">
        <v>1000000</v>
      </c>
      <c r="C9">
        <v>229372</v>
      </c>
      <c r="D9">
        <v>118665</v>
      </c>
      <c r="E9">
        <v>652060</v>
      </c>
      <c r="I9">
        <v>1000000</v>
      </c>
      <c r="J9">
        <f t="shared" si="0"/>
        <v>215.86199999999999</v>
      </c>
      <c r="K9">
        <f t="shared" si="0"/>
        <v>114.857</v>
      </c>
      <c r="L9">
        <f t="shared" si="0"/>
        <v>638.93700000000001</v>
      </c>
      <c r="M9">
        <f t="shared" si="0"/>
        <v>158.57400000000001</v>
      </c>
      <c r="N9">
        <f t="shared" si="0"/>
        <v>581.43299999999999</v>
      </c>
      <c r="R9" t="s">
        <v>9</v>
      </c>
      <c r="T9">
        <v>1000</v>
      </c>
      <c r="U9">
        <v>3000</v>
      </c>
      <c r="V9">
        <v>10000</v>
      </c>
      <c r="W9">
        <v>30000</v>
      </c>
      <c r="X9">
        <v>100000</v>
      </c>
      <c r="Y9">
        <v>300000</v>
      </c>
      <c r="Z9">
        <v>1000000</v>
      </c>
      <c r="AB9" t="s">
        <v>18</v>
      </c>
      <c r="AD9">
        <v>1000</v>
      </c>
      <c r="AE9">
        <v>3000</v>
      </c>
      <c r="AF9">
        <v>10000</v>
      </c>
      <c r="AG9">
        <v>30000</v>
      </c>
      <c r="AH9">
        <v>100000</v>
      </c>
      <c r="AI9">
        <v>300000</v>
      </c>
      <c r="AJ9">
        <v>1000000</v>
      </c>
      <c r="AM9">
        <v>1000</v>
      </c>
      <c r="AN9">
        <v>3000</v>
      </c>
      <c r="AO9">
        <v>10000</v>
      </c>
      <c r="AP9">
        <v>30000</v>
      </c>
      <c r="AQ9">
        <v>100000</v>
      </c>
      <c r="AR9">
        <v>300000</v>
      </c>
      <c r="AS9">
        <v>1000000</v>
      </c>
    </row>
    <row r="10" spans="2:45" x14ac:dyDescent="0.3">
      <c r="R10" t="s">
        <v>15</v>
      </c>
      <c r="S10">
        <v>0.01</v>
      </c>
      <c r="T10">
        <f t="shared" ref="T10:Z13" si="1">T21/1000</f>
        <v>1.488</v>
      </c>
      <c r="U10">
        <f t="shared" si="1"/>
        <v>1.7569999999999999</v>
      </c>
      <c r="V10">
        <f t="shared" si="1"/>
        <v>2.7850000000000001</v>
      </c>
      <c r="W10">
        <f t="shared" si="1"/>
        <v>5.407</v>
      </c>
      <c r="X10">
        <f t="shared" si="1"/>
        <v>10.318</v>
      </c>
      <c r="Y10">
        <f t="shared" si="1"/>
        <v>42.887</v>
      </c>
      <c r="Z10">
        <f t="shared" si="1"/>
        <v>158.57400000000001</v>
      </c>
      <c r="AB10" t="s">
        <v>15</v>
      </c>
      <c r="AC10">
        <v>1E-4</v>
      </c>
      <c r="AD10">
        <v>1439</v>
      </c>
      <c r="AE10">
        <v>1730</v>
      </c>
      <c r="AF10">
        <v>2770</v>
      </c>
      <c r="AG10">
        <v>5448</v>
      </c>
      <c r="AH10">
        <v>9853</v>
      </c>
      <c r="AI10">
        <v>43566</v>
      </c>
      <c r="AJ10">
        <v>154764</v>
      </c>
      <c r="AL10">
        <v>10</v>
      </c>
      <c r="AM10">
        <f>AM17/1000</f>
        <v>1.0980000000000001</v>
      </c>
      <c r="AN10">
        <f t="shared" ref="AN10:AS10" si="2">AN17/1000</f>
        <v>1.234</v>
      </c>
      <c r="AO10">
        <f t="shared" si="2"/>
        <v>1.7709999999999999</v>
      </c>
      <c r="AP10">
        <f t="shared" si="2"/>
        <v>3.3530000000000002</v>
      </c>
      <c r="AQ10">
        <f t="shared" si="2"/>
        <v>6.069</v>
      </c>
      <c r="AR10">
        <f t="shared" si="2"/>
        <v>21.521000000000001</v>
      </c>
      <c r="AS10">
        <f t="shared" si="2"/>
        <v>104.18600000000001</v>
      </c>
    </row>
    <row r="11" spans="2:45" x14ac:dyDescent="0.3">
      <c r="S11">
        <v>0.03</v>
      </c>
      <c r="T11">
        <f t="shared" si="1"/>
        <v>1.5229999999999999</v>
      </c>
      <c r="U11">
        <f t="shared" si="1"/>
        <v>1.9219999999999999</v>
      </c>
      <c r="V11">
        <f t="shared" si="1"/>
        <v>2.9279999999999999</v>
      </c>
      <c r="W11">
        <f t="shared" si="1"/>
        <v>5.52</v>
      </c>
      <c r="X11">
        <f t="shared" si="1"/>
        <v>10.728999999999999</v>
      </c>
      <c r="Y11">
        <f t="shared" si="1"/>
        <v>45.061999999999998</v>
      </c>
      <c r="Z11">
        <f t="shared" si="1"/>
        <v>163.31</v>
      </c>
      <c r="AC11">
        <v>2.9999999999999997E-4</v>
      </c>
      <c r="AD11">
        <v>1489</v>
      </c>
      <c r="AE11">
        <v>1766</v>
      </c>
      <c r="AF11">
        <v>2786</v>
      </c>
      <c r="AG11">
        <v>5565</v>
      </c>
      <c r="AH11">
        <v>10622</v>
      </c>
      <c r="AI11">
        <v>41630</v>
      </c>
      <c r="AJ11">
        <v>156216</v>
      </c>
      <c r="AL11">
        <v>100</v>
      </c>
      <c r="AM11">
        <f t="shared" ref="AM11:AS12" si="3">AM18/1000</f>
        <v>1.1060000000000001</v>
      </c>
      <c r="AN11">
        <f t="shared" si="3"/>
        <v>1.42</v>
      </c>
      <c r="AO11">
        <f t="shared" si="3"/>
        <v>1.96</v>
      </c>
      <c r="AP11">
        <f t="shared" si="3"/>
        <v>3.6669999999999998</v>
      </c>
      <c r="AQ11">
        <f t="shared" si="3"/>
        <v>6.7880000000000003</v>
      </c>
      <c r="AR11">
        <f t="shared" si="3"/>
        <v>24.132999999999999</v>
      </c>
      <c r="AS11">
        <f t="shared" si="3"/>
        <v>115.616</v>
      </c>
    </row>
    <row r="12" spans="2:45" x14ac:dyDescent="0.3">
      <c r="I12" t="s">
        <v>4</v>
      </c>
      <c r="J12" t="s">
        <v>0</v>
      </c>
      <c r="K12" t="s">
        <v>1</v>
      </c>
      <c r="L12" t="s">
        <v>2</v>
      </c>
      <c r="M12" t="s">
        <v>10</v>
      </c>
      <c r="N12" t="s">
        <v>11</v>
      </c>
      <c r="S12">
        <v>0.1</v>
      </c>
      <c r="T12">
        <f t="shared" si="1"/>
        <v>1.6080000000000001</v>
      </c>
      <c r="U12">
        <f t="shared" si="1"/>
        <v>1.8420000000000001</v>
      </c>
      <c r="V12">
        <f t="shared" si="1"/>
        <v>2.8530000000000002</v>
      </c>
      <c r="W12">
        <f t="shared" si="1"/>
        <v>6.0439999999999996</v>
      </c>
      <c r="X12">
        <f t="shared" si="1"/>
        <v>10.77</v>
      </c>
      <c r="Y12">
        <f t="shared" si="1"/>
        <v>45.98</v>
      </c>
      <c r="Z12">
        <f t="shared" si="1"/>
        <v>161.273</v>
      </c>
      <c r="AC12">
        <v>1E-3</v>
      </c>
      <c r="AD12">
        <v>1454</v>
      </c>
      <c r="AE12">
        <v>1789</v>
      </c>
      <c r="AF12">
        <v>2725</v>
      </c>
      <c r="AG12">
        <v>5454</v>
      </c>
      <c r="AH12">
        <v>10691</v>
      </c>
      <c r="AI12">
        <v>46168</v>
      </c>
      <c r="AJ12">
        <v>156177</v>
      </c>
      <c r="AL12">
        <v>1000</v>
      </c>
      <c r="AM12">
        <f t="shared" si="3"/>
        <v>1.208</v>
      </c>
      <c r="AN12">
        <f t="shared" si="3"/>
        <v>1.522</v>
      </c>
      <c r="AO12">
        <f t="shared" si="3"/>
        <v>2.5179999999999998</v>
      </c>
      <c r="AP12">
        <f t="shared" si="3"/>
        <v>4.9390000000000001</v>
      </c>
      <c r="AQ12">
        <f t="shared" si="3"/>
        <v>9.2119999999999997</v>
      </c>
      <c r="AR12">
        <f t="shared" si="3"/>
        <v>42.78</v>
      </c>
    </row>
    <row r="13" spans="2:45" x14ac:dyDescent="0.3">
      <c r="I13">
        <v>1000</v>
      </c>
      <c r="J13">
        <v>852</v>
      </c>
      <c r="K13">
        <v>1074</v>
      </c>
      <c r="L13">
        <v>950</v>
      </c>
      <c r="M13">
        <v>1488</v>
      </c>
      <c r="N13">
        <v>1578</v>
      </c>
      <c r="S13">
        <v>0.3</v>
      </c>
      <c r="T13">
        <f t="shared" si="1"/>
        <v>1.5780000000000001</v>
      </c>
      <c r="U13">
        <f t="shared" si="1"/>
        <v>1.8440000000000001</v>
      </c>
      <c r="V13">
        <f t="shared" si="1"/>
        <v>3.1859999999999999</v>
      </c>
      <c r="W13">
        <f t="shared" si="1"/>
        <v>6.7089999999999996</v>
      </c>
      <c r="X13">
        <f t="shared" si="1"/>
        <v>11.978</v>
      </c>
      <c r="Y13">
        <f t="shared" si="1"/>
        <v>49.536000000000001</v>
      </c>
      <c r="Z13">
        <f t="shared" si="1"/>
        <v>581.43299999999999</v>
      </c>
      <c r="AC13">
        <v>3.0000000000000001E-3</v>
      </c>
      <c r="AD13">
        <v>1450</v>
      </c>
      <c r="AE13">
        <v>1751</v>
      </c>
      <c r="AF13">
        <v>2862</v>
      </c>
      <c r="AG13">
        <v>5977</v>
      </c>
      <c r="AH13">
        <v>10567</v>
      </c>
      <c r="AI13">
        <v>44449</v>
      </c>
      <c r="AJ13">
        <v>151957</v>
      </c>
    </row>
    <row r="14" spans="2:45" x14ac:dyDescent="0.3">
      <c r="I14">
        <v>3000</v>
      </c>
      <c r="J14">
        <v>977</v>
      </c>
      <c r="K14">
        <v>1245</v>
      </c>
      <c r="L14">
        <v>933</v>
      </c>
      <c r="M14">
        <v>1757</v>
      </c>
      <c r="N14">
        <v>1844</v>
      </c>
      <c r="S14">
        <v>1E-4</v>
      </c>
      <c r="T14">
        <f t="shared" ref="T14:Z14" si="4">T25/1000</f>
        <v>1.3680000000000001</v>
      </c>
      <c r="U14">
        <f t="shared" si="4"/>
        <v>1.58</v>
      </c>
      <c r="V14">
        <f t="shared" si="4"/>
        <v>2.4870000000000001</v>
      </c>
      <c r="W14">
        <f t="shared" si="4"/>
        <v>5.1769999999999996</v>
      </c>
      <c r="X14">
        <f t="shared" si="4"/>
        <v>12.875</v>
      </c>
      <c r="Y14">
        <f t="shared" si="4"/>
        <v>41.465000000000003</v>
      </c>
      <c r="Z14">
        <f t="shared" si="4"/>
        <v>147.39699999999999</v>
      </c>
    </row>
    <row r="15" spans="2:45" x14ac:dyDescent="0.3">
      <c r="I15">
        <v>10000</v>
      </c>
      <c r="J15">
        <v>1260</v>
      </c>
      <c r="K15">
        <v>1698</v>
      </c>
      <c r="L15">
        <v>1326</v>
      </c>
      <c r="M15">
        <v>2785</v>
      </c>
      <c r="N15">
        <v>3186</v>
      </c>
      <c r="S15">
        <v>2.9999999999999997E-4</v>
      </c>
      <c r="T15">
        <f t="shared" ref="T15:Z15" si="5">T26/1000</f>
        <v>1.31</v>
      </c>
      <c r="U15">
        <f t="shared" si="5"/>
        <v>1.5249999999999999</v>
      </c>
      <c r="V15">
        <f t="shared" si="5"/>
        <v>2.4729999999999999</v>
      </c>
      <c r="W15">
        <f t="shared" si="5"/>
        <v>5.0259999999999998</v>
      </c>
      <c r="X15">
        <f t="shared" si="5"/>
        <v>12.561999999999999</v>
      </c>
      <c r="Y15">
        <f t="shared" si="5"/>
        <v>41.057000000000002</v>
      </c>
      <c r="Z15">
        <f t="shared" si="5"/>
        <v>143.85599999999999</v>
      </c>
    </row>
    <row r="16" spans="2:45" x14ac:dyDescent="0.3">
      <c r="I16">
        <v>30000</v>
      </c>
      <c r="J16">
        <v>2150</v>
      </c>
      <c r="K16">
        <v>3243</v>
      </c>
      <c r="L16">
        <v>2622</v>
      </c>
      <c r="M16">
        <v>5407</v>
      </c>
      <c r="N16">
        <v>6709</v>
      </c>
      <c r="S16">
        <v>1E-3</v>
      </c>
      <c r="T16">
        <f t="shared" ref="T16:Z16" si="6">T27/1000</f>
        <v>1.3</v>
      </c>
      <c r="U16">
        <f t="shared" si="6"/>
        <v>1.575</v>
      </c>
      <c r="V16">
        <f t="shared" si="6"/>
        <v>2.4670000000000001</v>
      </c>
      <c r="W16">
        <f t="shared" si="6"/>
        <v>5.1859999999999999</v>
      </c>
      <c r="X16">
        <f t="shared" si="6"/>
        <v>12.603999999999999</v>
      </c>
      <c r="Y16">
        <f t="shared" si="6"/>
        <v>42.302999999999997</v>
      </c>
      <c r="Z16">
        <f t="shared" si="6"/>
        <v>142.495</v>
      </c>
      <c r="AM16">
        <v>1000</v>
      </c>
      <c r="AN16">
        <v>3000</v>
      </c>
      <c r="AO16">
        <v>10000</v>
      </c>
      <c r="AP16">
        <v>30000</v>
      </c>
      <c r="AQ16">
        <v>100000</v>
      </c>
      <c r="AR16">
        <v>300000</v>
      </c>
      <c r="AS16">
        <v>1000000</v>
      </c>
    </row>
    <row r="17" spans="9:45" x14ac:dyDescent="0.3">
      <c r="I17">
        <v>100000</v>
      </c>
      <c r="J17">
        <v>5702</v>
      </c>
      <c r="K17">
        <v>7182</v>
      </c>
      <c r="L17">
        <v>10367</v>
      </c>
      <c r="M17">
        <v>10318</v>
      </c>
      <c r="N17">
        <v>11978</v>
      </c>
      <c r="S17">
        <v>3.0000000000000001E-3</v>
      </c>
      <c r="T17">
        <f t="shared" ref="T17:Z17" si="7">T28/1000</f>
        <v>1.333</v>
      </c>
      <c r="U17">
        <f t="shared" si="7"/>
        <v>1.5820000000000001</v>
      </c>
      <c r="V17">
        <f t="shared" si="7"/>
        <v>2.4430000000000001</v>
      </c>
      <c r="W17">
        <f t="shared" si="7"/>
        <v>5.2539999999999996</v>
      </c>
      <c r="X17">
        <f t="shared" si="7"/>
        <v>13.218</v>
      </c>
      <c r="Y17">
        <f t="shared" si="7"/>
        <v>42.585000000000001</v>
      </c>
      <c r="Z17">
        <f t="shared" si="7"/>
        <v>148.27000000000001</v>
      </c>
      <c r="AL17">
        <v>10</v>
      </c>
      <c r="AM17">
        <v>1098</v>
      </c>
      <c r="AN17">
        <v>1234</v>
      </c>
      <c r="AO17">
        <v>1771</v>
      </c>
      <c r="AP17">
        <v>3353</v>
      </c>
      <c r="AQ17">
        <v>6069</v>
      </c>
      <c r="AR17">
        <v>21521</v>
      </c>
      <c r="AS17">
        <v>104186</v>
      </c>
    </row>
    <row r="18" spans="9:45" x14ac:dyDescent="0.3">
      <c r="I18">
        <v>300000</v>
      </c>
      <c r="J18">
        <v>26418</v>
      </c>
      <c r="K18">
        <v>21741</v>
      </c>
      <c r="L18">
        <v>66329</v>
      </c>
      <c r="M18">
        <v>42887</v>
      </c>
      <c r="N18">
        <v>49536</v>
      </c>
      <c r="AL18">
        <v>100</v>
      </c>
      <c r="AM18">
        <v>1106</v>
      </c>
      <c r="AN18">
        <v>1420</v>
      </c>
      <c r="AO18">
        <v>1960</v>
      </c>
      <c r="AP18">
        <v>3667</v>
      </c>
      <c r="AQ18">
        <v>6788</v>
      </c>
      <c r="AR18">
        <v>24133</v>
      </c>
      <c r="AS18">
        <v>115616</v>
      </c>
    </row>
    <row r="19" spans="9:45" x14ac:dyDescent="0.3">
      <c r="I19">
        <v>1000000</v>
      </c>
      <c r="J19">
        <v>215862</v>
      </c>
      <c r="K19">
        <v>114857</v>
      </c>
      <c r="L19">
        <v>638937</v>
      </c>
      <c r="M19">
        <v>158574</v>
      </c>
      <c r="N19">
        <v>581433</v>
      </c>
      <c r="AL19">
        <v>1000</v>
      </c>
      <c r="AM19">
        <v>1208</v>
      </c>
      <c r="AN19">
        <v>1522</v>
      </c>
      <c r="AO19">
        <v>2518</v>
      </c>
      <c r="AP19">
        <v>4939</v>
      </c>
      <c r="AQ19">
        <v>9212</v>
      </c>
      <c r="AR19">
        <v>42780</v>
      </c>
    </row>
    <row r="20" spans="9:45" x14ac:dyDescent="0.3">
      <c r="T20">
        <v>1000</v>
      </c>
      <c r="U20">
        <v>3000</v>
      </c>
      <c r="V20">
        <v>10000</v>
      </c>
      <c r="W20">
        <v>30000</v>
      </c>
      <c r="X20">
        <v>100000</v>
      </c>
      <c r="Y20">
        <v>300000</v>
      </c>
      <c r="Z20">
        <v>1000000</v>
      </c>
    </row>
    <row r="21" spans="9:45" x14ac:dyDescent="0.3">
      <c r="S21">
        <v>0.01</v>
      </c>
      <c r="T21">
        <v>1488</v>
      </c>
      <c r="U21">
        <v>1757</v>
      </c>
      <c r="V21">
        <v>2785</v>
      </c>
      <c r="W21">
        <v>5407</v>
      </c>
      <c r="X21">
        <v>10318</v>
      </c>
      <c r="Y21">
        <v>42887</v>
      </c>
      <c r="Z21">
        <v>158574</v>
      </c>
    </row>
    <row r="22" spans="9:45" x14ac:dyDescent="0.3">
      <c r="S22">
        <v>0.03</v>
      </c>
      <c r="T22">
        <v>1523</v>
      </c>
      <c r="U22">
        <v>1922</v>
      </c>
      <c r="V22">
        <v>2928</v>
      </c>
      <c r="W22">
        <v>5520</v>
      </c>
      <c r="X22">
        <v>10729</v>
      </c>
      <c r="Y22">
        <v>45062</v>
      </c>
      <c r="Z22">
        <v>163310</v>
      </c>
    </row>
    <row r="23" spans="9:45" x14ac:dyDescent="0.3">
      <c r="S23">
        <v>0.1</v>
      </c>
      <c r="T23">
        <v>1608</v>
      </c>
      <c r="U23">
        <v>1842</v>
      </c>
      <c r="V23">
        <v>2853</v>
      </c>
      <c r="W23">
        <v>6044</v>
      </c>
      <c r="X23">
        <v>10770</v>
      </c>
      <c r="Y23">
        <v>45980</v>
      </c>
      <c r="Z23">
        <v>161273</v>
      </c>
    </row>
    <row r="24" spans="9:45" x14ac:dyDescent="0.3">
      <c r="S24">
        <v>0.3</v>
      </c>
      <c r="T24">
        <v>1578</v>
      </c>
      <c r="U24">
        <v>1844</v>
      </c>
      <c r="V24">
        <v>3186</v>
      </c>
      <c r="W24">
        <v>6709</v>
      </c>
      <c r="X24">
        <v>11978</v>
      </c>
      <c r="Y24">
        <v>49536</v>
      </c>
      <c r="Z24">
        <v>581433</v>
      </c>
    </row>
    <row r="25" spans="9:45" x14ac:dyDescent="0.3">
      <c r="S25">
        <v>1E-4</v>
      </c>
      <c r="T25">
        <v>1368</v>
      </c>
      <c r="U25">
        <v>1580</v>
      </c>
      <c r="V25">
        <v>2487</v>
      </c>
      <c r="W25">
        <v>5177</v>
      </c>
      <c r="X25">
        <v>12875</v>
      </c>
      <c r="Y25">
        <v>41465</v>
      </c>
      <c r="Z25">
        <v>147397</v>
      </c>
    </row>
    <row r="26" spans="9:45" x14ac:dyDescent="0.3">
      <c r="S26">
        <v>2.9999999999999997E-4</v>
      </c>
      <c r="T26">
        <v>1310</v>
      </c>
      <c r="U26">
        <v>1525</v>
      </c>
      <c r="V26">
        <v>2473</v>
      </c>
      <c r="W26">
        <v>5026</v>
      </c>
      <c r="X26">
        <v>12562</v>
      </c>
      <c r="Y26">
        <v>41057</v>
      </c>
      <c r="Z26">
        <v>143856</v>
      </c>
    </row>
    <row r="27" spans="9:45" x14ac:dyDescent="0.3">
      <c r="S27">
        <v>1E-3</v>
      </c>
      <c r="T27">
        <v>1300</v>
      </c>
      <c r="U27">
        <v>1575</v>
      </c>
      <c r="V27">
        <v>2467</v>
      </c>
      <c r="W27">
        <v>5186</v>
      </c>
      <c r="X27">
        <v>12604</v>
      </c>
      <c r="Y27">
        <v>42303</v>
      </c>
      <c r="Z27">
        <v>142495</v>
      </c>
    </row>
    <row r="28" spans="9:45" x14ac:dyDescent="0.3">
      <c r="S28">
        <v>3.0000000000000001E-3</v>
      </c>
      <c r="T28">
        <v>1333</v>
      </c>
      <c r="U28">
        <v>1582</v>
      </c>
      <c r="V28">
        <v>2443</v>
      </c>
      <c r="W28">
        <v>5254</v>
      </c>
      <c r="X28">
        <v>13218</v>
      </c>
      <c r="Y28">
        <v>42585</v>
      </c>
      <c r="Z28">
        <v>148270</v>
      </c>
    </row>
    <row r="39" spans="2:27" x14ac:dyDescent="0.3">
      <c r="B39" t="s">
        <v>6</v>
      </c>
    </row>
    <row r="40" spans="2:27" x14ac:dyDescent="0.3">
      <c r="B40" t="s">
        <v>3</v>
      </c>
      <c r="C40" t="s">
        <v>0</v>
      </c>
      <c r="D40" t="s">
        <v>1</v>
      </c>
      <c r="E40" t="s">
        <v>2</v>
      </c>
      <c r="F40" t="s">
        <v>8</v>
      </c>
      <c r="I40" t="s">
        <v>4</v>
      </c>
      <c r="J40" t="s">
        <v>0</v>
      </c>
      <c r="K40" t="s">
        <v>1</v>
      </c>
      <c r="L40" t="s">
        <v>2</v>
      </c>
      <c r="M40" t="s">
        <v>10</v>
      </c>
      <c r="N40" t="s">
        <v>11</v>
      </c>
      <c r="O40" t="s">
        <v>25</v>
      </c>
      <c r="T40" t="s">
        <v>12</v>
      </c>
    </row>
    <row r="41" spans="2:27" x14ac:dyDescent="0.3">
      <c r="B41">
        <v>1000</v>
      </c>
      <c r="C41">
        <v>257</v>
      </c>
      <c r="D41">
        <v>373</v>
      </c>
      <c r="E41">
        <v>383</v>
      </c>
      <c r="I41">
        <v>1000</v>
      </c>
      <c r="J41">
        <f t="shared" ref="J41:O41" si="8">J52/1000</f>
        <v>0.221</v>
      </c>
      <c r="K41">
        <f t="shared" si="8"/>
        <v>0.33200000000000002</v>
      </c>
      <c r="L41">
        <f t="shared" si="8"/>
        <v>0.24299999999999999</v>
      </c>
      <c r="M41">
        <f t="shared" si="8"/>
        <v>1.2E-2</v>
      </c>
      <c r="N41">
        <f t="shared" si="8"/>
        <v>0.32800000000000001</v>
      </c>
      <c r="O41">
        <f t="shared" si="8"/>
        <v>0</v>
      </c>
      <c r="S41" t="s">
        <v>9</v>
      </c>
      <c r="U41">
        <v>1000</v>
      </c>
      <c r="V41">
        <v>3000</v>
      </c>
      <c r="W41">
        <v>10000</v>
      </c>
      <c r="X41">
        <v>30000</v>
      </c>
      <c r="Y41">
        <v>100000</v>
      </c>
      <c r="Z41">
        <v>300000</v>
      </c>
      <c r="AA41">
        <v>1000000</v>
      </c>
    </row>
    <row r="42" spans="2:27" x14ac:dyDescent="0.3">
      <c r="B42">
        <v>3000</v>
      </c>
      <c r="C42">
        <v>638</v>
      </c>
      <c r="D42">
        <v>533</v>
      </c>
      <c r="E42">
        <v>736</v>
      </c>
      <c r="I42">
        <v>3000</v>
      </c>
      <c r="J42">
        <f t="shared" ref="J42:N47" si="9">J53/1000</f>
        <v>0.48199999999999998</v>
      </c>
      <c r="K42">
        <f t="shared" si="9"/>
        <v>0.42699999999999999</v>
      </c>
      <c r="L42">
        <f t="shared" si="9"/>
        <v>0.54600000000000004</v>
      </c>
      <c r="M42">
        <f t="shared" si="9"/>
        <v>2.5999999999999999E-2</v>
      </c>
      <c r="N42">
        <f t="shared" si="9"/>
        <v>0.91900000000000004</v>
      </c>
      <c r="O42">
        <f t="shared" ref="O42:O47" si="10">O53/1000</f>
        <v>0</v>
      </c>
      <c r="S42" t="s">
        <v>15</v>
      </c>
      <c r="T42">
        <v>0.01</v>
      </c>
      <c r="U42">
        <f t="shared" ref="U42:AA45" si="11">U54/1000</f>
        <v>1.2E-2</v>
      </c>
      <c r="V42">
        <f t="shared" si="11"/>
        <v>2.5999999999999999E-2</v>
      </c>
      <c r="W42">
        <f t="shared" si="11"/>
        <v>0.10199999999999999</v>
      </c>
      <c r="X42">
        <f t="shared" si="11"/>
        <v>0.29499999999999998</v>
      </c>
      <c r="Y42">
        <f t="shared" si="11"/>
        <v>1.014</v>
      </c>
      <c r="Z42">
        <f t="shared" si="11"/>
        <v>2.9950000000000001</v>
      </c>
      <c r="AA42">
        <f t="shared" si="11"/>
        <v>10.069000000000001</v>
      </c>
    </row>
    <row r="43" spans="2:27" x14ac:dyDescent="0.3">
      <c r="B43">
        <v>10000</v>
      </c>
      <c r="C43">
        <v>2683</v>
      </c>
      <c r="D43">
        <v>1162</v>
      </c>
      <c r="E43">
        <v>3247</v>
      </c>
      <c r="I43">
        <v>10000</v>
      </c>
      <c r="J43">
        <f t="shared" si="9"/>
        <v>2.2770000000000001</v>
      </c>
      <c r="K43">
        <f t="shared" si="9"/>
        <v>0.86799999999999999</v>
      </c>
      <c r="L43">
        <f t="shared" si="9"/>
        <v>3.1080000000000001</v>
      </c>
      <c r="M43">
        <f t="shared" si="9"/>
        <v>0.10199999999999999</v>
      </c>
      <c r="N43">
        <f t="shared" si="9"/>
        <v>2.9409999999999998</v>
      </c>
      <c r="O43">
        <f t="shared" si="10"/>
        <v>0</v>
      </c>
      <c r="T43">
        <v>0.03</v>
      </c>
      <c r="U43">
        <f t="shared" si="11"/>
        <v>3.5000000000000003E-2</v>
      </c>
      <c r="V43">
        <f t="shared" si="11"/>
        <v>9.0999999999999998E-2</v>
      </c>
      <c r="W43">
        <f t="shared" si="11"/>
        <v>0.28899999999999998</v>
      </c>
      <c r="X43">
        <f t="shared" si="11"/>
        <v>0.86199999999999999</v>
      </c>
      <c r="Y43">
        <f t="shared" si="11"/>
        <v>3.0219999999999998</v>
      </c>
      <c r="Z43">
        <f t="shared" si="11"/>
        <v>9.0969999999999995</v>
      </c>
      <c r="AA43">
        <f t="shared" si="11"/>
        <v>29.603000000000002</v>
      </c>
    </row>
    <row r="44" spans="2:27" x14ac:dyDescent="0.3">
      <c r="B44">
        <v>30000</v>
      </c>
      <c r="C44">
        <v>18726</v>
      </c>
      <c r="D44">
        <v>3231</v>
      </c>
      <c r="E44">
        <v>23968</v>
      </c>
      <c r="I44">
        <v>30000</v>
      </c>
      <c r="J44">
        <f t="shared" si="9"/>
        <v>16.196999999999999</v>
      </c>
      <c r="K44">
        <f t="shared" si="9"/>
        <v>2.5209999999999999</v>
      </c>
      <c r="L44">
        <f t="shared" si="9"/>
        <v>22.776</v>
      </c>
      <c r="M44">
        <f t="shared" si="9"/>
        <v>0.29499999999999998</v>
      </c>
      <c r="N44">
        <f t="shared" si="9"/>
        <v>8.8650000000000002</v>
      </c>
      <c r="O44">
        <f t="shared" si="10"/>
        <v>0</v>
      </c>
      <c r="T44">
        <v>0.1</v>
      </c>
      <c r="U44">
        <f t="shared" si="11"/>
        <v>0.10299999999999999</v>
      </c>
      <c r="V44">
        <f t="shared" si="11"/>
        <v>0.309</v>
      </c>
      <c r="W44">
        <f t="shared" si="11"/>
        <v>0.93799999999999994</v>
      </c>
      <c r="X44">
        <f t="shared" si="11"/>
        <v>2.9729999999999999</v>
      </c>
      <c r="Y44">
        <f t="shared" si="11"/>
        <v>9.84</v>
      </c>
      <c r="Z44">
        <f t="shared" si="11"/>
        <v>30.234999999999999</v>
      </c>
      <c r="AA44">
        <f t="shared" si="11"/>
        <v>100.262</v>
      </c>
    </row>
    <row r="45" spans="2:27" x14ac:dyDescent="0.3">
      <c r="B45">
        <v>100000</v>
      </c>
      <c r="C45">
        <v>217040</v>
      </c>
      <c r="D45">
        <v>15731</v>
      </c>
      <c r="E45">
        <v>259537</v>
      </c>
      <c r="I45">
        <v>100000</v>
      </c>
      <c r="J45">
        <f t="shared" si="9"/>
        <v>193.28700000000001</v>
      </c>
      <c r="K45">
        <f t="shared" si="9"/>
        <v>14.35</v>
      </c>
      <c r="L45">
        <f t="shared" si="9"/>
        <v>242.69</v>
      </c>
      <c r="M45">
        <f t="shared" si="9"/>
        <v>1.014</v>
      </c>
      <c r="N45">
        <f t="shared" si="9"/>
        <v>30.158999999999999</v>
      </c>
      <c r="O45">
        <f t="shared" si="10"/>
        <v>0</v>
      </c>
      <c r="T45">
        <v>0.3</v>
      </c>
      <c r="U45">
        <f t="shared" si="11"/>
        <v>0.32800000000000001</v>
      </c>
      <c r="V45">
        <f t="shared" si="11"/>
        <v>0.91900000000000004</v>
      </c>
      <c r="W45">
        <f t="shared" si="11"/>
        <v>2.9409999999999998</v>
      </c>
      <c r="X45">
        <f t="shared" si="11"/>
        <v>8.8650000000000002</v>
      </c>
      <c r="Y45">
        <f t="shared" si="11"/>
        <v>30.158999999999999</v>
      </c>
      <c r="Z45">
        <f t="shared" si="11"/>
        <v>89.739000000000004</v>
      </c>
      <c r="AA45">
        <f t="shared" si="11"/>
        <v>299.59800000000001</v>
      </c>
    </row>
    <row r="46" spans="2:27" x14ac:dyDescent="0.3">
      <c r="B46">
        <v>300000</v>
      </c>
      <c r="I46">
        <v>300000</v>
      </c>
      <c r="J46">
        <f t="shared" si="9"/>
        <v>1889.489</v>
      </c>
      <c r="K46">
        <f t="shared" si="9"/>
        <v>117.23099999999999</v>
      </c>
      <c r="L46">
        <f t="shared" si="9"/>
        <v>2272.8029999999999</v>
      </c>
      <c r="M46">
        <f t="shared" si="9"/>
        <v>2.9950000000000001</v>
      </c>
      <c r="N46">
        <f t="shared" si="9"/>
        <v>89.739000000000004</v>
      </c>
      <c r="O46">
        <f t="shared" si="10"/>
        <v>0</v>
      </c>
      <c r="T46">
        <v>1E-4</v>
      </c>
      <c r="U46">
        <f t="shared" ref="U46:AA49" si="12">U58/1000</f>
        <v>0.54800000000000004</v>
      </c>
      <c r="V46">
        <f t="shared" si="12"/>
        <v>0.51900000000000002</v>
      </c>
      <c r="W46">
        <f t="shared" si="12"/>
        <v>1.7669999999999999</v>
      </c>
      <c r="X46">
        <f t="shared" si="12"/>
        <v>2.9780000000000002</v>
      </c>
      <c r="Y46">
        <f t="shared" si="12"/>
        <v>12.38</v>
      </c>
      <c r="Z46">
        <f t="shared" si="12"/>
        <v>78.423000000000002</v>
      </c>
      <c r="AA46">
        <f t="shared" si="12"/>
        <v>796.33299999999997</v>
      </c>
    </row>
    <row r="47" spans="2:27" x14ac:dyDescent="0.3">
      <c r="B47">
        <v>1000000</v>
      </c>
      <c r="I47">
        <v>1000000</v>
      </c>
      <c r="J47">
        <f t="shared" si="9"/>
        <v>22096.137999999999</v>
      </c>
      <c r="K47">
        <f t="shared" si="9"/>
        <v>1204.366</v>
      </c>
      <c r="L47">
        <f t="shared" si="9"/>
        <v>29079.895</v>
      </c>
      <c r="M47">
        <f t="shared" si="9"/>
        <v>10.069000000000001</v>
      </c>
      <c r="N47">
        <f t="shared" si="9"/>
        <v>299.59800000000001</v>
      </c>
      <c r="O47">
        <f t="shared" si="10"/>
        <v>0</v>
      </c>
      <c r="T47">
        <v>2.9999999999999997E-4</v>
      </c>
      <c r="U47">
        <f t="shared" si="12"/>
        <v>0.28899999999999998</v>
      </c>
      <c r="V47">
        <f t="shared" si="12"/>
        <v>0.53800000000000003</v>
      </c>
      <c r="W47">
        <f t="shared" si="12"/>
        <v>1.0720000000000001</v>
      </c>
      <c r="X47">
        <f t="shared" si="12"/>
        <v>3.0390000000000001</v>
      </c>
      <c r="Y47">
        <f t="shared" si="12"/>
        <v>12.208</v>
      </c>
      <c r="Z47">
        <f t="shared" si="12"/>
        <v>79.064999999999998</v>
      </c>
      <c r="AA47">
        <f t="shared" si="12"/>
        <v>800.72</v>
      </c>
    </row>
    <row r="48" spans="2:27" x14ac:dyDescent="0.3">
      <c r="T48">
        <v>1E-3</v>
      </c>
      <c r="U48">
        <f t="shared" si="12"/>
        <v>0.29499999999999998</v>
      </c>
      <c r="V48">
        <f t="shared" si="12"/>
        <v>0.53300000000000003</v>
      </c>
      <c r="W48">
        <f t="shared" si="12"/>
        <v>1.056</v>
      </c>
      <c r="X48">
        <f t="shared" si="12"/>
        <v>2.968</v>
      </c>
      <c r="Y48">
        <f t="shared" si="12"/>
        <v>12.488</v>
      </c>
      <c r="Z48">
        <f t="shared" si="12"/>
        <v>79.456000000000003</v>
      </c>
      <c r="AA48">
        <f t="shared" si="12"/>
        <v>806.65499999999997</v>
      </c>
    </row>
    <row r="49" spans="9:37" x14ac:dyDescent="0.3">
      <c r="T49">
        <v>3.0000000000000001E-3</v>
      </c>
      <c r="U49">
        <f t="shared" si="12"/>
        <v>0.29099999999999998</v>
      </c>
      <c r="V49">
        <f t="shared" si="12"/>
        <v>0.53700000000000003</v>
      </c>
      <c r="W49">
        <f t="shared" si="12"/>
        <v>1.05</v>
      </c>
      <c r="X49">
        <f t="shared" si="12"/>
        <v>4.07</v>
      </c>
      <c r="Y49">
        <f t="shared" si="12"/>
        <v>12.581</v>
      </c>
      <c r="Z49">
        <f t="shared" si="12"/>
        <v>79.551000000000002</v>
      </c>
      <c r="AA49">
        <f t="shared" si="12"/>
        <v>805.95</v>
      </c>
    </row>
    <row r="51" spans="9:37" x14ac:dyDescent="0.3">
      <c r="I51" t="s">
        <v>4</v>
      </c>
      <c r="J51" t="s">
        <v>0</v>
      </c>
      <c r="K51" t="s">
        <v>1</v>
      </c>
      <c r="L51" t="s">
        <v>2</v>
      </c>
      <c r="M51" t="s">
        <v>10</v>
      </c>
      <c r="N51" t="s">
        <v>11</v>
      </c>
      <c r="O51" t="s">
        <v>25</v>
      </c>
    </row>
    <row r="52" spans="9:37" x14ac:dyDescent="0.3">
      <c r="I52">
        <v>1000</v>
      </c>
      <c r="J52">
        <v>221</v>
      </c>
      <c r="K52">
        <v>332</v>
      </c>
      <c r="L52">
        <v>243</v>
      </c>
      <c r="M52">
        <v>12</v>
      </c>
      <c r="N52">
        <v>328</v>
      </c>
      <c r="T52" t="s">
        <v>12</v>
      </c>
    </row>
    <row r="53" spans="9:37" x14ac:dyDescent="0.3">
      <c r="I53">
        <v>3000</v>
      </c>
      <c r="J53">
        <v>482</v>
      </c>
      <c r="K53">
        <v>427</v>
      </c>
      <c r="L53">
        <v>546</v>
      </c>
      <c r="M53">
        <v>26</v>
      </c>
      <c r="N53">
        <v>919</v>
      </c>
      <c r="S53" t="s">
        <v>9</v>
      </c>
      <c r="U53">
        <v>1000</v>
      </c>
      <c r="V53">
        <v>3000</v>
      </c>
      <c r="W53">
        <v>10000</v>
      </c>
      <c r="X53">
        <v>30000</v>
      </c>
      <c r="Y53">
        <v>100000</v>
      </c>
      <c r="Z53">
        <v>300000</v>
      </c>
      <c r="AA53">
        <v>1000000</v>
      </c>
      <c r="AE53">
        <v>1000</v>
      </c>
      <c r="AF53">
        <v>3000</v>
      </c>
      <c r="AG53">
        <v>10000</v>
      </c>
      <c r="AH53">
        <v>30000</v>
      </c>
      <c r="AI53">
        <v>100000</v>
      </c>
      <c r="AJ53">
        <v>300000</v>
      </c>
      <c r="AK53">
        <v>1000000</v>
      </c>
    </row>
    <row r="54" spans="9:37" x14ac:dyDescent="0.3">
      <c r="I54">
        <v>10000</v>
      </c>
      <c r="J54">
        <v>2277</v>
      </c>
      <c r="K54">
        <v>868</v>
      </c>
      <c r="L54">
        <v>3108</v>
      </c>
      <c r="M54">
        <v>102</v>
      </c>
      <c r="N54">
        <v>2941</v>
      </c>
      <c r="S54" t="s">
        <v>15</v>
      </c>
      <c r="T54">
        <v>0.01</v>
      </c>
      <c r="U54">
        <v>12</v>
      </c>
      <c r="V54">
        <v>26</v>
      </c>
      <c r="W54">
        <v>102</v>
      </c>
      <c r="X54">
        <v>295</v>
      </c>
      <c r="Y54">
        <v>1014</v>
      </c>
      <c r="Z54">
        <v>2995</v>
      </c>
      <c r="AA54">
        <v>10069</v>
      </c>
      <c r="AD54">
        <v>0.01</v>
      </c>
    </row>
    <row r="55" spans="9:37" x14ac:dyDescent="0.3">
      <c r="I55">
        <v>30000</v>
      </c>
      <c r="J55">
        <v>16197</v>
      </c>
      <c r="K55">
        <v>2521</v>
      </c>
      <c r="L55">
        <v>22776</v>
      </c>
      <c r="M55">
        <v>295</v>
      </c>
      <c r="N55">
        <v>8865</v>
      </c>
      <c r="T55">
        <v>0.03</v>
      </c>
      <c r="U55">
        <v>35</v>
      </c>
      <c r="V55">
        <v>91</v>
      </c>
      <c r="W55">
        <v>289</v>
      </c>
      <c r="X55">
        <v>862</v>
      </c>
      <c r="Y55">
        <v>3022</v>
      </c>
      <c r="Z55">
        <v>9097</v>
      </c>
      <c r="AA55">
        <v>29603</v>
      </c>
      <c r="AD55">
        <v>0.03</v>
      </c>
    </row>
    <row r="56" spans="9:37" x14ac:dyDescent="0.3">
      <c r="I56">
        <v>100000</v>
      </c>
      <c r="J56">
        <v>193287</v>
      </c>
      <c r="K56">
        <v>14350</v>
      </c>
      <c r="L56">
        <v>242690</v>
      </c>
      <c r="M56">
        <v>1014</v>
      </c>
      <c r="N56">
        <v>30159</v>
      </c>
      <c r="T56">
        <v>0.1</v>
      </c>
      <c r="U56">
        <v>103</v>
      </c>
      <c r="V56">
        <v>309</v>
      </c>
      <c r="W56">
        <v>938</v>
      </c>
      <c r="X56">
        <v>2973</v>
      </c>
      <c r="Y56">
        <v>9840</v>
      </c>
      <c r="Z56">
        <v>30235</v>
      </c>
      <c r="AA56">
        <v>100262</v>
      </c>
      <c r="AD56">
        <v>0.1</v>
      </c>
    </row>
    <row r="57" spans="9:37" x14ac:dyDescent="0.3">
      <c r="I57">
        <v>300000</v>
      </c>
      <c r="J57">
        <v>1889489</v>
      </c>
      <c r="K57">
        <v>117231</v>
      </c>
      <c r="L57">
        <v>2272803</v>
      </c>
      <c r="M57">
        <v>2995</v>
      </c>
      <c r="N57">
        <v>89739</v>
      </c>
      <c r="T57">
        <v>0.3</v>
      </c>
      <c r="U57">
        <v>328</v>
      </c>
      <c r="V57">
        <v>919</v>
      </c>
      <c r="W57">
        <v>2941</v>
      </c>
      <c r="X57">
        <v>8865</v>
      </c>
      <c r="Y57">
        <v>30159</v>
      </c>
      <c r="Z57">
        <v>89739</v>
      </c>
      <c r="AA57">
        <v>299598</v>
      </c>
      <c r="AD57">
        <v>0.3</v>
      </c>
    </row>
    <row r="58" spans="9:37" x14ac:dyDescent="0.3">
      <c r="I58">
        <v>1000000</v>
      </c>
      <c r="J58">
        <v>22096138</v>
      </c>
      <c r="K58">
        <v>1204366</v>
      </c>
      <c r="L58">
        <v>29079895</v>
      </c>
      <c r="M58">
        <v>10069</v>
      </c>
      <c r="N58">
        <v>299598</v>
      </c>
      <c r="T58">
        <v>1E-4</v>
      </c>
      <c r="U58">
        <v>548</v>
      </c>
      <c r="V58">
        <v>519</v>
      </c>
      <c r="W58">
        <v>1767</v>
      </c>
      <c r="X58">
        <v>2978</v>
      </c>
      <c r="Y58">
        <v>12380</v>
      </c>
      <c r="Z58">
        <v>78423</v>
      </c>
      <c r="AA58">
        <v>796333</v>
      </c>
      <c r="AD58">
        <v>1E-4</v>
      </c>
      <c r="AE58">
        <v>671</v>
      </c>
      <c r="AF58">
        <v>563</v>
      </c>
      <c r="AG58">
        <v>1425</v>
      </c>
      <c r="AH58">
        <v>3671</v>
      </c>
      <c r="AI58">
        <v>14215</v>
      </c>
      <c r="AJ58">
        <v>88028</v>
      </c>
      <c r="AK58">
        <v>873609</v>
      </c>
    </row>
    <row r="59" spans="9:37" x14ac:dyDescent="0.3">
      <c r="T59">
        <v>2.9999999999999997E-4</v>
      </c>
      <c r="U59">
        <v>289</v>
      </c>
      <c r="V59">
        <v>538</v>
      </c>
      <c r="W59">
        <v>1072</v>
      </c>
      <c r="X59">
        <v>3039</v>
      </c>
      <c r="Y59">
        <v>12208</v>
      </c>
      <c r="Z59">
        <v>79065</v>
      </c>
      <c r="AA59">
        <v>800720</v>
      </c>
      <c r="AD59">
        <v>2.9999999999999997E-4</v>
      </c>
      <c r="AE59">
        <v>384</v>
      </c>
      <c r="AF59">
        <v>559</v>
      </c>
      <c r="AG59">
        <v>1685</v>
      </c>
      <c r="AH59">
        <v>4162</v>
      </c>
      <c r="AI59">
        <v>13756</v>
      </c>
      <c r="AJ59">
        <v>87542</v>
      </c>
      <c r="AK59">
        <v>881443</v>
      </c>
    </row>
    <row r="60" spans="9:37" x14ac:dyDescent="0.3">
      <c r="T60">
        <v>1E-3</v>
      </c>
      <c r="U60">
        <v>295</v>
      </c>
      <c r="V60">
        <v>533</v>
      </c>
      <c r="W60">
        <v>1056</v>
      </c>
      <c r="X60">
        <v>2968</v>
      </c>
      <c r="Y60">
        <v>12488</v>
      </c>
      <c r="Z60">
        <v>79456</v>
      </c>
      <c r="AA60">
        <v>806655</v>
      </c>
      <c r="AD60">
        <v>1E-3</v>
      </c>
      <c r="AE60">
        <v>326</v>
      </c>
      <c r="AF60">
        <v>694</v>
      </c>
      <c r="AG60">
        <v>1444</v>
      </c>
      <c r="AH60">
        <v>3438</v>
      </c>
      <c r="AI60">
        <v>13913</v>
      </c>
      <c r="AJ60">
        <v>87293</v>
      </c>
      <c r="AK60">
        <v>895197</v>
      </c>
    </row>
    <row r="61" spans="9:37" x14ac:dyDescent="0.3">
      <c r="T61">
        <v>3.0000000000000001E-3</v>
      </c>
      <c r="U61">
        <v>291</v>
      </c>
      <c r="V61">
        <v>537</v>
      </c>
      <c r="W61">
        <v>1050</v>
      </c>
      <c r="X61">
        <v>4070</v>
      </c>
      <c r="Y61">
        <v>12581</v>
      </c>
      <c r="Z61">
        <v>79551</v>
      </c>
      <c r="AA61">
        <v>805950</v>
      </c>
      <c r="AD61">
        <v>3.0000000000000001E-3</v>
      </c>
      <c r="AE61">
        <v>327</v>
      </c>
      <c r="AF61">
        <v>616</v>
      </c>
      <c r="AG61">
        <v>1691</v>
      </c>
      <c r="AH61">
        <v>3300</v>
      </c>
      <c r="AI61">
        <v>13930</v>
      </c>
      <c r="AJ61">
        <v>88287</v>
      </c>
      <c r="AK61">
        <v>879094</v>
      </c>
    </row>
    <row r="63" spans="9:37" x14ac:dyDescent="0.3">
      <c r="T63" t="s">
        <v>13</v>
      </c>
    </row>
    <row r="64" spans="9:37" x14ac:dyDescent="0.3">
      <c r="T64" t="s">
        <v>14</v>
      </c>
      <c r="U64">
        <v>1000</v>
      </c>
      <c r="V64">
        <v>3000</v>
      </c>
      <c r="W64">
        <v>10000</v>
      </c>
      <c r="X64">
        <v>30000</v>
      </c>
      <c r="Y64">
        <v>100000</v>
      </c>
      <c r="Z64">
        <v>300000</v>
      </c>
      <c r="AA64">
        <v>1000000</v>
      </c>
    </row>
    <row r="65" spans="19:27" x14ac:dyDescent="0.3">
      <c r="S65" t="s">
        <v>16</v>
      </c>
      <c r="T65">
        <v>10</v>
      </c>
      <c r="U65">
        <v>220</v>
      </c>
      <c r="V65">
        <v>425</v>
      </c>
      <c r="W65">
        <v>831</v>
      </c>
      <c r="X65">
        <v>1987</v>
      </c>
      <c r="Y65">
        <v>7190</v>
      </c>
      <c r="Z65">
        <v>39755</v>
      </c>
      <c r="AA65">
        <v>402707</v>
      </c>
    </row>
    <row r="66" spans="19:27" x14ac:dyDescent="0.3">
      <c r="T66">
        <v>100</v>
      </c>
      <c r="U66">
        <v>218</v>
      </c>
      <c r="V66">
        <v>397</v>
      </c>
      <c r="W66">
        <v>797</v>
      </c>
      <c r="X66">
        <v>1705</v>
      </c>
      <c r="Y66">
        <v>4561</v>
      </c>
      <c r="Z66">
        <v>12548</v>
      </c>
      <c r="AA66">
        <v>45261</v>
      </c>
    </row>
    <row r="67" spans="19:27" x14ac:dyDescent="0.3">
      <c r="T67">
        <v>1000</v>
      </c>
      <c r="U67">
        <v>222</v>
      </c>
      <c r="V67">
        <v>389</v>
      </c>
      <c r="W67">
        <v>806</v>
      </c>
      <c r="X67">
        <v>1718</v>
      </c>
      <c r="Y67">
        <v>4563</v>
      </c>
      <c r="Z67">
        <v>12661</v>
      </c>
      <c r="AA67">
        <v>46305</v>
      </c>
    </row>
    <row r="91" spans="2:6" x14ac:dyDescent="0.3">
      <c r="B91" t="s">
        <v>17</v>
      </c>
      <c r="C91" t="s">
        <v>0</v>
      </c>
      <c r="D91" t="s">
        <v>1</v>
      </c>
      <c r="E91" t="s">
        <v>2</v>
      </c>
      <c r="F91" t="s">
        <v>8</v>
      </c>
    </row>
    <row r="92" spans="2:6" x14ac:dyDescent="0.3">
      <c r="B92">
        <v>100</v>
      </c>
      <c r="D92">
        <v>1101</v>
      </c>
    </row>
    <row r="93" spans="2:6" x14ac:dyDescent="0.3">
      <c r="B93">
        <v>1000</v>
      </c>
      <c r="D93">
        <v>1366</v>
      </c>
    </row>
    <row r="94" spans="2:6" x14ac:dyDescent="0.3">
      <c r="B94">
        <v>10000</v>
      </c>
      <c r="D94">
        <v>2454</v>
      </c>
    </row>
    <row r="95" spans="2:6" x14ac:dyDescent="0.3">
      <c r="B95">
        <v>100000</v>
      </c>
      <c r="D95">
        <v>17429</v>
      </c>
    </row>
    <row r="96" spans="2:6" x14ac:dyDescent="0.3">
      <c r="B96">
        <v>1000000</v>
      </c>
      <c r="D96">
        <v>1189513</v>
      </c>
    </row>
    <row r="97" spans="2:2" x14ac:dyDescent="0.3">
      <c r="B97">
        <v>10000000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9"/>
  <sheetViews>
    <sheetView topLeftCell="O1" workbookViewId="0">
      <selection activeCell="D4" sqref="D4:H4"/>
    </sheetView>
  </sheetViews>
  <sheetFormatPr defaultRowHeight="16.5" x14ac:dyDescent="0.3"/>
  <sheetData>
    <row r="3" spans="2:25" x14ac:dyDescent="0.3">
      <c r="K3" t="s">
        <v>23</v>
      </c>
    </row>
    <row r="4" spans="2:25" x14ac:dyDescent="0.3">
      <c r="D4" t="s">
        <v>19</v>
      </c>
      <c r="E4" t="s">
        <v>20</v>
      </c>
      <c r="F4" t="s">
        <v>21</v>
      </c>
      <c r="G4" t="s">
        <v>22</v>
      </c>
      <c r="H4" t="s">
        <v>24</v>
      </c>
      <c r="L4">
        <v>1E-4</v>
      </c>
      <c r="M4">
        <v>2.9999999999999997E-4</v>
      </c>
      <c r="N4">
        <v>1E-3</v>
      </c>
      <c r="O4">
        <v>3.0000000000000001E-3</v>
      </c>
      <c r="P4">
        <v>0.01</v>
      </c>
      <c r="Q4">
        <v>0.03</v>
      </c>
      <c r="T4">
        <v>3</v>
      </c>
      <c r="U4">
        <v>10</v>
      </c>
      <c r="V4">
        <v>30</v>
      </c>
      <c r="W4">
        <v>100</v>
      </c>
      <c r="X4">
        <v>300</v>
      </c>
      <c r="Y4">
        <v>1000</v>
      </c>
    </row>
    <row r="5" spans="2:25" x14ac:dyDescent="0.3">
      <c r="B5">
        <v>1</v>
      </c>
      <c r="C5">
        <v>10000</v>
      </c>
      <c r="D5">
        <f>D19/1000</f>
        <v>1.1819999999999999</v>
      </c>
      <c r="E5">
        <f>E19/1000</f>
        <v>1.4530000000000001</v>
      </c>
      <c r="F5">
        <f>F19/1000</f>
        <v>1.1739999999999999</v>
      </c>
      <c r="G5">
        <f>G19/1000</f>
        <v>1.851</v>
      </c>
      <c r="H5">
        <f>H19/1000</f>
        <v>1.371</v>
      </c>
      <c r="K5">
        <v>10000</v>
      </c>
      <c r="L5">
        <f t="shared" ref="L5:Q5" si="0">L19/1000</f>
        <v>1.8149999999999999</v>
      </c>
      <c r="M5">
        <f t="shared" si="0"/>
        <v>1.8620000000000001</v>
      </c>
      <c r="N5">
        <f t="shared" si="0"/>
        <v>1.81</v>
      </c>
      <c r="O5">
        <f t="shared" si="0"/>
        <v>1.81</v>
      </c>
      <c r="P5">
        <f t="shared" si="0"/>
        <v>1.89</v>
      </c>
      <c r="Q5">
        <f t="shared" si="0"/>
        <v>1.873</v>
      </c>
      <c r="S5">
        <v>10000</v>
      </c>
      <c r="T5">
        <f t="shared" ref="T5:Y5" si="1">T19/1000</f>
        <v>1.4419999999999999</v>
      </c>
      <c r="U5">
        <f t="shared" si="1"/>
        <v>1.371</v>
      </c>
      <c r="V5">
        <f t="shared" si="1"/>
        <v>1.488</v>
      </c>
      <c r="W5">
        <f t="shared" si="1"/>
        <v>1.4590000000000001</v>
      </c>
      <c r="X5">
        <f t="shared" si="1"/>
        <v>1.3959999999999999</v>
      </c>
      <c r="Y5">
        <f t="shared" si="1"/>
        <v>1.339</v>
      </c>
    </row>
    <row r="6" spans="2:25" x14ac:dyDescent="0.3">
      <c r="B6">
        <v>2</v>
      </c>
      <c r="C6">
        <v>15848</v>
      </c>
      <c r="D6">
        <f t="shared" ref="D6:H15" si="2">D20/1000</f>
        <v>1.357</v>
      </c>
      <c r="E6">
        <f t="shared" si="2"/>
        <v>1.506</v>
      </c>
      <c r="F6">
        <f t="shared" si="2"/>
        <v>1.458</v>
      </c>
      <c r="G6">
        <f t="shared" si="2"/>
        <v>2.04</v>
      </c>
      <c r="H6">
        <f t="shared" si="2"/>
        <v>1.641</v>
      </c>
      <c r="K6">
        <v>15848</v>
      </c>
      <c r="L6">
        <f t="shared" ref="L6:Q6" si="3">L20/1000</f>
        <v>2.0529999999999999</v>
      </c>
      <c r="M6">
        <f t="shared" si="3"/>
        <v>2.0169999999999999</v>
      </c>
      <c r="N6">
        <f t="shared" si="3"/>
        <v>1.9870000000000001</v>
      </c>
      <c r="O6">
        <f t="shared" si="3"/>
        <v>2.0670000000000002</v>
      </c>
      <c r="P6">
        <f t="shared" si="3"/>
        <v>2.0310000000000001</v>
      </c>
      <c r="Q6">
        <f t="shared" si="3"/>
        <v>2.0459999999999998</v>
      </c>
      <c r="S6">
        <v>15848</v>
      </c>
      <c r="T6">
        <f t="shared" ref="T6:Y6" si="4">T20/1000</f>
        <v>1.619</v>
      </c>
      <c r="U6">
        <f t="shared" si="4"/>
        <v>1.641</v>
      </c>
      <c r="V6">
        <f t="shared" si="4"/>
        <v>1.593</v>
      </c>
      <c r="W6">
        <f t="shared" si="4"/>
        <v>1.5680000000000001</v>
      </c>
      <c r="X6">
        <f t="shared" si="4"/>
        <v>1.627</v>
      </c>
      <c r="Y6">
        <f t="shared" si="4"/>
        <v>1.6910000000000001</v>
      </c>
    </row>
    <row r="7" spans="2:25" x14ac:dyDescent="0.3">
      <c r="B7">
        <v>3</v>
      </c>
      <c r="C7">
        <v>25118</v>
      </c>
      <c r="D7">
        <f t="shared" si="2"/>
        <v>1.4450000000000001</v>
      </c>
      <c r="E7">
        <f t="shared" si="2"/>
        <v>1.7210000000000001</v>
      </c>
      <c r="F7">
        <f t="shared" si="2"/>
        <v>1.4430000000000001</v>
      </c>
      <c r="G7">
        <f t="shared" si="2"/>
        <v>2.3929999999999998</v>
      </c>
      <c r="H7">
        <f t="shared" si="2"/>
        <v>1.794</v>
      </c>
      <c r="K7">
        <v>25118</v>
      </c>
      <c r="L7">
        <f t="shared" ref="L7:Q7" si="5">L21/1000</f>
        <v>2.4390000000000001</v>
      </c>
      <c r="M7">
        <f t="shared" si="5"/>
        <v>2.4140000000000001</v>
      </c>
      <c r="N7">
        <f t="shared" si="5"/>
        <v>2.4710000000000001</v>
      </c>
      <c r="O7">
        <f t="shared" si="5"/>
        <v>2.536</v>
      </c>
      <c r="P7">
        <f t="shared" si="5"/>
        <v>2.399</v>
      </c>
      <c r="Q7">
        <f t="shared" si="5"/>
        <v>2.5259999999999998</v>
      </c>
      <c r="S7">
        <v>25118</v>
      </c>
      <c r="T7">
        <f t="shared" ref="T7:Y7" si="6">T21/1000</f>
        <v>1.8740000000000001</v>
      </c>
      <c r="U7">
        <f t="shared" si="6"/>
        <v>1.794</v>
      </c>
      <c r="V7">
        <f t="shared" si="6"/>
        <v>1.8120000000000001</v>
      </c>
      <c r="W7">
        <f t="shared" si="6"/>
        <v>1.806</v>
      </c>
      <c r="X7">
        <f t="shared" si="6"/>
        <v>1.8129999999999999</v>
      </c>
      <c r="Y7">
        <f t="shared" si="6"/>
        <v>1.8660000000000001</v>
      </c>
    </row>
    <row r="8" spans="2:25" x14ac:dyDescent="0.3">
      <c r="B8">
        <v>4</v>
      </c>
      <c r="C8">
        <v>39810</v>
      </c>
      <c r="D8">
        <f t="shared" si="2"/>
        <v>1.7290000000000001</v>
      </c>
      <c r="E8">
        <f t="shared" si="2"/>
        <v>2.1230000000000002</v>
      </c>
      <c r="F8">
        <f t="shared" si="2"/>
        <v>1.7529999999999999</v>
      </c>
      <c r="G8">
        <f t="shared" si="2"/>
        <v>2.8809999999999998</v>
      </c>
      <c r="H8">
        <f t="shared" si="2"/>
        <v>2.1930000000000001</v>
      </c>
      <c r="K8">
        <v>39810</v>
      </c>
      <c r="L8">
        <f t="shared" ref="L8:Q8" si="7">L22/1000</f>
        <v>2.9820000000000002</v>
      </c>
      <c r="M8">
        <f t="shared" si="7"/>
        <v>2.95</v>
      </c>
      <c r="N8">
        <f t="shared" si="7"/>
        <v>2.746</v>
      </c>
      <c r="O8">
        <f t="shared" si="7"/>
        <v>2.7559999999999998</v>
      </c>
      <c r="P8">
        <f t="shared" si="7"/>
        <v>2.863</v>
      </c>
      <c r="Q8">
        <f t="shared" si="7"/>
        <v>2.99</v>
      </c>
      <c r="S8">
        <v>39810</v>
      </c>
      <c r="T8">
        <f t="shared" ref="T8:Y8" si="8">T22/1000</f>
        <v>2.21</v>
      </c>
      <c r="U8">
        <f t="shared" si="8"/>
        <v>2.1930000000000001</v>
      </c>
      <c r="V8">
        <f t="shared" si="8"/>
        <v>2.262</v>
      </c>
      <c r="W8">
        <f t="shared" si="8"/>
        <v>2.1469999999999998</v>
      </c>
      <c r="X8">
        <f t="shared" si="8"/>
        <v>2.2879999999999998</v>
      </c>
      <c r="Y8">
        <f t="shared" si="8"/>
        <v>2.2130000000000001</v>
      </c>
    </row>
    <row r="9" spans="2:25" x14ac:dyDescent="0.3">
      <c r="B9">
        <v>5</v>
      </c>
      <c r="C9">
        <v>63095</v>
      </c>
      <c r="D9">
        <f t="shared" si="2"/>
        <v>2.16</v>
      </c>
      <c r="E9">
        <f t="shared" si="2"/>
        <v>2.6560000000000001</v>
      </c>
      <c r="F9">
        <f t="shared" si="2"/>
        <v>2.4820000000000002</v>
      </c>
      <c r="G9">
        <f t="shared" si="2"/>
        <v>3.379</v>
      </c>
      <c r="H9">
        <f t="shared" si="2"/>
        <v>2.758</v>
      </c>
      <c r="K9">
        <v>63095</v>
      </c>
      <c r="L9">
        <f t="shared" ref="L9:Q9" si="9">L23/1000</f>
        <v>3.6520000000000001</v>
      </c>
      <c r="M9">
        <f t="shared" si="9"/>
        <v>3.3210000000000002</v>
      </c>
      <c r="N9">
        <f t="shared" si="9"/>
        <v>3.3530000000000002</v>
      </c>
      <c r="O9">
        <f t="shared" si="9"/>
        <v>3.2429999999999999</v>
      </c>
      <c r="P9">
        <f t="shared" si="9"/>
        <v>3.4359999999999999</v>
      </c>
      <c r="Q9">
        <f t="shared" si="9"/>
        <v>3.53</v>
      </c>
      <c r="S9">
        <v>63095</v>
      </c>
      <c r="T9">
        <f t="shared" ref="T9:Y9" si="10">T23/1000</f>
        <v>2.71</v>
      </c>
      <c r="U9">
        <f t="shared" si="10"/>
        <v>2.758</v>
      </c>
      <c r="V9">
        <f t="shared" si="10"/>
        <v>2.593</v>
      </c>
      <c r="W9">
        <f t="shared" si="10"/>
        <v>2.6680000000000001</v>
      </c>
      <c r="X9">
        <f t="shared" si="10"/>
        <v>2.6970000000000001</v>
      </c>
      <c r="Y9">
        <f t="shared" si="10"/>
        <v>2.5830000000000002</v>
      </c>
    </row>
    <row r="10" spans="2:25" x14ac:dyDescent="0.3">
      <c r="B10">
        <v>6</v>
      </c>
      <c r="C10">
        <v>100000</v>
      </c>
      <c r="D10">
        <f t="shared" si="2"/>
        <v>2.5979999999999999</v>
      </c>
      <c r="E10">
        <f t="shared" si="2"/>
        <v>3.1429999999999998</v>
      </c>
      <c r="F10">
        <f t="shared" si="2"/>
        <v>3.2639999999999998</v>
      </c>
      <c r="G10">
        <f t="shared" si="2"/>
        <v>4.8159999999999998</v>
      </c>
      <c r="H10">
        <f t="shared" si="2"/>
        <v>3.3410000000000002</v>
      </c>
      <c r="K10">
        <v>100000</v>
      </c>
      <c r="L10">
        <f t="shared" ref="L10:Q10" si="11">L24/1000</f>
        <v>4.399</v>
      </c>
      <c r="M10">
        <f t="shared" si="11"/>
        <v>4.4800000000000004</v>
      </c>
      <c r="N10">
        <f t="shared" si="11"/>
        <v>4.5979999999999999</v>
      </c>
      <c r="O10">
        <f t="shared" si="11"/>
        <v>4.4279999999999999</v>
      </c>
      <c r="P10">
        <f t="shared" si="11"/>
        <v>4.4320000000000004</v>
      </c>
      <c r="Q10">
        <f t="shared" si="11"/>
        <v>4.9089999999999998</v>
      </c>
      <c r="S10">
        <v>100000</v>
      </c>
      <c r="T10">
        <f t="shared" ref="T10:Y10" si="12">T24/1000</f>
        <v>3.4620000000000002</v>
      </c>
      <c r="U10">
        <f t="shared" si="12"/>
        <v>3.3410000000000002</v>
      </c>
      <c r="V10">
        <f t="shared" si="12"/>
        <v>3.302</v>
      </c>
      <c r="W10">
        <f t="shared" si="12"/>
        <v>3.1880000000000002</v>
      </c>
      <c r="X10">
        <f t="shared" si="12"/>
        <v>3.3290000000000002</v>
      </c>
      <c r="Y10">
        <f t="shared" si="12"/>
        <v>3.1890000000000001</v>
      </c>
    </row>
    <row r="11" spans="2:25" x14ac:dyDescent="0.3">
      <c r="B11">
        <v>7</v>
      </c>
      <c r="C11">
        <v>158489</v>
      </c>
      <c r="D11">
        <f t="shared" si="2"/>
        <v>3.653</v>
      </c>
      <c r="E11">
        <f t="shared" si="2"/>
        <v>4.4980000000000002</v>
      </c>
      <c r="F11">
        <f t="shared" si="2"/>
        <v>5.2560000000000002</v>
      </c>
      <c r="G11">
        <f t="shared" si="2"/>
        <v>6.2290000000000001</v>
      </c>
      <c r="H11">
        <f t="shared" si="2"/>
        <v>4.6749999999999998</v>
      </c>
      <c r="K11">
        <v>158489</v>
      </c>
      <c r="L11">
        <f t="shared" ref="L11:Q11" si="13">L25/1000</f>
        <v>5.5389999999999997</v>
      </c>
      <c r="M11">
        <f t="shared" si="13"/>
        <v>5.8710000000000004</v>
      </c>
      <c r="N11">
        <f t="shared" si="13"/>
        <v>6.3</v>
      </c>
      <c r="O11">
        <f t="shared" si="13"/>
        <v>5.7560000000000002</v>
      </c>
      <c r="P11">
        <f t="shared" si="13"/>
        <v>5.7130000000000001</v>
      </c>
      <c r="Q11">
        <f t="shared" si="13"/>
        <v>6.1829999999999998</v>
      </c>
      <c r="S11">
        <v>158489</v>
      </c>
      <c r="T11">
        <f t="shared" ref="T11:Y11" si="14">T25/1000</f>
        <v>4.6440000000000001</v>
      </c>
      <c r="U11">
        <f t="shared" si="14"/>
        <v>4.6749999999999998</v>
      </c>
      <c r="V11">
        <f t="shared" si="14"/>
        <v>4.7169999999999996</v>
      </c>
      <c r="W11">
        <f t="shared" si="14"/>
        <v>4.4160000000000004</v>
      </c>
      <c r="X11">
        <f t="shared" si="14"/>
        <v>4.6820000000000004</v>
      </c>
      <c r="Y11">
        <f t="shared" si="14"/>
        <v>4.5990000000000002</v>
      </c>
    </row>
    <row r="12" spans="2:25" x14ac:dyDescent="0.3">
      <c r="B12">
        <v>8</v>
      </c>
      <c r="C12">
        <v>251188</v>
      </c>
      <c r="D12">
        <f t="shared" si="2"/>
        <v>5.0229999999999997</v>
      </c>
      <c r="E12">
        <f t="shared" si="2"/>
        <v>5.4429999999999996</v>
      </c>
      <c r="F12">
        <f t="shared" si="2"/>
        <v>8.9239999999999995</v>
      </c>
      <c r="G12">
        <f t="shared" si="2"/>
        <v>8.2569999999999997</v>
      </c>
      <c r="H12">
        <f t="shared" si="2"/>
        <v>6.0529999999999999</v>
      </c>
      <c r="K12">
        <v>251188</v>
      </c>
      <c r="L12">
        <f t="shared" ref="L12:Q12" si="15">L26/1000</f>
        <v>8.7789999999999999</v>
      </c>
      <c r="M12">
        <f t="shared" si="15"/>
        <v>8.34</v>
      </c>
      <c r="N12">
        <f t="shared" si="15"/>
        <v>9.234</v>
      </c>
      <c r="O12">
        <f t="shared" si="15"/>
        <v>8.609</v>
      </c>
      <c r="P12">
        <f t="shared" si="15"/>
        <v>8.5909999999999993</v>
      </c>
      <c r="Q12">
        <f t="shared" si="15"/>
        <v>9.0839999999999996</v>
      </c>
      <c r="S12">
        <v>251188</v>
      </c>
      <c r="T12">
        <f t="shared" ref="T12:Y12" si="16">T26/1000</f>
        <v>5.91</v>
      </c>
      <c r="U12">
        <f t="shared" si="16"/>
        <v>6.0529999999999999</v>
      </c>
      <c r="V12">
        <f t="shared" si="16"/>
        <v>6.0789999999999997</v>
      </c>
      <c r="W12">
        <f t="shared" si="16"/>
        <v>6.34</v>
      </c>
      <c r="X12">
        <f t="shared" si="16"/>
        <v>5.7789999999999999</v>
      </c>
      <c r="Y12">
        <f t="shared" si="16"/>
        <v>6.1139999999999999</v>
      </c>
    </row>
    <row r="13" spans="2:25" x14ac:dyDescent="0.3">
      <c r="B13">
        <v>9</v>
      </c>
      <c r="C13">
        <v>398107</v>
      </c>
      <c r="D13">
        <f t="shared" si="2"/>
        <v>7.883</v>
      </c>
      <c r="E13">
        <f t="shared" si="2"/>
        <v>8.6690000000000005</v>
      </c>
      <c r="F13">
        <f t="shared" si="2"/>
        <v>17.606000000000002</v>
      </c>
      <c r="G13">
        <f t="shared" si="2"/>
        <v>12.157</v>
      </c>
      <c r="H13">
        <f t="shared" si="2"/>
        <v>8.7590000000000003</v>
      </c>
      <c r="K13">
        <v>398107</v>
      </c>
      <c r="L13">
        <f t="shared" ref="L13:Q13" si="17">L27/1000</f>
        <v>12.002000000000001</v>
      </c>
      <c r="M13">
        <f t="shared" si="17"/>
        <v>12.35</v>
      </c>
      <c r="N13">
        <f t="shared" si="17"/>
        <v>12.773</v>
      </c>
      <c r="O13">
        <f t="shared" si="17"/>
        <v>12.586</v>
      </c>
      <c r="P13">
        <f t="shared" si="17"/>
        <v>12.079000000000001</v>
      </c>
      <c r="Q13">
        <f t="shared" si="17"/>
        <v>12.125</v>
      </c>
      <c r="S13">
        <v>398107</v>
      </c>
      <c r="T13">
        <f t="shared" ref="T13:Y13" si="18">T27/1000</f>
        <v>9.2070000000000007</v>
      </c>
      <c r="U13">
        <f t="shared" si="18"/>
        <v>8.7590000000000003</v>
      </c>
      <c r="V13">
        <f t="shared" si="18"/>
        <v>8.9469999999999992</v>
      </c>
      <c r="W13">
        <f t="shared" si="18"/>
        <v>8.8620000000000001</v>
      </c>
      <c r="X13">
        <f t="shared" si="18"/>
        <v>8.8510000000000009</v>
      </c>
      <c r="Y13">
        <f t="shared" si="18"/>
        <v>8.7989999999999995</v>
      </c>
    </row>
    <row r="14" spans="2:25" x14ac:dyDescent="0.3">
      <c r="B14">
        <v>10</v>
      </c>
      <c r="C14">
        <v>630957</v>
      </c>
      <c r="D14">
        <f t="shared" si="2"/>
        <v>12.468999999999999</v>
      </c>
      <c r="E14">
        <f t="shared" si="2"/>
        <v>12.114000000000001</v>
      </c>
      <c r="F14">
        <f t="shared" si="2"/>
        <v>38.436</v>
      </c>
      <c r="G14">
        <f t="shared" si="2"/>
        <v>16.963000000000001</v>
      </c>
      <c r="H14">
        <f t="shared" si="2"/>
        <v>12.884</v>
      </c>
      <c r="K14">
        <v>630957</v>
      </c>
      <c r="L14">
        <f t="shared" ref="L14:Q14" si="19">L28/1000</f>
        <v>17.337</v>
      </c>
      <c r="M14">
        <f t="shared" si="19"/>
        <v>16.954000000000001</v>
      </c>
      <c r="N14">
        <f t="shared" si="19"/>
        <v>17.239999999999998</v>
      </c>
      <c r="O14">
        <f t="shared" si="19"/>
        <v>17.420000000000002</v>
      </c>
      <c r="P14">
        <f t="shared" si="19"/>
        <v>17.52</v>
      </c>
      <c r="Q14">
        <f t="shared" si="19"/>
        <v>17.37</v>
      </c>
      <c r="S14">
        <v>630957</v>
      </c>
      <c r="T14">
        <f t="shared" ref="T14:Y14" si="20">T28/1000</f>
        <v>12.95</v>
      </c>
      <c r="U14">
        <f t="shared" si="20"/>
        <v>12.884</v>
      </c>
      <c r="V14">
        <f t="shared" si="20"/>
        <v>13.032999999999999</v>
      </c>
      <c r="W14">
        <f t="shared" si="20"/>
        <v>12.891999999999999</v>
      </c>
      <c r="X14">
        <f t="shared" si="20"/>
        <v>12.92</v>
      </c>
      <c r="Y14">
        <f t="shared" si="20"/>
        <v>12.932</v>
      </c>
    </row>
    <row r="15" spans="2:25" x14ac:dyDescent="0.3">
      <c r="B15">
        <v>11</v>
      </c>
      <c r="C15">
        <v>1000000</v>
      </c>
      <c r="D15">
        <f t="shared" si="2"/>
        <v>22.56</v>
      </c>
      <c r="E15">
        <f t="shared" si="2"/>
        <v>19.067</v>
      </c>
      <c r="F15">
        <f t="shared" si="2"/>
        <v>87.126999999999995</v>
      </c>
      <c r="G15">
        <f t="shared" si="2"/>
        <v>27.687999999999999</v>
      </c>
      <c r="H15">
        <f t="shared" si="2"/>
        <v>20.215</v>
      </c>
      <c r="K15">
        <v>1000000</v>
      </c>
      <c r="L15">
        <f t="shared" ref="L15:Q15" si="21">L29/1000</f>
        <v>27.257999999999999</v>
      </c>
      <c r="M15">
        <f t="shared" si="21"/>
        <v>27.262</v>
      </c>
      <c r="N15">
        <f t="shared" si="21"/>
        <v>27.577999999999999</v>
      </c>
      <c r="O15">
        <f t="shared" si="21"/>
        <v>27.527999999999999</v>
      </c>
      <c r="P15">
        <f t="shared" si="21"/>
        <v>27.713999999999999</v>
      </c>
      <c r="Q15">
        <f t="shared" si="21"/>
        <v>27.771000000000001</v>
      </c>
      <c r="S15">
        <v>1000000</v>
      </c>
      <c r="T15">
        <f t="shared" ref="T15:Y15" si="22">T29/1000</f>
        <v>19.983000000000001</v>
      </c>
      <c r="U15">
        <f t="shared" si="22"/>
        <v>20.215</v>
      </c>
      <c r="V15">
        <f t="shared" si="22"/>
        <v>20.167000000000002</v>
      </c>
      <c r="W15">
        <f t="shared" si="22"/>
        <v>20.231999999999999</v>
      </c>
      <c r="X15">
        <f t="shared" si="22"/>
        <v>20.113</v>
      </c>
      <c r="Y15">
        <f t="shared" si="22"/>
        <v>20.195</v>
      </c>
    </row>
    <row r="18" spans="3:25" x14ac:dyDescent="0.3">
      <c r="D18" t="s">
        <v>0</v>
      </c>
      <c r="E18" t="s">
        <v>1</v>
      </c>
      <c r="F18" t="s">
        <v>2</v>
      </c>
      <c r="G18" t="s">
        <v>8</v>
      </c>
      <c r="H18" t="s">
        <v>13</v>
      </c>
      <c r="L18">
        <v>1E-4</v>
      </c>
      <c r="M18">
        <v>2.9999999999999997E-4</v>
      </c>
      <c r="N18">
        <v>1E-3</v>
      </c>
      <c r="O18">
        <v>3.0000000000000001E-3</v>
      </c>
      <c r="P18">
        <v>0.01</v>
      </c>
      <c r="Q18">
        <v>0.03</v>
      </c>
      <c r="T18">
        <v>3</v>
      </c>
      <c r="U18">
        <v>10</v>
      </c>
      <c r="V18">
        <v>30</v>
      </c>
      <c r="W18">
        <v>100</v>
      </c>
      <c r="X18">
        <v>300</v>
      </c>
      <c r="Y18">
        <v>1000</v>
      </c>
    </row>
    <row r="19" spans="3:25" x14ac:dyDescent="0.3">
      <c r="C19">
        <v>10000</v>
      </c>
      <c r="D19">
        <v>1182</v>
      </c>
      <c r="E19">
        <v>1453</v>
      </c>
      <c r="F19">
        <v>1174</v>
      </c>
      <c r="G19">
        <v>1851</v>
      </c>
      <c r="H19">
        <v>1371</v>
      </c>
      <c r="K19">
        <v>10000</v>
      </c>
      <c r="L19">
        <v>1815</v>
      </c>
      <c r="M19">
        <v>1862</v>
      </c>
      <c r="N19">
        <v>1810</v>
      </c>
      <c r="O19">
        <v>1810</v>
      </c>
      <c r="P19">
        <v>1890</v>
      </c>
      <c r="Q19">
        <v>1873</v>
      </c>
      <c r="S19">
        <v>10000</v>
      </c>
      <c r="T19">
        <v>1442</v>
      </c>
      <c r="U19">
        <v>1371</v>
      </c>
      <c r="V19">
        <v>1488</v>
      </c>
      <c r="W19">
        <v>1459</v>
      </c>
      <c r="X19">
        <v>1396</v>
      </c>
      <c r="Y19">
        <v>1339</v>
      </c>
    </row>
    <row r="20" spans="3:25" x14ac:dyDescent="0.3">
      <c r="C20">
        <v>15848</v>
      </c>
      <c r="D20">
        <v>1357</v>
      </c>
      <c r="E20">
        <v>1506</v>
      </c>
      <c r="F20">
        <v>1458</v>
      </c>
      <c r="G20">
        <v>2040</v>
      </c>
      <c r="H20">
        <v>1641</v>
      </c>
      <c r="K20">
        <v>15848</v>
      </c>
      <c r="L20">
        <v>2053</v>
      </c>
      <c r="M20">
        <v>2017</v>
      </c>
      <c r="N20">
        <v>1987</v>
      </c>
      <c r="O20">
        <v>2067</v>
      </c>
      <c r="P20">
        <v>2031</v>
      </c>
      <c r="Q20">
        <v>2046</v>
      </c>
      <c r="S20">
        <v>15848</v>
      </c>
      <c r="T20">
        <v>1619</v>
      </c>
      <c r="U20">
        <v>1641</v>
      </c>
      <c r="V20">
        <v>1593</v>
      </c>
      <c r="W20">
        <v>1568</v>
      </c>
      <c r="X20">
        <v>1627</v>
      </c>
      <c r="Y20">
        <v>1691</v>
      </c>
    </row>
    <row r="21" spans="3:25" x14ac:dyDescent="0.3">
      <c r="C21">
        <v>25118</v>
      </c>
      <c r="D21">
        <v>1445</v>
      </c>
      <c r="E21">
        <v>1721</v>
      </c>
      <c r="F21">
        <v>1443</v>
      </c>
      <c r="G21">
        <v>2393</v>
      </c>
      <c r="H21">
        <v>1794</v>
      </c>
      <c r="K21">
        <v>25118</v>
      </c>
      <c r="L21">
        <v>2439</v>
      </c>
      <c r="M21">
        <v>2414</v>
      </c>
      <c r="N21">
        <v>2471</v>
      </c>
      <c r="O21">
        <v>2536</v>
      </c>
      <c r="P21">
        <v>2399</v>
      </c>
      <c r="Q21">
        <v>2526</v>
      </c>
      <c r="S21">
        <v>25118</v>
      </c>
      <c r="T21">
        <v>1874</v>
      </c>
      <c r="U21">
        <v>1794</v>
      </c>
      <c r="V21">
        <v>1812</v>
      </c>
      <c r="W21">
        <v>1806</v>
      </c>
      <c r="X21">
        <v>1813</v>
      </c>
      <c r="Y21">
        <v>1866</v>
      </c>
    </row>
    <row r="22" spans="3:25" x14ac:dyDescent="0.3">
      <c r="C22">
        <v>39810</v>
      </c>
      <c r="D22">
        <v>1729</v>
      </c>
      <c r="E22">
        <v>2123</v>
      </c>
      <c r="F22">
        <v>1753</v>
      </c>
      <c r="G22">
        <v>2881</v>
      </c>
      <c r="H22">
        <v>2193</v>
      </c>
      <c r="K22">
        <v>39810</v>
      </c>
      <c r="L22">
        <v>2982</v>
      </c>
      <c r="M22">
        <v>2950</v>
      </c>
      <c r="N22">
        <v>2746</v>
      </c>
      <c r="O22">
        <v>2756</v>
      </c>
      <c r="P22">
        <v>2863</v>
      </c>
      <c r="Q22">
        <v>2990</v>
      </c>
      <c r="S22">
        <v>39810</v>
      </c>
      <c r="T22">
        <v>2210</v>
      </c>
      <c r="U22">
        <v>2193</v>
      </c>
      <c r="V22">
        <v>2262</v>
      </c>
      <c r="W22">
        <v>2147</v>
      </c>
      <c r="X22">
        <v>2288</v>
      </c>
      <c r="Y22">
        <v>2213</v>
      </c>
    </row>
    <row r="23" spans="3:25" x14ac:dyDescent="0.3">
      <c r="C23">
        <v>63095</v>
      </c>
      <c r="D23">
        <v>2160</v>
      </c>
      <c r="E23">
        <v>2656</v>
      </c>
      <c r="F23">
        <v>2482</v>
      </c>
      <c r="G23">
        <v>3379</v>
      </c>
      <c r="H23">
        <v>2758</v>
      </c>
      <c r="K23">
        <v>63095</v>
      </c>
      <c r="L23">
        <v>3652</v>
      </c>
      <c r="M23">
        <v>3321</v>
      </c>
      <c r="N23">
        <v>3353</v>
      </c>
      <c r="O23">
        <v>3243</v>
      </c>
      <c r="P23">
        <v>3436</v>
      </c>
      <c r="Q23">
        <v>3530</v>
      </c>
      <c r="S23">
        <v>63095</v>
      </c>
      <c r="T23">
        <v>2710</v>
      </c>
      <c r="U23">
        <v>2758</v>
      </c>
      <c r="V23">
        <v>2593</v>
      </c>
      <c r="W23">
        <v>2668</v>
      </c>
      <c r="X23">
        <v>2697</v>
      </c>
      <c r="Y23">
        <v>2583</v>
      </c>
    </row>
    <row r="24" spans="3:25" x14ac:dyDescent="0.3">
      <c r="C24">
        <v>100000</v>
      </c>
      <c r="D24">
        <v>2598</v>
      </c>
      <c r="E24">
        <v>3143</v>
      </c>
      <c r="F24">
        <v>3264</v>
      </c>
      <c r="G24">
        <v>4816</v>
      </c>
      <c r="H24">
        <v>3341</v>
      </c>
      <c r="K24">
        <v>100000</v>
      </c>
      <c r="L24">
        <v>4399</v>
      </c>
      <c r="M24">
        <v>4480</v>
      </c>
      <c r="N24">
        <v>4598</v>
      </c>
      <c r="O24">
        <v>4428</v>
      </c>
      <c r="P24">
        <v>4432</v>
      </c>
      <c r="Q24">
        <v>4909</v>
      </c>
      <c r="S24">
        <v>100000</v>
      </c>
      <c r="T24">
        <v>3462</v>
      </c>
      <c r="U24">
        <v>3341</v>
      </c>
      <c r="V24">
        <v>3302</v>
      </c>
      <c r="W24">
        <v>3188</v>
      </c>
      <c r="X24">
        <v>3329</v>
      </c>
      <c r="Y24">
        <v>3189</v>
      </c>
    </row>
    <row r="25" spans="3:25" x14ac:dyDescent="0.3">
      <c r="C25">
        <v>158489</v>
      </c>
      <c r="D25">
        <v>3653</v>
      </c>
      <c r="E25">
        <v>4498</v>
      </c>
      <c r="F25">
        <v>5256</v>
      </c>
      <c r="G25">
        <v>6229</v>
      </c>
      <c r="H25">
        <v>4675</v>
      </c>
      <c r="K25">
        <v>158489</v>
      </c>
      <c r="L25">
        <v>5539</v>
      </c>
      <c r="M25">
        <v>5871</v>
      </c>
      <c r="N25">
        <v>6300</v>
      </c>
      <c r="O25">
        <v>5756</v>
      </c>
      <c r="P25">
        <v>5713</v>
      </c>
      <c r="Q25">
        <v>6183</v>
      </c>
      <c r="S25">
        <v>158489</v>
      </c>
      <c r="T25">
        <v>4644</v>
      </c>
      <c r="U25">
        <v>4675</v>
      </c>
      <c r="V25">
        <v>4717</v>
      </c>
      <c r="W25">
        <v>4416</v>
      </c>
      <c r="X25">
        <v>4682</v>
      </c>
      <c r="Y25">
        <v>4599</v>
      </c>
    </row>
    <row r="26" spans="3:25" x14ac:dyDescent="0.3">
      <c r="C26">
        <v>251188</v>
      </c>
      <c r="D26">
        <v>5023</v>
      </c>
      <c r="E26">
        <v>5443</v>
      </c>
      <c r="F26">
        <v>8924</v>
      </c>
      <c r="G26">
        <v>8257</v>
      </c>
      <c r="H26">
        <v>6053</v>
      </c>
      <c r="K26">
        <v>251188</v>
      </c>
      <c r="L26">
        <v>8779</v>
      </c>
      <c r="M26">
        <v>8340</v>
      </c>
      <c r="N26">
        <v>9234</v>
      </c>
      <c r="O26">
        <v>8609</v>
      </c>
      <c r="P26">
        <v>8591</v>
      </c>
      <c r="Q26">
        <v>9084</v>
      </c>
      <c r="S26">
        <v>251188</v>
      </c>
      <c r="T26">
        <v>5910</v>
      </c>
      <c r="U26">
        <v>6053</v>
      </c>
      <c r="V26">
        <v>6079</v>
      </c>
      <c r="W26">
        <v>6340</v>
      </c>
      <c r="X26">
        <v>5779</v>
      </c>
      <c r="Y26">
        <v>6114</v>
      </c>
    </row>
    <row r="27" spans="3:25" x14ac:dyDescent="0.3">
      <c r="C27">
        <v>398107</v>
      </c>
      <c r="D27">
        <v>7883</v>
      </c>
      <c r="E27">
        <v>8669</v>
      </c>
      <c r="F27">
        <v>17606</v>
      </c>
      <c r="G27">
        <v>12157</v>
      </c>
      <c r="H27">
        <v>8759</v>
      </c>
      <c r="K27">
        <v>398107</v>
      </c>
      <c r="L27">
        <v>12002</v>
      </c>
      <c r="M27">
        <v>12350</v>
      </c>
      <c r="N27">
        <v>12773</v>
      </c>
      <c r="O27">
        <v>12586</v>
      </c>
      <c r="P27">
        <v>12079</v>
      </c>
      <c r="Q27">
        <v>12125</v>
      </c>
      <c r="S27">
        <v>398107</v>
      </c>
      <c r="T27">
        <v>9207</v>
      </c>
      <c r="U27">
        <v>8759</v>
      </c>
      <c r="V27">
        <v>8947</v>
      </c>
      <c r="W27">
        <v>8862</v>
      </c>
      <c r="X27">
        <v>8851</v>
      </c>
      <c r="Y27">
        <v>8799</v>
      </c>
    </row>
    <row r="28" spans="3:25" x14ac:dyDescent="0.3">
      <c r="C28">
        <v>630957</v>
      </c>
      <c r="D28">
        <v>12469</v>
      </c>
      <c r="E28">
        <v>12114</v>
      </c>
      <c r="F28">
        <v>38436</v>
      </c>
      <c r="G28">
        <v>16963</v>
      </c>
      <c r="H28">
        <v>12884</v>
      </c>
      <c r="K28">
        <v>630957</v>
      </c>
      <c r="L28">
        <v>17337</v>
      </c>
      <c r="M28">
        <v>16954</v>
      </c>
      <c r="N28">
        <v>17240</v>
      </c>
      <c r="O28">
        <v>17420</v>
      </c>
      <c r="P28">
        <v>17520</v>
      </c>
      <c r="Q28">
        <v>17370</v>
      </c>
      <c r="S28">
        <v>630957</v>
      </c>
      <c r="T28">
        <v>12950</v>
      </c>
      <c r="U28">
        <v>12884</v>
      </c>
      <c r="V28">
        <v>13033</v>
      </c>
      <c r="W28">
        <v>12892</v>
      </c>
      <c r="X28">
        <v>12920</v>
      </c>
      <c r="Y28">
        <v>12932</v>
      </c>
    </row>
    <row r="29" spans="3:25" x14ac:dyDescent="0.3">
      <c r="C29">
        <v>1000000</v>
      </c>
      <c r="D29">
        <v>22560</v>
      </c>
      <c r="E29">
        <v>19067</v>
      </c>
      <c r="F29">
        <v>87127</v>
      </c>
      <c r="G29">
        <v>27688</v>
      </c>
      <c r="H29">
        <v>20215</v>
      </c>
      <c r="K29">
        <v>1000000</v>
      </c>
      <c r="L29">
        <v>27258</v>
      </c>
      <c r="M29">
        <v>27262</v>
      </c>
      <c r="N29">
        <v>27578</v>
      </c>
      <c r="O29">
        <v>27528</v>
      </c>
      <c r="P29">
        <v>27714</v>
      </c>
      <c r="Q29">
        <v>27771</v>
      </c>
      <c r="S29">
        <v>1000000</v>
      </c>
      <c r="T29">
        <v>19983</v>
      </c>
      <c r="U29">
        <v>20215</v>
      </c>
      <c r="V29">
        <v>20167</v>
      </c>
      <c r="W29">
        <v>20232</v>
      </c>
      <c r="X29">
        <v>20113</v>
      </c>
      <c r="Y29">
        <v>20195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08"/>
  <sheetViews>
    <sheetView topLeftCell="A64" workbookViewId="0">
      <selection activeCell="K78" sqref="K78"/>
    </sheetView>
  </sheetViews>
  <sheetFormatPr defaultRowHeight="16.5" x14ac:dyDescent="0.3"/>
  <sheetData>
    <row r="2" spans="1:27" x14ac:dyDescent="0.3">
      <c r="H2" t="s">
        <v>28</v>
      </c>
      <c r="M2" t="s">
        <v>27</v>
      </c>
      <c r="S2" t="s">
        <v>29</v>
      </c>
      <c r="X2" t="s">
        <v>32</v>
      </c>
    </row>
    <row r="3" spans="1:27" x14ac:dyDescent="0.3">
      <c r="B3" t="s">
        <v>19</v>
      </c>
      <c r="C3" t="s">
        <v>20</v>
      </c>
      <c r="D3" t="s">
        <v>2</v>
      </c>
      <c r="E3" t="s">
        <v>8</v>
      </c>
      <c r="F3" t="s">
        <v>13</v>
      </c>
      <c r="G3" t="s">
        <v>26</v>
      </c>
      <c r="I3">
        <v>10</v>
      </c>
      <c r="J3">
        <v>30</v>
      </c>
      <c r="K3">
        <v>100</v>
      </c>
      <c r="N3">
        <v>1E-3</v>
      </c>
      <c r="O3">
        <v>3.0000000000000001E-3</v>
      </c>
      <c r="P3">
        <v>0.01</v>
      </c>
      <c r="T3">
        <v>1</v>
      </c>
      <c r="U3">
        <v>2</v>
      </c>
      <c r="V3">
        <v>3</v>
      </c>
      <c r="Y3">
        <v>1</v>
      </c>
      <c r="Z3">
        <v>2</v>
      </c>
      <c r="AA3">
        <v>3</v>
      </c>
    </row>
    <row r="4" spans="1:27" x14ac:dyDescent="0.3">
      <c r="A4">
        <v>10000</v>
      </c>
      <c r="B4">
        <f>B17/1000</f>
        <v>1.3859999999999999</v>
      </c>
      <c r="C4">
        <f t="shared" ref="C4:G4" si="0">C17/1000</f>
        <v>1.6970000000000001</v>
      </c>
      <c r="D4">
        <f t="shared" si="0"/>
        <v>1.421</v>
      </c>
      <c r="E4">
        <f t="shared" si="0"/>
        <v>2.5289999999999999</v>
      </c>
      <c r="F4">
        <f t="shared" si="0"/>
        <v>1.7110000000000001</v>
      </c>
      <c r="G4">
        <f t="shared" si="0"/>
        <v>1.2989999999999999</v>
      </c>
      <c r="I4">
        <v>1711</v>
      </c>
      <c r="J4">
        <v>1791</v>
      </c>
      <c r="K4">
        <v>1755</v>
      </c>
      <c r="M4">
        <v>10000</v>
      </c>
      <c r="N4">
        <v>2489</v>
      </c>
      <c r="O4">
        <v>2529</v>
      </c>
      <c r="P4">
        <v>2590</v>
      </c>
      <c r="S4">
        <v>10000</v>
      </c>
      <c r="T4">
        <v>1345</v>
      </c>
      <c r="U4">
        <v>1436</v>
      </c>
      <c r="V4">
        <v>1389</v>
      </c>
      <c r="X4">
        <v>10000</v>
      </c>
      <c r="Y4">
        <v>1268</v>
      </c>
      <c r="Z4">
        <v>1386</v>
      </c>
      <c r="AA4">
        <v>1395</v>
      </c>
    </row>
    <row r="5" spans="1:27" x14ac:dyDescent="0.3">
      <c r="A5">
        <v>15848</v>
      </c>
      <c r="B5">
        <f t="shared" ref="B5:G5" si="1">B18/1000</f>
        <v>1.6839999999999999</v>
      </c>
      <c r="C5">
        <f t="shared" si="1"/>
        <v>1.958</v>
      </c>
      <c r="D5">
        <f t="shared" si="1"/>
        <v>1.627</v>
      </c>
      <c r="E5">
        <f t="shared" si="1"/>
        <v>3.077</v>
      </c>
      <c r="F5">
        <f t="shared" si="1"/>
        <v>2.012</v>
      </c>
      <c r="G5">
        <f t="shared" si="1"/>
        <v>1.4610000000000001</v>
      </c>
      <c r="I5">
        <v>2012</v>
      </c>
      <c r="J5">
        <v>2198</v>
      </c>
      <c r="K5">
        <v>2230</v>
      </c>
      <c r="M5">
        <v>15848</v>
      </c>
      <c r="N5">
        <v>2858</v>
      </c>
      <c r="O5">
        <v>3077</v>
      </c>
      <c r="P5">
        <v>3100</v>
      </c>
      <c r="S5">
        <v>15848</v>
      </c>
      <c r="T5">
        <v>1489</v>
      </c>
      <c r="U5">
        <v>1595</v>
      </c>
      <c r="V5">
        <v>1567</v>
      </c>
      <c r="X5">
        <v>15848</v>
      </c>
      <c r="Y5">
        <v>1539</v>
      </c>
      <c r="Z5">
        <v>1684</v>
      </c>
      <c r="AA5">
        <v>1648</v>
      </c>
    </row>
    <row r="6" spans="1:27" x14ac:dyDescent="0.3">
      <c r="A6">
        <v>25118</v>
      </c>
      <c r="B6">
        <f t="shared" ref="B6:G6" si="2">B19/1000</f>
        <v>1.895</v>
      </c>
      <c r="C6">
        <f t="shared" si="2"/>
        <v>2.6709999999999998</v>
      </c>
      <c r="D6">
        <f t="shared" si="2"/>
        <v>2.1019999999999999</v>
      </c>
      <c r="E6">
        <f t="shared" si="2"/>
        <v>4.1840000000000002</v>
      </c>
      <c r="F6">
        <f t="shared" si="2"/>
        <v>2.6389999999999998</v>
      </c>
      <c r="G6">
        <f t="shared" si="2"/>
        <v>1.7370000000000001</v>
      </c>
      <c r="I6">
        <v>2639</v>
      </c>
      <c r="J6">
        <v>2643</v>
      </c>
      <c r="K6">
        <v>2936</v>
      </c>
      <c r="M6">
        <v>25118</v>
      </c>
      <c r="N6">
        <v>4192</v>
      </c>
      <c r="O6">
        <v>4184</v>
      </c>
      <c r="P6">
        <v>4175</v>
      </c>
      <c r="S6">
        <v>25118</v>
      </c>
      <c r="T6">
        <v>1880</v>
      </c>
      <c r="U6">
        <v>1829</v>
      </c>
      <c r="V6">
        <v>1956</v>
      </c>
      <c r="X6">
        <v>25118</v>
      </c>
      <c r="Y6">
        <v>1775</v>
      </c>
      <c r="Z6">
        <v>1895</v>
      </c>
      <c r="AA6">
        <v>2234</v>
      </c>
    </row>
    <row r="7" spans="1:27" x14ac:dyDescent="0.3">
      <c r="A7">
        <v>39810</v>
      </c>
      <c r="B7">
        <f t="shared" ref="B7:G7" si="3">B20/1000</f>
        <v>2.556</v>
      </c>
      <c r="C7">
        <f t="shared" si="3"/>
        <v>3.3610000000000002</v>
      </c>
      <c r="D7">
        <f t="shared" si="3"/>
        <v>2.7810000000000001</v>
      </c>
      <c r="E7">
        <f t="shared" si="3"/>
        <v>5.1879999999999997</v>
      </c>
      <c r="F7">
        <f t="shared" si="3"/>
        <v>3.1560000000000001</v>
      </c>
      <c r="G7">
        <f t="shared" si="3"/>
        <v>2.35</v>
      </c>
      <c r="I7">
        <v>3156</v>
      </c>
      <c r="J7">
        <v>3520</v>
      </c>
      <c r="K7">
        <v>3619</v>
      </c>
      <c r="M7">
        <v>39810</v>
      </c>
      <c r="N7">
        <v>5692</v>
      </c>
      <c r="O7">
        <v>5188</v>
      </c>
      <c r="P7">
        <v>5283</v>
      </c>
      <c r="S7">
        <v>39810</v>
      </c>
      <c r="T7">
        <v>2375</v>
      </c>
      <c r="U7">
        <v>2488</v>
      </c>
      <c r="V7">
        <v>2728</v>
      </c>
      <c r="X7">
        <v>39810</v>
      </c>
      <c r="Y7">
        <v>2377</v>
      </c>
      <c r="Z7">
        <v>2556</v>
      </c>
      <c r="AA7">
        <v>2747</v>
      </c>
    </row>
    <row r="8" spans="1:27" x14ac:dyDescent="0.3">
      <c r="A8">
        <v>63095</v>
      </c>
      <c r="B8">
        <f t="shared" ref="B8:G8" si="4">B21/1000</f>
        <v>3.4060000000000001</v>
      </c>
      <c r="C8">
        <f t="shared" si="4"/>
        <v>4.0620000000000003</v>
      </c>
      <c r="D8">
        <f t="shared" si="4"/>
        <v>4.2329999999999997</v>
      </c>
      <c r="E8">
        <f t="shared" si="4"/>
        <v>8.0500000000000007</v>
      </c>
      <c r="F8">
        <f t="shared" si="4"/>
        <v>4.2720000000000002</v>
      </c>
      <c r="G8">
        <f t="shared" si="4"/>
        <v>2.9289999999999998</v>
      </c>
      <c r="I8">
        <v>4272</v>
      </c>
      <c r="J8">
        <v>4622</v>
      </c>
      <c r="K8">
        <v>4828</v>
      </c>
      <c r="M8">
        <v>63095</v>
      </c>
      <c r="N8">
        <v>7257</v>
      </c>
      <c r="O8">
        <v>8050</v>
      </c>
      <c r="P8">
        <v>7795</v>
      </c>
      <c r="S8">
        <v>63095</v>
      </c>
      <c r="T8">
        <v>3039</v>
      </c>
      <c r="U8">
        <v>3140</v>
      </c>
      <c r="V8">
        <v>3438</v>
      </c>
      <c r="X8">
        <v>63095</v>
      </c>
      <c r="Y8">
        <v>3021</v>
      </c>
      <c r="Z8">
        <v>3406</v>
      </c>
      <c r="AA8">
        <v>3758</v>
      </c>
    </row>
    <row r="9" spans="1:27" x14ac:dyDescent="0.3">
      <c r="A9">
        <v>100000</v>
      </c>
      <c r="B9">
        <f t="shared" ref="B9:G9" si="5">B22/1000</f>
        <v>4.67</v>
      </c>
      <c r="C9">
        <f t="shared" si="5"/>
        <v>5.9390000000000001</v>
      </c>
      <c r="D9">
        <f t="shared" si="5"/>
        <v>6.9710000000000001</v>
      </c>
      <c r="E9">
        <f t="shared" si="5"/>
        <v>10.188000000000001</v>
      </c>
      <c r="F9">
        <f t="shared" si="5"/>
        <v>6.0229999999999997</v>
      </c>
      <c r="G9">
        <f t="shared" si="5"/>
        <v>4.0910000000000002</v>
      </c>
      <c r="I9">
        <v>6023</v>
      </c>
      <c r="J9">
        <v>6162</v>
      </c>
      <c r="K9">
        <v>6488</v>
      </c>
      <c r="M9">
        <v>100000</v>
      </c>
      <c r="N9">
        <v>10708</v>
      </c>
      <c r="O9">
        <v>10188</v>
      </c>
      <c r="P9">
        <v>11295</v>
      </c>
      <c r="S9">
        <v>100000</v>
      </c>
      <c r="T9">
        <v>4537</v>
      </c>
      <c r="U9">
        <v>4460</v>
      </c>
      <c r="V9">
        <v>4820</v>
      </c>
      <c r="X9">
        <v>100000</v>
      </c>
      <c r="Y9">
        <v>4507</v>
      </c>
      <c r="Z9">
        <v>4670</v>
      </c>
      <c r="AA9">
        <v>5393</v>
      </c>
    </row>
    <row r="10" spans="1:27" x14ac:dyDescent="0.3">
      <c r="A10">
        <v>158489</v>
      </c>
      <c r="B10">
        <f t="shared" ref="B10:G10" si="6">B23/1000</f>
        <v>7.2069999999999999</v>
      </c>
      <c r="C10">
        <f t="shared" si="6"/>
        <v>8.7899999999999991</v>
      </c>
      <c r="D10">
        <f t="shared" si="6"/>
        <v>13.676</v>
      </c>
      <c r="E10">
        <f t="shared" si="6"/>
        <v>17.492999999999999</v>
      </c>
      <c r="F10">
        <f t="shared" si="6"/>
        <v>8.5549999999999997</v>
      </c>
      <c r="G10">
        <f t="shared" si="6"/>
        <v>6.2169999999999996</v>
      </c>
      <c r="I10">
        <v>8555</v>
      </c>
      <c r="J10">
        <v>8814</v>
      </c>
      <c r="K10">
        <v>9177</v>
      </c>
      <c r="M10">
        <v>158489</v>
      </c>
      <c r="N10">
        <v>17027</v>
      </c>
      <c r="O10">
        <v>17493</v>
      </c>
      <c r="P10">
        <v>16931</v>
      </c>
      <c r="S10">
        <v>158489</v>
      </c>
      <c r="T10">
        <v>7652</v>
      </c>
      <c r="U10">
        <v>6668</v>
      </c>
      <c r="V10">
        <v>7251</v>
      </c>
      <c r="X10">
        <v>158489</v>
      </c>
      <c r="Y10">
        <v>7595</v>
      </c>
      <c r="Z10">
        <v>7207</v>
      </c>
      <c r="AA10">
        <v>9308</v>
      </c>
    </row>
    <row r="11" spans="1:27" x14ac:dyDescent="0.3">
      <c r="A11">
        <v>251188</v>
      </c>
      <c r="B11">
        <f t="shared" ref="B11:G11" si="7">B24/1000</f>
        <v>11.615</v>
      </c>
      <c r="C11">
        <f t="shared" si="7"/>
        <v>13.893000000000001</v>
      </c>
      <c r="D11">
        <f t="shared" si="7"/>
        <v>28.803999999999998</v>
      </c>
      <c r="E11">
        <f t="shared" si="7"/>
        <v>24.311</v>
      </c>
      <c r="F11">
        <f t="shared" si="7"/>
        <v>13.311999999999999</v>
      </c>
      <c r="G11">
        <f t="shared" si="7"/>
        <v>9.9860000000000007</v>
      </c>
      <c r="I11">
        <v>13312</v>
      </c>
      <c r="J11">
        <v>13903</v>
      </c>
      <c r="K11">
        <v>14633</v>
      </c>
      <c r="M11">
        <v>251188</v>
      </c>
      <c r="N11">
        <v>24587</v>
      </c>
      <c r="O11">
        <v>24311</v>
      </c>
      <c r="P11">
        <v>24279</v>
      </c>
      <c r="S11">
        <v>251188</v>
      </c>
      <c r="T11">
        <v>13574</v>
      </c>
      <c r="U11">
        <v>10265</v>
      </c>
      <c r="V11">
        <v>11534</v>
      </c>
      <c r="X11">
        <v>251188</v>
      </c>
      <c r="Y11">
        <v>13765</v>
      </c>
      <c r="Z11">
        <v>11615</v>
      </c>
      <c r="AA11">
        <v>14828</v>
      </c>
    </row>
    <row r="12" spans="1:27" x14ac:dyDescent="0.3">
      <c r="A12">
        <v>398107</v>
      </c>
      <c r="B12">
        <f t="shared" ref="B12:G12" si="8">B25/1000</f>
        <v>21.655999999999999</v>
      </c>
      <c r="C12">
        <f t="shared" si="8"/>
        <v>22.567</v>
      </c>
      <c r="D12">
        <f t="shared" si="8"/>
        <v>63.39</v>
      </c>
      <c r="E12">
        <f t="shared" si="8"/>
        <v>46.22</v>
      </c>
      <c r="F12">
        <f t="shared" si="8"/>
        <v>21.579000000000001</v>
      </c>
      <c r="G12">
        <f t="shared" si="8"/>
        <v>17.925999999999998</v>
      </c>
      <c r="I12">
        <v>21579</v>
      </c>
      <c r="J12">
        <v>21527</v>
      </c>
      <c r="K12">
        <v>23614</v>
      </c>
      <c r="M12">
        <v>398107</v>
      </c>
      <c r="N12">
        <v>43449</v>
      </c>
      <c r="O12">
        <v>46220</v>
      </c>
      <c r="P12">
        <v>45483</v>
      </c>
      <c r="S12">
        <v>398107</v>
      </c>
      <c r="T12">
        <v>26612</v>
      </c>
      <c r="U12">
        <v>17682</v>
      </c>
      <c r="V12">
        <v>19635</v>
      </c>
      <c r="X12">
        <v>398107</v>
      </c>
      <c r="Y12">
        <v>27271</v>
      </c>
      <c r="Z12">
        <v>21656</v>
      </c>
      <c r="AA12">
        <v>27831</v>
      </c>
    </row>
    <row r="13" spans="1:27" x14ac:dyDescent="0.3">
      <c r="A13">
        <v>630957</v>
      </c>
      <c r="B13">
        <f t="shared" ref="B13:G13" si="9">B26/1000</f>
        <v>40.283999999999999</v>
      </c>
      <c r="C13">
        <f t="shared" si="9"/>
        <v>39.832000000000001</v>
      </c>
      <c r="D13">
        <f t="shared" si="9"/>
        <v>145.40899999999999</v>
      </c>
      <c r="E13">
        <f t="shared" si="9"/>
        <v>61.985999999999997</v>
      </c>
      <c r="F13">
        <f t="shared" si="9"/>
        <v>35.677999999999997</v>
      </c>
      <c r="G13">
        <f t="shared" si="9"/>
        <v>31.439</v>
      </c>
      <c r="I13">
        <v>35678</v>
      </c>
      <c r="J13">
        <v>36410</v>
      </c>
      <c r="K13">
        <v>44244</v>
      </c>
      <c r="M13">
        <v>630957</v>
      </c>
      <c r="N13">
        <v>61780</v>
      </c>
      <c r="O13">
        <v>61986</v>
      </c>
      <c r="P13">
        <v>62657</v>
      </c>
      <c r="S13">
        <v>630957</v>
      </c>
      <c r="T13">
        <v>55620</v>
      </c>
      <c r="U13">
        <v>32108</v>
      </c>
      <c r="V13">
        <v>46230</v>
      </c>
      <c r="X13">
        <v>630957</v>
      </c>
      <c r="Y13">
        <v>57953</v>
      </c>
      <c r="Z13">
        <v>40284</v>
      </c>
      <c r="AA13">
        <v>55151</v>
      </c>
    </row>
    <row r="14" spans="1:27" x14ac:dyDescent="0.3">
      <c r="A14">
        <v>1000000</v>
      </c>
      <c r="B14">
        <f t="shared" ref="B14:G14" si="10">B27/1000</f>
        <v>91.346000000000004</v>
      </c>
      <c r="C14">
        <f t="shared" si="10"/>
        <v>83.182000000000002</v>
      </c>
      <c r="D14">
        <f t="shared" si="10"/>
        <v>346.05799999999999</v>
      </c>
      <c r="E14">
        <f t="shared" si="10"/>
        <v>120.667</v>
      </c>
      <c r="F14">
        <f t="shared" si="10"/>
        <v>75.082999999999998</v>
      </c>
      <c r="G14">
        <f t="shared" si="10"/>
        <v>69.656000000000006</v>
      </c>
      <c r="I14">
        <v>75083</v>
      </c>
      <c r="J14">
        <v>75203</v>
      </c>
      <c r="K14">
        <v>77033</v>
      </c>
      <c r="M14">
        <v>1000000</v>
      </c>
      <c r="N14">
        <v>120909</v>
      </c>
      <c r="O14">
        <v>120667</v>
      </c>
      <c r="P14">
        <v>126359</v>
      </c>
      <c r="S14">
        <v>1000000</v>
      </c>
      <c r="T14">
        <v>123808</v>
      </c>
      <c r="U14">
        <v>71483</v>
      </c>
      <c r="V14">
        <v>83109</v>
      </c>
      <c r="X14">
        <v>1000000</v>
      </c>
      <c r="Y14">
        <v>127928</v>
      </c>
      <c r="Z14">
        <v>91346</v>
      </c>
      <c r="AA14">
        <v>127803</v>
      </c>
    </row>
    <row r="16" spans="1:27" x14ac:dyDescent="0.3">
      <c r="B16" t="s">
        <v>19</v>
      </c>
      <c r="C16" t="s">
        <v>20</v>
      </c>
      <c r="D16" t="s">
        <v>2</v>
      </c>
      <c r="E16" t="s">
        <v>8</v>
      </c>
      <c r="F16" t="s">
        <v>13</v>
      </c>
      <c r="G16" t="s">
        <v>26</v>
      </c>
    </row>
    <row r="17" spans="2:22" x14ac:dyDescent="0.3">
      <c r="B17">
        <v>1386</v>
      </c>
      <c r="C17">
        <v>1697</v>
      </c>
      <c r="D17">
        <v>1421</v>
      </c>
      <c r="E17">
        <v>2529</v>
      </c>
      <c r="F17">
        <v>1711</v>
      </c>
      <c r="G17">
        <v>1299</v>
      </c>
      <c r="S17" t="s">
        <v>30</v>
      </c>
    </row>
    <row r="18" spans="2:22" x14ac:dyDescent="0.3">
      <c r="B18">
        <v>1684</v>
      </c>
      <c r="C18">
        <v>1958</v>
      </c>
      <c r="D18">
        <v>1627</v>
      </c>
      <c r="E18">
        <v>3077</v>
      </c>
      <c r="F18">
        <v>2012</v>
      </c>
      <c r="G18">
        <v>1461</v>
      </c>
      <c r="T18">
        <v>1</v>
      </c>
      <c r="U18">
        <v>2</v>
      </c>
      <c r="V18">
        <v>3</v>
      </c>
    </row>
    <row r="19" spans="2:22" x14ac:dyDescent="0.3">
      <c r="B19">
        <v>1895</v>
      </c>
      <c r="C19">
        <v>2671</v>
      </c>
      <c r="D19">
        <v>2102</v>
      </c>
      <c r="E19">
        <v>4184</v>
      </c>
      <c r="F19">
        <v>2639</v>
      </c>
      <c r="G19">
        <v>1737</v>
      </c>
      <c r="S19">
        <v>10000</v>
      </c>
      <c r="T19">
        <v>1288</v>
      </c>
      <c r="U19">
        <v>1356</v>
      </c>
      <c r="V19">
        <v>1405</v>
      </c>
    </row>
    <row r="20" spans="2:22" x14ac:dyDescent="0.3">
      <c r="B20">
        <v>2556</v>
      </c>
      <c r="C20">
        <v>3361</v>
      </c>
      <c r="D20">
        <v>2781</v>
      </c>
      <c r="E20">
        <v>5188</v>
      </c>
      <c r="F20">
        <v>3156</v>
      </c>
      <c r="G20">
        <v>2350</v>
      </c>
      <c r="S20">
        <v>15848</v>
      </c>
      <c r="T20">
        <v>1519</v>
      </c>
      <c r="U20">
        <v>1496</v>
      </c>
      <c r="V20">
        <v>1536</v>
      </c>
    </row>
    <row r="21" spans="2:22" x14ac:dyDescent="0.3">
      <c r="B21">
        <v>3406</v>
      </c>
      <c r="C21">
        <v>4062</v>
      </c>
      <c r="D21">
        <v>4233</v>
      </c>
      <c r="E21">
        <v>8050</v>
      </c>
      <c r="F21">
        <v>4272</v>
      </c>
      <c r="G21">
        <v>2929</v>
      </c>
      <c r="S21">
        <v>25118</v>
      </c>
      <c r="T21">
        <v>1758</v>
      </c>
      <c r="U21">
        <v>1791</v>
      </c>
      <c r="V21">
        <v>2015</v>
      </c>
    </row>
    <row r="22" spans="2:22" x14ac:dyDescent="0.3">
      <c r="B22">
        <v>4670</v>
      </c>
      <c r="C22">
        <v>5939</v>
      </c>
      <c r="D22">
        <v>6971</v>
      </c>
      <c r="E22">
        <v>10188</v>
      </c>
      <c r="F22">
        <v>6023</v>
      </c>
      <c r="G22">
        <v>4091</v>
      </c>
      <c r="S22">
        <v>39810</v>
      </c>
      <c r="T22">
        <v>2439</v>
      </c>
      <c r="U22">
        <v>2533</v>
      </c>
      <c r="V22">
        <v>2601</v>
      </c>
    </row>
    <row r="23" spans="2:22" x14ac:dyDescent="0.3">
      <c r="B23">
        <v>7207</v>
      </c>
      <c r="C23">
        <v>8790</v>
      </c>
      <c r="D23">
        <v>13676</v>
      </c>
      <c r="E23">
        <v>17493</v>
      </c>
      <c r="F23">
        <v>8555</v>
      </c>
      <c r="G23">
        <v>6217</v>
      </c>
      <c r="S23">
        <v>63095</v>
      </c>
      <c r="T23">
        <v>2936</v>
      </c>
      <c r="U23">
        <v>3041</v>
      </c>
      <c r="V23">
        <v>3308</v>
      </c>
    </row>
    <row r="24" spans="2:22" x14ac:dyDescent="0.3">
      <c r="B24">
        <v>11615</v>
      </c>
      <c r="C24">
        <v>13893</v>
      </c>
      <c r="D24">
        <v>28804</v>
      </c>
      <c r="E24">
        <v>24311</v>
      </c>
      <c r="F24">
        <v>13312</v>
      </c>
      <c r="G24">
        <v>9986</v>
      </c>
      <c r="S24">
        <v>100000</v>
      </c>
      <c r="T24">
        <v>4382</v>
      </c>
      <c r="U24">
        <v>4544</v>
      </c>
      <c r="V24">
        <v>4903</v>
      </c>
    </row>
    <row r="25" spans="2:22" x14ac:dyDescent="0.3">
      <c r="B25">
        <v>21656</v>
      </c>
      <c r="C25">
        <v>22567</v>
      </c>
      <c r="D25">
        <v>63390</v>
      </c>
      <c r="E25">
        <v>46220</v>
      </c>
      <c r="F25">
        <v>21579</v>
      </c>
      <c r="G25">
        <v>17926</v>
      </c>
      <c r="S25">
        <v>158489</v>
      </c>
      <c r="T25">
        <v>7289</v>
      </c>
      <c r="U25">
        <v>6518</v>
      </c>
      <c r="V25">
        <v>7078</v>
      </c>
    </row>
    <row r="26" spans="2:22" x14ac:dyDescent="0.3">
      <c r="B26">
        <v>40284</v>
      </c>
      <c r="C26">
        <v>39832</v>
      </c>
      <c r="D26">
        <v>145409</v>
      </c>
      <c r="E26">
        <v>61986</v>
      </c>
      <c r="F26">
        <v>35678</v>
      </c>
      <c r="G26">
        <v>31439</v>
      </c>
      <c r="S26">
        <v>251188</v>
      </c>
      <c r="T26">
        <v>12901</v>
      </c>
      <c r="U26">
        <v>10394</v>
      </c>
      <c r="V26">
        <v>11428</v>
      </c>
    </row>
    <row r="27" spans="2:22" x14ac:dyDescent="0.3">
      <c r="B27">
        <v>91346</v>
      </c>
      <c r="C27">
        <v>83182</v>
      </c>
      <c r="D27">
        <v>346058</v>
      </c>
      <c r="E27">
        <v>120667</v>
      </c>
      <c r="F27">
        <v>75083</v>
      </c>
      <c r="G27">
        <v>69656</v>
      </c>
      <c r="S27">
        <v>398107</v>
      </c>
      <c r="T27">
        <v>26336</v>
      </c>
      <c r="U27">
        <v>17832</v>
      </c>
      <c r="V27">
        <v>19943</v>
      </c>
    </row>
    <row r="28" spans="2:22" x14ac:dyDescent="0.3">
      <c r="S28">
        <v>630957</v>
      </c>
      <c r="T28">
        <v>55714</v>
      </c>
      <c r="U28">
        <v>31847</v>
      </c>
      <c r="V28">
        <v>42464</v>
      </c>
    </row>
    <row r="29" spans="2:22" x14ac:dyDescent="0.3">
      <c r="S29">
        <v>1000000</v>
      </c>
      <c r="T29">
        <v>122111</v>
      </c>
      <c r="U29">
        <v>70468</v>
      </c>
      <c r="V29">
        <v>75510</v>
      </c>
    </row>
    <row r="32" spans="2:22" x14ac:dyDescent="0.3">
      <c r="S32" t="s">
        <v>31</v>
      </c>
    </row>
    <row r="33" spans="19:22" x14ac:dyDescent="0.3">
      <c r="T33">
        <v>1</v>
      </c>
      <c r="U33">
        <v>2</v>
      </c>
      <c r="V33">
        <v>3</v>
      </c>
    </row>
    <row r="34" spans="19:22" x14ac:dyDescent="0.3">
      <c r="S34">
        <v>10000</v>
      </c>
      <c r="T34">
        <v>1311</v>
      </c>
      <c r="U34">
        <v>1299</v>
      </c>
      <c r="V34">
        <v>1299</v>
      </c>
    </row>
    <row r="35" spans="19:22" x14ac:dyDescent="0.3">
      <c r="S35">
        <v>15848</v>
      </c>
      <c r="T35">
        <v>1413</v>
      </c>
      <c r="U35">
        <v>1461</v>
      </c>
      <c r="V35">
        <v>1587</v>
      </c>
    </row>
    <row r="36" spans="19:22" x14ac:dyDescent="0.3">
      <c r="S36">
        <v>25118</v>
      </c>
      <c r="T36">
        <v>1623</v>
      </c>
      <c r="U36">
        <v>1737</v>
      </c>
      <c r="V36">
        <v>1880</v>
      </c>
    </row>
    <row r="37" spans="19:22" x14ac:dyDescent="0.3">
      <c r="S37">
        <v>39810</v>
      </c>
      <c r="T37">
        <v>2173</v>
      </c>
      <c r="U37">
        <v>2350</v>
      </c>
      <c r="V37">
        <v>2514</v>
      </c>
    </row>
    <row r="38" spans="19:22" x14ac:dyDescent="0.3">
      <c r="S38">
        <v>63095</v>
      </c>
      <c r="T38">
        <v>2828</v>
      </c>
      <c r="U38">
        <v>2929</v>
      </c>
      <c r="V38">
        <v>3327</v>
      </c>
    </row>
    <row r="39" spans="19:22" x14ac:dyDescent="0.3">
      <c r="S39">
        <v>100000</v>
      </c>
      <c r="T39">
        <v>4307</v>
      </c>
      <c r="U39">
        <v>4091</v>
      </c>
      <c r="V39">
        <v>4788</v>
      </c>
    </row>
    <row r="40" spans="19:22" x14ac:dyDescent="0.3">
      <c r="S40">
        <v>158489</v>
      </c>
      <c r="T40">
        <v>6801</v>
      </c>
      <c r="U40">
        <v>6217</v>
      </c>
      <c r="V40">
        <v>7046</v>
      </c>
    </row>
    <row r="41" spans="19:22" x14ac:dyDescent="0.3">
      <c r="S41">
        <v>251188</v>
      </c>
      <c r="T41">
        <v>12640</v>
      </c>
      <c r="U41">
        <v>9986</v>
      </c>
      <c r="V41">
        <v>11244</v>
      </c>
    </row>
    <row r="42" spans="19:22" x14ac:dyDescent="0.3">
      <c r="S42">
        <v>398107</v>
      </c>
      <c r="T42">
        <v>26168</v>
      </c>
      <c r="U42">
        <v>17926</v>
      </c>
      <c r="V42">
        <v>19565</v>
      </c>
    </row>
    <row r="43" spans="19:22" x14ac:dyDescent="0.3">
      <c r="S43">
        <v>630957</v>
      </c>
      <c r="T43">
        <v>55172</v>
      </c>
      <c r="U43">
        <v>31439</v>
      </c>
      <c r="V43">
        <v>42157</v>
      </c>
    </row>
    <row r="44" spans="19:22" x14ac:dyDescent="0.3">
      <c r="S44">
        <v>1000000</v>
      </c>
      <c r="T44">
        <v>120033</v>
      </c>
      <c r="U44">
        <v>69656</v>
      </c>
      <c r="V44">
        <v>82285</v>
      </c>
    </row>
    <row r="50" spans="1:22" x14ac:dyDescent="0.3">
      <c r="S50" t="s">
        <v>33</v>
      </c>
    </row>
    <row r="51" spans="1:22" x14ac:dyDescent="0.3">
      <c r="S51">
        <v>1E-3</v>
      </c>
      <c r="T51">
        <v>3.0000000000000001E-3</v>
      </c>
      <c r="U51">
        <v>0.01</v>
      </c>
      <c r="V51">
        <v>0.03</v>
      </c>
    </row>
    <row r="52" spans="1:22" x14ac:dyDescent="0.3">
      <c r="R52">
        <v>10000</v>
      </c>
      <c r="S52">
        <v>2129</v>
      </c>
      <c r="T52">
        <v>2079</v>
      </c>
      <c r="U52">
        <v>2110</v>
      </c>
      <c r="V52">
        <v>2022</v>
      </c>
    </row>
    <row r="53" spans="1:22" x14ac:dyDescent="0.3">
      <c r="R53">
        <v>15848</v>
      </c>
      <c r="S53">
        <v>2665</v>
      </c>
      <c r="T53">
        <v>2586</v>
      </c>
      <c r="U53">
        <v>2711</v>
      </c>
      <c r="V53">
        <v>2627</v>
      </c>
    </row>
    <row r="54" spans="1:22" x14ac:dyDescent="0.3">
      <c r="R54">
        <v>25118</v>
      </c>
      <c r="S54">
        <v>3396</v>
      </c>
      <c r="T54">
        <v>3240</v>
      </c>
      <c r="U54">
        <v>3134</v>
      </c>
      <c r="V54">
        <v>3429</v>
      </c>
    </row>
    <row r="55" spans="1:22" x14ac:dyDescent="0.3">
      <c r="R55">
        <v>39810</v>
      </c>
      <c r="S55">
        <v>4154</v>
      </c>
      <c r="T55">
        <v>4116</v>
      </c>
      <c r="U55">
        <v>4248</v>
      </c>
      <c r="V55">
        <v>4041</v>
      </c>
    </row>
    <row r="56" spans="1:22" x14ac:dyDescent="0.3">
      <c r="B56" t="s">
        <v>0</v>
      </c>
      <c r="C56" t="s">
        <v>1</v>
      </c>
      <c r="D56" t="s">
        <v>2</v>
      </c>
      <c r="E56" t="s">
        <v>8</v>
      </c>
      <c r="F56" t="s">
        <v>13</v>
      </c>
      <c r="R56">
        <v>63095</v>
      </c>
      <c r="S56">
        <v>5932</v>
      </c>
      <c r="T56">
        <v>5895</v>
      </c>
      <c r="U56">
        <v>6141</v>
      </c>
      <c r="V56">
        <v>5940</v>
      </c>
    </row>
    <row r="57" spans="1:22" x14ac:dyDescent="0.3">
      <c r="A57">
        <v>10000</v>
      </c>
      <c r="B57">
        <f>B70/1000</f>
        <v>1.2800000000000001E-3</v>
      </c>
      <c r="C57">
        <f t="shared" ref="C57:F57" si="11">C70/1000</f>
        <v>1.6379999999999999E-3</v>
      </c>
      <c r="D57">
        <f t="shared" si="11"/>
        <v>1.305E-3</v>
      </c>
      <c r="E57">
        <f t="shared" si="11"/>
        <v>2.0219999999999999E-3</v>
      </c>
      <c r="F57">
        <f t="shared" si="11"/>
        <v>1.6140000000000002E-3</v>
      </c>
      <c r="R57">
        <v>100000</v>
      </c>
      <c r="S57">
        <v>7746</v>
      </c>
      <c r="T57">
        <v>7617</v>
      </c>
      <c r="U57">
        <v>7952</v>
      </c>
      <c r="V57">
        <v>8209</v>
      </c>
    </row>
    <row r="58" spans="1:22" x14ac:dyDescent="0.3">
      <c r="A58">
        <v>15848</v>
      </c>
      <c r="B58">
        <f t="shared" ref="B58:F58" si="12">B71/1000</f>
        <v>1.534E-3</v>
      </c>
      <c r="C58">
        <f t="shared" si="12"/>
        <v>2.0969999999999999E-3</v>
      </c>
      <c r="D58">
        <f t="shared" si="12"/>
        <v>1.6539999999999999E-3</v>
      </c>
      <c r="E58">
        <f t="shared" si="12"/>
        <v>2.627E-3</v>
      </c>
      <c r="F58">
        <f t="shared" si="12"/>
        <v>1.936E-3</v>
      </c>
      <c r="R58">
        <v>158489</v>
      </c>
      <c r="S58">
        <v>15032</v>
      </c>
      <c r="T58">
        <v>12067</v>
      </c>
      <c r="U58">
        <v>12074</v>
      </c>
      <c r="V58">
        <v>12457</v>
      </c>
    </row>
    <row r="59" spans="1:22" x14ac:dyDescent="0.3">
      <c r="A59">
        <v>25118</v>
      </c>
      <c r="B59">
        <f t="shared" ref="B59:F59" si="13">B72/1000</f>
        <v>1.797E-3</v>
      </c>
      <c r="C59">
        <f t="shared" si="13"/>
        <v>2.6160000000000003E-3</v>
      </c>
      <c r="D59">
        <f t="shared" si="13"/>
        <v>2.068E-3</v>
      </c>
      <c r="E59">
        <f t="shared" si="13"/>
        <v>3.4289999999999998E-3</v>
      </c>
      <c r="F59">
        <f t="shared" si="13"/>
        <v>2.4649999999999997E-3</v>
      </c>
      <c r="R59">
        <v>251188</v>
      </c>
      <c r="S59">
        <v>18888</v>
      </c>
      <c r="T59">
        <v>18970</v>
      </c>
      <c r="U59">
        <v>18661</v>
      </c>
      <c r="V59">
        <v>19328</v>
      </c>
    </row>
    <row r="60" spans="1:22" x14ac:dyDescent="0.3">
      <c r="A60">
        <v>39810</v>
      </c>
      <c r="B60">
        <f t="shared" ref="B60:F60" si="14">B73/1000</f>
        <v>2.4420000000000002E-3</v>
      </c>
      <c r="C60">
        <f t="shared" si="14"/>
        <v>3.4049999999999996E-3</v>
      </c>
      <c r="D60">
        <f t="shared" si="14"/>
        <v>2.8839999999999998E-3</v>
      </c>
      <c r="E60">
        <f t="shared" si="14"/>
        <v>4.0410000000000003E-3</v>
      </c>
      <c r="F60">
        <f t="shared" si="14"/>
        <v>3.2299999999999998E-3</v>
      </c>
      <c r="R60">
        <v>398107</v>
      </c>
      <c r="S60">
        <v>28808</v>
      </c>
      <c r="T60">
        <v>43793</v>
      </c>
      <c r="U60">
        <v>33525</v>
      </c>
      <c r="V60">
        <v>28553</v>
      </c>
    </row>
    <row r="61" spans="1:22" x14ac:dyDescent="0.3">
      <c r="A61">
        <v>63095</v>
      </c>
      <c r="B61">
        <f t="shared" ref="B61:F61" si="15">B74/1000</f>
        <v>2.967E-3</v>
      </c>
      <c r="C61">
        <f t="shared" si="15"/>
        <v>3.993E-3</v>
      </c>
      <c r="D61">
        <f t="shared" si="15"/>
        <v>4.1989999999999996E-3</v>
      </c>
      <c r="E61">
        <f t="shared" si="15"/>
        <v>5.94E-3</v>
      </c>
      <c r="F61">
        <f t="shared" si="15"/>
        <v>4.2709999999999996E-3</v>
      </c>
      <c r="R61">
        <v>630957</v>
      </c>
      <c r="S61">
        <v>71149</v>
      </c>
      <c r="T61">
        <v>68631</v>
      </c>
      <c r="U61">
        <v>68338</v>
      </c>
      <c r="V61">
        <v>43729</v>
      </c>
    </row>
    <row r="62" spans="1:22" x14ac:dyDescent="0.3">
      <c r="A62">
        <v>100000</v>
      </c>
      <c r="B62">
        <f t="shared" ref="B62:F62" si="16">B75/1000</f>
        <v>4.3800000000000002E-3</v>
      </c>
      <c r="C62">
        <f t="shared" si="16"/>
        <v>5.7819999999999998E-3</v>
      </c>
      <c r="D62">
        <f t="shared" si="16"/>
        <v>6.9709999999999998E-3</v>
      </c>
      <c r="E62">
        <f t="shared" si="16"/>
        <v>8.2089999999999993E-3</v>
      </c>
      <c r="F62">
        <f t="shared" si="16"/>
        <v>5.4819999999999999E-3</v>
      </c>
      <c r="R62">
        <v>1000000</v>
      </c>
      <c r="S62">
        <v>833231</v>
      </c>
      <c r="T62">
        <v>471934</v>
      </c>
      <c r="U62">
        <v>91454</v>
      </c>
      <c r="V62">
        <v>90014</v>
      </c>
    </row>
    <row r="63" spans="1:22" x14ac:dyDescent="0.3">
      <c r="A63">
        <v>158489</v>
      </c>
      <c r="B63">
        <f t="shared" ref="B63:F63" si="17">B76/1000</f>
        <v>6.215E-3</v>
      </c>
      <c r="C63">
        <f t="shared" si="17"/>
        <v>8.0960000000000008E-3</v>
      </c>
      <c r="D63">
        <f t="shared" si="17"/>
        <v>1.3628999999999999E-2</v>
      </c>
      <c r="E63">
        <f t="shared" si="17"/>
        <v>1.2457000000000001E-2</v>
      </c>
      <c r="F63">
        <f t="shared" si="17"/>
        <v>7.979E-3</v>
      </c>
    </row>
    <row r="64" spans="1:22" x14ac:dyDescent="0.3">
      <c r="A64">
        <v>251188</v>
      </c>
      <c r="B64">
        <f t="shared" ref="B64:F64" si="18">B77/1000</f>
        <v>1.0383E-2</v>
      </c>
      <c r="C64">
        <f t="shared" si="18"/>
        <v>1.252E-2</v>
      </c>
      <c r="D64">
        <f t="shared" si="18"/>
        <v>2.8842E-2</v>
      </c>
      <c r="E64">
        <f t="shared" si="18"/>
        <v>1.9327999999999998E-2</v>
      </c>
      <c r="F64">
        <f t="shared" si="18"/>
        <v>1.2356000000000001E-2</v>
      </c>
      <c r="S64" t="s">
        <v>34</v>
      </c>
    </row>
    <row r="65" spans="1:22" x14ac:dyDescent="0.3">
      <c r="A65">
        <v>398107</v>
      </c>
      <c r="B65">
        <f t="shared" ref="B65:F65" si="19">B78/1000</f>
        <v>1.7507999999999999E-2</v>
      </c>
      <c r="C65">
        <f t="shared" si="19"/>
        <v>2.104E-2</v>
      </c>
      <c r="D65">
        <f t="shared" si="19"/>
        <v>6.3071000000000002E-2</v>
      </c>
      <c r="E65">
        <f t="shared" si="19"/>
        <v>2.8553000000000002E-2</v>
      </c>
      <c r="F65">
        <f t="shared" si="19"/>
        <v>2.0435999999999999E-2</v>
      </c>
      <c r="S65">
        <v>3</v>
      </c>
      <c r="T65">
        <v>10</v>
      </c>
      <c r="U65">
        <v>30</v>
      </c>
      <c r="V65">
        <v>100</v>
      </c>
    </row>
    <row r="66" spans="1:22" x14ac:dyDescent="0.3">
      <c r="A66">
        <v>630957</v>
      </c>
      <c r="B66">
        <f t="shared" ref="B66:F67" si="20">B79/1000</f>
        <v>3.0884000000000002E-2</v>
      </c>
      <c r="C66">
        <f t="shared" si="20"/>
        <v>3.5463999999999996E-2</v>
      </c>
      <c r="D66">
        <f t="shared" si="20"/>
        <v>0.145481</v>
      </c>
      <c r="E66">
        <f t="shared" si="20"/>
        <v>4.3728999999999997E-2</v>
      </c>
      <c r="F66">
        <f t="shared" si="20"/>
        <v>3.3881000000000001E-2</v>
      </c>
      <c r="R66">
        <v>10000</v>
      </c>
      <c r="S66">
        <v>1614</v>
      </c>
      <c r="T66">
        <v>1689</v>
      </c>
      <c r="U66">
        <v>1810</v>
      </c>
      <c r="V66">
        <v>1710</v>
      </c>
    </row>
    <row r="67" spans="1:22" x14ac:dyDescent="0.3">
      <c r="A67">
        <v>1000000</v>
      </c>
      <c r="B67">
        <f t="shared" ref="B67:D67" si="21">B80/1000</f>
        <v>6.8409000000000011E-2</v>
      </c>
      <c r="C67">
        <f t="shared" si="21"/>
        <v>7.3397000000000004E-2</v>
      </c>
      <c r="D67">
        <f t="shared" si="21"/>
        <v>0.34674500000000003</v>
      </c>
      <c r="E67">
        <f t="shared" si="20"/>
        <v>9.0013999999999997E-2</v>
      </c>
      <c r="F67">
        <f t="shared" si="20"/>
        <v>7.1691000000000005E-2</v>
      </c>
      <c r="R67">
        <v>15848</v>
      </c>
      <c r="S67">
        <v>1936</v>
      </c>
      <c r="T67">
        <v>2124</v>
      </c>
      <c r="U67">
        <v>1997</v>
      </c>
      <c r="V67">
        <v>2088</v>
      </c>
    </row>
    <row r="68" spans="1:22" x14ac:dyDescent="0.3">
      <c r="R68">
        <v>25118</v>
      </c>
      <c r="S68">
        <v>2465</v>
      </c>
      <c r="T68">
        <v>2473</v>
      </c>
      <c r="U68">
        <v>2647</v>
      </c>
      <c r="V68">
        <v>2710</v>
      </c>
    </row>
    <row r="69" spans="1:22" x14ac:dyDescent="0.3">
      <c r="B69" t="s">
        <v>26</v>
      </c>
      <c r="C69" t="s">
        <v>35</v>
      </c>
      <c r="D69" t="s">
        <v>2</v>
      </c>
      <c r="E69" t="s">
        <v>33</v>
      </c>
      <c r="F69" t="s">
        <v>34</v>
      </c>
      <c r="G69" t="s">
        <v>25</v>
      </c>
      <c r="K69" t="s">
        <v>26</v>
      </c>
      <c r="L69" t="s">
        <v>35</v>
      </c>
      <c r="M69" t="s">
        <v>2</v>
      </c>
      <c r="N69" t="s">
        <v>33</v>
      </c>
      <c r="O69" t="s">
        <v>34</v>
      </c>
      <c r="R69">
        <v>39810</v>
      </c>
      <c r="S69">
        <v>3230</v>
      </c>
      <c r="T69">
        <v>3134</v>
      </c>
      <c r="U69">
        <v>3291</v>
      </c>
      <c r="V69">
        <v>3731</v>
      </c>
    </row>
    <row r="70" spans="1:22" x14ac:dyDescent="0.3">
      <c r="A70">
        <v>10000</v>
      </c>
      <c r="B70">
        <f>K70/1000</f>
        <v>1.28</v>
      </c>
      <c r="C70">
        <f t="shared" ref="C70:F80" si="22">L70/1000</f>
        <v>1.6379999999999999</v>
      </c>
      <c r="D70">
        <f t="shared" si="22"/>
        <v>1.3049999999999999</v>
      </c>
      <c r="E70">
        <f t="shared" si="22"/>
        <v>2.0219999999999998</v>
      </c>
      <c r="F70">
        <f t="shared" si="22"/>
        <v>1.6140000000000001</v>
      </c>
      <c r="J70">
        <v>10000</v>
      </c>
      <c r="K70">
        <v>1280</v>
      </c>
      <c r="L70">
        <v>1638</v>
      </c>
      <c r="M70">
        <v>1305</v>
      </c>
      <c r="N70">
        <v>2022</v>
      </c>
      <c r="O70">
        <v>1614</v>
      </c>
      <c r="R70">
        <v>63095</v>
      </c>
      <c r="S70">
        <v>4271</v>
      </c>
      <c r="T70">
        <v>4052</v>
      </c>
      <c r="U70">
        <v>4381</v>
      </c>
      <c r="V70">
        <v>4984</v>
      </c>
    </row>
    <row r="71" spans="1:22" x14ac:dyDescent="0.3">
      <c r="A71">
        <v>15848</v>
      </c>
      <c r="B71">
        <f t="shared" ref="B71:B80" si="23">K71/1000</f>
        <v>1.534</v>
      </c>
      <c r="C71">
        <f t="shared" si="22"/>
        <v>2.097</v>
      </c>
      <c r="D71">
        <f t="shared" si="22"/>
        <v>1.6539999999999999</v>
      </c>
      <c r="E71">
        <f t="shared" si="22"/>
        <v>2.6269999999999998</v>
      </c>
      <c r="F71">
        <f t="shared" si="22"/>
        <v>1.9359999999999999</v>
      </c>
      <c r="J71">
        <v>15848</v>
      </c>
      <c r="K71">
        <v>1534</v>
      </c>
      <c r="L71">
        <v>2097</v>
      </c>
      <c r="M71">
        <v>1654</v>
      </c>
      <c r="N71">
        <v>2627</v>
      </c>
      <c r="O71">
        <v>1936</v>
      </c>
      <c r="R71">
        <v>100000</v>
      </c>
      <c r="S71">
        <v>5482</v>
      </c>
      <c r="T71">
        <v>5893</v>
      </c>
      <c r="U71">
        <v>5829</v>
      </c>
      <c r="V71">
        <v>6111</v>
      </c>
    </row>
    <row r="72" spans="1:22" x14ac:dyDescent="0.3">
      <c r="A72">
        <v>25118</v>
      </c>
      <c r="B72">
        <f t="shared" si="23"/>
        <v>1.7969999999999999</v>
      </c>
      <c r="C72">
        <f t="shared" si="22"/>
        <v>2.6160000000000001</v>
      </c>
      <c r="D72">
        <f t="shared" si="22"/>
        <v>2.0680000000000001</v>
      </c>
      <c r="E72">
        <f t="shared" si="22"/>
        <v>3.4289999999999998</v>
      </c>
      <c r="F72">
        <f t="shared" si="22"/>
        <v>2.4649999999999999</v>
      </c>
      <c r="J72">
        <v>25118</v>
      </c>
      <c r="K72">
        <v>1797</v>
      </c>
      <c r="L72">
        <v>2616</v>
      </c>
      <c r="M72">
        <v>2068</v>
      </c>
      <c r="N72">
        <v>3429</v>
      </c>
      <c r="O72">
        <v>2465</v>
      </c>
      <c r="R72">
        <v>158489</v>
      </c>
      <c r="S72">
        <v>7979</v>
      </c>
      <c r="T72">
        <v>8235</v>
      </c>
      <c r="U72">
        <v>8799</v>
      </c>
      <c r="V72">
        <v>9062</v>
      </c>
    </row>
    <row r="73" spans="1:22" x14ac:dyDescent="0.3">
      <c r="A73">
        <v>39810</v>
      </c>
      <c r="B73">
        <f t="shared" si="23"/>
        <v>2.4420000000000002</v>
      </c>
      <c r="C73">
        <f t="shared" si="22"/>
        <v>3.4049999999999998</v>
      </c>
      <c r="D73">
        <f t="shared" si="22"/>
        <v>2.8839999999999999</v>
      </c>
      <c r="E73">
        <f t="shared" si="22"/>
        <v>4.0410000000000004</v>
      </c>
      <c r="F73">
        <f t="shared" si="22"/>
        <v>3.23</v>
      </c>
      <c r="J73">
        <v>39810</v>
      </c>
      <c r="K73">
        <v>2442</v>
      </c>
      <c r="L73">
        <v>3405</v>
      </c>
      <c r="M73">
        <v>2884</v>
      </c>
      <c r="N73">
        <v>4041</v>
      </c>
      <c r="O73">
        <v>3230</v>
      </c>
      <c r="R73">
        <v>251188</v>
      </c>
      <c r="S73">
        <v>12356</v>
      </c>
      <c r="T73">
        <v>12998</v>
      </c>
      <c r="U73">
        <v>13616</v>
      </c>
      <c r="V73">
        <v>14026</v>
      </c>
    </row>
    <row r="74" spans="1:22" x14ac:dyDescent="0.3">
      <c r="A74">
        <v>63095</v>
      </c>
      <c r="B74">
        <f t="shared" si="23"/>
        <v>2.9670000000000001</v>
      </c>
      <c r="C74">
        <f t="shared" si="22"/>
        <v>3.9929999999999999</v>
      </c>
      <c r="D74">
        <f t="shared" si="22"/>
        <v>4.1989999999999998</v>
      </c>
      <c r="E74">
        <f t="shared" si="22"/>
        <v>5.94</v>
      </c>
      <c r="F74">
        <f t="shared" si="22"/>
        <v>4.2709999999999999</v>
      </c>
      <c r="J74">
        <v>63095</v>
      </c>
      <c r="K74">
        <v>2967</v>
      </c>
      <c r="L74">
        <v>3993</v>
      </c>
      <c r="M74">
        <v>4199</v>
      </c>
      <c r="N74">
        <v>5940</v>
      </c>
      <c r="O74">
        <v>4271</v>
      </c>
      <c r="R74">
        <v>398107</v>
      </c>
      <c r="S74">
        <v>20436</v>
      </c>
      <c r="T74">
        <v>20669</v>
      </c>
      <c r="U74">
        <v>20750</v>
      </c>
      <c r="V74">
        <v>21232</v>
      </c>
    </row>
    <row r="75" spans="1:22" x14ac:dyDescent="0.3">
      <c r="A75">
        <v>100000</v>
      </c>
      <c r="B75">
        <f t="shared" si="23"/>
        <v>4.38</v>
      </c>
      <c r="C75">
        <f t="shared" si="22"/>
        <v>5.782</v>
      </c>
      <c r="D75">
        <f t="shared" si="22"/>
        <v>6.9710000000000001</v>
      </c>
      <c r="E75">
        <f t="shared" si="22"/>
        <v>8.2089999999999996</v>
      </c>
      <c r="F75">
        <f t="shared" si="22"/>
        <v>5.4820000000000002</v>
      </c>
      <c r="J75">
        <v>100000</v>
      </c>
      <c r="K75">
        <v>4380</v>
      </c>
      <c r="L75">
        <v>5782</v>
      </c>
      <c r="M75">
        <v>6971</v>
      </c>
      <c r="N75">
        <v>8209</v>
      </c>
      <c r="O75">
        <v>5482</v>
      </c>
      <c r="R75">
        <v>630957</v>
      </c>
      <c r="S75">
        <v>33881</v>
      </c>
      <c r="T75">
        <v>33940</v>
      </c>
      <c r="U75">
        <v>34469</v>
      </c>
      <c r="V75">
        <v>42678</v>
      </c>
    </row>
    <row r="76" spans="1:22" x14ac:dyDescent="0.3">
      <c r="A76">
        <v>158489</v>
      </c>
      <c r="B76">
        <f t="shared" si="23"/>
        <v>6.2149999999999999</v>
      </c>
      <c r="C76">
        <f t="shared" si="22"/>
        <v>8.0960000000000001</v>
      </c>
      <c r="D76">
        <f t="shared" si="22"/>
        <v>13.629</v>
      </c>
      <c r="E76">
        <f t="shared" si="22"/>
        <v>12.457000000000001</v>
      </c>
      <c r="F76">
        <f t="shared" si="22"/>
        <v>7.9790000000000001</v>
      </c>
      <c r="J76">
        <v>158489</v>
      </c>
      <c r="K76">
        <v>6215</v>
      </c>
      <c r="L76">
        <v>8096</v>
      </c>
      <c r="M76">
        <v>13629</v>
      </c>
      <c r="N76">
        <v>12457</v>
      </c>
      <c r="O76">
        <v>7979</v>
      </c>
      <c r="R76">
        <v>1000000</v>
      </c>
      <c r="S76">
        <v>71691</v>
      </c>
      <c r="T76">
        <v>72466</v>
      </c>
      <c r="U76">
        <v>70995</v>
      </c>
      <c r="V76">
        <v>82767</v>
      </c>
    </row>
    <row r="77" spans="1:22" x14ac:dyDescent="0.3">
      <c r="A77">
        <v>251188</v>
      </c>
      <c r="B77">
        <f t="shared" si="23"/>
        <v>10.382999999999999</v>
      </c>
      <c r="C77">
        <f t="shared" si="22"/>
        <v>12.52</v>
      </c>
      <c r="D77">
        <f t="shared" si="22"/>
        <v>28.841999999999999</v>
      </c>
      <c r="E77">
        <f t="shared" si="22"/>
        <v>19.327999999999999</v>
      </c>
      <c r="F77">
        <f t="shared" si="22"/>
        <v>12.356</v>
      </c>
      <c r="J77">
        <v>251188</v>
      </c>
      <c r="K77">
        <v>10383</v>
      </c>
      <c r="L77">
        <v>12520</v>
      </c>
      <c r="M77">
        <v>28842</v>
      </c>
      <c r="N77">
        <v>19328</v>
      </c>
      <c r="O77">
        <v>12356</v>
      </c>
    </row>
    <row r="78" spans="1:22" x14ac:dyDescent="0.3">
      <c r="A78">
        <v>398107</v>
      </c>
      <c r="B78">
        <f t="shared" si="23"/>
        <v>17.507999999999999</v>
      </c>
      <c r="C78">
        <f t="shared" si="22"/>
        <v>21.04</v>
      </c>
      <c r="D78">
        <f t="shared" si="22"/>
        <v>63.070999999999998</v>
      </c>
      <c r="E78">
        <f t="shared" si="22"/>
        <v>28.553000000000001</v>
      </c>
      <c r="F78">
        <f t="shared" si="22"/>
        <v>20.436</v>
      </c>
      <c r="J78">
        <v>398107</v>
      </c>
      <c r="K78">
        <v>17508</v>
      </c>
      <c r="L78">
        <v>21040</v>
      </c>
      <c r="M78">
        <v>63071</v>
      </c>
      <c r="N78">
        <v>28553</v>
      </c>
      <c r="O78">
        <v>20436</v>
      </c>
    </row>
    <row r="79" spans="1:22" x14ac:dyDescent="0.3">
      <c r="A79">
        <v>630957</v>
      </c>
      <c r="B79">
        <f t="shared" si="23"/>
        <v>30.884</v>
      </c>
      <c r="C79">
        <f t="shared" si="22"/>
        <v>35.463999999999999</v>
      </c>
      <c r="D79">
        <f t="shared" si="22"/>
        <v>145.48099999999999</v>
      </c>
      <c r="E79">
        <f t="shared" si="22"/>
        <v>43.728999999999999</v>
      </c>
      <c r="F79">
        <f t="shared" si="22"/>
        <v>33.881</v>
      </c>
      <c r="J79">
        <v>630957</v>
      </c>
      <c r="K79">
        <v>30884</v>
      </c>
      <c r="L79">
        <v>35464</v>
      </c>
      <c r="M79">
        <v>145481</v>
      </c>
      <c r="N79">
        <v>43729</v>
      </c>
      <c r="O79">
        <v>33881</v>
      </c>
    </row>
    <row r="80" spans="1:22" x14ac:dyDescent="0.3">
      <c r="A80">
        <v>1000000</v>
      </c>
      <c r="B80">
        <f t="shared" si="23"/>
        <v>68.409000000000006</v>
      </c>
      <c r="C80">
        <f t="shared" si="22"/>
        <v>73.397000000000006</v>
      </c>
      <c r="D80">
        <f t="shared" si="22"/>
        <v>346.745</v>
      </c>
      <c r="E80">
        <f t="shared" si="22"/>
        <v>90.013999999999996</v>
      </c>
      <c r="F80">
        <f t="shared" si="22"/>
        <v>71.691000000000003</v>
      </c>
      <c r="J80">
        <v>1000000</v>
      </c>
      <c r="K80">
        <v>68409</v>
      </c>
      <c r="L80">
        <v>73397</v>
      </c>
      <c r="M80">
        <v>346745</v>
      </c>
      <c r="N80">
        <v>90014</v>
      </c>
      <c r="O80">
        <v>71691</v>
      </c>
    </row>
    <row r="94" spans="5:9" x14ac:dyDescent="0.3">
      <c r="F94" t="s">
        <v>46</v>
      </c>
    </row>
    <row r="96" spans="5:9" x14ac:dyDescent="0.3">
      <c r="E96" t="s">
        <v>0</v>
      </c>
      <c r="I96" t="s">
        <v>1</v>
      </c>
    </row>
    <row r="97" spans="5:11" x14ac:dyDescent="0.3">
      <c r="F97" t="s">
        <v>48</v>
      </c>
      <c r="G97" t="s">
        <v>47</v>
      </c>
      <c r="J97" t="s">
        <v>48</v>
      </c>
      <c r="K97" t="s">
        <v>47</v>
      </c>
    </row>
    <row r="98" spans="5:11" x14ac:dyDescent="0.3">
      <c r="E98">
        <v>10000</v>
      </c>
      <c r="F98">
        <v>1280</v>
      </c>
      <c r="G98">
        <v>1289</v>
      </c>
      <c r="I98">
        <v>10000</v>
      </c>
      <c r="J98">
        <v>1638</v>
      </c>
      <c r="K98">
        <v>1785</v>
      </c>
    </row>
    <row r="99" spans="5:11" x14ac:dyDescent="0.3">
      <c r="E99">
        <v>15848</v>
      </c>
      <c r="F99">
        <v>1534</v>
      </c>
      <c r="G99">
        <v>1545</v>
      </c>
      <c r="I99">
        <v>15848</v>
      </c>
      <c r="J99">
        <v>2097</v>
      </c>
      <c r="K99">
        <v>2015</v>
      </c>
    </row>
    <row r="100" spans="5:11" x14ac:dyDescent="0.3">
      <c r="E100">
        <v>25118</v>
      </c>
      <c r="F100">
        <v>1797</v>
      </c>
      <c r="G100">
        <v>1839</v>
      </c>
      <c r="I100">
        <v>25118</v>
      </c>
      <c r="J100">
        <v>2616</v>
      </c>
      <c r="K100">
        <v>2484</v>
      </c>
    </row>
    <row r="101" spans="5:11" x14ac:dyDescent="0.3">
      <c r="E101">
        <v>39810</v>
      </c>
      <c r="F101">
        <v>2442</v>
      </c>
      <c r="G101">
        <v>2332</v>
      </c>
      <c r="I101">
        <v>39810</v>
      </c>
      <c r="J101">
        <v>3405</v>
      </c>
      <c r="K101">
        <v>3381</v>
      </c>
    </row>
    <row r="102" spans="5:11" x14ac:dyDescent="0.3">
      <c r="E102">
        <v>63095</v>
      </c>
      <c r="F102">
        <v>2967</v>
      </c>
      <c r="G102">
        <v>3363</v>
      </c>
      <c r="I102">
        <v>63095</v>
      </c>
      <c r="J102">
        <v>3993</v>
      </c>
      <c r="K102">
        <v>4140</v>
      </c>
    </row>
    <row r="103" spans="5:11" x14ac:dyDescent="0.3">
      <c r="E103">
        <v>100000</v>
      </c>
      <c r="F103">
        <v>4380</v>
      </c>
      <c r="G103">
        <v>4685</v>
      </c>
      <c r="I103">
        <v>100000</v>
      </c>
      <c r="J103">
        <v>5782</v>
      </c>
      <c r="K103">
        <v>5879</v>
      </c>
    </row>
    <row r="104" spans="5:11" x14ac:dyDescent="0.3">
      <c r="E104">
        <v>158489</v>
      </c>
      <c r="F104">
        <v>6215</v>
      </c>
      <c r="G104">
        <v>6637</v>
      </c>
      <c r="I104">
        <v>158489</v>
      </c>
      <c r="J104">
        <v>8096</v>
      </c>
      <c r="K104">
        <v>8017</v>
      </c>
    </row>
    <row r="105" spans="5:11" x14ac:dyDescent="0.3">
      <c r="E105">
        <v>251188</v>
      </c>
      <c r="F105">
        <v>10383</v>
      </c>
      <c r="G105">
        <v>10716</v>
      </c>
      <c r="I105">
        <v>251188</v>
      </c>
      <c r="J105">
        <v>12520</v>
      </c>
      <c r="K105">
        <v>12256</v>
      </c>
    </row>
    <row r="106" spans="5:11" x14ac:dyDescent="0.3">
      <c r="E106">
        <v>398107</v>
      </c>
      <c r="F106">
        <v>17508</v>
      </c>
      <c r="G106">
        <v>19278</v>
      </c>
      <c r="I106">
        <v>398107</v>
      </c>
      <c r="J106">
        <v>21040</v>
      </c>
      <c r="K106">
        <v>19805</v>
      </c>
    </row>
    <row r="107" spans="5:11" x14ac:dyDescent="0.3">
      <c r="E107">
        <v>630957</v>
      </c>
      <c r="F107">
        <v>30884</v>
      </c>
      <c r="G107">
        <v>39252</v>
      </c>
      <c r="I107">
        <v>630957</v>
      </c>
      <c r="J107">
        <v>35464</v>
      </c>
      <c r="K107">
        <v>40430</v>
      </c>
    </row>
    <row r="108" spans="5:11" x14ac:dyDescent="0.3">
      <c r="E108">
        <v>1000000</v>
      </c>
      <c r="F108">
        <v>68409</v>
      </c>
      <c r="G108">
        <v>72925</v>
      </c>
      <c r="I108">
        <v>1000000</v>
      </c>
      <c r="J108">
        <v>73397</v>
      </c>
      <c r="K108">
        <v>61675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44"/>
  <sheetViews>
    <sheetView tabSelected="1" topLeftCell="J1" workbookViewId="0">
      <selection activeCell="K34" sqref="K34"/>
    </sheetView>
  </sheetViews>
  <sheetFormatPr defaultRowHeight="16.5" x14ac:dyDescent="0.3"/>
  <sheetData>
    <row r="6" spans="1:18" x14ac:dyDescent="0.3">
      <c r="D6" t="s">
        <v>0</v>
      </c>
      <c r="E6" t="s">
        <v>1</v>
      </c>
      <c r="F6" t="s">
        <v>2</v>
      </c>
      <c r="G6" t="s">
        <v>8</v>
      </c>
      <c r="H6" t="s">
        <v>13</v>
      </c>
      <c r="I6" t="s">
        <v>25</v>
      </c>
    </row>
    <row r="7" spans="1:18" x14ac:dyDescent="0.3">
      <c r="A7">
        <v>9990</v>
      </c>
      <c r="B7">
        <v>1</v>
      </c>
      <c r="C7">
        <v>9990</v>
      </c>
      <c r="D7">
        <v>1396</v>
      </c>
      <c r="E7">
        <v>1864</v>
      </c>
      <c r="F7">
        <v>1420</v>
      </c>
      <c r="G7">
        <v>2168</v>
      </c>
      <c r="H7">
        <v>1652</v>
      </c>
      <c r="I7">
        <v>4109</v>
      </c>
    </row>
    <row r="8" spans="1:18" x14ac:dyDescent="0.3">
      <c r="A8">
        <v>15830</v>
      </c>
      <c r="B8">
        <v>2</v>
      </c>
      <c r="C8">
        <v>15820</v>
      </c>
      <c r="D8">
        <v>1532</v>
      </c>
      <c r="E8">
        <v>2004</v>
      </c>
      <c r="F8">
        <v>1660</v>
      </c>
      <c r="G8">
        <v>2869</v>
      </c>
      <c r="H8">
        <v>1903</v>
      </c>
      <c r="I8">
        <v>5529</v>
      </c>
    </row>
    <row r="9" spans="1:18" x14ac:dyDescent="0.3">
      <c r="A9">
        <v>25100</v>
      </c>
      <c r="B9">
        <v>3</v>
      </c>
      <c r="C9">
        <v>25064</v>
      </c>
      <c r="D9">
        <v>1879</v>
      </c>
      <c r="E9">
        <v>2528</v>
      </c>
      <c r="F9">
        <v>2422</v>
      </c>
      <c r="G9">
        <v>3380</v>
      </c>
      <c r="H9">
        <v>2583</v>
      </c>
      <c r="I9">
        <v>8072</v>
      </c>
    </row>
    <row r="10" spans="1:18" x14ac:dyDescent="0.3">
      <c r="A10">
        <v>39760</v>
      </c>
      <c r="B10">
        <v>4</v>
      </c>
      <c r="C10">
        <v>39712</v>
      </c>
      <c r="D10">
        <v>2339</v>
      </c>
      <c r="E10">
        <v>3077</v>
      </c>
      <c r="F10">
        <v>2894</v>
      </c>
      <c r="G10">
        <v>4304</v>
      </c>
      <c r="H10">
        <v>2957</v>
      </c>
      <c r="I10">
        <v>21720</v>
      </c>
    </row>
    <row r="11" spans="1:18" x14ac:dyDescent="0.3">
      <c r="A11">
        <v>63104</v>
      </c>
      <c r="B11">
        <v>5</v>
      </c>
      <c r="C11">
        <v>62978</v>
      </c>
      <c r="D11">
        <v>3172</v>
      </c>
      <c r="E11">
        <v>4014</v>
      </c>
      <c r="F11">
        <v>4411</v>
      </c>
      <c r="G11">
        <v>5975</v>
      </c>
      <c r="H11">
        <v>4290</v>
      </c>
      <c r="I11">
        <v>43510</v>
      </c>
    </row>
    <row r="12" spans="1:18" x14ac:dyDescent="0.3">
      <c r="A12">
        <v>100131</v>
      </c>
      <c r="B12">
        <v>6</v>
      </c>
      <c r="C12">
        <v>99825</v>
      </c>
      <c r="D12">
        <v>4044</v>
      </c>
      <c r="E12">
        <v>5675</v>
      </c>
      <c r="F12">
        <v>7044</v>
      </c>
      <c r="G12">
        <v>9022</v>
      </c>
      <c r="H12">
        <v>5497</v>
      </c>
      <c r="O12" t="s">
        <v>51</v>
      </c>
    </row>
    <row r="13" spans="1:18" x14ac:dyDescent="0.3">
      <c r="A13">
        <v>158848</v>
      </c>
      <c r="B13">
        <v>7</v>
      </c>
      <c r="C13">
        <v>158208</v>
      </c>
      <c r="D13">
        <v>6379</v>
      </c>
      <c r="E13">
        <v>7797</v>
      </c>
      <c r="F13">
        <v>13773</v>
      </c>
      <c r="G13">
        <v>12989</v>
      </c>
      <c r="H13">
        <v>7781</v>
      </c>
    </row>
    <row r="14" spans="1:18" x14ac:dyDescent="0.3">
      <c r="A14">
        <v>252298</v>
      </c>
      <c r="B14">
        <v>8</v>
      </c>
      <c r="C14">
        <v>250626</v>
      </c>
      <c r="D14">
        <v>10778</v>
      </c>
      <c r="E14">
        <v>11651</v>
      </c>
      <c r="F14">
        <v>28568</v>
      </c>
      <c r="G14">
        <v>18471</v>
      </c>
      <c r="H14">
        <v>11547</v>
      </c>
      <c r="O14">
        <v>1E-3</v>
      </c>
      <c r="P14">
        <v>3.0000000000000001E-3</v>
      </c>
      <c r="Q14">
        <v>0.01</v>
      </c>
      <c r="R14">
        <v>0.03</v>
      </c>
    </row>
    <row r="15" spans="1:18" x14ac:dyDescent="0.3">
      <c r="A15">
        <v>401684</v>
      </c>
      <c r="B15">
        <v>9</v>
      </c>
      <c r="C15">
        <v>397246</v>
      </c>
      <c r="D15">
        <v>19026</v>
      </c>
      <c r="E15">
        <v>18992</v>
      </c>
      <c r="F15">
        <v>63283</v>
      </c>
      <c r="G15">
        <v>30551</v>
      </c>
      <c r="H15">
        <v>18779</v>
      </c>
      <c r="N15">
        <v>9990</v>
      </c>
      <c r="O15">
        <v>2160</v>
      </c>
      <c r="P15">
        <v>2228</v>
      </c>
      <c r="Q15">
        <v>2185</v>
      </c>
      <c r="R15">
        <v>2168</v>
      </c>
    </row>
    <row r="16" spans="1:18" x14ac:dyDescent="0.3">
      <c r="A16">
        <v>640753</v>
      </c>
      <c r="C16">
        <v>629557</v>
      </c>
      <c r="D16">
        <v>38766</v>
      </c>
      <c r="E16">
        <v>34072</v>
      </c>
      <c r="F16">
        <v>144885</v>
      </c>
      <c r="G16">
        <v>55995</v>
      </c>
      <c r="N16">
        <v>15820</v>
      </c>
      <c r="O16">
        <v>2794</v>
      </c>
      <c r="P16">
        <v>2676</v>
      </c>
      <c r="Q16">
        <v>2723</v>
      </c>
      <c r="R16">
        <v>2869</v>
      </c>
    </row>
    <row r="17" spans="3:18" x14ac:dyDescent="0.3">
      <c r="C17">
        <v>997775</v>
      </c>
      <c r="N17">
        <v>25064</v>
      </c>
      <c r="O17">
        <v>3448</v>
      </c>
      <c r="P17">
        <v>3364</v>
      </c>
      <c r="Q17">
        <v>3488</v>
      </c>
      <c r="R17">
        <v>3380</v>
      </c>
    </row>
    <row r="18" spans="3:18" x14ac:dyDescent="0.3">
      <c r="N18">
        <v>39712</v>
      </c>
      <c r="O18">
        <v>3938</v>
      </c>
      <c r="P18">
        <v>3974</v>
      </c>
      <c r="Q18">
        <v>4041</v>
      </c>
      <c r="R18">
        <v>4304</v>
      </c>
    </row>
    <row r="19" spans="3:18" x14ac:dyDescent="0.3">
      <c r="N19">
        <v>62978</v>
      </c>
      <c r="O19">
        <v>5957</v>
      </c>
      <c r="P19">
        <v>6351</v>
      </c>
      <c r="Q19">
        <v>6095</v>
      </c>
      <c r="R19">
        <v>5975</v>
      </c>
    </row>
    <row r="20" spans="3:18" x14ac:dyDescent="0.3">
      <c r="N20">
        <v>99825</v>
      </c>
      <c r="O20">
        <v>8165</v>
      </c>
      <c r="P20">
        <v>7944</v>
      </c>
      <c r="Q20">
        <v>8884</v>
      </c>
      <c r="R20">
        <v>9022</v>
      </c>
    </row>
    <row r="21" spans="3:18" x14ac:dyDescent="0.3">
      <c r="N21">
        <v>158208</v>
      </c>
      <c r="O21">
        <v>12700</v>
      </c>
      <c r="P21">
        <v>15148</v>
      </c>
      <c r="Q21">
        <v>12557</v>
      </c>
      <c r="R21">
        <v>12989</v>
      </c>
    </row>
    <row r="22" spans="3:18" x14ac:dyDescent="0.3">
      <c r="N22">
        <v>250626</v>
      </c>
      <c r="O22">
        <v>18787</v>
      </c>
      <c r="P22">
        <v>21790</v>
      </c>
      <c r="Q22">
        <v>19011</v>
      </c>
      <c r="R22">
        <v>18471</v>
      </c>
    </row>
    <row r="23" spans="3:18" x14ac:dyDescent="0.3">
      <c r="N23">
        <v>397246</v>
      </c>
      <c r="O23">
        <v>30391</v>
      </c>
      <c r="P23">
        <v>44728</v>
      </c>
      <c r="Q23">
        <v>33542</v>
      </c>
      <c r="R23">
        <v>30551</v>
      </c>
    </row>
    <row r="24" spans="3:18" x14ac:dyDescent="0.3">
      <c r="N24">
        <v>629557</v>
      </c>
      <c r="P24">
        <v>77710</v>
      </c>
      <c r="Q24">
        <v>72602</v>
      </c>
      <c r="R24">
        <v>55995</v>
      </c>
    </row>
    <row r="25" spans="3:18" x14ac:dyDescent="0.3">
      <c r="N25">
        <v>997775</v>
      </c>
    </row>
    <row r="31" spans="3:18" x14ac:dyDescent="0.3">
      <c r="O31" t="s">
        <v>52</v>
      </c>
    </row>
    <row r="33" spans="14:18" x14ac:dyDescent="0.3">
      <c r="O33">
        <v>3</v>
      </c>
      <c r="P33">
        <v>10</v>
      </c>
      <c r="Q33">
        <v>30</v>
      </c>
      <c r="R33">
        <v>100</v>
      </c>
    </row>
    <row r="34" spans="14:18" x14ac:dyDescent="0.3">
      <c r="N34">
        <v>9990</v>
      </c>
      <c r="O34">
        <v>1652</v>
      </c>
      <c r="P34">
        <v>1792</v>
      </c>
      <c r="Q34">
        <v>1640</v>
      </c>
      <c r="R34">
        <v>1810</v>
      </c>
    </row>
    <row r="35" spans="14:18" x14ac:dyDescent="0.3">
      <c r="N35">
        <v>15820</v>
      </c>
      <c r="O35">
        <v>1903</v>
      </c>
      <c r="P35">
        <v>2034</v>
      </c>
      <c r="Q35">
        <v>2102</v>
      </c>
      <c r="R35">
        <v>2189</v>
      </c>
    </row>
    <row r="36" spans="14:18" x14ac:dyDescent="0.3">
      <c r="N36">
        <v>25064</v>
      </c>
      <c r="O36">
        <v>2583</v>
      </c>
      <c r="P36">
        <v>2570</v>
      </c>
      <c r="Q36">
        <v>2624</v>
      </c>
      <c r="R36">
        <v>2825</v>
      </c>
    </row>
    <row r="37" spans="14:18" x14ac:dyDescent="0.3">
      <c r="N37">
        <v>39712</v>
      </c>
      <c r="O37">
        <v>2957</v>
      </c>
      <c r="P37">
        <v>3125</v>
      </c>
      <c r="Q37">
        <v>3336</v>
      </c>
      <c r="R37">
        <v>3415</v>
      </c>
    </row>
    <row r="38" spans="14:18" x14ac:dyDescent="0.3">
      <c r="N38">
        <v>62978</v>
      </c>
      <c r="O38">
        <v>4290</v>
      </c>
      <c r="P38">
        <v>4108</v>
      </c>
      <c r="Q38">
        <v>4385</v>
      </c>
      <c r="R38">
        <v>4862</v>
      </c>
    </row>
    <row r="39" spans="14:18" x14ac:dyDescent="0.3">
      <c r="N39">
        <v>99825</v>
      </c>
      <c r="O39">
        <v>5497</v>
      </c>
      <c r="P39">
        <v>5540</v>
      </c>
      <c r="Q39">
        <v>5881</v>
      </c>
      <c r="R39">
        <v>6106</v>
      </c>
    </row>
    <row r="40" spans="14:18" x14ac:dyDescent="0.3">
      <c r="N40">
        <v>158208</v>
      </c>
      <c r="O40">
        <v>7781</v>
      </c>
      <c r="P40">
        <v>7853</v>
      </c>
      <c r="Q40">
        <v>8539</v>
      </c>
      <c r="R40">
        <v>9031</v>
      </c>
    </row>
    <row r="41" spans="14:18" x14ac:dyDescent="0.3">
      <c r="N41">
        <v>250626</v>
      </c>
      <c r="O41">
        <v>11547</v>
      </c>
      <c r="P41">
        <v>11792</v>
      </c>
      <c r="Q41">
        <v>12929</v>
      </c>
      <c r="R41">
        <v>13896</v>
      </c>
    </row>
    <row r="42" spans="14:18" x14ac:dyDescent="0.3">
      <c r="N42">
        <v>397246</v>
      </c>
      <c r="O42">
        <v>18779</v>
      </c>
      <c r="P42">
        <v>18812</v>
      </c>
      <c r="Q42">
        <v>19209</v>
      </c>
      <c r="R42">
        <v>20581</v>
      </c>
    </row>
    <row r="43" spans="14:18" x14ac:dyDescent="0.3">
      <c r="N43">
        <v>629557</v>
      </c>
      <c r="O43">
        <v>32838</v>
      </c>
      <c r="P43">
        <v>33093</v>
      </c>
      <c r="Q43">
        <v>34021</v>
      </c>
      <c r="R43">
        <v>36708</v>
      </c>
    </row>
    <row r="44" spans="14:18" x14ac:dyDescent="0.3">
      <c r="N44">
        <v>997775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2:BF76"/>
  <sheetViews>
    <sheetView topLeftCell="AU13" zoomScale="85" zoomScaleNormal="85" workbookViewId="0">
      <selection activeCell="BF74" sqref="BF74"/>
    </sheetView>
  </sheetViews>
  <sheetFormatPr defaultRowHeight="16.5" x14ac:dyDescent="0.3"/>
  <sheetData>
    <row r="12" spans="4:48" x14ac:dyDescent="0.3">
      <c r="AG12" t="s">
        <v>40</v>
      </c>
      <c r="AM12" t="s">
        <v>39</v>
      </c>
      <c r="AS12" t="s">
        <v>41</v>
      </c>
    </row>
    <row r="13" spans="4:48" x14ac:dyDescent="0.3">
      <c r="F13" t="s">
        <v>0</v>
      </c>
      <c r="G13" t="s">
        <v>1</v>
      </c>
      <c r="H13" t="s">
        <v>2</v>
      </c>
      <c r="I13" t="s">
        <v>8</v>
      </c>
      <c r="J13" t="s">
        <v>13</v>
      </c>
      <c r="K13" t="s">
        <v>25</v>
      </c>
      <c r="Q13">
        <v>1E-4</v>
      </c>
      <c r="R13">
        <v>2.9999999999999997E-4</v>
      </c>
      <c r="S13">
        <v>1E-3</v>
      </c>
      <c r="T13">
        <v>3.0000000000000001E-3</v>
      </c>
      <c r="U13">
        <v>0.01</v>
      </c>
      <c r="V13">
        <v>0.03</v>
      </c>
      <c r="Y13">
        <v>3</v>
      </c>
      <c r="Z13">
        <v>10</v>
      </c>
      <c r="AA13">
        <v>30</v>
      </c>
      <c r="AB13">
        <v>100</v>
      </c>
      <c r="AC13">
        <v>300</v>
      </c>
      <c r="AD13">
        <v>1000</v>
      </c>
      <c r="AG13">
        <v>1E-3</v>
      </c>
      <c r="AH13">
        <v>3.0000000000000001E-3</v>
      </c>
      <c r="AI13">
        <v>0.01</v>
      </c>
      <c r="AJ13">
        <v>0.03</v>
      </c>
      <c r="AM13">
        <v>1E-3</v>
      </c>
      <c r="AN13">
        <v>3.0000000000000001E-3</v>
      </c>
      <c r="AO13">
        <v>0.01</v>
      </c>
      <c r="AP13">
        <v>0.03</v>
      </c>
      <c r="AS13">
        <v>3</v>
      </c>
      <c r="AT13">
        <v>10</v>
      </c>
      <c r="AU13">
        <v>30</v>
      </c>
      <c r="AV13">
        <v>100</v>
      </c>
    </row>
    <row r="14" spans="4:48" x14ac:dyDescent="0.3">
      <c r="D14">
        <v>1</v>
      </c>
      <c r="E14">
        <v>10000</v>
      </c>
      <c r="F14">
        <v>2746</v>
      </c>
      <c r="G14">
        <v>947</v>
      </c>
      <c r="H14">
        <v>3271</v>
      </c>
      <c r="I14">
        <v>1260</v>
      </c>
      <c r="J14">
        <v>947</v>
      </c>
      <c r="K14">
        <v>649</v>
      </c>
      <c r="P14">
        <v>10000</v>
      </c>
      <c r="Q14">
        <v>1947</v>
      </c>
      <c r="R14">
        <v>1821</v>
      </c>
      <c r="S14">
        <v>1276</v>
      </c>
      <c r="T14">
        <v>1260</v>
      </c>
      <c r="U14">
        <v>1362</v>
      </c>
      <c r="V14">
        <v>2008</v>
      </c>
      <c r="X14">
        <v>10000</v>
      </c>
      <c r="Y14">
        <v>847</v>
      </c>
      <c r="Z14">
        <v>944</v>
      </c>
      <c r="AA14">
        <v>947</v>
      </c>
      <c r="AB14">
        <v>917</v>
      </c>
      <c r="AC14">
        <v>1002</v>
      </c>
      <c r="AD14">
        <v>916</v>
      </c>
      <c r="AF14">
        <v>10000</v>
      </c>
      <c r="AG14">
        <v>1032</v>
      </c>
      <c r="AH14">
        <v>1097</v>
      </c>
      <c r="AI14">
        <v>1132</v>
      </c>
      <c r="AJ14">
        <v>1226</v>
      </c>
      <c r="AL14">
        <v>10000</v>
      </c>
      <c r="AM14">
        <v>1068</v>
      </c>
      <c r="AN14">
        <v>1168</v>
      </c>
      <c r="AO14">
        <v>1125</v>
      </c>
      <c r="AP14">
        <v>1103</v>
      </c>
      <c r="AR14">
        <v>10000</v>
      </c>
      <c r="AS14">
        <v>862</v>
      </c>
      <c r="AT14">
        <v>931</v>
      </c>
      <c r="AU14">
        <v>939</v>
      </c>
      <c r="AV14">
        <v>866</v>
      </c>
    </row>
    <row r="15" spans="4:48" x14ac:dyDescent="0.3">
      <c r="D15">
        <v>2</v>
      </c>
      <c r="E15">
        <v>15848</v>
      </c>
      <c r="F15">
        <v>5404</v>
      </c>
      <c r="G15">
        <v>1527</v>
      </c>
      <c r="H15">
        <v>7173</v>
      </c>
      <c r="I15">
        <v>2596</v>
      </c>
      <c r="J15">
        <v>1238</v>
      </c>
      <c r="K15">
        <v>759</v>
      </c>
      <c r="P15">
        <v>15848</v>
      </c>
      <c r="Q15">
        <v>3433</v>
      </c>
      <c r="R15">
        <v>3062</v>
      </c>
      <c r="S15">
        <v>2652</v>
      </c>
      <c r="T15">
        <v>2596</v>
      </c>
      <c r="U15">
        <v>1862</v>
      </c>
      <c r="V15">
        <v>2001</v>
      </c>
      <c r="X15">
        <v>15848</v>
      </c>
      <c r="Y15">
        <v>1338</v>
      </c>
      <c r="Z15">
        <v>1479</v>
      </c>
      <c r="AA15">
        <v>1238</v>
      </c>
      <c r="AB15">
        <v>1285</v>
      </c>
      <c r="AC15">
        <v>1335</v>
      </c>
      <c r="AD15">
        <v>1252</v>
      </c>
      <c r="AF15">
        <v>15848</v>
      </c>
      <c r="AG15">
        <v>1651</v>
      </c>
      <c r="AH15">
        <v>1671</v>
      </c>
      <c r="AI15">
        <v>1739</v>
      </c>
      <c r="AJ15">
        <v>1569</v>
      </c>
      <c r="AL15">
        <v>15848</v>
      </c>
      <c r="AM15">
        <v>1808</v>
      </c>
      <c r="AN15">
        <v>1911</v>
      </c>
      <c r="AO15">
        <v>1694</v>
      </c>
      <c r="AP15">
        <v>1519</v>
      </c>
      <c r="AR15">
        <v>15848</v>
      </c>
      <c r="AS15">
        <v>1325</v>
      </c>
      <c r="AT15">
        <v>1590</v>
      </c>
      <c r="AU15">
        <v>1177</v>
      </c>
      <c r="AV15">
        <v>1221</v>
      </c>
    </row>
    <row r="16" spans="4:48" x14ac:dyDescent="0.3">
      <c r="D16">
        <v>3</v>
      </c>
      <c r="E16">
        <v>25118</v>
      </c>
      <c r="F16">
        <v>12326</v>
      </c>
      <c r="G16">
        <v>2393</v>
      </c>
      <c r="H16">
        <v>16642</v>
      </c>
      <c r="I16">
        <v>2717</v>
      </c>
      <c r="J16">
        <v>1684</v>
      </c>
      <c r="K16">
        <v>994</v>
      </c>
      <c r="P16">
        <v>25118</v>
      </c>
      <c r="Q16">
        <v>3813</v>
      </c>
      <c r="R16">
        <v>2769</v>
      </c>
      <c r="S16">
        <v>3786</v>
      </c>
      <c r="T16">
        <v>2717</v>
      </c>
      <c r="U16">
        <v>3017</v>
      </c>
      <c r="V16">
        <v>2778</v>
      </c>
      <c r="X16">
        <v>25118</v>
      </c>
      <c r="Y16">
        <v>1830</v>
      </c>
      <c r="Z16">
        <v>2139</v>
      </c>
      <c r="AA16">
        <v>1684</v>
      </c>
      <c r="AB16">
        <v>1749</v>
      </c>
      <c r="AC16">
        <v>1741</v>
      </c>
      <c r="AD16">
        <v>1879</v>
      </c>
      <c r="AF16">
        <v>25118</v>
      </c>
      <c r="AG16">
        <v>2422</v>
      </c>
      <c r="AH16">
        <v>2261</v>
      </c>
      <c r="AI16">
        <v>2208</v>
      </c>
      <c r="AJ16">
        <v>2206</v>
      </c>
      <c r="AL16">
        <v>25118</v>
      </c>
      <c r="AM16">
        <v>2425</v>
      </c>
      <c r="AN16">
        <v>2057</v>
      </c>
      <c r="AO16">
        <v>2101</v>
      </c>
      <c r="AP16">
        <v>2176</v>
      </c>
      <c r="AR16">
        <v>25118</v>
      </c>
      <c r="AS16">
        <v>1765</v>
      </c>
      <c r="AT16">
        <v>1888</v>
      </c>
      <c r="AU16">
        <v>1677</v>
      </c>
      <c r="AV16">
        <v>1800</v>
      </c>
    </row>
    <row r="17" spans="4:48" x14ac:dyDescent="0.3">
      <c r="D17">
        <v>4</v>
      </c>
      <c r="E17">
        <v>39810</v>
      </c>
      <c r="F17">
        <v>33166</v>
      </c>
      <c r="G17">
        <v>4067</v>
      </c>
      <c r="H17">
        <v>41702</v>
      </c>
      <c r="I17">
        <v>5407</v>
      </c>
      <c r="J17">
        <v>2471</v>
      </c>
      <c r="K17">
        <v>1341</v>
      </c>
      <c r="P17">
        <v>39810</v>
      </c>
      <c r="Q17">
        <v>4716</v>
      </c>
      <c r="R17">
        <v>5474</v>
      </c>
      <c r="S17">
        <v>5214</v>
      </c>
      <c r="T17">
        <v>5407</v>
      </c>
      <c r="U17">
        <v>4979</v>
      </c>
      <c r="V17">
        <v>6675</v>
      </c>
      <c r="X17">
        <v>39810</v>
      </c>
      <c r="Y17">
        <v>3410</v>
      </c>
      <c r="Z17">
        <v>3223</v>
      </c>
      <c r="AA17">
        <v>2471</v>
      </c>
      <c r="AB17">
        <v>2417</v>
      </c>
      <c r="AC17">
        <v>2456</v>
      </c>
      <c r="AD17">
        <v>2514</v>
      </c>
      <c r="AF17">
        <v>39810</v>
      </c>
      <c r="AG17">
        <v>4001</v>
      </c>
      <c r="AH17">
        <v>3398</v>
      </c>
      <c r="AI17">
        <v>3154</v>
      </c>
      <c r="AJ17">
        <v>3387</v>
      </c>
      <c r="AL17">
        <v>39810</v>
      </c>
      <c r="AM17">
        <v>3793</v>
      </c>
      <c r="AN17">
        <v>3383</v>
      </c>
      <c r="AO17">
        <v>3273</v>
      </c>
      <c r="AP17">
        <v>3304</v>
      </c>
      <c r="AR17">
        <v>39810</v>
      </c>
      <c r="AS17">
        <v>3135</v>
      </c>
      <c r="AT17">
        <v>3060</v>
      </c>
      <c r="AU17">
        <v>2606</v>
      </c>
      <c r="AV17">
        <v>2504</v>
      </c>
    </row>
    <row r="18" spans="4:48" x14ac:dyDescent="0.3">
      <c r="D18">
        <v>5</v>
      </c>
      <c r="E18">
        <v>63095</v>
      </c>
      <c r="F18">
        <v>82917</v>
      </c>
      <c r="G18">
        <v>7399</v>
      </c>
      <c r="H18">
        <v>100428</v>
      </c>
      <c r="I18">
        <v>7081</v>
      </c>
      <c r="J18">
        <v>3489</v>
      </c>
      <c r="K18">
        <v>1954</v>
      </c>
      <c r="P18">
        <v>63095</v>
      </c>
      <c r="Q18">
        <v>7788</v>
      </c>
      <c r="R18">
        <v>7506</v>
      </c>
      <c r="S18">
        <v>7806</v>
      </c>
      <c r="T18">
        <v>7081</v>
      </c>
      <c r="U18">
        <v>7156</v>
      </c>
      <c r="V18">
        <v>8121</v>
      </c>
      <c r="X18">
        <v>63095</v>
      </c>
      <c r="Y18">
        <v>5412</v>
      </c>
      <c r="Z18">
        <v>5026</v>
      </c>
      <c r="AA18">
        <v>3489</v>
      </c>
      <c r="AB18">
        <v>3335</v>
      </c>
      <c r="AC18">
        <v>3365</v>
      </c>
      <c r="AD18">
        <v>3555</v>
      </c>
      <c r="AF18">
        <v>63095</v>
      </c>
      <c r="AG18">
        <v>6724</v>
      </c>
      <c r="AH18">
        <v>4932</v>
      </c>
      <c r="AI18">
        <v>4885</v>
      </c>
      <c r="AJ18">
        <v>4871</v>
      </c>
      <c r="AL18">
        <v>63095</v>
      </c>
      <c r="AM18">
        <v>6541</v>
      </c>
      <c r="AN18">
        <v>4774</v>
      </c>
      <c r="AO18">
        <v>4915</v>
      </c>
      <c r="AP18">
        <v>4715</v>
      </c>
      <c r="AR18">
        <v>63095</v>
      </c>
      <c r="AS18">
        <v>5159</v>
      </c>
      <c r="AT18">
        <v>4817</v>
      </c>
      <c r="AU18">
        <v>3404</v>
      </c>
      <c r="AV18">
        <v>3282</v>
      </c>
    </row>
    <row r="19" spans="4:48" x14ac:dyDescent="0.3">
      <c r="D19">
        <v>6</v>
      </c>
      <c r="E19">
        <v>100000</v>
      </c>
      <c r="F19">
        <v>213328</v>
      </c>
      <c r="G19">
        <v>18407</v>
      </c>
      <c r="H19">
        <v>257335</v>
      </c>
      <c r="I19">
        <v>14668</v>
      </c>
      <c r="J19">
        <v>5046</v>
      </c>
      <c r="K19">
        <v>2667</v>
      </c>
      <c r="P19">
        <v>100000</v>
      </c>
      <c r="Q19">
        <v>14152</v>
      </c>
      <c r="R19">
        <v>14344</v>
      </c>
      <c r="S19">
        <v>14252</v>
      </c>
      <c r="T19">
        <v>14668</v>
      </c>
      <c r="U19">
        <v>14136</v>
      </c>
      <c r="V19">
        <v>14723</v>
      </c>
      <c r="X19">
        <v>100000</v>
      </c>
      <c r="Y19">
        <v>10962</v>
      </c>
      <c r="Z19">
        <v>8011</v>
      </c>
      <c r="AA19">
        <v>5046</v>
      </c>
      <c r="AB19">
        <v>5023</v>
      </c>
      <c r="AC19">
        <v>5051</v>
      </c>
      <c r="AD19">
        <v>4907</v>
      </c>
      <c r="AF19">
        <v>100000</v>
      </c>
      <c r="AG19">
        <v>7452</v>
      </c>
      <c r="AH19">
        <v>7210</v>
      </c>
      <c r="AI19">
        <v>7308</v>
      </c>
      <c r="AJ19">
        <v>7352</v>
      </c>
      <c r="AL19">
        <v>100000</v>
      </c>
      <c r="AM19">
        <v>6892</v>
      </c>
      <c r="AN19">
        <v>7035</v>
      </c>
      <c r="AO19">
        <v>7005</v>
      </c>
      <c r="AP19">
        <v>7145</v>
      </c>
      <c r="AR19">
        <v>100000</v>
      </c>
      <c r="AS19">
        <v>11001</v>
      </c>
      <c r="AT19">
        <v>8278</v>
      </c>
      <c r="AU19">
        <v>5082</v>
      </c>
      <c r="AV19">
        <v>4968</v>
      </c>
    </row>
    <row r="20" spans="4:48" x14ac:dyDescent="0.3">
      <c r="D20">
        <v>7</v>
      </c>
      <c r="E20">
        <v>158489</v>
      </c>
      <c r="F20">
        <v>555887</v>
      </c>
      <c r="G20">
        <v>35680</v>
      </c>
      <c r="H20">
        <v>669567</v>
      </c>
      <c r="I20">
        <v>28039</v>
      </c>
      <c r="J20">
        <v>7572</v>
      </c>
      <c r="K20">
        <v>3927</v>
      </c>
      <c r="P20">
        <v>158489</v>
      </c>
      <c r="Q20">
        <v>27737</v>
      </c>
      <c r="R20">
        <v>27850</v>
      </c>
      <c r="S20">
        <v>28857</v>
      </c>
      <c r="T20">
        <v>28039</v>
      </c>
      <c r="U20">
        <v>27977</v>
      </c>
      <c r="V20">
        <v>27853</v>
      </c>
      <c r="X20">
        <v>158489</v>
      </c>
      <c r="Y20">
        <v>23679</v>
      </c>
      <c r="Z20">
        <v>15561</v>
      </c>
      <c r="AA20">
        <v>7572</v>
      </c>
      <c r="AB20">
        <v>7529</v>
      </c>
      <c r="AC20">
        <v>7559</v>
      </c>
      <c r="AD20">
        <v>7517</v>
      </c>
      <c r="AF20">
        <v>158489</v>
      </c>
      <c r="AG20">
        <v>10677</v>
      </c>
      <c r="AH20">
        <v>10536</v>
      </c>
      <c r="AI20">
        <v>10824</v>
      </c>
      <c r="AJ20">
        <v>11088</v>
      </c>
      <c r="AL20">
        <v>158489</v>
      </c>
      <c r="AM20">
        <v>10451</v>
      </c>
      <c r="AN20">
        <v>10723</v>
      </c>
      <c r="AO20">
        <v>10583</v>
      </c>
      <c r="AP20">
        <v>10672</v>
      </c>
      <c r="AR20">
        <v>158489</v>
      </c>
      <c r="AS20">
        <v>24265</v>
      </c>
      <c r="AT20">
        <v>15950</v>
      </c>
      <c r="AU20">
        <v>7752</v>
      </c>
      <c r="AV20">
        <v>7623</v>
      </c>
    </row>
    <row r="21" spans="4:48" x14ac:dyDescent="0.3">
      <c r="D21">
        <v>8</v>
      </c>
      <c r="E21">
        <v>251188</v>
      </c>
      <c r="F21">
        <v>1408840</v>
      </c>
      <c r="G21">
        <v>81532</v>
      </c>
      <c r="H21">
        <v>1752369</v>
      </c>
      <c r="I21">
        <v>63723</v>
      </c>
      <c r="J21">
        <v>11738</v>
      </c>
      <c r="K21">
        <v>6278</v>
      </c>
      <c r="P21">
        <v>251188</v>
      </c>
      <c r="Q21">
        <v>62953</v>
      </c>
      <c r="R21">
        <v>63249</v>
      </c>
      <c r="S21">
        <v>64191</v>
      </c>
      <c r="T21">
        <v>63723</v>
      </c>
      <c r="U21">
        <v>63396</v>
      </c>
      <c r="V21">
        <v>65066</v>
      </c>
      <c r="X21">
        <v>251188</v>
      </c>
      <c r="Y21">
        <v>54626</v>
      </c>
      <c r="Z21">
        <v>33029</v>
      </c>
      <c r="AA21">
        <v>11738</v>
      </c>
      <c r="AB21">
        <v>11668</v>
      </c>
      <c r="AC21">
        <v>11771</v>
      </c>
      <c r="AD21">
        <v>11701</v>
      </c>
      <c r="AF21">
        <v>251188</v>
      </c>
      <c r="AG21">
        <v>16973</v>
      </c>
      <c r="AH21">
        <v>17341</v>
      </c>
      <c r="AI21">
        <v>17291</v>
      </c>
      <c r="AJ21">
        <v>17688</v>
      </c>
      <c r="AL21">
        <v>251188</v>
      </c>
      <c r="AM21">
        <v>16593</v>
      </c>
      <c r="AN21">
        <v>16839</v>
      </c>
      <c r="AO21">
        <v>16760</v>
      </c>
      <c r="AP21">
        <v>17024</v>
      </c>
      <c r="AR21">
        <v>251188</v>
      </c>
      <c r="AS21">
        <v>56656</v>
      </c>
      <c r="AT21">
        <v>35416</v>
      </c>
      <c r="AU21">
        <v>12038</v>
      </c>
      <c r="AV21">
        <v>11723</v>
      </c>
    </row>
    <row r="22" spans="4:48" x14ac:dyDescent="0.3">
      <c r="D22">
        <v>9</v>
      </c>
      <c r="E22">
        <v>398107</v>
      </c>
      <c r="F22">
        <v>3457405</v>
      </c>
      <c r="G22">
        <v>199406</v>
      </c>
      <c r="H22">
        <v>4614251</v>
      </c>
      <c r="I22">
        <v>145457</v>
      </c>
      <c r="J22">
        <v>18478</v>
      </c>
      <c r="K22">
        <v>9632</v>
      </c>
      <c r="P22">
        <v>398107</v>
      </c>
      <c r="Q22">
        <v>145443</v>
      </c>
      <c r="R22">
        <v>145812</v>
      </c>
      <c r="S22">
        <v>143742</v>
      </c>
      <c r="T22">
        <v>145457</v>
      </c>
      <c r="U22">
        <v>147303</v>
      </c>
      <c r="V22">
        <v>146052</v>
      </c>
      <c r="X22">
        <v>398107</v>
      </c>
      <c r="Y22">
        <v>131321</v>
      </c>
      <c r="Z22">
        <v>74843</v>
      </c>
      <c r="AA22">
        <v>18478</v>
      </c>
      <c r="AB22">
        <v>18534</v>
      </c>
      <c r="AC22">
        <v>18154</v>
      </c>
      <c r="AD22">
        <v>18426</v>
      </c>
      <c r="AF22">
        <v>398107</v>
      </c>
      <c r="AG22">
        <v>27021</v>
      </c>
      <c r="AH22">
        <v>27230</v>
      </c>
      <c r="AI22">
        <v>26919</v>
      </c>
      <c r="AJ22">
        <v>27533</v>
      </c>
      <c r="AL22">
        <v>398107</v>
      </c>
      <c r="AM22">
        <v>26319</v>
      </c>
      <c r="AN22">
        <v>26427</v>
      </c>
      <c r="AO22">
        <v>26768</v>
      </c>
      <c r="AP22">
        <v>26823</v>
      </c>
      <c r="AR22">
        <v>398107</v>
      </c>
      <c r="AS22">
        <v>136951</v>
      </c>
      <c r="AT22">
        <v>78890</v>
      </c>
      <c r="AU22">
        <v>20435</v>
      </c>
      <c r="AV22">
        <v>19319</v>
      </c>
    </row>
    <row r="23" spans="4:48" x14ac:dyDescent="0.3">
      <c r="D23">
        <v>10</v>
      </c>
      <c r="E23">
        <v>630957</v>
      </c>
      <c r="F23">
        <v>8671151</v>
      </c>
      <c r="G23">
        <v>492949</v>
      </c>
      <c r="H23">
        <v>11857958</v>
      </c>
      <c r="I23">
        <v>350185</v>
      </c>
      <c r="J23">
        <v>30342</v>
      </c>
      <c r="K23">
        <v>14920</v>
      </c>
      <c r="P23">
        <v>630957</v>
      </c>
      <c r="Q23">
        <v>349363</v>
      </c>
      <c r="R23">
        <v>352313</v>
      </c>
      <c r="S23">
        <v>347940</v>
      </c>
      <c r="T23">
        <v>350185</v>
      </c>
      <c r="U23">
        <v>350511</v>
      </c>
      <c r="V23">
        <v>354056</v>
      </c>
      <c r="X23">
        <v>630957</v>
      </c>
      <c r="Y23">
        <v>321615</v>
      </c>
      <c r="Z23">
        <v>174984</v>
      </c>
      <c r="AA23">
        <v>30342</v>
      </c>
      <c r="AB23">
        <v>29824</v>
      </c>
      <c r="AC23">
        <v>29754</v>
      </c>
      <c r="AD23">
        <v>29754</v>
      </c>
      <c r="AF23">
        <v>630957</v>
      </c>
      <c r="AG23">
        <v>49107</v>
      </c>
      <c r="AH23">
        <v>49343</v>
      </c>
      <c r="AI23">
        <v>49696</v>
      </c>
      <c r="AJ23">
        <v>50071</v>
      </c>
      <c r="AL23">
        <v>630957</v>
      </c>
      <c r="AM23">
        <v>48869</v>
      </c>
      <c r="AN23">
        <v>49380</v>
      </c>
      <c r="AO23">
        <v>49318</v>
      </c>
      <c r="AP23">
        <v>49422</v>
      </c>
      <c r="AR23">
        <v>630957</v>
      </c>
      <c r="AS23">
        <v>339604</v>
      </c>
      <c r="AT23">
        <v>189285</v>
      </c>
      <c r="AU23">
        <v>37960</v>
      </c>
      <c r="AV23">
        <v>34434</v>
      </c>
    </row>
    <row r="24" spans="4:48" x14ac:dyDescent="0.3">
      <c r="D24">
        <v>11</v>
      </c>
      <c r="E24">
        <v>1000000</v>
      </c>
      <c r="F24">
        <v>22241199</v>
      </c>
      <c r="G24">
        <v>1214990</v>
      </c>
      <c r="H24">
        <v>32204405</v>
      </c>
      <c r="I24">
        <v>869331</v>
      </c>
      <c r="J24">
        <v>49318</v>
      </c>
      <c r="K24">
        <v>24578</v>
      </c>
      <c r="L24">
        <f>J24/K24</f>
        <v>2.0065912604768492</v>
      </c>
      <c r="P24">
        <v>1000000</v>
      </c>
      <c r="Q24">
        <v>873217</v>
      </c>
      <c r="R24">
        <v>877386</v>
      </c>
      <c r="S24">
        <v>878847</v>
      </c>
      <c r="T24">
        <v>869331</v>
      </c>
      <c r="U24">
        <v>875582</v>
      </c>
      <c r="V24">
        <v>876602</v>
      </c>
      <c r="X24">
        <v>1000000</v>
      </c>
      <c r="Y24">
        <v>822343</v>
      </c>
      <c r="Z24">
        <v>438287</v>
      </c>
      <c r="AA24">
        <v>49318</v>
      </c>
      <c r="AB24">
        <v>48647</v>
      </c>
      <c r="AC24">
        <v>49718</v>
      </c>
      <c r="AD24">
        <v>48582</v>
      </c>
      <c r="AF24">
        <v>1000000</v>
      </c>
      <c r="AG24">
        <v>91025</v>
      </c>
      <c r="AH24">
        <v>92068</v>
      </c>
      <c r="AI24">
        <v>90879</v>
      </c>
      <c r="AJ24">
        <v>103179</v>
      </c>
      <c r="AL24">
        <v>1000000</v>
      </c>
      <c r="AM24">
        <v>88895</v>
      </c>
      <c r="AN24">
        <v>90309</v>
      </c>
      <c r="AO24">
        <v>89525</v>
      </c>
      <c r="AP24">
        <v>106222</v>
      </c>
      <c r="AR24">
        <v>1000000</v>
      </c>
      <c r="AS24">
        <v>864186</v>
      </c>
      <c r="AT24">
        <v>476131</v>
      </c>
      <c r="AU24">
        <v>84625</v>
      </c>
      <c r="AV24">
        <v>65576</v>
      </c>
    </row>
    <row r="34" spans="39:58" x14ac:dyDescent="0.3">
      <c r="AN34" t="s">
        <v>26</v>
      </c>
      <c r="AO34" t="s">
        <v>35</v>
      </c>
      <c r="AP34" t="s">
        <v>2</v>
      </c>
      <c r="AQ34" t="s">
        <v>36</v>
      </c>
      <c r="AR34" t="s">
        <v>37</v>
      </c>
      <c r="AS34" t="s">
        <v>25</v>
      </c>
      <c r="AT34" t="s">
        <v>38</v>
      </c>
      <c r="AU34" t="s">
        <v>50</v>
      </c>
      <c r="AY34" t="s">
        <v>26</v>
      </c>
      <c r="AZ34" t="s">
        <v>35</v>
      </c>
      <c r="BA34" t="s">
        <v>2</v>
      </c>
      <c r="BB34" t="s">
        <v>33</v>
      </c>
      <c r="BC34" t="s">
        <v>34</v>
      </c>
      <c r="BD34" t="s">
        <v>25</v>
      </c>
      <c r="BE34" t="s">
        <v>38</v>
      </c>
      <c r="BF34" t="s">
        <v>50</v>
      </c>
    </row>
    <row r="35" spans="39:58" x14ac:dyDescent="0.3">
      <c r="AM35">
        <v>10000</v>
      </c>
      <c r="AN35">
        <f>AY35/1000</f>
        <v>1.411</v>
      </c>
      <c r="AO35">
        <f t="shared" ref="AO35:AU45" si="0">AZ35/1000</f>
        <v>0.85599999999999998</v>
      </c>
      <c r="AP35">
        <f t="shared" si="0"/>
        <v>3.2429999999999999</v>
      </c>
      <c r="AQ35">
        <f t="shared" si="0"/>
        <v>1.0680000000000001</v>
      </c>
      <c r="AR35">
        <f t="shared" si="0"/>
        <v>0.86599999999999999</v>
      </c>
      <c r="AS35">
        <f t="shared" si="0"/>
        <v>0.69899999999999995</v>
      </c>
      <c r="AT35">
        <f t="shared" si="0"/>
        <v>1.032</v>
      </c>
      <c r="AU35">
        <f t="shared" si="0"/>
        <v>0.94299999999999995</v>
      </c>
      <c r="AX35">
        <v>10000</v>
      </c>
      <c r="AY35">
        <v>1411</v>
      </c>
      <c r="AZ35">
        <v>856</v>
      </c>
      <c r="BA35">
        <v>3243</v>
      </c>
      <c r="BB35">
        <v>1068</v>
      </c>
      <c r="BC35">
        <v>866</v>
      </c>
      <c r="BD35">
        <v>699</v>
      </c>
      <c r="BE35">
        <v>1032</v>
      </c>
      <c r="BF35">
        <v>943</v>
      </c>
    </row>
    <row r="36" spans="39:58" x14ac:dyDescent="0.3">
      <c r="AM36">
        <v>15848</v>
      </c>
      <c r="AN36">
        <f t="shared" ref="AN36:AN45" si="1">AY36/1000</f>
        <v>2.395</v>
      </c>
      <c r="AO36">
        <f t="shared" si="0"/>
        <v>1.0920000000000001</v>
      </c>
      <c r="AP36">
        <f t="shared" si="0"/>
        <v>7.1760000000000002</v>
      </c>
      <c r="AQ36">
        <f t="shared" si="0"/>
        <v>1.8080000000000001</v>
      </c>
      <c r="AR36">
        <f t="shared" si="0"/>
        <v>1.2210000000000001</v>
      </c>
      <c r="AS36">
        <f t="shared" si="0"/>
        <v>0.79900000000000004</v>
      </c>
      <c r="AT36">
        <f t="shared" si="0"/>
        <v>1.651</v>
      </c>
      <c r="AU36">
        <f t="shared" si="0"/>
        <v>1.1919999999999999</v>
      </c>
      <c r="AX36">
        <v>15848</v>
      </c>
      <c r="AY36">
        <v>2395</v>
      </c>
      <c r="AZ36">
        <v>1092</v>
      </c>
      <c r="BA36">
        <v>7176</v>
      </c>
      <c r="BB36">
        <v>1808</v>
      </c>
      <c r="BC36">
        <v>1221</v>
      </c>
      <c r="BD36">
        <v>799</v>
      </c>
      <c r="BE36">
        <v>1651</v>
      </c>
      <c r="BF36">
        <v>1192</v>
      </c>
    </row>
    <row r="37" spans="39:58" x14ac:dyDescent="0.3">
      <c r="AM37">
        <v>25118</v>
      </c>
      <c r="AN37">
        <f t="shared" si="1"/>
        <v>4.79</v>
      </c>
      <c r="AO37">
        <f t="shared" si="0"/>
        <v>1.522</v>
      </c>
      <c r="AP37">
        <f t="shared" si="0"/>
        <v>16.681000000000001</v>
      </c>
      <c r="AQ37">
        <f t="shared" si="0"/>
        <v>2.4249999999999998</v>
      </c>
      <c r="AR37">
        <f t="shared" si="0"/>
        <v>1.8</v>
      </c>
      <c r="AS37">
        <f t="shared" si="0"/>
        <v>1.02</v>
      </c>
      <c r="AT37">
        <f t="shared" si="0"/>
        <v>2.4220000000000002</v>
      </c>
      <c r="AU37">
        <f t="shared" si="0"/>
        <v>2.0379999999999998</v>
      </c>
      <c r="AX37">
        <v>25118</v>
      </c>
      <c r="AY37">
        <v>4790</v>
      </c>
      <c r="AZ37">
        <v>1522</v>
      </c>
      <c r="BA37">
        <v>16681</v>
      </c>
      <c r="BB37">
        <v>2425</v>
      </c>
      <c r="BC37">
        <v>1800</v>
      </c>
      <c r="BD37">
        <v>1020</v>
      </c>
      <c r="BE37">
        <v>2422</v>
      </c>
      <c r="BF37">
        <v>2038</v>
      </c>
    </row>
    <row r="38" spans="39:58" x14ac:dyDescent="0.3">
      <c r="AM38">
        <v>39810</v>
      </c>
      <c r="AN38">
        <f t="shared" si="1"/>
        <v>10.67</v>
      </c>
      <c r="AO38">
        <f t="shared" si="0"/>
        <v>2.1800000000000002</v>
      </c>
      <c r="AP38">
        <f t="shared" si="0"/>
        <v>41.768999999999998</v>
      </c>
      <c r="AQ38">
        <f t="shared" si="0"/>
        <v>3.7930000000000001</v>
      </c>
      <c r="AR38">
        <f t="shared" si="0"/>
        <v>2.504</v>
      </c>
      <c r="AS38">
        <f t="shared" si="0"/>
        <v>1.381</v>
      </c>
      <c r="AT38">
        <f t="shared" si="0"/>
        <v>4.0010000000000003</v>
      </c>
      <c r="AU38">
        <f t="shared" si="0"/>
        <v>3.2469999999999999</v>
      </c>
      <c r="AX38">
        <v>39810</v>
      </c>
      <c r="AY38">
        <v>10670</v>
      </c>
      <c r="AZ38">
        <v>2180</v>
      </c>
      <c r="BA38">
        <v>41769</v>
      </c>
      <c r="BB38">
        <v>3793</v>
      </c>
      <c r="BC38">
        <v>2504</v>
      </c>
      <c r="BD38">
        <v>1381</v>
      </c>
      <c r="BE38">
        <v>4001</v>
      </c>
      <c r="BF38">
        <v>3247</v>
      </c>
    </row>
    <row r="39" spans="39:58" x14ac:dyDescent="0.3">
      <c r="AM39">
        <v>63095</v>
      </c>
      <c r="AN39">
        <f t="shared" si="1"/>
        <v>25.097000000000001</v>
      </c>
      <c r="AO39">
        <f t="shared" si="0"/>
        <v>3.411</v>
      </c>
      <c r="AP39">
        <f t="shared" si="0"/>
        <v>100.508</v>
      </c>
      <c r="AQ39">
        <f t="shared" si="0"/>
        <v>6.5410000000000004</v>
      </c>
      <c r="AR39">
        <f t="shared" si="0"/>
        <v>3.282</v>
      </c>
      <c r="AS39">
        <f t="shared" si="0"/>
        <v>2.0270000000000001</v>
      </c>
      <c r="AT39">
        <f t="shared" si="0"/>
        <v>6.7240000000000002</v>
      </c>
      <c r="AU39">
        <f t="shared" si="0"/>
        <v>5.5869999999999997</v>
      </c>
      <c r="AX39">
        <v>63095</v>
      </c>
      <c r="AY39">
        <v>25097</v>
      </c>
      <c r="AZ39">
        <v>3411</v>
      </c>
      <c r="BA39">
        <v>100508</v>
      </c>
      <c r="BB39">
        <v>6541</v>
      </c>
      <c r="BC39">
        <v>3282</v>
      </c>
      <c r="BD39">
        <v>2027</v>
      </c>
      <c r="BE39">
        <v>6724</v>
      </c>
      <c r="BF39">
        <v>5587</v>
      </c>
    </row>
    <row r="40" spans="39:58" x14ac:dyDescent="0.3">
      <c r="AM40">
        <v>100000</v>
      </c>
      <c r="AN40">
        <f t="shared" si="1"/>
        <v>63.737000000000002</v>
      </c>
      <c r="AO40">
        <f t="shared" si="0"/>
        <v>5.37</v>
      </c>
      <c r="AP40">
        <f t="shared" si="0"/>
        <v>262.83499999999998</v>
      </c>
      <c r="AQ40">
        <f t="shared" si="0"/>
        <v>6.8920000000000003</v>
      </c>
      <c r="AR40">
        <f t="shared" si="0"/>
        <v>4.968</v>
      </c>
      <c r="AS40">
        <f t="shared" si="0"/>
        <v>2.6309999999999998</v>
      </c>
      <c r="AT40">
        <f t="shared" si="0"/>
        <v>7.452</v>
      </c>
      <c r="AU40">
        <f t="shared" si="0"/>
        <v>11.847</v>
      </c>
      <c r="AX40">
        <v>100000</v>
      </c>
      <c r="AY40">
        <v>63737</v>
      </c>
      <c r="AZ40">
        <v>5370</v>
      </c>
      <c r="BA40">
        <v>262835</v>
      </c>
      <c r="BB40">
        <v>6892</v>
      </c>
      <c r="BC40">
        <v>4968</v>
      </c>
      <c r="BD40">
        <v>2631</v>
      </c>
      <c r="BE40">
        <v>7452</v>
      </c>
      <c r="BF40">
        <v>11847</v>
      </c>
    </row>
    <row r="41" spans="39:58" x14ac:dyDescent="0.3">
      <c r="AM41">
        <v>158489</v>
      </c>
      <c r="AN41">
        <f t="shared" si="1"/>
        <v>161.14699999999999</v>
      </c>
      <c r="AO41">
        <f t="shared" si="0"/>
        <v>9.2110000000000003</v>
      </c>
      <c r="AP41">
        <f t="shared" si="0"/>
        <v>664.33900000000006</v>
      </c>
      <c r="AQ41">
        <f t="shared" si="0"/>
        <v>10.451000000000001</v>
      </c>
      <c r="AR41">
        <f t="shared" si="0"/>
        <v>7.6230000000000002</v>
      </c>
      <c r="AS41">
        <f t="shared" si="0"/>
        <v>3.911</v>
      </c>
      <c r="AT41">
        <f t="shared" si="0"/>
        <v>10.677</v>
      </c>
      <c r="AU41">
        <f t="shared" si="0"/>
        <v>25.824000000000002</v>
      </c>
      <c r="AX41">
        <v>158489</v>
      </c>
      <c r="AY41">
        <v>161147</v>
      </c>
      <c r="AZ41">
        <v>9211</v>
      </c>
      <c r="BA41">
        <v>664339</v>
      </c>
      <c r="BB41">
        <v>10451</v>
      </c>
      <c r="BC41">
        <v>7623</v>
      </c>
      <c r="BD41">
        <v>3911</v>
      </c>
      <c r="BE41">
        <v>10677</v>
      </c>
      <c r="BF41">
        <v>25824</v>
      </c>
    </row>
    <row r="42" spans="39:58" x14ac:dyDescent="0.3">
      <c r="AM42">
        <v>251188</v>
      </c>
      <c r="AN42">
        <f t="shared" si="1"/>
        <v>405.322</v>
      </c>
      <c r="AO42">
        <f t="shared" si="0"/>
        <v>17.231999999999999</v>
      </c>
      <c r="AP42">
        <f t="shared" si="0"/>
        <v>1760.654</v>
      </c>
      <c r="AQ42">
        <f t="shared" si="0"/>
        <v>16.593</v>
      </c>
      <c r="AR42">
        <f t="shared" si="0"/>
        <v>11.723000000000001</v>
      </c>
      <c r="AS42">
        <f t="shared" si="0"/>
        <v>6.2480000000000002</v>
      </c>
      <c r="AT42">
        <f t="shared" si="0"/>
        <v>16.972999999999999</v>
      </c>
      <c r="AU42">
        <f t="shared" si="0"/>
        <v>59.552</v>
      </c>
      <c r="AX42">
        <v>251188</v>
      </c>
      <c r="AY42">
        <v>405322</v>
      </c>
      <c r="AZ42">
        <v>17232</v>
      </c>
      <c r="BA42">
        <v>1760654</v>
      </c>
      <c r="BB42">
        <v>16593</v>
      </c>
      <c r="BC42">
        <v>11723</v>
      </c>
      <c r="BD42">
        <v>6248</v>
      </c>
      <c r="BE42">
        <v>16973</v>
      </c>
      <c r="BF42">
        <v>59552</v>
      </c>
    </row>
    <row r="43" spans="39:58" x14ac:dyDescent="0.3">
      <c r="AM43">
        <v>398107</v>
      </c>
      <c r="AN43">
        <f t="shared" si="1"/>
        <v>1059.2719999999999</v>
      </c>
      <c r="AO43">
        <f t="shared" si="0"/>
        <v>35.914000000000001</v>
      </c>
      <c r="AP43">
        <f t="shared" si="0"/>
        <v>4601.5540000000001</v>
      </c>
      <c r="AQ43">
        <f t="shared" si="0"/>
        <v>26.318999999999999</v>
      </c>
      <c r="AR43">
        <f t="shared" si="0"/>
        <v>19.318999999999999</v>
      </c>
      <c r="AS43">
        <f t="shared" si="0"/>
        <v>9.6969999999999992</v>
      </c>
      <c r="AT43">
        <f t="shared" si="0"/>
        <v>27.021000000000001</v>
      </c>
      <c r="AU43">
        <f t="shared" si="0"/>
        <v>141.50200000000001</v>
      </c>
      <c r="AX43">
        <v>398107</v>
      </c>
      <c r="AY43">
        <v>1059272</v>
      </c>
      <c r="AZ43">
        <v>35914</v>
      </c>
      <c r="BA43">
        <v>4601554</v>
      </c>
      <c r="BB43">
        <v>26319</v>
      </c>
      <c r="BC43">
        <v>19319</v>
      </c>
      <c r="BD43">
        <v>9697</v>
      </c>
      <c r="BE43">
        <v>27021</v>
      </c>
      <c r="BF43">
        <v>141502</v>
      </c>
    </row>
    <row r="44" spans="39:58" x14ac:dyDescent="0.3">
      <c r="AM44">
        <v>630957</v>
      </c>
      <c r="AN44">
        <f t="shared" si="1"/>
        <v>2726.4690000000001</v>
      </c>
      <c r="AO44">
        <f t="shared" si="0"/>
        <v>80.841999999999999</v>
      </c>
      <c r="AP44">
        <f t="shared" si="0"/>
        <v>11934.55</v>
      </c>
      <c r="AQ44">
        <f t="shared" si="0"/>
        <v>48.869</v>
      </c>
      <c r="AR44">
        <f t="shared" si="0"/>
        <v>34.433999999999997</v>
      </c>
      <c r="AS44">
        <f t="shared" si="0"/>
        <v>15.082000000000001</v>
      </c>
      <c r="AT44">
        <f t="shared" si="0"/>
        <v>49.106999999999999</v>
      </c>
      <c r="AU44">
        <f t="shared" si="0"/>
        <v>354.35</v>
      </c>
      <c r="AX44">
        <v>630957</v>
      </c>
      <c r="AY44">
        <v>2726469</v>
      </c>
      <c r="AZ44">
        <v>80842</v>
      </c>
      <c r="BA44">
        <v>11934550</v>
      </c>
      <c r="BB44">
        <v>48869</v>
      </c>
      <c r="BC44">
        <v>34434</v>
      </c>
      <c r="BD44">
        <v>15082</v>
      </c>
      <c r="BE44">
        <v>49107</v>
      </c>
      <c r="BF44">
        <v>354350</v>
      </c>
    </row>
    <row r="45" spans="39:58" x14ac:dyDescent="0.3">
      <c r="AM45">
        <v>1000000</v>
      </c>
      <c r="AN45">
        <f t="shared" si="1"/>
        <v>7449.9480000000003</v>
      </c>
      <c r="AO45">
        <f t="shared" si="0"/>
        <v>202.67099999999999</v>
      </c>
      <c r="AP45">
        <f t="shared" si="0"/>
        <v>32114.556</v>
      </c>
      <c r="AQ45">
        <f t="shared" si="0"/>
        <v>88.894999999999996</v>
      </c>
      <c r="AR45">
        <f t="shared" si="0"/>
        <v>65.575999999999993</v>
      </c>
      <c r="AS45">
        <f t="shared" si="0"/>
        <v>24.359000000000002</v>
      </c>
      <c r="AT45">
        <f t="shared" si="0"/>
        <v>91.025000000000006</v>
      </c>
      <c r="AU45">
        <f t="shared" si="0"/>
        <v>909.45399999999995</v>
      </c>
      <c r="AX45">
        <v>1000000</v>
      </c>
      <c r="AY45">
        <v>7449948</v>
      </c>
      <c r="AZ45">
        <v>202671</v>
      </c>
      <c r="BA45">
        <v>32114556</v>
      </c>
      <c r="BB45">
        <v>88895</v>
      </c>
      <c r="BC45">
        <v>65576</v>
      </c>
      <c r="BD45">
        <v>24359</v>
      </c>
      <c r="BE45">
        <v>91025</v>
      </c>
      <c r="BF45">
        <v>909454</v>
      </c>
    </row>
    <row r="48" spans="39:58" x14ac:dyDescent="0.3">
      <c r="AN48" t="s">
        <v>45</v>
      </c>
    </row>
    <row r="49" spans="39:52" x14ac:dyDescent="0.3">
      <c r="AM49">
        <v>10000</v>
      </c>
      <c r="AN49">
        <v>2746</v>
      </c>
    </row>
    <row r="50" spans="39:52" x14ac:dyDescent="0.3">
      <c r="AM50">
        <v>15848</v>
      </c>
      <c r="AN50">
        <v>5404</v>
      </c>
    </row>
    <row r="51" spans="39:52" x14ac:dyDescent="0.3">
      <c r="AM51">
        <v>25118</v>
      </c>
      <c r="AN51">
        <v>12326</v>
      </c>
    </row>
    <row r="52" spans="39:52" x14ac:dyDescent="0.3">
      <c r="AM52">
        <v>39810</v>
      </c>
      <c r="AN52">
        <v>33166</v>
      </c>
      <c r="AW52" t="s">
        <v>26</v>
      </c>
      <c r="AY52" t="s">
        <v>44</v>
      </c>
      <c r="AZ52" t="s">
        <v>43</v>
      </c>
    </row>
    <row r="53" spans="39:52" x14ac:dyDescent="0.3">
      <c r="AM53">
        <v>63095</v>
      </c>
      <c r="AN53">
        <v>82917</v>
      </c>
      <c r="AX53">
        <v>10000</v>
      </c>
      <c r="AY53">
        <v>1411</v>
      </c>
      <c r="AZ53">
        <v>990</v>
      </c>
    </row>
    <row r="54" spans="39:52" x14ac:dyDescent="0.3">
      <c r="AM54">
        <v>100000</v>
      </c>
      <c r="AN54">
        <v>213328</v>
      </c>
      <c r="AX54">
        <v>15848</v>
      </c>
      <c r="AY54">
        <v>2395</v>
      </c>
      <c r="AZ54">
        <v>1883</v>
      </c>
    </row>
    <row r="55" spans="39:52" x14ac:dyDescent="0.3">
      <c r="AM55">
        <v>158489</v>
      </c>
      <c r="AN55">
        <v>555887</v>
      </c>
      <c r="AX55">
        <v>25118</v>
      </c>
      <c r="AY55">
        <v>4790</v>
      </c>
      <c r="AZ55">
        <v>4273</v>
      </c>
    </row>
    <row r="56" spans="39:52" x14ac:dyDescent="0.3">
      <c r="AM56">
        <v>251188</v>
      </c>
      <c r="AN56">
        <v>1408840</v>
      </c>
      <c r="AX56">
        <v>39810</v>
      </c>
      <c r="AY56">
        <v>10670</v>
      </c>
      <c r="AZ56">
        <v>10846</v>
      </c>
    </row>
    <row r="57" spans="39:52" x14ac:dyDescent="0.3">
      <c r="AM57">
        <v>398107</v>
      </c>
      <c r="AN57">
        <v>3457405</v>
      </c>
      <c r="AX57">
        <v>63095</v>
      </c>
      <c r="AY57">
        <v>25097</v>
      </c>
      <c r="AZ57">
        <v>18770</v>
      </c>
    </row>
    <row r="58" spans="39:52" x14ac:dyDescent="0.3">
      <c r="AM58">
        <v>630957</v>
      </c>
      <c r="AN58">
        <v>8671151</v>
      </c>
      <c r="AX58">
        <v>100000</v>
      </c>
      <c r="AY58">
        <v>63737</v>
      </c>
      <c r="AZ58">
        <v>65070</v>
      </c>
    </row>
    <row r="59" spans="39:52" x14ac:dyDescent="0.3">
      <c r="AM59">
        <v>1000000</v>
      </c>
      <c r="AN59">
        <v>22241199</v>
      </c>
      <c r="AX59">
        <v>158489</v>
      </c>
      <c r="AY59">
        <v>161147</v>
      </c>
      <c r="AZ59">
        <v>180361</v>
      </c>
    </row>
    <row r="60" spans="39:52" x14ac:dyDescent="0.3">
      <c r="AX60">
        <v>251188</v>
      </c>
      <c r="AY60">
        <v>405322</v>
      </c>
      <c r="AZ60">
        <v>488271</v>
      </c>
    </row>
    <row r="61" spans="39:52" x14ac:dyDescent="0.3">
      <c r="AV61">
        <f>AY61/1000/60</f>
        <v>17.654533333333333</v>
      </c>
      <c r="AX61">
        <v>398107</v>
      </c>
      <c r="AY61">
        <v>1059272</v>
      </c>
      <c r="AZ61">
        <v>987669</v>
      </c>
    </row>
    <row r="62" spans="39:52" x14ac:dyDescent="0.3">
      <c r="AX62">
        <v>630957</v>
      </c>
      <c r="AY62">
        <v>2726469</v>
      </c>
      <c r="AZ62">
        <v>2826749</v>
      </c>
    </row>
    <row r="63" spans="39:52" x14ac:dyDescent="0.3">
      <c r="AX63">
        <v>1000000</v>
      </c>
      <c r="AY63">
        <v>7449948</v>
      </c>
      <c r="AZ63">
        <v>7585988</v>
      </c>
    </row>
    <row r="64" spans="39:52" x14ac:dyDescent="0.3">
      <c r="AM64" t="s">
        <v>42</v>
      </c>
    </row>
    <row r="65" spans="38:58" x14ac:dyDescent="0.3">
      <c r="AL65" t="s">
        <v>26</v>
      </c>
      <c r="AN65" t="s">
        <v>44</v>
      </c>
      <c r="AO65" t="s">
        <v>49</v>
      </c>
      <c r="AQ65" t="s">
        <v>53</v>
      </c>
      <c r="AW65" t="s">
        <v>35</v>
      </c>
      <c r="AY65" t="s">
        <v>44</v>
      </c>
      <c r="AZ65" t="s">
        <v>43</v>
      </c>
      <c r="BC65" t="s">
        <v>44</v>
      </c>
      <c r="BD65" t="s">
        <v>43</v>
      </c>
      <c r="BF65" t="s">
        <v>54</v>
      </c>
    </row>
    <row r="66" spans="38:58" x14ac:dyDescent="0.3">
      <c r="AM66">
        <v>10000</v>
      </c>
      <c r="AN66">
        <v>1411</v>
      </c>
      <c r="AO66">
        <v>990</v>
      </c>
      <c r="AQ66">
        <v>1332</v>
      </c>
      <c r="AX66">
        <v>10000</v>
      </c>
      <c r="AY66">
        <f>BC66/1000</f>
        <v>0.94299999999999995</v>
      </c>
      <c r="AZ66">
        <f>BD66/1000</f>
        <v>0.85599999999999998</v>
      </c>
      <c r="BB66">
        <v>10000</v>
      </c>
      <c r="BC66">
        <v>943</v>
      </c>
      <c r="BD66">
        <v>856</v>
      </c>
      <c r="BF66">
        <v>1021</v>
      </c>
    </row>
    <row r="67" spans="38:58" x14ac:dyDescent="0.3">
      <c r="AM67">
        <v>15848</v>
      </c>
      <c r="AN67">
        <v>2395</v>
      </c>
      <c r="AO67">
        <v>1883</v>
      </c>
      <c r="AQ67">
        <v>2448</v>
      </c>
      <c r="AX67">
        <v>15848</v>
      </c>
      <c r="AY67">
        <f t="shared" ref="AY67:AZ76" si="2">BC67/1000</f>
        <v>1.1919999999999999</v>
      </c>
      <c r="AZ67">
        <f t="shared" si="2"/>
        <v>1.0920000000000001</v>
      </c>
      <c r="BB67">
        <v>15848</v>
      </c>
      <c r="BC67">
        <v>1192</v>
      </c>
      <c r="BD67">
        <v>1092</v>
      </c>
      <c r="BF67" s="1">
        <v>1357</v>
      </c>
    </row>
    <row r="68" spans="38:58" x14ac:dyDescent="0.3">
      <c r="AM68">
        <v>25118</v>
      </c>
      <c r="AN68">
        <v>4790</v>
      </c>
      <c r="AO68">
        <v>4273</v>
      </c>
      <c r="AQ68">
        <v>4700</v>
      </c>
      <c r="AX68">
        <v>25118</v>
      </c>
      <c r="AY68">
        <f t="shared" si="2"/>
        <v>2.0379999999999998</v>
      </c>
      <c r="AZ68">
        <f t="shared" si="2"/>
        <v>1.522</v>
      </c>
      <c r="BB68">
        <v>25118</v>
      </c>
      <c r="BC68">
        <v>2038</v>
      </c>
      <c r="BD68">
        <v>1522</v>
      </c>
      <c r="BF68" s="1">
        <v>1988</v>
      </c>
    </row>
    <row r="69" spans="38:58" x14ac:dyDescent="0.3">
      <c r="AM69">
        <v>39810</v>
      </c>
      <c r="AN69">
        <v>10670</v>
      </c>
      <c r="AO69">
        <v>10846</v>
      </c>
      <c r="AQ69">
        <v>11068</v>
      </c>
      <c r="AX69">
        <v>39810</v>
      </c>
      <c r="AY69">
        <f t="shared" si="2"/>
        <v>3.2469999999999999</v>
      </c>
      <c r="AZ69">
        <f t="shared" si="2"/>
        <v>2.1800000000000002</v>
      </c>
      <c r="BB69">
        <v>39810</v>
      </c>
      <c r="BC69">
        <v>3247</v>
      </c>
      <c r="BD69">
        <v>2180</v>
      </c>
      <c r="BF69">
        <v>3548</v>
      </c>
    </row>
    <row r="70" spans="38:58" x14ac:dyDescent="0.3">
      <c r="AM70">
        <v>63095</v>
      </c>
      <c r="AN70">
        <v>25097</v>
      </c>
      <c r="AO70">
        <v>18770</v>
      </c>
      <c r="AQ70">
        <v>24777</v>
      </c>
      <c r="AX70">
        <v>63095</v>
      </c>
      <c r="AY70">
        <f t="shared" si="2"/>
        <v>5.5869999999999997</v>
      </c>
      <c r="AZ70">
        <f t="shared" si="2"/>
        <v>3.411</v>
      </c>
      <c r="BB70">
        <v>63095</v>
      </c>
      <c r="BC70">
        <v>5587</v>
      </c>
      <c r="BD70">
        <v>3411</v>
      </c>
      <c r="BF70">
        <v>6523</v>
      </c>
    </row>
    <row r="71" spans="38:58" x14ac:dyDescent="0.3">
      <c r="AM71">
        <v>100000</v>
      </c>
      <c r="AN71">
        <v>63737</v>
      </c>
      <c r="AO71">
        <v>65070</v>
      </c>
      <c r="AQ71">
        <v>64402</v>
      </c>
      <c r="AX71">
        <v>100000</v>
      </c>
      <c r="AY71">
        <f t="shared" si="2"/>
        <v>11.847</v>
      </c>
      <c r="AZ71">
        <f t="shared" si="2"/>
        <v>5.37</v>
      </c>
      <c r="BB71">
        <v>100000</v>
      </c>
      <c r="BC71">
        <v>11847</v>
      </c>
      <c r="BD71">
        <v>5370</v>
      </c>
      <c r="BF71">
        <v>14072</v>
      </c>
    </row>
    <row r="72" spans="38:58" x14ac:dyDescent="0.3">
      <c r="AM72">
        <v>158489</v>
      </c>
      <c r="AN72">
        <v>161147</v>
      </c>
      <c r="AO72">
        <v>180361</v>
      </c>
      <c r="AQ72">
        <v>156147</v>
      </c>
      <c r="AX72">
        <v>158489</v>
      </c>
      <c r="AY72">
        <f t="shared" si="2"/>
        <v>25.824000000000002</v>
      </c>
      <c r="AZ72">
        <f t="shared" si="2"/>
        <v>9.2110000000000003</v>
      </c>
      <c r="BB72">
        <v>158489</v>
      </c>
      <c r="BC72">
        <v>25824</v>
      </c>
      <c r="BD72">
        <v>9211</v>
      </c>
      <c r="BF72">
        <v>31343</v>
      </c>
    </row>
    <row r="73" spans="38:58" x14ac:dyDescent="0.3">
      <c r="AM73">
        <v>251188</v>
      </c>
      <c r="AN73">
        <v>405322</v>
      </c>
      <c r="AO73">
        <v>488271</v>
      </c>
      <c r="AX73">
        <v>251188</v>
      </c>
      <c r="AY73">
        <f t="shared" si="2"/>
        <v>59.552</v>
      </c>
      <c r="AZ73">
        <f t="shared" si="2"/>
        <v>17.231999999999999</v>
      </c>
      <c r="BB73">
        <v>251188</v>
      </c>
      <c r="BC73">
        <v>59552</v>
      </c>
      <c r="BD73">
        <v>17232</v>
      </c>
      <c r="BF73">
        <v>73711</v>
      </c>
    </row>
    <row r="74" spans="38:58" x14ac:dyDescent="0.3">
      <c r="AM74">
        <v>398107</v>
      </c>
      <c r="AN74">
        <v>1059272</v>
      </c>
      <c r="AO74">
        <v>987669</v>
      </c>
      <c r="AX74">
        <v>398107</v>
      </c>
      <c r="AY74">
        <f t="shared" si="2"/>
        <v>141.50200000000001</v>
      </c>
      <c r="AZ74">
        <f t="shared" si="2"/>
        <v>35.914000000000001</v>
      </c>
      <c r="BB74">
        <v>398107</v>
      </c>
      <c r="BC74">
        <v>141502</v>
      </c>
      <c r="BD74">
        <v>35914</v>
      </c>
      <c r="BF74">
        <v>177119</v>
      </c>
    </row>
    <row r="75" spans="38:58" x14ac:dyDescent="0.3">
      <c r="AM75">
        <v>630957</v>
      </c>
      <c r="AN75">
        <v>2726469</v>
      </c>
      <c r="AO75">
        <v>2826749</v>
      </c>
      <c r="AX75">
        <v>630957</v>
      </c>
      <c r="AY75">
        <f t="shared" si="2"/>
        <v>354.35</v>
      </c>
      <c r="AZ75">
        <f t="shared" si="2"/>
        <v>80.841999999999999</v>
      </c>
      <c r="BB75">
        <v>630957</v>
      </c>
      <c r="BC75">
        <v>354350</v>
      </c>
      <c r="BD75">
        <v>80842</v>
      </c>
    </row>
    <row r="76" spans="38:58" x14ac:dyDescent="0.3">
      <c r="AM76">
        <v>1000000</v>
      </c>
      <c r="AN76">
        <v>7449948</v>
      </c>
      <c r="AO76">
        <v>7585988</v>
      </c>
      <c r="AX76">
        <v>1000000</v>
      </c>
      <c r="AY76">
        <f t="shared" si="2"/>
        <v>909.45399999999995</v>
      </c>
      <c r="AZ76">
        <f t="shared" si="2"/>
        <v>202.67099999999999</v>
      </c>
      <c r="BB76">
        <v>1000000</v>
      </c>
      <c r="BC76">
        <v>909454</v>
      </c>
      <c r="BD76">
        <v>202671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AOL_Sample</vt:lpstr>
      <vt:lpstr>AOL_Sample(2)</vt:lpstr>
      <vt:lpstr>AOL_Removed</vt:lpstr>
      <vt:lpstr>USPS_Sample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2017-03-01T04:39:15Z</dcterms:created>
  <dcterms:modified xsi:type="dcterms:W3CDTF">2017-04-14T02:25:34Z</dcterms:modified>
</cp:coreProperties>
</file>