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3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4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5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6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Yoonjae\Documents\Synonym\exp\"/>
    </mc:Choice>
  </mc:AlternateContent>
  <bookViews>
    <workbookView xWindow="0" yWindow="0" windowWidth="14430" windowHeight="7905"/>
  </bookViews>
  <sheets>
    <sheet name="SPROT" sheetId="3" r:id="rId1"/>
    <sheet name="USPSSampleUSPS" sheetId="2" r:id="rId2"/>
    <sheet name="AOLSampleRemoved" sheetId="1" r:id="rId3"/>
    <sheet name="Synthetic" sheetId="4" r:id="rId4"/>
    <sheet name="Synthetic_small" sheetId="7" r:id="rId5"/>
    <sheet name="MH vs Min" sheetId="5" r:id="rId6"/>
    <sheet name="Sample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100" i="1" l="1"/>
  <c r="I105" i="7" l="1"/>
  <c r="E105" i="7"/>
  <c r="I104" i="7"/>
  <c r="E104" i="7"/>
  <c r="I103" i="7"/>
  <c r="E103" i="7"/>
  <c r="I102" i="7"/>
  <c r="E102" i="7"/>
  <c r="I101" i="7"/>
  <c r="E101" i="7"/>
  <c r="I100" i="7"/>
  <c r="E100" i="7"/>
  <c r="I99" i="7"/>
  <c r="E99" i="7"/>
  <c r="I98" i="7"/>
  <c r="E98" i="7"/>
  <c r="I97" i="7"/>
  <c r="E97" i="7"/>
  <c r="I96" i="7"/>
  <c r="E96" i="7"/>
  <c r="I95" i="7"/>
  <c r="E95" i="7"/>
  <c r="I91" i="7"/>
  <c r="E91" i="7"/>
  <c r="I90" i="7"/>
  <c r="E90" i="7"/>
  <c r="I89" i="7"/>
  <c r="E89" i="7"/>
  <c r="I88" i="7"/>
  <c r="E88" i="7"/>
  <c r="I87" i="7"/>
  <c r="E87" i="7"/>
  <c r="I86" i="7"/>
  <c r="E86" i="7"/>
  <c r="I85" i="7"/>
  <c r="E85" i="7"/>
  <c r="I84" i="7"/>
  <c r="E84" i="7"/>
  <c r="I83" i="7"/>
  <c r="E83" i="7"/>
  <c r="I82" i="7"/>
  <c r="E82" i="7"/>
  <c r="I81" i="7"/>
  <c r="E81" i="7"/>
  <c r="I77" i="7"/>
  <c r="E77" i="7"/>
  <c r="I76" i="7"/>
  <c r="E76" i="7"/>
  <c r="I75" i="7"/>
  <c r="E75" i="7"/>
  <c r="I74" i="7"/>
  <c r="E74" i="7"/>
  <c r="I73" i="7"/>
  <c r="E73" i="7"/>
  <c r="I72" i="7"/>
  <c r="E72" i="7"/>
  <c r="I71" i="7"/>
  <c r="E71" i="7"/>
  <c r="I70" i="7"/>
  <c r="E70" i="7"/>
  <c r="I69" i="7"/>
  <c r="E69" i="7"/>
  <c r="I68" i="7"/>
  <c r="E68" i="7"/>
  <c r="I67" i="7"/>
  <c r="E67" i="7"/>
  <c r="I63" i="7"/>
  <c r="E63" i="7"/>
  <c r="I62" i="7"/>
  <c r="E62" i="7"/>
  <c r="I61" i="7"/>
  <c r="E61" i="7"/>
  <c r="I60" i="7"/>
  <c r="E60" i="7"/>
  <c r="I59" i="7"/>
  <c r="E59" i="7"/>
  <c r="I58" i="7"/>
  <c r="E58" i="7"/>
  <c r="I57" i="7"/>
  <c r="E57" i="7"/>
  <c r="I56" i="7"/>
  <c r="E56" i="7"/>
  <c r="I55" i="7"/>
  <c r="E55" i="7"/>
  <c r="I54" i="7"/>
  <c r="E54" i="7"/>
  <c r="I53" i="7"/>
  <c r="E53" i="7"/>
  <c r="I49" i="7"/>
  <c r="E49" i="7"/>
  <c r="I48" i="7"/>
  <c r="E48" i="7"/>
  <c r="I47" i="7"/>
  <c r="E47" i="7"/>
  <c r="I46" i="7"/>
  <c r="E46" i="7"/>
  <c r="I45" i="7"/>
  <c r="E45" i="7"/>
  <c r="I44" i="7"/>
  <c r="E44" i="7"/>
  <c r="I43" i="7"/>
  <c r="E43" i="7"/>
  <c r="I42" i="7"/>
  <c r="E42" i="7"/>
  <c r="I41" i="7"/>
  <c r="E41" i="7"/>
  <c r="I40" i="7"/>
  <c r="E40" i="7"/>
  <c r="I39" i="7"/>
  <c r="E39" i="7"/>
  <c r="BG119" i="3" l="1"/>
  <c r="BG118" i="3"/>
  <c r="BG117" i="3"/>
  <c r="BG116" i="3"/>
  <c r="BG115" i="3"/>
  <c r="BG114" i="3"/>
  <c r="BG113" i="3"/>
  <c r="BG112" i="3"/>
  <c r="BG111" i="3"/>
  <c r="BG107" i="3"/>
  <c r="BG106" i="3"/>
  <c r="BG105" i="3"/>
  <c r="BG104" i="3"/>
  <c r="BG103" i="3"/>
  <c r="BG102" i="3"/>
  <c r="BG101" i="3"/>
  <c r="BG100" i="3"/>
  <c r="BG99" i="3"/>
  <c r="BG95" i="3"/>
  <c r="BG94" i="3"/>
  <c r="BG93" i="3"/>
  <c r="BG92" i="3"/>
  <c r="BG91" i="3"/>
  <c r="BG90" i="3"/>
  <c r="BG89" i="3"/>
  <c r="BG88" i="3"/>
  <c r="BG87" i="3"/>
  <c r="BD119" i="3"/>
  <c r="BD118" i="3"/>
  <c r="BD117" i="3"/>
  <c r="BD116" i="3"/>
  <c r="BD115" i="3"/>
  <c r="BD114" i="3"/>
  <c r="BD113" i="3"/>
  <c r="BD112" i="3"/>
  <c r="BD111" i="3"/>
  <c r="BD107" i="3"/>
  <c r="BD106" i="3"/>
  <c r="BD105" i="3"/>
  <c r="BD104" i="3"/>
  <c r="BD103" i="3"/>
  <c r="BD102" i="3"/>
  <c r="BD101" i="3"/>
  <c r="BD100" i="3"/>
  <c r="BD99" i="3"/>
  <c r="BD95" i="3"/>
  <c r="BD94" i="3"/>
  <c r="BD93" i="3"/>
  <c r="BD92" i="3"/>
  <c r="BD91" i="3"/>
  <c r="BD90" i="3"/>
  <c r="BD89" i="3"/>
  <c r="BD88" i="3"/>
  <c r="BD87" i="3"/>
  <c r="S118" i="2"/>
  <c r="S117" i="2"/>
  <c r="S116" i="2"/>
  <c r="S115" i="2"/>
  <c r="S114" i="2"/>
  <c r="S113" i="2"/>
  <c r="S112" i="2"/>
  <c r="S111" i="2"/>
  <c r="S110" i="2"/>
  <c r="S109" i="2"/>
  <c r="S108" i="2"/>
  <c r="S104" i="2"/>
  <c r="S103" i="2"/>
  <c r="S102" i="2"/>
  <c r="S101" i="2"/>
  <c r="S100" i="2"/>
  <c r="S99" i="2"/>
  <c r="S98" i="2"/>
  <c r="S97" i="2"/>
  <c r="S96" i="2"/>
  <c r="S95" i="2"/>
  <c r="S94" i="2"/>
  <c r="S90" i="2"/>
  <c r="S89" i="2"/>
  <c r="S88" i="2"/>
  <c r="S87" i="2"/>
  <c r="S86" i="2"/>
  <c r="S85" i="2"/>
  <c r="S84" i="2"/>
  <c r="S83" i="2"/>
  <c r="S82" i="2"/>
  <c r="S81" i="2"/>
  <c r="S80" i="2"/>
  <c r="P118" i="2"/>
  <c r="P117" i="2"/>
  <c r="P116" i="2"/>
  <c r="P115" i="2"/>
  <c r="P114" i="2"/>
  <c r="P113" i="2"/>
  <c r="P112" i="2"/>
  <c r="P111" i="2"/>
  <c r="P110" i="2"/>
  <c r="P109" i="2"/>
  <c r="P108" i="2"/>
  <c r="P104" i="2"/>
  <c r="P103" i="2"/>
  <c r="P102" i="2"/>
  <c r="P101" i="2"/>
  <c r="P100" i="2"/>
  <c r="P99" i="2"/>
  <c r="P98" i="2"/>
  <c r="P97" i="2"/>
  <c r="P96" i="2"/>
  <c r="P95" i="2"/>
  <c r="P94" i="2"/>
  <c r="P90" i="2"/>
  <c r="P89" i="2"/>
  <c r="P88" i="2"/>
  <c r="P87" i="2"/>
  <c r="P86" i="2"/>
  <c r="P85" i="2"/>
  <c r="P84" i="2"/>
  <c r="P83" i="2"/>
  <c r="P82" i="2"/>
  <c r="P81" i="2"/>
  <c r="P80" i="2"/>
  <c r="V120" i="1"/>
  <c r="V119" i="1"/>
  <c r="V118" i="1"/>
  <c r="V117" i="1"/>
  <c r="V116" i="1"/>
  <c r="V115" i="1"/>
  <c r="V114" i="1"/>
  <c r="V113" i="1"/>
  <c r="V112" i="1"/>
  <c r="V111" i="1"/>
  <c r="V106" i="1"/>
  <c r="V105" i="1"/>
  <c r="V104" i="1"/>
  <c r="V103" i="1"/>
  <c r="V102" i="1"/>
  <c r="V101" i="1"/>
  <c r="V100" i="1"/>
  <c r="V99" i="1"/>
  <c r="V98" i="1"/>
  <c r="V97" i="1"/>
  <c r="V92" i="1"/>
  <c r="V91" i="1"/>
  <c r="V90" i="1"/>
  <c r="V89" i="1"/>
  <c r="V88" i="1"/>
  <c r="V87" i="1"/>
  <c r="V86" i="1"/>
  <c r="V85" i="1"/>
  <c r="V84" i="1"/>
  <c r="V83" i="1"/>
  <c r="V110" i="1"/>
  <c r="V96" i="1"/>
  <c r="V82" i="1"/>
  <c r="AD205" i="1"/>
  <c r="AD204" i="1"/>
  <c r="AD203" i="1"/>
  <c r="AD202" i="1"/>
  <c r="AD201" i="1"/>
  <c r="AD200" i="1"/>
  <c r="AD199" i="1"/>
  <c r="AD198" i="1"/>
  <c r="AD197" i="1"/>
  <c r="AD196" i="1"/>
  <c r="AD191" i="1"/>
  <c r="AD190" i="1"/>
  <c r="AD189" i="1"/>
  <c r="AD188" i="1"/>
  <c r="AD187" i="1"/>
  <c r="AD186" i="1"/>
  <c r="AD185" i="1"/>
  <c r="AD184" i="1"/>
  <c r="AD183" i="1"/>
  <c r="AD182" i="1"/>
  <c r="AD177" i="1"/>
  <c r="AD176" i="1"/>
  <c r="AD175" i="1"/>
  <c r="AD174" i="1"/>
  <c r="AD173" i="1"/>
  <c r="AD172" i="1"/>
  <c r="AD171" i="1"/>
  <c r="AD170" i="1"/>
  <c r="AD169" i="1"/>
  <c r="AD168" i="1"/>
  <c r="AD163" i="1"/>
  <c r="AD162" i="1"/>
  <c r="AD161" i="1"/>
  <c r="AD160" i="1"/>
  <c r="AD159" i="1"/>
  <c r="AD158" i="1"/>
  <c r="AD157" i="1"/>
  <c r="AD156" i="1"/>
  <c r="AD155" i="1"/>
  <c r="AD154" i="1"/>
  <c r="AD149" i="1"/>
  <c r="AD148" i="1"/>
  <c r="AD147" i="1"/>
  <c r="AD146" i="1"/>
  <c r="AD145" i="1"/>
  <c r="AD144" i="1"/>
  <c r="AD143" i="1"/>
  <c r="AD142" i="1"/>
  <c r="AD141" i="1"/>
  <c r="AD140" i="1"/>
  <c r="AD135" i="1"/>
  <c r="AD134" i="1"/>
  <c r="AD133" i="1"/>
  <c r="AD132" i="1"/>
  <c r="AD131" i="1"/>
  <c r="AD130" i="1"/>
  <c r="AD129" i="1"/>
  <c r="AD128" i="1"/>
  <c r="AD127" i="1"/>
  <c r="AD126" i="1"/>
  <c r="AD121" i="1"/>
  <c r="AD120" i="1"/>
  <c r="AD119" i="1"/>
  <c r="AD118" i="1"/>
  <c r="AD117" i="1"/>
  <c r="AD116" i="1"/>
  <c r="AD115" i="1"/>
  <c r="AD114" i="1"/>
  <c r="AD113" i="1"/>
  <c r="AD112" i="1"/>
  <c r="AD107" i="1"/>
  <c r="AD106" i="1"/>
  <c r="AD105" i="1"/>
  <c r="AD104" i="1"/>
  <c r="AD103" i="1"/>
  <c r="AD102" i="1"/>
  <c r="AD101" i="1"/>
  <c r="AD99" i="1"/>
  <c r="AD98" i="1"/>
  <c r="AD195" i="1"/>
  <c r="AD181" i="1"/>
  <c r="AD167" i="1"/>
  <c r="AD153" i="1"/>
  <c r="AD139" i="1"/>
  <c r="AD125" i="1"/>
  <c r="AD111" i="1"/>
  <c r="AD97" i="1"/>
  <c r="AD93" i="1"/>
  <c r="AD92" i="1"/>
  <c r="AD91" i="1"/>
  <c r="AD90" i="1"/>
  <c r="AD89" i="1"/>
  <c r="AD88" i="1"/>
  <c r="AD87" i="1"/>
  <c r="AD86" i="1"/>
  <c r="AD85" i="1"/>
  <c r="AD84" i="1"/>
  <c r="S120" i="1"/>
  <c r="S119" i="1"/>
  <c r="S118" i="1"/>
  <c r="S117" i="1"/>
  <c r="S116" i="1"/>
  <c r="S115" i="1"/>
  <c r="S114" i="1"/>
  <c r="S113" i="1"/>
  <c r="S112" i="1"/>
  <c r="S111" i="1"/>
  <c r="S106" i="1"/>
  <c r="S105" i="1"/>
  <c r="S104" i="1"/>
  <c r="S103" i="1"/>
  <c r="S102" i="1"/>
  <c r="S101" i="1"/>
  <c r="S100" i="1"/>
  <c r="S99" i="1"/>
  <c r="S98" i="1"/>
  <c r="S97" i="1"/>
  <c r="S92" i="1"/>
  <c r="S91" i="1"/>
  <c r="S90" i="1"/>
  <c r="S89" i="1"/>
  <c r="S88" i="1"/>
  <c r="S87" i="1"/>
  <c r="S86" i="1"/>
  <c r="S85" i="1"/>
  <c r="S84" i="1"/>
  <c r="S83" i="1"/>
  <c r="S110" i="1"/>
  <c r="S96" i="1"/>
  <c r="S82" i="1"/>
  <c r="AD83" i="1"/>
  <c r="AD76" i="1"/>
  <c r="AE76" i="1"/>
  <c r="AF76" i="1"/>
  <c r="AG76" i="1"/>
  <c r="AH76" i="1"/>
  <c r="AI76" i="1"/>
  <c r="AJ76" i="1"/>
  <c r="AK76" i="1"/>
  <c r="AC76" i="1"/>
  <c r="D140" i="4"/>
  <c r="H150" i="4"/>
  <c r="D150" i="4"/>
  <c r="H149" i="4"/>
  <c r="D149" i="4"/>
  <c r="H148" i="4"/>
  <c r="D148" i="4"/>
  <c r="H147" i="4"/>
  <c r="D147" i="4"/>
  <c r="H146" i="4"/>
  <c r="D146" i="4"/>
  <c r="H145" i="4"/>
  <c r="D145" i="4"/>
  <c r="H144" i="4"/>
  <c r="D144" i="4"/>
  <c r="H143" i="4"/>
  <c r="D143" i="4"/>
  <c r="H142" i="4"/>
  <c r="D142" i="4"/>
  <c r="H141" i="4"/>
  <c r="D141" i="4"/>
  <c r="H140" i="4"/>
  <c r="H136" i="4"/>
  <c r="D136" i="4"/>
  <c r="H135" i="4"/>
  <c r="D135" i="4"/>
  <c r="H134" i="4"/>
  <c r="D134" i="4"/>
  <c r="H133" i="4"/>
  <c r="D133" i="4"/>
  <c r="H132" i="4"/>
  <c r="D132" i="4"/>
  <c r="H131" i="4"/>
  <c r="D131" i="4"/>
  <c r="H130" i="4"/>
  <c r="D130" i="4"/>
  <c r="H129" i="4"/>
  <c r="D129" i="4"/>
  <c r="H128" i="4"/>
  <c r="D128" i="4"/>
  <c r="H127" i="4"/>
  <c r="D127" i="4"/>
  <c r="H126" i="4"/>
  <c r="D126" i="4"/>
  <c r="H122" i="4"/>
  <c r="D122" i="4"/>
  <c r="H121" i="4"/>
  <c r="D121" i="4"/>
  <c r="H120" i="4"/>
  <c r="D120" i="4"/>
  <c r="H119" i="4"/>
  <c r="D119" i="4"/>
  <c r="H118" i="4"/>
  <c r="D118" i="4"/>
  <c r="H117" i="4"/>
  <c r="D117" i="4"/>
  <c r="H116" i="4"/>
  <c r="D116" i="4"/>
  <c r="H115" i="4"/>
  <c r="D115" i="4"/>
  <c r="H114" i="4"/>
  <c r="D114" i="4"/>
  <c r="H113" i="4"/>
  <c r="D113" i="4"/>
  <c r="H112" i="4"/>
  <c r="D112" i="4"/>
  <c r="H108" i="4"/>
  <c r="D108" i="4"/>
  <c r="H107" i="4"/>
  <c r="D107" i="4"/>
  <c r="H106" i="4"/>
  <c r="D106" i="4"/>
  <c r="H105" i="4"/>
  <c r="D105" i="4"/>
  <c r="H104" i="4"/>
  <c r="D104" i="4"/>
  <c r="H103" i="4"/>
  <c r="D103" i="4"/>
  <c r="H102" i="4"/>
  <c r="D102" i="4"/>
  <c r="H101" i="4"/>
  <c r="D101" i="4"/>
  <c r="H100" i="4"/>
  <c r="D100" i="4"/>
  <c r="H99" i="4"/>
  <c r="D99" i="4"/>
  <c r="H98" i="4"/>
  <c r="D98" i="4"/>
  <c r="H94" i="4"/>
  <c r="D94" i="4"/>
  <c r="H93" i="4"/>
  <c r="D93" i="4"/>
  <c r="H92" i="4"/>
  <c r="D92" i="4"/>
  <c r="H91" i="4"/>
  <c r="D91" i="4"/>
  <c r="H90" i="4"/>
  <c r="D90" i="4"/>
  <c r="H89" i="4"/>
  <c r="D89" i="4"/>
  <c r="H88" i="4"/>
  <c r="D88" i="4"/>
  <c r="H87" i="4"/>
  <c r="D87" i="4"/>
  <c r="H86" i="4"/>
  <c r="D86" i="4"/>
  <c r="H85" i="4"/>
  <c r="D85" i="4"/>
  <c r="H84" i="4"/>
  <c r="D84" i="4"/>
  <c r="H144" i="1"/>
  <c r="D144" i="1"/>
  <c r="H143" i="1"/>
  <c r="D143" i="1"/>
  <c r="H142" i="1"/>
  <c r="D142" i="1"/>
  <c r="H141" i="1"/>
  <c r="D141" i="1"/>
  <c r="H140" i="1"/>
  <c r="D140" i="1"/>
  <c r="H139" i="1"/>
  <c r="D139" i="1"/>
  <c r="H138" i="1"/>
  <c r="D138" i="1"/>
  <c r="H137" i="1"/>
  <c r="D137" i="1"/>
  <c r="H136" i="1"/>
  <c r="D136" i="1"/>
  <c r="H135" i="1"/>
  <c r="D135" i="1"/>
  <c r="H134" i="1"/>
  <c r="D134" i="1"/>
  <c r="H130" i="1"/>
  <c r="D130" i="1"/>
  <c r="H129" i="1"/>
  <c r="D129" i="1"/>
  <c r="H128" i="1"/>
  <c r="D128" i="1"/>
  <c r="H127" i="1"/>
  <c r="D127" i="1"/>
  <c r="H126" i="1"/>
  <c r="D126" i="1"/>
  <c r="H125" i="1"/>
  <c r="D125" i="1"/>
  <c r="H124" i="1"/>
  <c r="D124" i="1"/>
  <c r="H123" i="1"/>
  <c r="D123" i="1"/>
  <c r="H122" i="1"/>
  <c r="D122" i="1"/>
  <c r="H121" i="1"/>
  <c r="D121" i="1"/>
  <c r="H120" i="1"/>
  <c r="D120" i="1"/>
  <c r="H116" i="1"/>
  <c r="D116" i="1"/>
  <c r="H115" i="1"/>
  <c r="D115" i="1"/>
  <c r="H114" i="1"/>
  <c r="D114" i="1"/>
  <c r="H113" i="1"/>
  <c r="D113" i="1"/>
  <c r="H112" i="1"/>
  <c r="D112" i="1"/>
  <c r="H111" i="1"/>
  <c r="D111" i="1"/>
  <c r="H110" i="1"/>
  <c r="D110" i="1"/>
  <c r="H109" i="1"/>
  <c r="D109" i="1"/>
  <c r="H108" i="1"/>
  <c r="D108" i="1"/>
  <c r="H107" i="1"/>
  <c r="D107" i="1"/>
  <c r="H106" i="1"/>
  <c r="D106" i="1"/>
  <c r="H102" i="1"/>
  <c r="D102" i="1"/>
  <c r="H101" i="1"/>
  <c r="D101" i="1"/>
  <c r="H100" i="1"/>
  <c r="D100" i="1"/>
  <c r="H99" i="1"/>
  <c r="D99" i="1"/>
  <c r="H98" i="1"/>
  <c r="D98" i="1"/>
  <c r="H97" i="1"/>
  <c r="D97" i="1"/>
  <c r="H96" i="1"/>
  <c r="D96" i="1"/>
  <c r="H95" i="1"/>
  <c r="D95" i="1"/>
  <c r="H94" i="1"/>
  <c r="D94" i="1"/>
  <c r="H93" i="1"/>
  <c r="D93" i="1"/>
  <c r="H92" i="1"/>
  <c r="D92" i="1"/>
  <c r="H88" i="1"/>
  <c r="D88" i="1"/>
  <c r="H87" i="1"/>
  <c r="D87" i="1"/>
  <c r="H86" i="1"/>
  <c r="D86" i="1"/>
  <c r="H85" i="1"/>
  <c r="D85" i="1"/>
  <c r="H84" i="1"/>
  <c r="D84" i="1"/>
  <c r="H83" i="1"/>
  <c r="D83" i="1"/>
  <c r="H82" i="1"/>
  <c r="D82" i="1"/>
  <c r="H81" i="1"/>
  <c r="D81" i="1"/>
  <c r="H80" i="1"/>
  <c r="D80" i="1"/>
  <c r="H79" i="1"/>
  <c r="D79" i="1"/>
  <c r="H78" i="1"/>
  <c r="D78" i="1"/>
  <c r="H78" i="2"/>
  <c r="H79" i="2"/>
  <c r="H80" i="2"/>
  <c r="H81" i="2"/>
  <c r="H82" i="2"/>
  <c r="H83" i="2"/>
  <c r="H84" i="2"/>
  <c r="H85" i="2"/>
  <c r="H86" i="2"/>
  <c r="H87" i="2"/>
  <c r="H77" i="2"/>
  <c r="H143" i="2"/>
  <c r="H142" i="2"/>
  <c r="H141" i="2"/>
  <c r="H140" i="2"/>
  <c r="H139" i="2"/>
  <c r="H138" i="2"/>
  <c r="H137" i="2"/>
  <c r="H136" i="2"/>
  <c r="H135" i="2"/>
  <c r="H134" i="2"/>
  <c r="H129" i="2"/>
  <c r="H128" i="2"/>
  <c r="H127" i="2"/>
  <c r="H126" i="2"/>
  <c r="H125" i="2"/>
  <c r="H124" i="2"/>
  <c r="H123" i="2"/>
  <c r="H122" i="2"/>
  <c r="H121" i="2"/>
  <c r="H120" i="2"/>
  <c r="H115" i="2"/>
  <c r="H114" i="2"/>
  <c r="H113" i="2"/>
  <c r="H112" i="2"/>
  <c r="H111" i="2"/>
  <c r="H110" i="2"/>
  <c r="H109" i="2"/>
  <c r="H108" i="2"/>
  <c r="H107" i="2"/>
  <c r="H106" i="2"/>
  <c r="H101" i="2"/>
  <c r="H100" i="2"/>
  <c r="H99" i="2"/>
  <c r="H98" i="2"/>
  <c r="H97" i="2"/>
  <c r="H96" i="2"/>
  <c r="H95" i="2"/>
  <c r="H94" i="2"/>
  <c r="H93" i="2"/>
  <c r="H92" i="2"/>
  <c r="H133" i="2"/>
  <c r="H119" i="2"/>
  <c r="H105" i="2"/>
  <c r="H91" i="2"/>
  <c r="D143" i="2"/>
  <c r="D142" i="2"/>
  <c r="D141" i="2"/>
  <c r="D140" i="2"/>
  <c r="D139" i="2"/>
  <c r="D138" i="2"/>
  <c r="D137" i="2"/>
  <c r="D136" i="2"/>
  <c r="D135" i="2"/>
  <c r="D134" i="2"/>
  <c r="D129" i="2"/>
  <c r="D128" i="2"/>
  <c r="D127" i="2"/>
  <c r="D126" i="2"/>
  <c r="D125" i="2"/>
  <c r="D124" i="2"/>
  <c r="D123" i="2"/>
  <c r="D122" i="2"/>
  <c r="D121" i="2"/>
  <c r="D120" i="2"/>
  <c r="D115" i="2"/>
  <c r="D114" i="2"/>
  <c r="D113" i="2"/>
  <c r="D112" i="2"/>
  <c r="D111" i="2"/>
  <c r="D110" i="2"/>
  <c r="D109" i="2"/>
  <c r="D108" i="2"/>
  <c r="D107" i="2"/>
  <c r="D106" i="2"/>
  <c r="D101" i="2"/>
  <c r="D100" i="2"/>
  <c r="D99" i="2"/>
  <c r="D98" i="2"/>
  <c r="D97" i="2"/>
  <c r="D96" i="2"/>
  <c r="D95" i="2"/>
  <c r="D94" i="2"/>
  <c r="D93" i="2"/>
  <c r="D92" i="2"/>
  <c r="D87" i="2"/>
  <c r="D86" i="2"/>
  <c r="D85" i="2"/>
  <c r="D84" i="2"/>
  <c r="D83" i="2"/>
  <c r="D82" i="2"/>
  <c r="D81" i="2"/>
  <c r="D80" i="2"/>
  <c r="D79" i="2"/>
  <c r="D78" i="2"/>
  <c r="D133" i="2"/>
  <c r="D119" i="2"/>
  <c r="D105" i="2"/>
  <c r="D91" i="2"/>
  <c r="D77" i="2"/>
  <c r="I148" i="3"/>
  <c r="I147" i="3"/>
  <c r="I146" i="3"/>
  <c r="I145" i="3"/>
  <c r="I144" i="3"/>
  <c r="I143" i="3"/>
  <c r="I142" i="3"/>
  <c r="I141" i="3"/>
  <c r="I136" i="3"/>
  <c r="I135" i="3"/>
  <c r="I134" i="3"/>
  <c r="I133" i="3"/>
  <c r="I132" i="3"/>
  <c r="I131" i="3"/>
  <c r="I130" i="3"/>
  <c r="I129" i="3"/>
  <c r="I124" i="3"/>
  <c r="I123" i="3"/>
  <c r="I122" i="3"/>
  <c r="I121" i="3"/>
  <c r="I120" i="3"/>
  <c r="I119" i="3"/>
  <c r="I118" i="3"/>
  <c r="I117" i="3"/>
  <c r="I112" i="3"/>
  <c r="I111" i="3"/>
  <c r="I110" i="3"/>
  <c r="I109" i="3"/>
  <c r="I108" i="3"/>
  <c r="I107" i="3"/>
  <c r="I106" i="3"/>
  <c r="I105" i="3"/>
  <c r="I140" i="3"/>
  <c r="I128" i="3"/>
  <c r="I116" i="3"/>
  <c r="I104" i="3"/>
  <c r="I93" i="3"/>
  <c r="I94" i="3"/>
  <c r="I95" i="3"/>
  <c r="I96" i="3"/>
  <c r="I97" i="3"/>
  <c r="I98" i="3"/>
  <c r="I99" i="3"/>
  <c r="I100" i="3"/>
  <c r="I92" i="3"/>
  <c r="E141" i="3"/>
  <c r="E142" i="3"/>
  <c r="E143" i="3"/>
  <c r="E144" i="3"/>
  <c r="E145" i="3"/>
  <c r="E146" i="3"/>
  <c r="E147" i="3"/>
  <c r="E148" i="3"/>
  <c r="E140" i="3"/>
  <c r="E129" i="3"/>
  <c r="E130" i="3"/>
  <c r="E131" i="3"/>
  <c r="E132" i="3"/>
  <c r="E133" i="3"/>
  <c r="E134" i="3"/>
  <c r="E135" i="3"/>
  <c r="E136" i="3"/>
  <c r="E128" i="3"/>
  <c r="E117" i="3"/>
  <c r="E118" i="3"/>
  <c r="E119" i="3"/>
  <c r="E120" i="3"/>
  <c r="E121" i="3"/>
  <c r="E122" i="3"/>
  <c r="E123" i="3"/>
  <c r="E124" i="3"/>
  <c r="E116" i="3"/>
  <c r="E105" i="3"/>
  <c r="E106" i="3"/>
  <c r="E107" i="3"/>
  <c r="E108" i="3"/>
  <c r="E109" i="3"/>
  <c r="E110" i="3"/>
  <c r="E111" i="3"/>
  <c r="E112" i="3"/>
  <c r="E104" i="3"/>
  <c r="E93" i="3"/>
  <c r="E94" i="3"/>
  <c r="E95" i="3"/>
  <c r="E96" i="3"/>
  <c r="E97" i="3"/>
  <c r="E98" i="3"/>
  <c r="E99" i="3"/>
  <c r="E100" i="3"/>
  <c r="E92" i="3"/>
  <c r="R8" i="2" l="1"/>
  <c r="R9" i="2"/>
  <c r="R10" i="2"/>
  <c r="R11" i="2"/>
  <c r="R12" i="2"/>
  <c r="R13" i="2"/>
  <c r="R14" i="2"/>
  <c r="R15" i="2"/>
  <c r="R16" i="2"/>
  <c r="R17" i="2"/>
  <c r="R18" i="2"/>
  <c r="R8" i="1"/>
  <c r="R9" i="1"/>
  <c r="R10" i="1"/>
  <c r="R11" i="1"/>
  <c r="R12" i="1"/>
  <c r="R13" i="1"/>
  <c r="R14" i="1"/>
  <c r="R18" i="4"/>
  <c r="R19" i="4"/>
  <c r="R20" i="4"/>
  <c r="R21" i="4"/>
  <c r="R22" i="4"/>
  <c r="R18" i="1"/>
  <c r="R17" i="1"/>
  <c r="R16" i="1"/>
  <c r="R15" i="1"/>
  <c r="R26" i="4"/>
  <c r="R25" i="4"/>
  <c r="R24" i="4"/>
  <c r="R23" i="4"/>
  <c r="R18" i="3"/>
  <c r="R19" i="3"/>
  <c r="R20" i="3"/>
  <c r="R21" i="3"/>
  <c r="R22" i="3"/>
  <c r="R23" i="3"/>
  <c r="R24" i="3"/>
  <c r="R25" i="3"/>
  <c r="R26" i="3"/>
  <c r="Q8" i="4" l="1"/>
  <c r="Q10" i="4"/>
  <c r="N18" i="4"/>
  <c r="O18" i="4"/>
  <c r="P18" i="4"/>
  <c r="Q18" i="4"/>
  <c r="N19" i="4"/>
  <c r="O19" i="4"/>
  <c r="P19" i="4"/>
  <c r="Q19" i="4"/>
  <c r="N20" i="4"/>
  <c r="O20" i="4"/>
  <c r="P20" i="4"/>
  <c r="Q20" i="4"/>
  <c r="N21" i="4"/>
  <c r="O21" i="4"/>
  <c r="P21" i="4"/>
  <c r="N22" i="4"/>
  <c r="O22" i="4"/>
  <c r="P22" i="4"/>
  <c r="N23" i="4"/>
  <c r="O23" i="4"/>
  <c r="P23" i="4"/>
  <c r="N24" i="4"/>
  <c r="O24" i="4"/>
  <c r="P24" i="4"/>
  <c r="N25" i="4"/>
  <c r="O25" i="4"/>
  <c r="P25" i="4"/>
  <c r="N26" i="4"/>
  <c r="O26" i="4"/>
  <c r="P26" i="4"/>
  <c r="N27" i="4"/>
  <c r="O27" i="4"/>
  <c r="P27" i="4"/>
  <c r="M19" i="4"/>
  <c r="M20" i="4"/>
  <c r="M21" i="4"/>
  <c r="M22" i="4"/>
  <c r="M23" i="4"/>
  <c r="M24" i="4"/>
  <c r="M25" i="4"/>
  <c r="M26" i="4"/>
  <c r="M27" i="4"/>
  <c r="M18" i="4"/>
  <c r="M9" i="4"/>
  <c r="N9" i="4"/>
  <c r="O9" i="4"/>
  <c r="P9" i="4"/>
  <c r="M10" i="4"/>
  <c r="N10" i="4"/>
  <c r="O10" i="4"/>
  <c r="P10" i="4"/>
  <c r="M11" i="4"/>
  <c r="N11" i="4"/>
  <c r="O11" i="4"/>
  <c r="P11" i="4"/>
  <c r="M12" i="4"/>
  <c r="N12" i="4"/>
  <c r="O12" i="4"/>
  <c r="P12" i="4"/>
  <c r="M13" i="4"/>
  <c r="N13" i="4"/>
  <c r="O13" i="4"/>
  <c r="P13" i="4"/>
  <c r="N8" i="4"/>
  <c r="O8" i="4"/>
  <c r="P8" i="4"/>
  <c r="M8" i="4"/>
  <c r="N18" i="3"/>
  <c r="O18" i="3"/>
  <c r="P18" i="3"/>
  <c r="Q18" i="3"/>
  <c r="N19" i="3"/>
  <c r="O19" i="3"/>
  <c r="P19" i="3"/>
  <c r="Q19" i="3"/>
  <c r="N20" i="3"/>
  <c r="O20" i="3"/>
  <c r="P20" i="3"/>
  <c r="Q20" i="3"/>
  <c r="N21" i="3"/>
  <c r="O21" i="3"/>
  <c r="P21" i="3"/>
  <c r="Q21" i="3"/>
  <c r="N22" i="3"/>
  <c r="O22" i="3"/>
  <c r="P22" i="3"/>
  <c r="Q22" i="3"/>
  <c r="N23" i="3"/>
  <c r="O23" i="3"/>
  <c r="P23" i="3"/>
  <c r="Q23" i="3"/>
  <c r="N24" i="3"/>
  <c r="O24" i="3"/>
  <c r="P24" i="3"/>
  <c r="Q24" i="3"/>
  <c r="N25" i="3"/>
  <c r="O25" i="3"/>
  <c r="P25" i="3"/>
  <c r="Q25" i="3"/>
  <c r="N26" i="3"/>
  <c r="O26" i="3"/>
  <c r="P26" i="3"/>
  <c r="Q26" i="3"/>
  <c r="M19" i="3"/>
  <c r="M20" i="3"/>
  <c r="M21" i="3"/>
  <c r="M22" i="3"/>
  <c r="M34" i="3" s="1"/>
  <c r="M23" i="3"/>
  <c r="M24" i="3"/>
  <c r="M25" i="3"/>
  <c r="M26" i="3"/>
  <c r="M38" i="3" s="1"/>
  <c r="M18" i="3"/>
  <c r="Q13" i="1"/>
  <c r="M37" i="3" l="1"/>
  <c r="M33" i="3"/>
  <c r="M36" i="3"/>
  <c r="M32" i="3"/>
  <c r="M30" i="3"/>
  <c r="M35" i="3"/>
  <c r="M31" i="3"/>
  <c r="N8" i="3"/>
  <c r="N9" i="3"/>
  <c r="N10" i="3"/>
  <c r="N11" i="3"/>
  <c r="N12" i="3"/>
  <c r="N13" i="3"/>
  <c r="N14" i="3"/>
  <c r="O14" i="3"/>
  <c r="O13" i="3"/>
  <c r="O12" i="3"/>
  <c r="O11" i="3"/>
  <c r="O10" i="3"/>
  <c r="O9" i="3"/>
  <c r="O8" i="3"/>
  <c r="Q14" i="3"/>
  <c r="Q13" i="3"/>
  <c r="Q12" i="3"/>
  <c r="Q11" i="3"/>
  <c r="Q10" i="3"/>
  <c r="Q9" i="3"/>
  <c r="Q8" i="3"/>
  <c r="P14" i="3"/>
  <c r="P13" i="3"/>
  <c r="P12" i="3"/>
  <c r="P11" i="3"/>
  <c r="P10" i="3"/>
  <c r="P9" i="3"/>
  <c r="P8" i="3"/>
  <c r="M9" i="3"/>
  <c r="M10" i="3"/>
  <c r="M11" i="3"/>
  <c r="M12" i="3"/>
  <c r="M13" i="3"/>
  <c r="M14" i="3"/>
  <c r="M8" i="3"/>
  <c r="N8" i="2"/>
  <c r="O8" i="2"/>
  <c r="P8" i="2"/>
  <c r="Q8" i="2"/>
  <c r="N9" i="2"/>
  <c r="O9" i="2"/>
  <c r="P9" i="2"/>
  <c r="Q9" i="2"/>
  <c r="N10" i="2"/>
  <c r="O10" i="2"/>
  <c r="P10" i="2"/>
  <c r="Q10" i="2"/>
  <c r="N11" i="2"/>
  <c r="O11" i="2"/>
  <c r="P11" i="2"/>
  <c r="Q11" i="2"/>
  <c r="N12" i="2"/>
  <c r="O12" i="2"/>
  <c r="P12" i="2"/>
  <c r="Q12" i="2"/>
  <c r="N13" i="2"/>
  <c r="O13" i="2"/>
  <c r="P13" i="2"/>
  <c r="Q13" i="2"/>
  <c r="N14" i="2"/>
  <c r="O14" i="2"/>
  <c r="P14" i="2"/>
  <c r="Q14" i="2"/>
  <c r="N15" i="2"/>
  <c r="O15" i="2"/>
  <c r="P15" i="2"/>
  <c r="Q15" i="2"/>
  <c r="N16" i="2"/>
  <c r="O16" i="2"/>
  <c r="P16" i="2"/>
  <c r="Q16" i="2"/>
  <c r="N17" i="2"/>
  <c r="O17" i="2"/>
  <c r="P17" i="2"/>
  <c r="Q17" i="2"/>
  <c r="N18" i="2"/>
  <c r="O18" i="2"/>
  <c r="P18" i="2"/>
  <c r="Q18" i="2"/>
  <c r="M9" i="2"/>
  <c r="M10" i="2"/>
  <c r="M11" i="2"/>
  <c r="M12" i="2"/>
  <c r="M13" i="2"/>
  <c r="M14" i="2"/>
  <c r="M15" i="2"/>
  <c r="M16" i="2"/>
  <c r="M17" i="2"/>
  <c r="M18" i="2"/>
  <c r="M8" i="2"/>
  <c r="N8" i="1"/>
  <c r="O8" i="1"/>
  <c r="P8" i="1"/>
  <c r="Q8" i="1"/>
  <c r="N9" i="1"/>
  <c r="O9" i="1"/>
  <c r="P9" i="1"/>
  <c r="Q9" i="1"/>
  <c r="N10" i="1"/>
  <c r="O10" i="1"/>
  <c r="P10" i="1"/>
  <c r="Q10" i="1"/>
  <c r="N11" i="1"/>
  <c r="O11" i="1"/>
  <c r="P11" i="1"/>
  <c r="Q11" i="1"/>
  <c r="N12" i="1"/>
  <c r="O12" i="1"/>
  <c r="P12" i="1"/>
  <c r="Q12" i="1"/>
  <c r="N13" i="1"/>
  <c r="O13" i="1"/>
  <c r="P13" i="1"/>
  <c r="N14" i="1"/>
  <c r="O14" i="1"/>
  <c r="P14" i="1"/>
  <c r="N15" i="1"/>
  <c r="O15" i="1"/>
  <c r="P15" i="1"/>
  <c r="N16" i="1"/>
  <c r="O16" i="1"/>
  <c r="P16" i="1"/>
  <c r="N17" i="1"/>
  <c r="O17" i="1"/>
  <c r="P17" i="1"/>
  <c r="N18" i="1"/>
  <c r="O18" i="1"/>
  <c r="P18" i="1"/>
  <c r="M9" i="1"/>
  <c r="M10" i="1"/>
  <c r="M11" i="1"/>
  <c r="M12" i="1"/>
  <c r="M13" i="1"/>
  <c r="M14" i="1"/>
  <c r="M15" i="1"/>
  <c r="M16" i="1"/>
  <c r="M17" i="1"/>
  <c r="M18" i="1"/>
  <c r="M8" i="1"/>
  <c r="M29" i="2" l="1"/>
  <c r="M27" i="2"/>
  <c r="M25" i="2"/>
  <c r="M28" i="2"/>
  <c r="M26" i="2"/>
  <c r="M24" i="2"/>
  <c r="M23" i="2"/>
  <c r="M22" i="2"/>
  <c r="M21" i="2"/>
  <c r="M20" i="2"/>
  <c r="M30" i="2"/>
</calcChain>
</file>

<file path=xl/sharedStrings.xml><?xml version="1.0" encoding="utf-8"?>
<sst xmlns="http://schemas.openxmlformats.org/spreadsheetml/2006/main" count="370" uniqueCount="64">
  <si>
    <t>JoinHybridOpt</t>
  </si>
  <si>
    <t>JoinHybridThres</t>
    <phoneticPr fontId="1" type="noConversion"/>
  </si>
  <si>
    <t>JoinMH</t>
    <phoneticPr fontId="1" type="noConversion"/>
  </si>
  <si>
    <t>JoinMin</t>
    <phoneticPr fontId="1" type="noConversion"/>
  </si>
  <si>
    <t>JoinNaive</t>
    <phoneticPr fontId="1" type="noConversion"/>
  </si>
  <si>
    <t>JoinMH(1)</t>
    <phoneticPr fontId="1" type="noConversion"/>
  </si>
  <si>
    <t>JoinMH(2)</t>
    <phoneticPr fontId="1" type="noConversion"/>
  </si>
  <si>
    <t>JoinMin(1)</t>
    <phoneticPr fontId="1" type="noConversion"/>
  </si>
  <si>
    <t>JoinMin(2)</t>
    <phoneticPr fontId="1" type="noConversion"/>
  </si>
  <si>
    <t>JoinMH(1)</t>
    <phoneticPr fontId="1" type="noConversion"/>
  </si>
  <si>
    <t>JoinMH(2)</t>
    <phoneticPr fontId="1" type="noConversion"/>
  </si>
  <si>
    <t>JoinMin(1)</t>
    <phoneticPr fontId="1" type="noConversion"/>
  </si>
  <si>
    <t>JoinMin(2)</t>
    <phoneticPr fontId="1" type="noConversion"/>
  </si>
  <si>
    <t>SPROT</t>
    <phoneticPr fontId="1" type="noConversion"/>
  </si>
  <si>
    <t>Threshold</t>
    <phoneticPr fontId="1" type="noConversion"/>
  </si>
  <si>
    <t>Sample</t>
    <phoneticPr fontId="1" type="noConversion"/>
  </si>
  <si>
    <t>Synthetic</t>
    <phoneticPr fontId="1" type="noConversion"/>
  </si>
  <si>
    <t>USPS</t>
    <phoneticPr fontId="1" type="noConversion"/>
  </si>
  <si>
    <t>AOL</t>
    <phoneticPr fontId="1" type="noConversion"/>
  </si>
  <si>
    <t>Bi-Directional</t>
    <phoneticPr fontId="1" type="noConversion"/>
  </si>
  <si>
    <t>Uni-Directional</t>
    <phoneticPr fontId="1" type="noConversion"/>
  </si>
  <si>
    <t>q</t>
    <phoneticPr fontId="1" type="noConversion"/>
  </si>
  <si>
    <t>JoinHybrid</t>
    <phoneticPr fontId="1" type="noConversion"/>
  </si>
  <si>
    <t>JoinHybrid</t>
    <phoneticPr fontId="1" type="noConversion"/>
  </si>
  <si>
    <t>JoinHybridThresh</t>
    <phoneticPr fontId="1" type="noConversion"/>
  </si>
  <si>
    <t>n</t>
    <phoneticPr fontId="1" type="noConversion"/>
  </si>
  <si>
    <t>JoinMH</t>
  </si>
  <si>
    <t>JoinMH</t>
    <phoneticPr fontId="1" type="noConversion"/>
  </si>
  <si>
    <t>q</t>
    <phoneticPr fontId="1" type="noConversion"/>
  </si>
  <si>
    <t>JoinMin</t>
    <phoneticPr fontId="1" type="noConversion"/>
  </si>
  <si>
    <t>JoinHybridThres</t>
    <phoneticPr fontId="1" type="noConversion"/>
  </si>
  <si>
    <t>JoinMH</t>
    <phoneticPr fontId="1" type="noConversion"/>
  </si>
  <si>
    <t>JoinMin</t>
    <phoneticPr fontId="1" type="noConversion"/>
  </si>
  <si>
    <t>C</t>
    <phoneticPr fontId="1" type="noConversion"/>
  </si>
  <si>
    <t>#BI USPS</t>
    <phoneticPr fontId="1" type="noConversion"/>
  </si>
  <si>
    <t>#UNI USPS</t>
    <phoneticPr fontId="1" type="noConversion"/>
  </si>
  <si>
    <t>#UNI SPROT</t>
    <phoneticPr fontId="1" type="noConversion"/>
  </si>
  <si>
    <t>#BI SPROT</t>
    <phoneticPr fontId="1" type="noConversion"/>
  </si>
  <si>
    <t>JoinHybridThres</t>
    <phoneticPr fontId="1" type="noConversion"/>
  </si>
  <si>
    <t>JoinMH</t>
    <phoneticPr fontId="1" type="noConversion"/>
  </si>
  <si>
    <t>JoinHybridThres</t>
    <phoneticPr fontId="1" type="noConversion"/>
  </si>
  <si>
    <t>JoinMin</t>
    <phoneticPr fontId="1" type="noConversion"/>
  </si>
  <si>
    <t>#JoinMH l=1 q=1</t>
  </si>
  <si>
    <t>#JoinMH l=1 q=2</t>
  </si>
  <si>
    <t>#JoinMH l=1 q=3</t>
  </si>
  <si>
    <t>#JoinMH l=2 q=1</t>
  </si>
  <si>
    <t>#JoinMH l=2 q=2</t>
  </si>
  <si>
    <t>#JoinMH l=2 q=3</t>
  </si>
  <si>
    <t>#JoinMH l=3 q=1</t>
  </si>
  <si>
    <t>#JoinMH l=3 q=2</t>
  </si>
  <si>
    <t>#JoinMH l=3 q=3</t>
  </si>
  <si>
    <t>#JoinMin</t>
    <phoneticPr fontId="1" type="noConversion"/>
  </si>
  <si>
    <t>JoinMin</t>
    <phoneticPr fontId="1" type="noConversion"/>
  </si>
  <si>
    <t>q=1</t>
    <phoneticPr fontId="1" type="noConversion"/>
  </si>
  <si>
    <t>q=2</t>
    <phoneticPr fontId="1" type="noConversion"/>
  </si>
  <si>
    <t>q=3</t>
    <phoneticPr fontId="1" type="noConversion"/>
  </si>
  <si>
    <t>q=2</t>
    <phoneticPr fontId="1" type="noConversion"/>
  </si>
  <si>
    <t>q=3</t>
    <phoneticPr fontId="1" type="noConversion"/>
  </si>
  <si>
    <t>JoinHybridOpt</t>
    <phoneticPr fontId="1" type="noConversion"/>
  </si>
  <si>
    <t>JoinHybridOpt</t>
    <phoneticPr fontId="1" type="noConversion"/>
  </si>
  <si>
    <t>#UNI AOL</t>
    <phoneticPr fontId="1" type="noConversion"/>
  </si>
  <si>
    <t>#BI AOL</t>
    <phoneticPr fontId="1" type="noConversion"/>
  </si>
  <si>
    <t>q</t>
    <phoneticPr fontId="1" type="noConversion"/>
  </si>
  <si>
    <t>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</si>
</sst>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43" formatCode="_-* #,##0.00_-;\-* #,##0.00_-;_-* &quot;-&quot;??_-;_-@_-"/>
  </numFmts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4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3" fillId="0" borderId="0" xfId="0" applyFont="1">
      <alignment vertical="center"/>
    </xf>
    <xf numFmtId="0" fontId="2" fillId="2" borderId="0" xfId="1">
      <alignment vertical="center"/>
    </xf>
    <xf numFmtId="0" fontId="5" fillId="3" borderId="0" xfId="3">
      <alignment vertical="center"/>
    </xf>
    <xf numFmtId="41" fontId="0" fillId="0" borderId="0" xfId="2" applyFont="1">
      <alignment vertical="center"/>
    </xf>
    <xf numFmtId="43" fontId="0" fillId="0" borderId="0" xfId="0" applyNumberFormat="1">
      <alignment vertical="center"/>
    </xf>
    <xf numFmtId="41" fontId="5" fillId="3" borderId="0" xfId="3" applyNumberFormat="1">
      <alignment vertical="center"/>
    </xf>
    <xf numFmtId="41" fontId="2" fillId="2" borderId="0" xfId="1" applyNumberFormat="1">
      <alignment vertical="center"/>
    </xf>
  </cellXfs>
  <cellStyles count="4">
    <cellStyle name="나쁨" xfId="1" builtinId="27"/>
    <cellStyle name="쉼표 [0]" xfId="2" builtinId="6"/>
    <cellStyle name="좋음" xfId="3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SPROT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SPROT!$M$7</c:f>
              <c:strCache>
                <c:ptCount val="1"/>
                <c:pt idx="0">
                  <c:v>JoinHybridOpt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SPROT!$L$8:$L$14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466158</c:v>
                </c:pt>
              </c:numCache>
            </c:numRef>
          </c:xVal>
          <c:yVal>
            <c:numRef>
              <c:f>SPROT!$M$8:$M$14</c:f>
              <c:numCache>
                <c:formatCode>General</c:formatCode>
                <c:ptCount val="7"/>
                <c:pt idx="0">
                  <c:v>2.57</c:v>
                </c:pt>
                <c:pt idx="1">
                  <c:v>2.7690000000000001</c:v>
                </c:pt>
                <c:pt idx="2">
                  <c:v>2.9950000000000001</c:v>
                </c:pt>
                <c:pt idx="3">
                  <c:v>4.0090000000000003</c:v>
                </c:pt>
                <c:pt idx="4">
                  <c:v>6.6079999999999997</c:v>
                </c:pt>
                <c:pt idx="5">
                  <c:v>14.627000000000001</c:v>
                </c:pt>
                <c:pt idx="6">
                  <c:v>23.859000000000002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1E-406B-A119-BA48C46D6104}"/>
            </c:ext>
          </c:extLst>
        </c:ser>
        <c:ser>
          <c:idx val="1"/>
          <c:order val="1"/>
          <c:tx>
            <c:strRef>
              <c:f>SPROT!$N$7</c:f>
              <c:strCache>
                <c:ptCount val="1"/>
                <c:pt idx="0">
                  <c:v>JoinHybridThres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SPROT!$L$8:$L$14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466158</c:v>
                </c:pt>
              </c:numCache>
            </c:numRef>
          </c:xVal>
          <c:yVal>
            <c:numRef>
              <c:f>SPROT!$N$8:$N$14</c:f>
              <c:numCache>
                <c:formatCode>General</c:formatCode>
                <c:ptCount val="7"/>
                <c:pt idx="0">
                  <c:v>2.3969999999999998</c:v>
                </c:pt>
                <c:pt idx="1">
                  <c:v>2.3530000000000002</c:v>
                </c:pt>
                <c:pt idx="2">
                  <c:v>3.1589999999999998</c:v>
                </c:pt>
                <c:pt idx="3">
                  <c:v>4.8070000000000004</c:v>
                </c:pt>
                <c:pt idx="4">
                  <c:v>8.4570000000000007</c:v>
                </c:pt>
                <c:pt idx="5">
                  <c:v>19.792000000000002</c:v>
                </c:pt>
                <c:pt idx="6">
                  <c:v>28.792000000000002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1E-406B-A119-BA48C46D6104}"/>
            </c:ext>
          </c:extLst>
        </c:ser>
        <c:ser>
          <c:idx val="2"/>
          <c:order val="2"/>
          <c:tx>
            <c:strRef>
              <c:f>SPROT!$O$7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SPROT!$L$8:$L$14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466158</c:v>
                </c:pt>
              </c:numCache>
            </c:numRef>
          </c:xVal>
          <c:yVal>
            <c:numRef>
              <c:f>SPROT!$O$8:$O$14</c:f>
              <c:numCache>
                <c:formatCode>General</c:formatCode>
                <c:ptCount val="7"/>
                <c:pt idx="0">
                  <c:v>2.3839999999999999</c:v>
                </c:pt>
                <c:pt idx="1">
                  <c:v>2.3239999999999998</c:v>
                </c:pt>
                <c:pt idx="2">
                  <c:v>2.7360000000000002</c:v>
                </c:pt>
                <c:pt idx="3">
                  <c:v>4.2569999999999997</c:v>
                </c:pt>
                <c:pt idx="4">
                  <c:v>13.195</c:v>
                </c:pt>
                <c:pt idx="5">
                  <c:v>78.876000000000005</c:v>
                </c:pt>
                <c:pt idx="6">
                  <c:v>172.03299999999999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51E-406B-A119-BA48C46D6104}"/>
            </c:ext>
          </c:extLst>
        </c:ser>
        <c:ser>
          <c:idx val="3"/>
          <c:order val="3"/>
          <c:tx>
            <c:strRef>
              <c:f>SPROT!$P$7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SPROT!$L$8:$L$14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466158</c:v>
                </c:pt>
              </c:numCache>
            </c:numRef>
          </c:xVal>
          <c:yVal>
            <c:numRef>
              <c:f>SPROT!$P$8:$P$14</c:f>
              <c:numCache>
                <c:formatCode>General</c:formatCode>
                <c:ptCount val="7"/>
                <c:pt idx="0">
                  <c:v>2.2949999999999999</c:v>
                </c:pt>
                <c:pt idx="1">
                  <c:v>2.5950000000000002</c:v>
                </c:pt>
                <c:pt idx="2">
                  <c:v>3.0070000000000001</c:v>
                </c:pt>
                <c:pt idx="3">
                  <c:v>4.6239999999999997</c:v>
                </c:pt>
                <c:pt idx="4">
                  <c:v>8.3010000000000002</c:v>
                </c:pt>
                <c:pt idx="5">
                  <c:v>19.192</c:v>
                </c:pt>
                <c:pt idx="6">
                  <c:v>26.567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51E-406B-A119-BA48C46D6104}"/>
            </c:ext>
          </c:extLst>
        </c:ser>
        <c:ser>
          <c:idx val="4"/>
          <c:order val="4"/>
          <c:tx>
            <c:strRef>
              <c:f>SPROT!$Q$7</c:f>
              <c:strCache>
                <c:ptCount val="1"/>
                <c:pt idx="0">
                  <c:v>JoinNaive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SPROT!$L$8:$L$14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466158</c:v>
                </c:pt>
              </c:numCache>
            </c:numRef>
          </c:xVal>
          <c:yVal>
            <c:numRef>
              <c:f>SPROT!$Q$8:$Q$14</c:f>
              <c:numCache>
                <c:formatCode>General</c:formatCode>
                <c:ptCount val="7"/>
                <c:pt idx="0">
                  <c:v>2.363</c:v>
                </c:pt>
                <c:pt idx="1">
                  <c:v>2.3969999999999998</c:v>
                </c:pt>
                <c:pt idx="2">
                  <c:v>2.6269999999999998</c:v>
                </c:pt>
                <c:pt idx="3">
                  <c:v>3.46</c:v>
                </c:pt>
                <c:pt idx="4">
                  <c:v>5.5890000000000004</c:v>
                </c:pt>
                <c:pt idx="5">
                  <c:v>12.061</c:v>
                </c:pt>
                <c:pt idx="6">
                  <c:v>19.683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51E-406B-A119-BA48C46D61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91632"/>
        <c:axId val="977687888"/>
      </c:scatterChart>
      <c:valAx>
        <c:axId val="977691632"/>
        <c:scaling>
          <c:logBase val="10"/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77687888"/>
        <c:crosses val="autoZero"/>
        <c:crossBetween val="midCat"/>
      </c:valAx>
      <c:valAx>
        <c:axId val="97768788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77691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USPS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USPSSampleUSPS!$M$7</c:f>
              <c:strCache>
                <c:ptCount val="1"/>
                <c:pt idx="0">
                  <c:v>JoinHybridOpt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USPSSampleUSPS!$L$8:$L$18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USPSSampleUSPS!$M$8:$M$18</c:f>
              <c:numCache>
                <c:formatCode>General</c:formatCode>
                <c:ptCount val="11"/>
                <c:pt idx="0">
                  <c:v>0.67600000000000005</c:v>
                </c:pt>
                <c:pt idx="1">
                  <c:v>0.85799999999999998</c:v>
                </c:pt>
                <c:pt idx="2">
                  <c:v>1.069</c:v>
                </c:pt>
                <c:pt idx="3">
                  <c:v>1.5029999999999999</c:v>
                </c:pt>
                <c:pt idx="4">
                  <c:v>2.355</c:v>
                </c:pt>
                <c:pt idx="5">
                  <c:v>3.1720000000000002</c:v>
                </c:pt>
                <c:pt idx="6">
                  <c:v>4.8860000000000001</c:v>
                </c:pt>
                <c:pt idx="7">
                  <c:v>7.7960000000000003</c:v>
                </c:pt>
                <c:pt idx="8">
                  <c:v>11.885</c:v>
                </c:pt>
                <c:pt idx="9">
                  <c:v>19.347999999999999</c:v>
                </c:pt>
                <c:pt idx="10">
                  <c:v>40.935000000000002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D8-4B0C-AC8D-7FA680987847}"/>
            </c:ext>
          </c:extLst>
        </c:ser>
        <c:ser>
          <c:idx val="2"/>
          <c:order val="1"/>
          <c:tx>
            <c:strRef>
              <c:f>USPSSampleUSPS!$O$7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USPSSampleUSPS!$L$8:$L$18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USPSSampleUSPS!$O$8:$O$18</c:f>
              <c:numCache>
                <c:formatCode>General</c:formatCode>
                <c:ptCount val="11"/>
                <c:pt idx="0">
                  <c:v>1.385</c:v>
                </c:pt>
                <c:pt idx="1">
                  <c:v>2.4180000000000001</c:v>
                </c:pt>
                <c:pt idx="2">
                  <c:v>4.875</c:v>
                </c:pt>
                <c:pt idx="3">
                  <c:v>11.037000000000001</c:v>
                </c:pt>
                <c:pt idx="4">
                  <c:v>27.213000000000001</c:v>
                </c:pt>
                <c:pt idx="5">
                  <c:v>67.323999999999998</c:v>
                </c:pt>
                <c:pt idx="6">
                  <c:v>158.096</c:v>
                </c:pt>
                <c:pt idx="7">
                  <c:v>414.86399999999998</c:v>
                </c:pt>
                <c:pt idx="8">
                  <c:v>1070.865</c:v>
                </c:pt>
                <c:pt idx="9">
                  <c:v>2816.54</c:v>
                </c:pt>
                <c:pt idx="10">
                  <c:v>8115.0550000000003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7D8-4B0C-AC8D-7FA680987847}"/>
            </c:ext>
          </c:extLst>
        </c:ser>
        <c:ser>
          <c:idx val="3"/>
          <c:order val="2"/>
          <c:tx>
            <c:strRef>
              <c:f>USPSSampleUSPS!$P$7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USPSSampleUSPS!$L$8:$L$18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USPSSampleUSPS!$P$8:$P$18</c:f>
              <c:numCache>
                <c:formatCode>General</c:formatCode>
                <c:ptCount val="11"/>
                <c:pt idx="0">
                  <c:v>1.131</c:v>
                </c:pt>
                <c:pt idx="1">
                  <c:v>1.6319999999999999</c:v>
                </c:pt>
                <c:pt idx="2">
                  <c:v>2.1890000000000001</c:v>
                </c:pt>
                <c:pt idx="3">
                  <c:v>4.1479999999999997</c:v>
                </c:pt>
                <c:pt idx="4">
                  <c:v>6.2249999999999996</c:v>
                </c:pt>
                <c:pt idx="5">
                  <c:v>13.332000000000001</c:v>
                </c:pt>
                <c:pt idx="6">
                  <c:v>26.391999999999999</c:v>
                </c:pt>
                <c:pt idx="7">
                  <c:v>62.813000000000002</c:v>
                </c:pt>
                <c:pt idx="8">
                  <c:v>145.00299999999999</c:v>
                </c:pt>
                <c:pt idx="9">
                  <c:v>354.38799999999998</c:v>
                </c:pt>
                <c:pt idx="10">
                  <c:v>913.60199999999998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7D8-4B0C-AC8D-7FA6809878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710768"/>
        <c:axId val="977712432"/>
      </c:scatterChart>
      <c:valAx>
        <c:axId val="977710768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77712432"/>
        <c:crosses val="autoZero"/>
        <c:crossBetween val="midCat"/>
      </c:valAx>
      <c:valAx>
        <c:axId val="97771243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77710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USPS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USPSSampleUSPS!$M$7</c:f>
              <c:strCache>
                <c:ptCount val="1"/>
                <c:pt idx="0">
                  <c:v>JoinHybridOpt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USPSSampleUSPS!$L$8:$L$18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USPSSampleUSPS!$M$8:$M$18</c:f>
              <c:numCache>
                <c:formatCode>General</c:formatCode>
                <c:ptCount val="11"/>
                <c:pt idx="0">
                  <c:v>0.67600000000000005</c:v>
                </c:pt>
                <c:pt idx="1">
                  <c:v>0.85799999999999998</c:v>
                </c:pt>
                <c:pt idx="2">
                  <c:v>1.069</c:v>
                </c:pt>
                <c:pt idx="3">
                  <c:v>1.5029999999999999</c:v>
                </c:pt>
                <c:pt idx="4">
                  <c:v>2.355</c:v>
                </c:pt>
                <c:pt idx="5">
                  <c:v>3.1720000000000002</c:v>
                </c:pt>
                <c:pt idx="6">
                  <c:v>4.8860000000000001</c:v>
                </c:pt>
                <c:pt idx="7">
                  <c:v>7.7960000000000003</c:v>
                </c:pt>
                <c:pt idx="8">
                  <c:v>11.885</c:v>
                </c:pt>
                <c:pt idx="9">
                  <c:v>19.347999999999999</c:v>
                </c:pt>
                <c:pt idx="10">
                  <c:v>40.935000000000002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BC-46B7-89CC-49F0844F89E5}"/>
            </c:ext>
          </c:extLst>
        </c:ser>
        <c:ser>
          <c:idx val="3"/>
          <c:order val="1"/>
          <c:tx>
            <c:strRef>
              <c:f>USPSSampleUSPS!$P$7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USPSSampleUSPS!$L$8:$L$18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USPSSampleUSPS!$P$8:$P$18</c:f>
              <c:numCache>
                <c:formatCode>General</c:formatCode>
                <c:ptCount val="11"/>
                <c:pt idx="0">
                  <c:v>1.131</c:v>
                </c:pt>
                <c:pt idx="1">
                  <c:v>1.6319999999999999</c:v>
                </c:pt>
                <c:pt idx="2">
                  <c:v>2.1890000000000001</c:v>
                </c:pt>
                <c:pt idx="3">
                  <c:v>4.1479999999999997</c:v>
                </c:pt>
                <c:pt idx="4">
                  <c:v>6.2249999999999996</c:v>
                </c:pt>
                <c:pt idx="5">
                  <c:v>13.332000000000001</c:v>
                </c:pt>
                <c:pt idx="6">
                  <c:v>26.391999999999999</c:v>
                </c:pt>
                <c:pt idx="7">
                  <c:v>62.813000000000002</c:v>
                </c:pt>
                <c:pt idx="8">
                  <c:v>145.00299999999999</c:v>
                </c:pt>
                <c:pt idx="9">
                  <c:v>354.38799999999998</c:v>
                </c:pt>
                <c:pt idx="10">
                  <c:v>913.60199999999998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2BC-46B7-89CC-49F0844F89E5}"/>
            </c:ext>
          </c:extLst>
        </c:ser>
        <c:ser>
          <c:idx val="4"/>
          <c:order val="2"/>
          <c:tx>
            <c:strRef>
              <c:f>USPSSampleUSPS!$Q$7</c:f>
              <c:strCache>
                <c:ptCount val="1"/>
                <c:pt idx="0">
                  <c:v>JoinNaive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USPSSampleUSPS!$L$8:$L$18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USPSSampleUSPS!$Q$8:$Q$18</c:f>
              <c:numCache>
                <c:formatCode>General</c:formatCode>
                <c:ptCount val="11"/>
                <c:pt idx="0">
                  <c:v>0.52900000000000003</c:v>
                </c:pt>
                <c:pt idx="1">
                  <c:v>0.66400000000000003</c:v>
                </c:pt>
                <c:pt idx="2">
                  <c:v>0.91300000000000003</c:v>
                </c:pt>
                <c:pt idx="3">
                  <c:v>1.2030000000000001</c:v>
                </c:pt>
                <c:pt idx="4">
                  <c:v>1.9019999999999999</c:v>
                </c:pt>
                <c:pt idx="5">
                  <c:v>2.5329999999999999</c:v>
                </c:pt>
                <c:pt idx="6">
                  <c:v>3.8149999999999999</c:v>
                </c:pt>
                <c:pt idx="7">
                  <c:v>5.7089999999999996</c:v>
                </c:pt>
                <c:pt idx="8">
                  <c:v>9.4390000000000001</c:v>
                </c:pt>
                <c:pt idx="9">
                  <c:v>15.125999999999999</c:v>
                </c:pt>
                <c:pt idx="10">
                  <c:v>24.215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2BC-46B7-89CC-49F0844F89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710768"/>
        <c:axId val="977712432"/>
      </c:scatterChart>
      <c:valAx>
        <c:axId val="977710768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77712432"/>
        <c:crosses val="autoZero"/>
        <c:crossBetween val="midCat"/>
      </c:valAx>
      <c:valAx>
        <c:axId val="97771243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77710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USPS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USPSSampleUSPS!$M$7</c:f>
              <c:strCache>
                <c:ptCount val="1"/>
                <c:pt idx="0">
                  <c:v>JoinHybridOpt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USPSSampleUSPS!$L$8:$L$18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USPSSampleUSPS!$M$8:$M$18</c:f>
              <c:numCache>
                <c:formatCode>General</c:formatCode>
                <c:ptCount val="11"/>
                <c:pt idx="0">
                  <c:v>0.67600000000000005</c:v>
                </c:pt>
                <c:pt idx="1">
                  <c:v>0.85799999999999998</c:v>
                </c:pt>
                <c:pt idx="2">
                  <c:v>1.069</c:v>
                </c:pt>
                <c:pt idx="3">
                  <c:v>1.5029999999999999</c:v>
                </c:pt>
                <c:pt idx="4">
                  <c:v>2.355</c:v>
                </c:pt>
                <c:pt idx="5">
                  <c:v>3.1720000000000002</c:v>
                </c:pt>
                <c:pt idx="6">
                  <c:v>4.8860000000000001</c:v>
                </c:pt>
                <c:pt idx="7">
                  <c:v>7.7960000000000003</c:v>
                </c:pt>
                <c:pt idx="8">
                  <c:v>11.885</c:v>
                </c:pt>
                <c:pt idx="9">
                  <c:v>19.347999999999999</c:v>
                </c:pt>
                <c:pt idx="10">
                  <c:v>40.935000000000002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74-4BC7-8D58-2200AA3DD59A}"/>
            </c:ext>
          </c:extLst>
        </c:ser>
        <c:ser>
          <c:idx val="1"/>
          <c:order val="1"/>
          <c:tx>
            <c:strRef>
              <c:f>USPSSampleUSPS!$N$7</c:f>
              <c:strCache>
                <c:ptCount val="1"/>
                <c:pt idx="0">
                  <c:v>JoinHybridThres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USPSSampleUSPS!$L$8:$L$18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USPSSampleUSPS!$N$8:$N$18</c:f>
              <c:numCache>
                <c:formatCode>General</c:formatCode>
                <c:ptCount val="11"/>
                <c:pt idx="0">
                  <c:v>0.61099999999999999</c:v>
                </c:pt>
                <c:pt idx="1">
                  <c:v>0.73099999999999998</c:v>
                </c:pt>
                <c:pt idx="2">
                  <c:v>0.99399999999999999</c:v>
                </c:pt>
                <c:pt idx="3">
                  <c:v>1.3939999999999999</c:v>
                </c:pt>
                <c:pt idx="4">
                  <c:v>2.1949999999999998</c:v>
                </c:pt>
                <c:pt idx="5">
                  <c:v>2.9249999999999998</c:v>
                </c:pt>
                <c:pt idx="6">
                  <c:v>4.41</c:v>
                </c:pt>
                <c:pt idx="7">
                  <c:v>7.2629999999999999</c:v>
                </c:pt>
                <c:pt idx="8">
                  <c:v>11.151999999999999</c:v>
                </c:pt>
                <c:pt idx="9">
                  <c:v>18.283999999999999</c:v>
                </c:pt>
                <c:pt idx="10">
                  <c:v>40.165999999999997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74-4BC7-8D58-2200AA3DD5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710768"/>
        <c:axId val="977712432"/>
      </c:scatterChart>
      <c:valAx>
        <c:axId val="977710768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77712432"/>
        <c:crosses val="autoZero"/>
        <c:crossBetween val="midCat"/>
      </c:valAx>
      <c:valAx>
        <c:axId val="97771243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77710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USPSSampleUSPS!$AG$44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USPSSampleUSPS!$AF$45:$AF$55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USPSSampleUSPS!$AG$45:$AG$55</c:f>
              <c:numCache>
                <c:formatCode>_(* #,##0_);_(* \(#,##0\);_(* "-"_);_(@_)</c:formatCode>
                <c:ptCount val="11"/>
                <c:pt idx="0">
                  <c:v>2206</c:v>
                </c:pt>
                <c:pt idx="1">
                  <c:v>4552</c:v>
                </c:pt>
                <c:pt idx="2">
                  <c:v>10082</c:v>
                </c:pt>
                <c:pt idx="3">
                  <c:v>25059</c:v>
                </c:pt>
                <c:pt idx="4">
                  <c:v>60119</c:v>
                </c:pt>
                <c:pt idx="5">
                  <c:v>159714</c:v>
                </c:pt>
                <c:pt idx="6">
                  <c:v>389845</c:v>
                </c:pt>
                <c:pt idx="7">
                  <c:v>981370</c:v>
                </c:pt>
                <c:pt idx="8">
                  <c:v>2600967</c:v>
                </c:pt>
                <c:pt idx="9">
                  <c:v>6650983</c:v>
                </c:pt>
                <c:pt idx="10">
                  <c:v>17560542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D6-47F7-86AA-26A5C53321FA}"/>
            </c:ext>
          </c:extLst>
        </c:ser>
        <c:ser>
          <c:idx val="1"/>
          <c:order val="1"/>
          <c:tx>
            <c:strRef>
              <c:f>USPSSampleUSPS!$AH$44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USPSSampleUSPS!$AF$45:$AF$55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USPSSampleUSPS!$AH$45:$AH$55</c:f>
              <c:numCache>
                <c:formatCode>_(* #,##0_);_(* \(#,##0\);_(* "-"_);_(@_)</c:formatCode>
                <c:ptCount val="11"/>
                <c:pt idx="0">
                  <c:v>1358</c:v>
                </c:pt>
                <c:pt idx="1">
                  <c:v>2498</c:v>
                </c:pt>
                <c:pt idx="2">
                  <c:v>5021</c:v>
                </c:pt>
                <c:pt idx="3">
                  <c:v>12311</c:v>
                </c:pt>
                <c:pt idx="4">
                  <c:v>29969</c:v>
                </c:pt>
                <c:pt idx="5">
                  <c:v>74521</c:v>
                </c:pt>
                <c:pt idx="6">
                  <c:v>184535</c:v>
                </c:pt>
                <c:pt idx="7">
                  <c:v>488934</c:v>
                </c:pt>
                <c:pt idx="8">
                  <c:v>1180401</c:v>
                </c:pt>
                <c:pt idx="9">
                  <c:v>3064629</c:v>
                </c:pt>
                <c:pt idx="10">
                  <c:v>7957984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D6-47F7-86AA-26A5C53321FA}"/>
            </c:ext>
          </c:extLst>
        </c:ser>
        <c:ser>
          <c:idx val="2"/>
          <c:order val="2"/>
          <c:tx>
            <c:strRef>
              <c:f>USPSSampleUSPS!$AI$44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USPSSampleUSPS!$AF$45:$AF$55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USPSSampleUSPS!$AI$45:$AI$55</c:f>
              <c:numCache>
                <c:formatCode>_(* #,##0_);_(* \(#,##0\);_(* "-"_);_(@_)</c:formatCode>
                <c:ptCount val="11"/>
                <c:pt idx="0">
                  <c:v>683</c:v>
                </c:pt>
                <c:pt idx="1">
                  <c:v>1091</c:v>
                </c:pt>
                <c:pt idx="2">
                  <c:v>1951</c:v>
                </c:pt>
                <c:pt idx="3">
                  <c:v>3560</c:v>
                </c:pt>
                <c:pt idx="4">
                  <c:v>7495</c:v>
                </c:pt>
                <c:pt idx="5">
                  <c:v>16011</c:v>
                </c:pt>
                <c:pt idx="6">
                  <c:v>37467</c:v>
                </c:pt>
                <c:pt idx="7">
                  <c:v>84810</c:v>
                </c:pt>
                <c:pt idx="8">
                  <c:v>216457</c:v>
                </c:pt>
                <c:pt idx="9">
                  <c:v>539826</c:v>
                </c:pt>
                <c:pt idx="10">
                  <c:v>1413313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0D6-47F7-86AA-26A5C53321FA}"/>
            </c:ext>
          </c:extLst>
        </c:ser>
        <c:ser>
          <c:idx val="3"/>
          <c:order val="3"/>
          <c:tx>
            <c:strRef>
              <c:f>USPSSampleUSPS!$AJ$44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USPSSampleUSPS!$AF$45:$AF$55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USPSSampleUSPS!$AJ$45:$AJ$55</c:f>
              <c:numCache>
                <c:formatCode>_(* #,##0_);_(* \(#,##0\);_(* "-"_);_(@_)</c:formatCode>
                <c:ptCount val="11"/>
                <c:pt idx="0">
                  <c:v>1613</c:v>
                </c:pt>
                <c:pt idx="1">
                  <c:v>2935</c:v>
                </c:pt>
                <c:pt idx="2">
                  <c:v>6427</c:v>
                </c:pt>
                <c:pt idx="3">
                  <c:v>15895</c:v>
                </c:pt>
                <c:pt idx="4">
                  <c:v>37470</c:v>
                </c:pt>
                <c:pt idx="5">
                  <c:v>92052</c:v>
                </c:pt>
                <c:pt idx="6">
                  <c:v>244020</c:v>
                </c:pt>
                <c:pt idx="7">
                  <c:v>645429</c:v>
                </c:pt>
                <c:pt idx="8">
                  <c:v>1654747</c:v>
                </c:pt>
                <c:pt idx="9">
                  <c:v>4274445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0D6-47F7-86AA-26A5C53321FA}"/>
            </c:ext>
          </c:extLst>
        </c:ser>
        <c:ser>
          <c:idx val="4"/>
          <c:order val="4"/>
          <c:tx>
            <c:strRef>
              <c:f>USPSSampleUSPS!$AK$44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USPSSampleUSPS!$AF$45:$AF$55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USPSSampleUSPS!$AK$45:$AK$55</c:f>
              <c:numCache>
                <c:formatCode>_(* #,##0_);_(* \(#,##0\);_(* "-"_);_(@_)</c:formatCode>
                <c:ptCount val="11"/>
                <c:pt idx="0">
                  <c:v>911</c:v>
                </c:pt>
                <c:pt idx="1">
                  <c:v>1382</c:v>
                </c:pt>
                <c:pt idx="2">
                  <c:v>2618</c:v>
                </c:pt>
                <c:pt idx="3">
                  <c:v>4733</c:v>
                </c:pt>
                <c:pt idx="4">
                  <c:v>10481</c:v>
                </c:pt>
                <c:pt idx="5">
                  <c:v>24174</c:v>
                </c:pt>
                <c:pt idx="6">
                  <c:v>58524</c:v>
                </c:pt>
                <c:pt idx="7">
                  <c:v>145979</c:v>
                </c:pt>
                <c:pt idx="8">
                  <c:v>340761</c:v>
                </c:pt>
                <c:pt idx="9">
                  <c:v>929374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0D6-47F7-86AA-26A5C53321FA}"/>
            </c:ext>
          </c:extLst>
        </c:ser>
        <c:ser>
          <c:idx val="5"/>
          <c:order val="5"/>
          <c:tx>
            <c:strRef>
              <c:f>USPSSampleUSPS!$AL$44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USPSSampleUSPS!$AF$45:$AF$55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USPSSampleUSPS!$AL$45:$AL$55</c:f>
              <c:numCache>
                <c:formatCode>_(* #,##0_);_(* \(#,##0\);_(* "-"_);_(@_)</c:formatCode>
                <c:ptCount val="11"/>
                <c:pt idx="0">
                  <c:v>779</c:v>
                </c:pt>
                <c:pt idx="1">
                  <c:v>1056</c:v>
                </c:pt>
                <c:pt idx="2">
                  <c:v>1766</c:v>
                </c:pt>
                <c:pt idx="3">
                  <c:v>3382</c:v>
                </c:pt>
                <c:pt idx="4">
                  <c:v>6487</c:v>
                </c:pt>
                <c:pt idx="5">
                  <c:v>13592</c:v>
                </c:pt>
                <c:pt idx="6">
                  <c:v>30838</c:v>
                </c:pt>
                <c:pt idx="7">
                  <c:v>69418</c:v>
                </c:pt>
                <c:pt idx="8">
                  <c:v>167649</c:v>
                </c:pt>
                <c:pt idx="9">
                  <c:v>414546</c:v>
                </c:pt>
                <c:pt idx="10">
                  <c:v>1174266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0D6-47F7-86AA-26A5C53321FA}"/>
            </c:ext>
          </c:extLst>
        </c:ser>
        <c:ser>
          <c:idx val="6"/>
          <c:order val="6"/>
          <c:tx>
            <c:strRef>
              <c:f>USPSSampleUSPS!$AM$44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USPSSampleUSPS!$AF$45:$AF$55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USPSSampleUSPS!$AM$45:$AM$55</c:f>
              <c:numCache>
                <c:formatCode>_(* #,##0_);_(* \(#,##0\);_(* "-"_);_(@_)</c:formatCode>
                <c:ptCount val="11"/>
                <c:pt idx="0">
                  <c:v>1402</c:v>
                </c:pt>
                <c:pt idx="1">
                  <c:v>2794</c:v>
                </c:pt>
                <c:pt idx="2">
                  <c:v>5035</c:v>
                </c:pt>
                <c:pt idx="3">
                  <c:v>11949</c:v>
                </c:pt>
                <c:pt idx="4">
                  <c:v>28415</c:v>
                </c:pt>
                <c:pt idx="5">
                  <c:v>73260</c:v>
                </c:pt>
                <c:pt idx="6">
                  <c:v>181285</c:v>
                </c:pt>
                <c:pt idx="7">
                  <c:v>474988</c:v>
                </c:pt>
                <c:pt idx="8">
                  <c:v>1227761</c:v>
                </c:pt>
                <c:pt idx="9">
                  <c:v>3052646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0D6-47F7-86AA-26A5C53321FA}"/>
            </c:ext>
          </c:extLst>
        </c:ser>
        <c:ser>
          <c:idx val="7"/>
          <c:order val="7"/>
          <c:tx>
            <c:strRef>
              <c:f>USPSSampleUSPS!$AN$44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USPSSampleUSPS!$AF$45:$AF$55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USPSSampleUSPS!$AN$45:$AN$55</c:f>
              <c:numCache>
                <c:formatCode>_(* #,##0_);_(* \(#,##0\);_(* "-"_);_(@_)</c:formatCode>
                <c:ptCount val="11"/>
                <c:pt idx="0">
                  <c:v>852</c:v>
                </c:pt>
                <c:pt idx="1">
                  <c:v>1346</c:v>
                </c:pt>
                <c:pt idx="2">
                  <c:v>2295</c:v>
                </c:pt>
                <c:pt idx="3">
                  <c:v>4515</c:v>
                </c:pt>
                <c:pt idx="4">
                  <c:v>9558</c:v>
                </c:pt>
                <c:pt idx="5">
                  <c:v>22705</c:v>
                </c:pt>
                <c:pt idx="6">
                  <c:v>53669</c:v>
                </c:pt>
                <c:pt idx="7">
                  <c:v>131713</c:v>
                </c:pt>
                <c:pt idx="8">
                  <c:v>319263</c:v>
                </c:pt>
                <c:pt idx="9">
                  <c:v>811228</c:v>
                </c:pt>
                <c:pt idx="10">
                  <c:v>2259841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0D6-47F7-86AA-26A5C53321FA}"/>
            </c:ext>
          </c:extLst>
        </c:ser>
        <c:ser>
          <c:idx val="8"/>
          <c:order val="8"/>
          <c:tx>
            <c:strRef>
              <c:f>USPSSampleUSPS!$AO$44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USPSSampleUSPS!$AF$45:$AF$55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USPSSampleUSPS!$AO$45:$AO$55</c:f>
              <c:numCache>
                <c:formatCode>_(* #,##0_);_(* \(#,##0\);_(* "-"_);_(@_)</c:formatCode>
                <c:ptCount val="11"/>
                <c:pt idx="0">
                  <c:v>784</c:v>
                </c:pt>
                <c:pt idx="1">
                  <c:v>1122</c:v>
                </c:pt>
                <c:pt idx="2">
                  <c:v>1661</c:v>
                </c:pt>
                <c:pt idx="3">
                  <c:v>3046</c:v>
                </c:pt>
                <c:pt idx="4">
                  <c:v>6016</c:v>
                </c:pt>
                <c:pt idx="5">
                  <c:v>11749</c:v>
                </c:pt>
                <c:pt idx="6">
                  <c:v>26294</c:v>
                </c:pt>
                <c:pt idx="7">
                  <c:v>55528</c:v>
                </c:pt>
                <c:pt idx="8">
                  <c:v>140116</c:v>
                </c:pt>
                <c:pt idx="9">
                  <c:v>332428</c:v>
                </c:pt>
                <c:pt idx="10">
                  <c:v>914773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0D6-47F7-86AA-26A5C53321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7924255"/>
        <c:axId val="1767930495"/>
      </c:scatterChart>
      <c:valAx>
        <c:axId val="1767924255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67930495"/>
        <c:crosses val="autoZero"/>
        <c:crossBetween val="midCat"/>
      </c:valAx>
      <c:valAx>
        <c:axId val="1767930495"/>
        <c:scaling>
          <c:logBase val="10"/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679242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AOL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AOLSampleRemoved!$M$7</c:f>
              <c:strCache>
                <c:ptCount val="1"/>
                <c:pt idx="0">
                  <c:v>JoinHybridOpt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AOLSampleRemoved!$L$8:$L$18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  <c:pt idx="5">
                  <c:v>99825</c:v>
                </c:pt>
                <c:pt idx="6">
                  <c:v>158208</c:v>
                </c:pt>
                <c:pt idx="7">
                  <c:v>250626</c:v>
                </c:pt>
                <c:pt idx="8">
                  <c:v>397246</c:v>
                </c:pt>
                <c:pt idx="9">
                  <c:v>629557</c:v>
                </c:pt>
                <c:pt idx="10">
                  <c:v>997775</c:v>
                </c:pt>
              </c:numCache>
            </c:numRef>
          </c:xVal>
          <c:yVal>
            <c:numRef>
              <c:f>AOLSampleRemoved!$M$8:$M$18</c:f>
              <c:numCache>
                <c:formatCode>General</c:formatCode>
                <c:ptCount val="11"/>
                <c:pt idx="0">
                  <c:v>2.2589999999999999</c:v>
                </c:pt>
                <c:pt idx="1">
                  <c:v>2.879</c:v>
                </c:pt>
                <c:pt idx="2">
                  <c:v>2.9550000000000001</c:v>
                </c:pt>
                <c:pt idx="3">
                  <c:v>3.4929999999999999</c:v>
                </c:pt>
                <c:pt idx="4">
                  <c:v>4.7569999999999997</c:v>
                </c:pt>
                <c:pt idx="5">
                  <c:v>6.2670000000000003</c:v>
                </c:pt>
                <c:pt idx="6">
                  <c:v>9.8640000000000008</c:v>
                </c:pt>
                <c:pt idx="7">
                  <c:v>14.92</c:v>
                </c:pt>
                <c:pt idx="8">
                  <c:v>23.763000000000002</c:v>
                </c:pt>
                <c:pt idx="9">
                  <c:v>37.338999999999999</c:v>
                </c:pt>
                <c:pt idx="10">
                  <c:v>77.653999999999996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60-48A9-B2BB-E0D8C8BB89AE}"/>
            </c:ext>
          </c:extLst>
        </c:ser>
        <c:ser>
          <c:idx val="1"/>
          <c:order val="1"/>
          <c:tx>
            <c:strRef>
              <c:f>AOLSampleRemoved!$N$7</c:f>
              <c:strCache>
                <c:ptCount val="1"/>
                <c:pt idx="0">
                  <c:v>JoinHybridThres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AOLSampleRemoved!$L$8:$L$18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  <c:pt idx="5">
                  <c:v>99825</c:v>
                </c:pt>
                <c:pt idx="6">
                  <c:v>158208</c:v>
                </c:pt>
                <c:pt idx="7">
                  <c:v>250626</c:v>
                </c:pt>
                <c:pt idx="8">
                  <c:v>397246</c:v>
                </c:pt>
                <c:pt idx="9">
                  <c:v>629557</c:v>
                </c:pt>
                <c:pt idx="10">
                  <c:v>997775</c:v>
                </c:pt>
              </c:numCache>
            </c:numRef>
          </c:xVal>
          <c:yVal>
            <c:numRef>
              <c:f>AOLSampleRemoved!$N$8:$N$18</c:f>
              <c:numCache>
                <c:formatCode>General</c:formatCode>
                <c:ptCount val="11"/>
                <c:pt idx="0">
                  <c:v>1.925</c:v>
                </c:pt>
                <c:pt idx="1">
                  <c:v>2.972</c:v>
                </c:pt>
                <c:pt idx="2">
                  <c:v>3.3</c:v>
                </c:pt>
                <c:pt idx="3">
                  <c:v>4.048</c:v>
                </c:pt>
                <c:pt idx="4">
                  <c:v>4.8860000000000001</c:v>
                </c:pt>
                <c:pt idx="5">
                  <c:v>6.5519999999999996</c:v>
                </c:pt>
                <c:pt idx="6">
                  <c:v>9.5370000000000008</c:v>
                </c:pt>
                <c:pt idx="7">
                  <c:v>15.129</c:v>
                </c:pt>
                <c:pt idx="8">
                  <c:v>23.92</c:v>
                </c:pt>
                <c:pt idx="9">
                  <c:v>44.118000000000002</c:v>
                </c:pt>
                <c:pt idx="10">
                  <c:v>76.623999999999995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60-48A9-B2BB-E0D8C8BB89AE}"/>
            </c:ext>
          </c:extLst>
        </c:ser>
        <c:ser>
          <c:idx val="2"/>
          <c:order val="2"/>
          <c:tx>
            <c:strRef>
              <c:f>AOLSampleRemoved!$O$7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AOLSampleRemoved!$L$8:$L$18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  <c:pt idx="5">
                  <c:v>99825</c:v>
                </c:pt>
                <c:pt idx="6">
                  <c:v>158208</c:v>
                </c:pt>
                <c:pt idx="7">
                  <c:v>250626</c:v>
                </c:pt>
                <c:pt idx="8">
                  <c:v>397246</c:v>
                </c:pt>
                <c:pt idx="9">
                  <c:v>629557</c:v>
                </c:pt>
                <c:pt idx="10">
                  <c:v>997775</c:v>
                </c:pt>
              </c:numCache>
            </c:numRef>
          </c:xVal>
          <c:yVal>
            <c:numRef>
              <c:f>AOLSampleRemoved!$O$8:$O$18</c:f>
              <c:numCache>
                <c:formatCode>General</c:formatCode>
                <c:ptCount val="11"/>
                <c:pt idx="0">
                  <c:v>1.5429999999999999</c:v>
                </c:pt>
                <c:pt idx="1">
                  <c:v>1.6020000000000001</c:v>
                </c:pt>
                <c:pt idx="2">
                  <c:v>2.0259999999999998</c:v>
                </c:pt>
                <c:pt idx="3">
                  <c:v>2.577</c:v>
                </c:pt>
                <c:pt idx="4">
                  <c:v>3.335</c:v>
                </c:pt>
                <c:pt idx="5">
                  <c:v>4.4340000000000002</c:v>
                </c:pt>
                <c:pt idx="6">
                  <c:v>6.6639999999999997</c:v>
                </c:pt>
                <c:pt idx="7">
                  <c:v>10.526</c:v>
                </c:pt>
                <c:pt idx="8">
                  <c:v>18.155000000000001</c:v>
                </c:pt>
                <c:pt idx="9">
                  <c:v>40.847000000000001</c:v>
                </c:pt>
                <c:pt idx="10">
                  <c:v>70.918000000000006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E60-48A9-B2BB-E0D8C8BB89AE}"/>
            </c:ext>
          </c:extLst>
        </c:ser>
        <c:ser>
          <c:idx val="3"/>
          <c:order val="3"/>
          <c:tx>
            <c:strRef>
              <c:f>AOLSampleRemoved!$P$7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AOLSampleRemoved!$L$8:$L$18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  <c:pt idx="5">
                  <c:v>99825</c:v>
                </c:pt>
                <c:pt idx="6">
                  <c:v>158208</c:v>
                </c:pt>
                <c:pt idx="7">
                  <c:v>250626</c:v>
                </c:pt>
                <c:pt idx="8">
                  <c:v>397246</c:v>
                </c:pt>
                <c:pt idx="9">
                  <c:v>629557</c:v>
                </c:pt>
                <c:pt idx="10">
                  <c:v>997775</c:v>
                </c:pt>
              </c:numCache>
            </c:numRef>
          </c:xVal>
          <c:yVal>
            <c:numRef>
              <c:f>AOLSampleRemoved!$P$8:$P$18</c:f>
              <c:numCache>
                <c:formatCode>General</c:formatCode>
                <c:ptCount val="11"/>
                <c:pt idx="0">
                  <c:v>2.0990000000000002</c:v>
                </c:pt>
                <c:pt idx="1">
                  <c:v>2.4550000000000001</c:v>
                </c:pt>
                <c:pt idx="2">
                  <c:v>2.9830000000000001</c:v>
                </c:pt>
                <c:pt idx="3">
                  <c:v>3.3290000000000002</c:v>
                </c:pt>
                <c:pt idx="4">
                  <c:v>4.5140000000000002</c:v>
                </c:pt>
                <c:pt idx="5">
                  <c:v>5.6879999999999997</c:v>
                </c:pt>
                <c:pt idx="6">
                  <c:v>8.9160000000000004</c:v>
                </c:pt>
                <c:pt idx="7">
                  <c:v>13.428000000000001</c:v>
                </c:pt>
                <c:pt idx="8">
                  <c:v>21.789000000000001</c:v>
                </c:pt>
                <c:pt idx="9">
                  <c:v>36.220999999999997</c:v>
                </c:pt>
                <c:pt idx="10">
                  <c:v>78.927999999999997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E60-48A9-B2BB-E0D8C8BB89AE}"/>
            </c:ext>
          </c:extLst>
        </c:ser>
        <c:ser>
          <c:idx val="4"/>
          <c:order val="4"/>
          <c:tx>
            <c:strRef>
              <c:f>AOLSampleRemoved!$Q$7</c:f>
              <c:strCache>
                <c:ptCount val="1"/>
                <c:pt idx="0">
                  <c:v>JoinNaive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AOLSampleRemoved!$L$8:$L$18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  <c:pt idx="5">
                  <c:v>99825</c:v>
                </c:pt>
                <c:pt idx="6">
                  <c:v>158208</c:v>
                </c:pt>
                <c:pt idx="7">
                  <c:v>250626</c:v>
                </c:pt>
                <c:pt idx="8">
                  <c:v>397246</c:v>
                </c:pt>
                <c:pt idx="9">
                  <c:v>629557</c:v>
                </c:pt>
                <c:pt idx="10">
                  <c:v>997775</c:v>
                </c:pt>
              </c:numCache>
            </c:numRef>
          </c:xVal>
          <c:yVal>
            <c:numRef>
              <c:f>AOLSampleRemoved!$Q$8:$Q$18</c:f>
              <c:numCache>
                <c:formatCode>General</c:formatCode>
                <c:ptCount val="11"/>
                <c:pt idx="0">
                  <c:v>3.0870000000000002</c:v>
                </c:pt>
                <c:pt idx="1">
                  <c:v>4.891</c:v>
                </c:pt>
                <c:pt idx="2">
                  <c:v>6.4509999999999996</c:v>
                </c:pt>
                <c:pt idx="3">
                  <c:v>21.001000000000001</c:v>
                </c:pt>
                <c:pt idx="4">
                  <c:v>28.033999999999999</c:v>
                </c:pt>
                <c:pt idx="5">
                  <c:v>879.48299999999995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E60-48A9-B2BB-E0D8C8BB89AE}"/>
            </c:ext>
          </c:extLst>
        </c:ser>
        <c:ser>
          <c:idx val="5"/>
          <c:order val="5"/>
          <c:tx>
            <c:strRef>
              <c:f>AOLSampleRemoved!$R$7</c:f>
              <c:strCache>
                <c:ptCount val="1"/>
                <c:pt idx="0">
                  <c:v>0.001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AOLSampleRemoved!$L$8:$L$18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  <c:pt idx="5">
                  <c:v>99825</c:v>
                </c:pt>
                <c:pt idx="6">
                  <c:v>158208</c:v>
                </c:pt>
                <c:pt idx="7">
                  <c:v>250626</c:v>
                </c:pt>
                <c:pt idx="8">
                  <c:v>397246</c:v>
                </c:pt>
                <c:pt idx="9">
                  <c:v>629557</c:v>
                </c:pt>
                <c:pt idx="10">
                  <c:v>997775</c:v>
                </c:pt>
              </c:numCache>
            </c:numRef>
          </c:xVal>
          <c:yVal>
            <c:numRef>
              <c:f>AOLSampleRemoved!$R$8:$R$18</c:f>
              <c:numCache>
                <c:formatCode>General</c:formatCode>
                <c:ptCount val="11"/>
                <c:pt idx="0">
                  <c:v>2.4</c:v>
                </c:pt>
                <c:pt idx="1">
                  <c:v>2.9729999999999999</c:v>
                </c:pt>
                <c:pt idx="2">
                  <c:v>3.089</c:v>
                </c:pt>
                <c:pt idx="3">
                  <c:v>4.8159999999999998</c:v>
                </c:pt>
                <c:pt idx="4">
                  <c:v>5.1840000000000002</c:v>
                </c:pt>
                <c:pt idx="5">
                  <c:v>8.1280000000000001</c:v>
                </c:pt>
                <c:pt idx="6">
                  <c:v>9.2710000000000008</c:v>
                </c:pt>
                <c:pt idx="7">
                  <c:v>13.82</c:v>
                </c:pt>
                <c:pt idx="8">
                  <c:v>22.937999999999999</c:v>
                </c:pt>
                <c:pt idx="9">
                  <c:v>37.935000000000002</c:v>
                </c:pt>
                <c:pt idx="10">
                  <c:v>78.554000000000002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44-4AFB-9068-6D87633862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9534080"/>
        <c:axId val="1499548224"/>
      </c:scatterChart>
      <c:valAx>
        <c:axId val="1499534080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99548224"/>
        <c:crosses val="autoZero"/>
        <c:crossBetween val="midCat"/>
      </c:valAx>
      <c:valAx>
        <c:axId val="14995482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99534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AOL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AOLSampleRemoved!$M$7</c:f>
              <c:strCache>
                <c:ptCount val="1"/>
                <c:pt idx="0">
                  <c:v>JoinHybridOpt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AOLSampleRemoved!$L$8:$L$18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  <c:pt idx="5">
                  <c:v>99825</c:v>
                </c:pt>
                <c:pt idx="6">
                  <c:v>158208</c:v>
                </c:pt>
                <c:pt idx="7">
                  <c:v>250626</c:v>
                </c:pt>
                <c:pt idx="8">
                  <c:v>397246</c:v>
                </c:pt>
                <c:pt idx="9">
                  <c:v>629557</c:v>
                </c:pt>
                <c:pt idx="10">
                  <c:v>997775</c:v>
                </c:pt>
              </c:numCache>
            </c:numRef>
          </c:xVal>
          <c:yVal>
            <c:numRef>
              <c:f>AOLSampleRemoved!$M$8:$M$18</c:f>
              <c:numCache>
                <c:formatCode>General</c:formatCode>
                <c:ptCount val="11"/>
                <c:pt idx="0">
                  <c:v>2.2589999999999999</c:v>
                </c:pt>
                <c:pt idx="1">
                  <c:v>2.879</c:v>
                </c:pt>
                <c:pt idx="2">
                  <c:v>2.9550000000000001</c:v>
                </c:pt>
                <c:pt idx="3">
                  <c:v>3.4929999999999999</c:v>
                </c:pt>
                <c:pt idx="4">
                  <c:v>4.7569999999999997</c:v>
                </c:pt>
                <c:pt idx="5">
                  <c:v>6.2670000000000003</c:v>
                </c:pt>
                <c:pt idx="6">
                  <c:v>9.8640000000000008</c:v>
                </c:pt>
                <c:pt idx="7">
                  <c:v>14.92</c:v>
                </c:pt>
                <c:pt idx="8">
                  <c:v>23.763000000000002</c:v>
                </c:pt>
                <c:pt idx="9">
                  <c:v>37.338999999999999</c:v>
                </c:pt>
                <c:pt idx="10">
                  <c:v>77.653999999999996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FE-477A-8F63-EBDF91C285E2}"/>
            </c:ext>
          </c:extLst>
        </c:ser>
        <c:ser>
          <c:idx val="2"/>
          <c:order val="1"/>
          <c:tx>
            <c:strRef>
              <c:f>AOLSampleRemoved!$O$7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AOLSampleRemoved!$L$8:$L$18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  <c:pt idx="5">
                  <c:v>99825</c:v>
                </c:pt>
                <c:pt idx="6">
                  <c:v>158208</c:v>
                </c:pt>
                <c:pt idx="7">
                  <c:v>250626</c:v>
                </c:pt>
                <c:pt idx="8">
                  <c:v>397246</c:v>
                </c:pt>
                <c:pt idx="9">
                  <c:v>629557</c:v>
                </c:pt>
                <c:pt idx="10">
                  <c:v>997775</c:v>
                </c:pt>
              </c:numCache>
            </c:numRef>
          </c:xVal>
          <c:yVal>
            <c:numRef>
              <c:f>AOLSampleRemoved!$O$8:$O$18</c:f>
              <c:numCache>
                <c:formatCode>General</c:formatCode>
                <c:ptCount val="11"/>
                <c:pt idx="0">
                  <c:v>1.5429999999999999</c:v>
                </c:pt>
                <c:pt idx="1">
                  <c:v>1.6020000000000001</c:v>
                </c:pt>
                <c:pt idx="2">
                  <c:v>2.0259999999999998</c:v>
                </c:pt>
                <c:pt idx="3">
                  <c:v>2.577</c:v>
                </c:pt>
                <c:pt idx="4">
                  <c:v>3.335</c:v>
                </c:pt>
                <c:pt idx="5">
                  <c:v>4.4340000000000002</c:v>
                </c:pt>
                <c:pt idx="6">
                  <c:v>6.6639999999999997</c:v>
                </c:pt>
                <c:pt idx="7">
                  <c:v>10.526</c:v>
                </c:pt>
                <c:pt idx="8">
                  <c:v>18.155000000000001</c:v>
                </c:pt>
                <c:pt idx="9">
                  <c:v>40.847000000000001</c:v>
                </c:pt>
                <c:pt idx="10">
                  <c:v>70.918000000000006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AFE-477A-8F63-EBDF91C285E2}"/>
            </c:ext>
          </c:extLst>
        </c:ser>
        <c:ser>
          <c:idx val="3"/>
          <c:order val="2"/>
          <c:tx>
            <c:strRef>
              <c:f>AOLSampleRemoved!$P$7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AOLSampleRemoved!$L$8:$L$18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  <c:pt idx="5">
                  <c:v>99825</c:v>
                </c:pt>
                <c:pt idx="6">
                  <c:v>158208</c:v>
                </c:pt>
                <c:pt idx="7">
                  <c:v>250626</c:v>
                </c:pt>
                <c:pt idx="8">
                  <c:v>397246</c:v>
                </c:pt>
                <c:pt idx="9">
                  <c:v>629557</c:v>
                </c:pt>
                <c:pt idx="10">
                  <c:v>997775</c:v>
                </c:pt>
              </c:numCache>
            </c:numRef>
          </c:xVal>
          <c:yVal>
            <c:numRef>
              <c:f>AOLSampleRemoved!$P$8:$P$18</c:f>
              <c:numCache>
                <c:formatCode>General</c:formatCode>
                <c:ptCount val="11"/>
                <c:pt idx="0">
                  <c:v>2.0990000000000002</c:v>
                </c:pt>
                <c:pt idx="1">
                  <c:v>2.4550000000000001</c:v>
                </c:pt>
                <c:pt idx="2">
                  <c:v>2.9830000000000001</c:v>
                </c:pt>
                <c:pt idx="3">
                  <c:v>3.3290000000000002</c:v>
                </c:pt>
                <c:pt idx="4">
                  <c:v>4.5140000000000002</c:v>
                </c:pt>
                <c:pt idx="5">
                  <c:v>5.6879999999999997</c:v>
                </c:pt>
                <c:pt idx="6">
                  <c:v>8.9160000000000004</c:v>
                </c:pt>
                <c:pt idx="7">
                  <c:v>13.428000000000001</c:v>
                </c:pt>
                <c:pt idx="8">
                  <c:v>21.789000000000001</c:v>
                </c:pt>
                <c:pt idx="9">
                  <c:v>36.220999999999997</c:v>
                </c:pt>
                <c:pt idx="10">
                  <c:v>78.927999999999997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AFE-477A-8F63-EBDF91C28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9534080"/>
        <c:axId val="1499548224"/>
      </c:scatterChart>
      <c:valAx>
        <c:axId val="1499534080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99548224"/>
        <c:crosses val="autoZero"/>
        <c:crossBetween val="midCat"/>
      </c:valAx>
      <c:valAx>
        <c:axId val="14995482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99534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AOL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AOLSampleRemoved!$M$7</c:f>
              <c:strCache>
                <c:ptCount val="1"/>
                <c:pt idx="0">
                  <c:v>JoinHybridOpt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AOLSampleRemoved!$L$8:$L$18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  <c:pt idx="5">
                  <c:v>99825</c:v>
                </c:pt>
                <c:pt idx="6">
                  <c:v>158208</c:v>
                </c:pt>
                <c:pt idx="7">
                  <c:v>250626</c:v>
                </c:pt>
                <c:pt idx="8">
                  <c:v>397246</c:v>
                </c:pt>
                <c:pt idx="9">
                  <c:v>629557</c:v>
                </c:pt>
                <c:pt idx="10">
                  <c:v>997775</c:v>
                </c:pt>
              </c:numCache>
            </c:numRef>
          </c:xVal>
          <c:yVal>
            <c:numRef>
              <c:f>AOLSampleRemoved!$M$8:$M$18</c:f>
              <c:numCache>
                <c:formatCode>General</c:formatCode>
                <c:ptCount val="11"/>
                <c:pt idx="0">
                  <c:v>2.2589999999999999</c:v>
                </c:pt>
                <c:pt idx="1">
                  <c:v>2.879</c:v>
                </c:pt>
                <c:pt idx="2">
                  <c:v>2.9550000000000001</c:v>
                </c:pt>
                <c:pt idx="3">
                  <c:v>3.4929999999999999</c:v>
                </c:pt>
                <c:pt idx="4">
                  <c:v>4.7569999999999997</c:v>
                </c:pt>
                <c:pt idx="5">
                  <c:v>6.2670000000000003</c:v>
                </c:pt>
                <c:pt idx="6">
                  <c:v>9.8640000000000008</c:v>
                </c:pt>
                <c:pt idx="7">
                  <c:v>14.92</c:v>
                </c:pt>
                <c:pt idx="8">
                  <c:v>23.763000000000002</c:v>
                </c:pt>
                <c:pt idx="9">
                  <c:v>37.338999999999999</c:v>
                </c:pt>
                <c:pt idx="10">
                  <c:v>77.653999999999996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AA-4053-8A5B-F00A173801D2}"/>
            </c:ext>
          </c:extLst>
        </c:ser>
        <c:ser>
          <c:idx val="2"/>
          <c:order val="1"/>
          <c:tx>
            <c:strRef>
              <c:f>AOLSampleRemoved!$O$7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AOLSampleRemoved!$L$8:$L$18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  <c:pt idx="5">
                  <c:v>99825</c:v>
                </c:pt>
                <c:pt idx="6">
                  <c:v>158208</c:v>
                </c:pt>
                <c:pt idx="7">
                  <c:v>250626</c:v>
                </c:pt>
                <c:pt idx="8">
                  <c:v>397246</c:v>
                </c:pt>
                <c:pt idx="9">
                  <c:v>629557</c:v>
                </c:pt>
                <c:pt idx="10">
                  <c:v>997775</c:v>
                </c:pt>
              </c:numCache>
            </c:numRef>
          </c:xVal>
          <c:yVal>
            <c:numRef>
              <c:f>AOLSampleRemoved!$O$8:$O$18</c:f>
              <c:numCache>
                <c:formatCode>General</c:formatCode>
                <c:ptCount val="11"/>
                <c:pt idx="0">
                  <c:v>1.5429999999999999</c:v>
                </c:pt>
                <c:pt idx="1">
                  <c:v>1.6020000000000001</c:v>
                </c:pt>
                <c:pt idx="2">
                  <c:v>2.0259999999999998</c:v>
                </c:pt>
                <c:pt idx="3">
                  <c:v>2.577</c:v>
                </c:pt>
                <c:pt idx="4">
                  <c:v>3.335</c:v>
                </c:pt>
                <c:pt idx="5">
                  <c:v>4.4340000000000002</c:v>
                </c:pt>
                <c:pt idx="6">
                  <c:v>6.6639999999999997</c:v>
                </c:pt>
                <c:pt idx="7">
                  <c:v>10.526</c:v>
                </c:pt>
                <c:pt idx="8">
                  <c:v>18.155000000000001</c:v>
                </c:pt>
                <c:pt idx="9">
                  <c:v>40.847000000000001</c:v>
                </c:pt>
                <c:pt idx="10">
                  <c:v>70.918000000000006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5AA-4053-8A5B-F00A173801D2}"/>
            </c:ext>
          </c:extLst>
        </c:ser>
        <c:ser>
          <c:idx val="4"/>
          <c:order val="2"/>
          <c:tx>
            <c:strRef>
              <c:f>AOLSampleRemoved!$Q$7</c:f>
              <c:strCache>
                <c:ptCount val="1"/>
                <c:pt idx="0">
                  <c:v>JoinNaive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AOLSampleRemoved!$L$8:$L$18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  <c:pt idx="5">
                  <c:v>99825</c:v>
                </c:pt>
                <c:pt idx="6">
                  <c:v>158208</c:v>
                </c:pt>
                <c:pt idx="7">
                  <c:v>250626</c:v>
                </c:pt>
                <c:pt idx="8">
                  <c:v>397246</c:v>
                </c:pt>
                <c:pt idx="9">
                  <c:v>629557</c:v>
                </c:pt>
                <c:pt idx="10">
                  <c:v>997775</c:v>
                </c:pt>
              </c:numCache>
            </c:numRef>
          </c:xVal>
          <c:yVal>
            <c:numRef>
              <c:f>AOLSampleRemoved!$Q$8:$Q$18</c:f>
              <c:numCache>
                <c:formatCode>General</c:formatCode>
                <c:ptCount val="11"/>
                <c:pt idx="0">
                  <c:v>3.0870000000000002</c:v>
                </c:pt>
                <c:pt idx="1">
                  <c:v>4.891</c:v>
                </c:pt>
                <c:pt idx="2">
                  <c:v>6.4509999999999996</c:v>
                </c:pt>
                <c:pt idx="3">
                  <c:v>21.001000000000001</c:v>
                </c:pt>
                <c:pt idx="4">
                  <c:v>28.033999999999999</c:v>
                </c:pt>
                <c:pt idx="5">
                  <c:v>879.48299999999995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5AA-4053-8A5B-F00A173801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9534080"/>
        <c:axId val="1499548224"/>
      </c:scatterChart>
      <c:valAx>
        <c:axId val="1499534080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99548224"/>
        <c:crosses val="autoZero"/>
        <c:crossBetween val="midCat"/>
      </c:valAx>
      <c:valAx>
        <c:axId val="14995482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99534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AOL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AOLSampleRemoved!$M$7</c:f>
              <c:strCache>
                <c:ptCount val="1"/>
                <c:pt idx="0">
                  <c:v>JoinHybridOpt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AOLSampleRemoved!$L$8:$L$18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  <c:pt idx="5">
                  <c:v>99825</c:v>
                </c:pt>
                <c:pt idx="6">
                  <c:v>158208</c:v>
                </c:pt>
                <c:pt idx="7">
                  <c:v>250626</c:v>
                </c:pt>
                <c:pt idx="8">
                  <c:v>397246</c:v>
                </c:pt>
                <c:pt idx="9">
                  <c:v>629557</c:v>
                </c:pt>
                <c:pt idx="10">
                  <c:v>997775</c:v>
                </c:pt>
              </c:numCache>
            </c:numRef>
          </c:xVal>
          <c:yVal>
            <c:numRef>
              <c:f>AOLSampleRemoved!$M$8:$M$18</c:f>
              <c:numCache>
                <c:formatCode>General</c:formatCode>
                <c:ptCount val="11"/>
                <c:pt idx="0">
                  <c:v>2.2589999999999999</c:v>
                </c:pt>
                <c:pt idx="1">
                  <c:v>2.879</c:v>
                </c:pt>
                <c:pt idx="2">
                  <c:v>2.9550000000000001</c:v>
                </c:pt>
                <c:pt idx="3">
                  <c:v>3.4929999999999999</c:v>
                </c:pt>
                <c:pt idx="4">
                  <c:v>4.7569999999999997</c:v>
                </c:pt>
                <c:pt idx="5">
                  <c:v>6.2670000000000003</c:v>
                </c:pt>
                <c:pt idx="6">
                  <c:v>9.8640000000000008</c:v>
                </c:pt>
                <c:pt idx="7">
                  <c:v>14.92</c:v>
                </c:pt>
                <c:pt idx="8">
                  <c:v>23.763000000000002</c:v>
                </c:pt>
                <c:pt idx="9">
                  <c:v>37.338999999999999</c:v>
                </c:pt>
                <c:pt idx="10">
                  <c:v>77.653999999999996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11-4417-B1D4-06D3ADA18FEF}"/>
            </c:ext>
          </c:extLst>
        </c:ser>
        <c:ser>
          <c:idx val="1"/>
          <c:order val="1"/>
          <c:tx>
            <c:strRef>
              <c:f>AOLSampleRemoved!$N$7</c:f>
              <c:strCache>
                <c:ptCount val="1"/>
                <c:pt idx="0">
                  <c:v>JoinHybridThres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AOLSampleRemoved!$L$8:$L$18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  <c:pt idx="5">
                  <c:v>99825</c:v>
                </c:pt>
                <c:pt idx="6">
                  <c:v>158208</c:v>
                </c:pt>
                <c:pt idx="7">
                  <c:v>250626</c:v>
                </c:pt>
                <c:pt idx="8">
                  <c:v>397246</c:v>
                </c:pt>
                <c:pt idx="9">
                  <c:v>629557</c:v>
                </c:pt>
                <c:pt idx="10">
                  <c:v>997775</c:v>
                </c:pt>
              </c:numCache>
            </c:numRef>
          </c:xVal>
          <c:yVal>
            <c:numRef>
              <c:f>AOLSampleRemoved!$N$8:$N$18</c:f>
              <c:numCache>
                <c:formatCode>General</c:formatCode>
                <c:ptCount val="11"/>
                <c:pt idx="0">
                  <c:v>1.925</c:v>
                </c:pt>
                <c:pt idx="1">
                  <c:v>2.972</c:v>
                </c:pt>
                <c:pt idx="2">
                  <c:v>3.3</c:v>
                </c:pt>
                <c:pt idx="3">
                  <c:v>4.048</c:v>
                </c:pt>
                <c:pt idx="4">
                  <c:v>4.8860000000000001</c:v>
                </c:pt>
                <c:pt idx="5">
                  <c:v>6.5519999999999996</c:v>
                </c:pt>
                <c:pt idx="6">
                  <c:v>9.5370000000000008</c:v>
                </c:pt>
                <c:pt idx="7">
                  <c:v>15.129</c:v>
                </c:pt>
                <c:pt idx="8">
                  <c:v>23.92</c:v>
                </c:pt>
                <c:pt idx="9">
                  <c:v>44.118000000000002</c:v>
                </c:pt>
                <c:pt idx="10">
                  <c:v>76.623999999999995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11-4417-B1D4-06D3ADA18F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9534080"/>
        <c:axId val="1499548224"/>
      </c:scatterChart>
      <c:valAx>
        <c:axId val="1499534080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99548224"/>
        <c:crosses val="autoZero"/>
        <c:crossBetween val="midCat"/>
      </c:valAx>
      <c:valAx>
        <c:axId val="14995482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99534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Synthetic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Synthetic!$M$7</c:f>
              <c:strCache>
                <c:ptCount val="1"/>
                <c:pt idx="0">
                  <c:v>JoinHybridOpt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Synthetic!$L$8:$L$13</c:f>
              <c:numCache>
                <c:formatCode>General</c:formatCode>
                <c:ptCount val="6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</c:numCache>
            </c:numRef>
          </c:xVal>
          <c:yVal>
            <c:numRef>
              <c:f>Synthetic!$M$8:$M$13</c:f>
              <c:numCache>
                <c:formatCode>General</c:formatCode>
                <c:ptCount val="6"/>
                <c:pt idx="0">
                  <c:v>1.607</c:v>
                </c:pt>
                <c:pt idx="1">
                  <c:v>1.929</c:v>
                </c:pt>
                <c:pt idx="2">
                  <c:v>2.9470000000000001</c:v>
                </c:pt>
                <c:pt idx="3">
                  <c:v>5.28</c:v>
                </c:pt>
                <c:pt idx="4">
                  <c:v>16.100999999999999</c:v>
                </c:pt>
                <c:pt idx="5">
                  <c:v>79.53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4A-49DD-A3C7-800F2E2B5707}"/>
            </c:ext>
          </c:extLst>
        </c:ser>
        <c:ser>
          <c:idx val="1"/>
          <c:order val="1"/>
          <c:tx>
            <c:strRef>
              <c:f>Synthetic!$N$7</c:f>
              <c:strCache>
                <c:ptCount val="1"/>
                <c:pt idx="0">
                  <c:v>JoinHybridThres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Synthetic!$L$8:$L$13</c:f>
              <c:numCache>
                <c:formatCode>General</c:formatCode>
                <c:ptCount val="6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</c:numCache>
            </c:numRef>
          </c:xVal>
          <c:yVal>
            <c:numRef>
              <c:f>Synthetic!$N$8:$N$13</c:f>
              <c:numCache>
                <c:formatCode>General</c:formatCode>
                <c:ptCount val="6"/>
                <c:pt idx="0">
                  <c:v>1.3879999999999999</c:v>
                </c:pt>
                <c:pt idx="1">
                  <c:v>1.6060000000000001</c:v>
                </c:pt>
                <c:pt idx="2">
                  <c:v>2.827</c:v>
                </c:pt>
                <c:pt idx="3">
                  <c:v>5.2939999999999996</c:v>
                </c:pt>
                <c:pt idx="4">
                  <c:v>15.968999999999999</c:v>
                </c:pt>
                <c:pt idx="5">
                  <c:v>77.385999999999996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14A-49DD-A3C7-800F2E2B5707}"/>
            </c:ext>
          </c:extLst>
        </c:ser>
        <c:ser>
          <c:idx val="2"/>
          <c:order val="2"/>
          <c:tx>
            <c:strRef>
              <c:f>Synthetic!$O$7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Synthetic!$L$8:$L$13</c:f>
              <c:numCache>
                <c:formatCode>General</c:formatCode>
                <c:ptCount val="6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</c:numCache>
            </c:numRef>
          </c:xVal>
          <c:yVal>
            <c:numRef>
              <c:f>Synthetic!$O$8:$O$13</c:f>
              <c:numCache>
                <c:formatCode>General</c:formatCode>
                <c:ptCount val="6"/>
                <c:pt idx="0">
                  <c:v>1.097</c:v>
                </c:pt>
                <c:pt idx="1">
                  <c:v>1.343</c:v>
                </c:pt>
                <c:pt idx="2">
                  <c:v>1.8169999999999999</c:v>
                </c:pt>
                <c:pt idx="3">
                  <c:v>3.6739999999999999</c:v>
                </c:pt>
                <c:pt idx="4">
                  <c:v>18.908999999999999</c:v>
                </c:pt>
                <c:pt idx="5">
                  <c:v>156.39099999999999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14A-49DD-A3C7-800F2E2B5707}"/>
            </c:ext>
          </c:extLst>
        </c:ser>
        <c:ser>
          <c:idx val="3"/>
          <c:order val="3"/>
          <c:tx>
            <c:strRef>
              <c:f>Synthetic!$P$7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Synthetic!$L$8:$L$13</c:f>
              <c:numCache>
                <c:formatCode>General</c:formatCode>
                <c:ptCount val="6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</c:numCache>
            </c:numRef>
          </c:xVal>
          <c:yVal>
            <c:numRef>
              <c:f>Synthetic!$P$8:$P$13</c:f>
              <c:numCache>
                <c:formatCode>General</c:formatCode>
                <c:ptCount val="6"/>
                <c:pt idx="0">
                  <c:v>1.379</c:v>
                </c:pt>
                <c:pt idx="1">
                  <c:v>1.7509999999999999</c:v>
                </c:pt>
                <c:pt idx="2">
                  <c:v>2.726</c:v>
                </c:pt>
                <c:pt idx="3">
                  <c:v>4.7160000000000002</c:v>
                </c:pt>
                <c:pt idx="4">
                  <c:v>15.021000000000001</c:v>
                </c:pt>
                <c:pt idx="5">
                  <c:v>80.796999999999997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14A-49DD-A3C7-800F2E2B5707}"/>
            </c:ext>
          </c:extLst>
        </c:ser>
        <c:ser>
          <c:idx val="4"/>
          <c:order val="4"/>
          <c:tx>
            <c:strRef>
              <c:f>Synthetic!$Q$7</c:f>
              <c:strCache>
                <c:ptCount val="1"/>
                <c:pt idx="0">
                  <c:v>JoinNaive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Synthetic!$L$8:$L$13</c:f>
              <c:numCache>
                <c:formatCode>General</c:formatCode>
                <c:ptCount val="6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</c:numCache>
            </c:numRef>
          </c:xVal>
          <c:yVal>
            <c:numRef>
              <c:f>Synthetic!$Q$8:$Q$13</c:f>
              <c:numCache>
                <c:formatCode>General</c:formatCode>
                <c:ptCount val="6"/>
                <c:pt idx="0">
                  <c:v>1.4059999999999999</c:v>
                </c:pt>
                <c:pt idx="2">
                  <c:v>5.782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14A-49DD-A3C7-800F2E2B57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5423871"/>
        <c:axId val="285426783"/>
      </c:scatterChart>
      <c:valAx>
        <c:axId val="285423871"/>
        <c:scaling>
          <c:logBase val="10"/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85426783"/>
        <c:crosses val="autoZero"/>
        <c:crossBetween val="midCat"/>
      </c:valAx>
      <c:valAx>
        <c:axId val="28542678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85423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Synthetic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Synthetic!$M$7</c:f>
              <c:strCache>
                <c:ptCount val="1"/>
                <c:pt idx="0">
                  <c:v>JoinHybridOpt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Synthetic!$L$8:$L$13</c:f>
              <c:numCache>
                <c:formatCode>General</c:formatCode>
                <c:ptCount val="6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</c:numCache>
            </c:numRef>
          </c:xVal>
          <c:yVal>
            <c:numRef>
              <c:f>Synthetic!$M$8:$M$13</c:f>
              <c:numCache>
                <c:formatCode>General</c:formatCode>
                <c:ptCount val="6"/>
                <c:pt idx="0">
                  <c:v>1.607</c:v>
                </c:pt>
                <c:pt idx="1">
                  <c:v>1.929</c:v>
                </c:pt>
                <c:pt idx="2">
                  <c:v>2.9470000000000001</c:v>
                </c:pt>
                <c:pt idx="3">
                  <c:v>5.28</c:v>
                </c:pt>
                <c:pt idx="4">
                  <c:v>16.100999999999999</c:v>
                </c:pt>
                <c:pt idx="5">
                  <c:v>79.53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CB-4EBB-97E5-B477A5555200}"/>
            </c:ext>
          </c:extLst>
        </c:ser>
        <c:ser>
          <c:idx val="2"/>
          <c:order val="1"/>
          <c:tx>
            <c:strRef>
              <c:f>Synthetic!$O$7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Synthetic!$L$8:$L$13</c:f>
              <c:numCache>
                <c:formatCode>General</c:formatCode>
                <c:ptCount val="6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</c:numCache>
            </c:numRef>
          </c:xVal>
          <c:yVal>
            <c:numRef>
              <c:f>Synthetic!$O$8:$O$13</c:f>
              <c:numCache>
                <c:formatCode>General</c:formatCode>
                <c:ptCount val="6"/>
                <c:pt idx="0">
                  <c:v>1.097</c:v>
                </c:pt>
                <c:pt idx="1">
                  <c:v>1.343</c:v>
                </c:pt>
                <c:pt idx="2">
                  <c:v>1.8169999999999999</c:v>
                </c:pt>
                <c:pt idx="3">
                  <c:v>3.6739999999999999</c:v>
                </c:pt>
                <c:pt idx="4">
                  <c:v>18.908999999999999</c:v>
                </c:pt>
                <c:pt idx="5">
                  <c:v>156.39099999999999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ECB-4EBB-97E5-B477A5555200}"/>
            </c:ext>
          </c:extLst>
        </c:ser>
        <c:ser>
          <c:idx val="3"/>
          <c:order val="2"/>
          <c:tx>
            <c:strRef>
              <c:f>Synthetic!$P$7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Synthetic!$L$8:$L$13</c:f>
              <c:numCache>
                <c:formatCode>General</c:formatCode>
                <c:ptCount val="6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</c:numCache>
            </c:numRef>
          </c:xVal>
          <c:yVal>
            <c:numRef>
              <c:f>Synthetic!$P$8:$P$13</c:f>
              <c:numCache>
                <c:formatCode>General</c:formatCode>
                <c:ptCount val="6"/>
                <c:pt idx="0">
                  <c:v>1.379</c:v>
                </c:pt>
                <c:pt idx="1">
                  <c:v>1.7509999999999999</c:v>
                </c:pt>
                <c:pt idx="2">
                  <c:v>2.726</c:v>
                </c:pt>
                <c:pt idx="3">
                  <c:v>4.7160000000000002</c:v>
                </c:pt>
                <c:pt idx="4">
                  <c:v>15.021000000000001</c:v>
                </c:pt>
                <c:pt idx="5">
                  <c:v>80.796999999999997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ECB-4EBB-97E5-B477A55552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5423871"/>
        <c:axId val="285426783"/>
      </c:scatterChart>
      <c:valAx>
        <c:axId val="285423871"/>
        <c:scaling>
          <c:logBase val="10"/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85426783"/>
        <c:crosses val="autoZero"/>
        <c:crossBetween val="midCat"/>
      </c:valAx>
      <c:valAx>
        <c:axId val="28542678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85423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SPROT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SPROT!$M$17</c:f>
              <c:strCache>
                <c:ptCount val="1"/>
                <c:pt idx="0">
                  <c:v>JoinHybridOpt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SPROT!$L$18:$L$26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SPROT!$M$18:$M$26</c:f>
              <c:numCache>
                <c:formatCode>General</c:formatCode>
                <c:ptCount val="9"/>
                <c:pt idx="0">
                  <c:v>2.9889999999999999</c:v>
                </c:pt>
                <c:pt idx="1">
                  <c:v>3.4420000000000002</c:v>
                </c:pt>
                <c:pt idx="2">
                  <c:v>3.782</c:v>
                </c:pt>
                <c:pt idx="3">
                  <c:v>5.694</c:v>
                </c:pt>
                <c:pt idx="4">
                  <c:v>7.1909999999999998</c:v>
                </c:pt>
                <c:pt idx="5">
                  <c:v>6.7480000000000002</c:v>
                </c:pt>
                <c:pt idx="6">
                  <c:v>12.808999999999999</c:v>
                </c:pt>
                <c:pt idx="7">
                  <c:v>12.621</c:v>
                </c:pt>
                <c:pt idx="8">
                  <c:v>30.114999999999998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1A-4476-B842-BE25122A73CE}"/>
            </c:ext>
          </c:extLst>
        </c:ser>
        <c:ser>
          <c:idx val="1"/>
          <c:order val="1"/>
          <c:tx>
            <c:strRef>
              <c:f>SPROT!$N$17</c:f>
              <c:strCache>
                <c:ptCount val="1"/>
                <c:pt idx="0">
                  <c:v>JoinHybridThres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SPROT!$L$18:$L$26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SPROT!$N$18:$N$26</c:f>
              <c:numCache>
                <c:formatCode>General</c:formatCode>
                <c:ptCount val="9"/>
                <c:pt idx="0">
                  <c:v>3.0070000000000001</c:v>
                </c:pt>
                <c:pt idx="1">
                  <c:v>3.5459999999999998</c:v>
                </c:pt>
                <c:pt idx="2">
                  <c:v>4.4820000000000002</c:v>
                </c:pt>
                <c:pt idx="3">
                  <c:v>5.0439999999999996</c:v>
                </c:pt>
                <c:pt idx="4">
                  <c:v>6.61</c:v>
                </c:pt>
                <c:pt idx="5">
                  <c:v>8.5730000000000004</c:v>
                </c:pt>
                <c:pt idx="6">
                  <c:v>11.797000000000001</c:v>
                </c:pt>
                <c:pt idx="7">
                  <c:v>16.905999999999999</c:v>
                </c:pt>
                <c:pt idx="8">
                  <c:v>28.483000000000001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1A-4476-B842-BE25122A73CE}"/>
            </c:ext>
          </c:extLst>
        </c:ser>
        <c:ser>
          <c:idx val="2"/>
          <c:order val="2"/>
          <c:tx>
            <c:strRef>
              <c:f>SPROT!$O$17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SPROT!$L$18:$L$26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SPROT!$O$18:$O$26</c:f>
              <c:numCache>
                <c:formatCode>General</c:formatCode>
                <c:ptCount val="9"/>
                <c:pt idx="0">
                  <c:v>2.8919999999999999</c:v>
                </c:pt>
                <c:pt idx="1">
                  <c:v>3.109</c:v>
                </c:pt>
                <c:pt idx="2">
                  <c:v>3.7959999999999998</c:v>
                </c:pt>
                <c:pt idx="3">
                  <c:v>4.9960000000000004</c:v>
                </c:pt>
                <c:pt idx="4">
                  <c:v>7.6820000000000004</c:v>
                </c:pt>
                <c:pt idx="5">
                  <c:v>13.361000000000001</c:v>
                </c:pt>
                <c:pt idx="6">
                  <c:v>25.893000000000001</c:v>
                </c:pt>
                <c:pt idx="7">
                  <c:v>54.76</c:v>
                </c:pt>
                <c:pt idx="8">
                  <c:v>161.69800000000001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61A-4476-B842-BE25122A73CE}"/>
            </c:ext>
          </c:extLst>
        </c:ser>
        <c:ser>
          <c:idx val="3"/>
          <c:order val="3"/>
          <c:tx>
            <c:strRef>
              <c:f>SPROT!$P$17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SPROT!$L$18:$L$26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SPROT!$P$18:$P$26</c:f>
              <c:numCache>
                <c:formatCode>General</c:formatCode>
                <c:ptCount val="9"/>
                <c:pt idx="0">
                  <c:v>3.093</c:v>
                </c:pt>
                <c:pt idx="1">
                  <c:v>3.7450000000000001</c:v>
                </c:pt>
                <c:pt idx="2">
                  <c:v>4.29</c:v>
                </c:pt>
                <c:pt idx="3">
                  <c:v>5.12</c:v>
                </c:pt>
                <c:pt idx="4">
                  <c:v>7.2210000000000001</c:v>
                </c:pt>
                <c:pt idx="5">
                  <c:v>8.15</c:v>
                </c:pt>
                <c:pt idx="6">
                  <c:v>10.967000000000001</c:v>
                </c:pt>
                <c:pt idx="7">
                  <c:v>15.481999999999999</c:v>
                </c:pt>
                <c:pt idx="8">
                  <c:v>28.812000000000001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61A-4476-B842-BE25122A73CE}"/>
            </c:ext>
          </c:extLst>
        </c:ser>
        <c:ser>
          <c:idx val="4"/>
          <c:order val="4"/>
          <c:tx>
            <c:strRef>
              <c:f>SPROT!$Q$17</c:f>
              <c:strCache>
                <c:ptCount val="1"/>
                <c:pt idx="0">
                  <c:v>JoinNaive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SPROT!$L$18:$L$26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SPROT!$Q$18:$Q$26</c:f>
              <c:numCache>
                <c:formatCode>General</c:formatCode>
                <c:ptCount val="9"/>
                <c:pt idx="0">
                  <c:v>2.629</c:v>
                </c:pt>
                <c:pt idx="1">
                  <c:v>2.7549999999999999</c:v>
                </c:pt>
                <c:pt idx="2">
                  <c:v>3.0670000000000002</c:v>
                </c:pt>
                <c:pt idx="3">
                  <c:v>4.6120000000000001</c:v>
                </c:pt>
                <c:pt idx="4">
                  <c:v>5.2960000000000003</c:v>
                </c:pt>
                <c:pt idx="5">
                  <c:v>5.6349999999999998</c:v>
                </c:pt>
                <c:pt idx="6">
                  <c:v>8.3420000000000005</c:v>
                </c:pt>
                <c:pt idx="7">
                  <c:v>10.472</c:v>
                </c:pt>
                <c:pt idx="8">
                  <c:v>19.451000000000001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61A-4476-B842-BE25122A73CE}"/>
            </c:ext>
          </c:extLst>
        </c:ser>
        <c:ser>
          <c:idx val="5"/>
          <c:order val="5"/>
          <c:tx>
            <c:strRef>
              <c:f>SPROT!$R$17</c:f>
              <c:strCache>
                <c:ptCount val="1"/>
                <c:pt idx="0">
                  <c:v>0.001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SPROT!$L$18:$L$26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SPROT!$R$18:$R$26</c:f>
              <c:numCache>
                <c:formatCode>General</c:formatCode>
                <c:ptCount val="9"/>
                <c:pt idx="0">
                  <c:v>3.6320000000000001</c:v>
                </c:pt>
                <c:pt idx="1">
                  <c:v>4.1360000000000001</c:v>
                </c:pt>
                <c:pt idx="2">
                  <c:v>4.8369999999999997</c:v>
                </c:pt>
                <c:pt idx="3">
                  <c:v>5.3730000000000002</c:v>
                </c:pt>
                <c:pt idx="4">
                  <c:v>7.1210000000000004</c:v>
                </c:pt>
                <c:pt idx="5">
                  <c:v>9.1300000000000008</c:v>
                </c:pt>
                <c:pt idx="6">
                  <c:v>12.461</c:v>
                </c:pt>
                <c:pt idx="7">
                  <c:v>17.82</c:v>
                </c:pt>
                <c:pt idx="8">
                  <c:v>29.943000000000001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CC-4EFF-A950-FBC689C8E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121039"/>
        <c:axId val="392124783"/>
      </c:scatterChart>
      <c:valAx>
        <c:axId val="392121039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92124783"/>
        <c:crosses val="autoZero"/>
        <c:crossBetween val="midCat"/>
      </c:valAx>
      <c:valAx>
        <c:axId val="39212478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921210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Synthetic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Synthetic!$M$17</c:f>
              <c:strCache>
                <c:ptCount val="1"/>
                <c:pt idx="0">
                  <c:v>JoinHybridOpt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Synthetic!$L$18:$L$27</c:f>
              <c:numCache>
                <c:formatCode>General</c:formatCode>
                <c:ptCount val="10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</c:numCache>
            </c:numRef>
          </c:xVal>
          <c:yVal>
            <c:numRef>
              <c:f>Synthetic!$M$18:$M$27</c:f>
              <c:numCache>
                <c:formatCode>General</c:formatCode>
                <c:ptCount val="10"/>
                <c:pt idx="0">
                  <c:v>3.0379999999999998</c:v>
                </c:pt>
                <c:pt idx="1">
                  <c:v>3.56</c:v>
                </c:pt>
                <c:pt idx="2">
                  <c:v>4.5659999999999998</c:v>
                </c:pt>
                <c:pt idx="3">
                  <c:v>6.55</c:v>
                </c:pt>
                <c:pt idx="4">
                  <c:v>10.052</c:v>
                </c:pt>
                <c:pt idx="5">
                  <c:v>16.026</c:v>
                </c:pt>
                <c:pt idx="6">
                  <c:v>28.562000000000001</c:v>
                </c:pt>
                <c:pt idx="7">
                  <c:v>54.603999999999999</c:v>
                </c:pt>
                <c:pt idx="8">
                  <c:v>119.26600000000001</c:v>
                </c:pt>
                <c:pt idx="9">
                  <c:v>266.471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43-437A-843F-BB3008A50A52}"/>
            </c:ext>
          </c:extLst>
        </c:ser>
        <c:ser>
          <c:idx val="1"/>
          <c:order val="1"/>
          <c:tx>
            <c:strRef>
              <c:f>Synthetic!$N$17</c:f>
              <c:strCache>
                <c:ptCount val="1"/>
                <c:pt idx="0">
                  <c:v>JoinHybridThres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Synthetic!$L$18:$L$27</c:f>
              <c:numCache>
                <c:formatCode>General</c:formatCode>
                <c:ptCount val="10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</c:numCache>
            </c:numRef>
          </c:xVal>
          <c:yVal>
            <c:numRef>
              <c:f>Synthetic!$N$18:$N$27</c:f>
              <c:numCache>
                <c:formatCode>General</c:formatCode>
                <c:ptCount val="10"/>
                <c:pt idx="0">
                  <c:v>2.9710000000000001</c:v>
                </c:pt>
                <c:pt idx="1">
                  <c:v>3.512</c:v>
                </c:pt>
                <c:pt idx="2">
                  <c:v>4.9009999999999998</c:v>
                </c:pt>
                <c:pt idx="3">
                  <c:v>6.766</c:v>
                </c:pt>
                <c:pt idx="4">
                  <c:v>10.154999999999999</c:v>
                </c:pt>
                <c:pt idx="5">
                  <c:v>15.84</c:v>
                </c:pt>
                <c:pt idx="6">
                  <c:v>29.11</c:v>
                </c:pt>
                <c:pt idx="7">
                  <c:v>53.869</c:v>
                </c:pt>
                <c:pt idx="8">
                  <c:v>123.24</c:v>
                </c:pt>
                <c:pt idx="9">
                  <c:v>236.35900000000001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C43-437A-843F-BB3008A50A52}"/>
            </c:ext>
          </c:extLst>
        </c:ser>
        <c:ser>
          <c:idx val="2"/>
          <c:order val="2"/>
          <c:tx>
            <c:strRef>
              <c:f>Synthetic!$O$17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Synthetic!$L$18:$L$27</c:f>
              <c:numCache>
                <c:formatCode>General</c:formatCode>
                <c:ptCount val="10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</c:numCache>
            </c:numRef>
          </c:xVal>
          <c:yVal>
            <c:numRef>
              <c:f>Synthetic!$O$18:$O$27</c:f>
              <c:numCache>
                <c:formatCode>General</c:formatCode>
                <c:ptCount val="10"/>
                <c:pt idx="0">
                  <c:v>1.881</c:v>
                </c:pt>
                <c:pt idx="1">
                  <c:v>2.2669999999999999</c:v>
                </c:pt>
                <c:pt idx="2">
                  <c:v>3.016</c:v>
                </c:pt>
                <c:pt idx="3">
                  <c:v>5.1779999999999999</c:v>
                </c:pt>
                <c:pt idx="4">
                  <c:v>8.0860000000000003</c:v>
                </c:pt>
                <c:pt idx="5">
                  <c:v>19.391999999999999</c:v>
                </c:pt>
                <c:pt idx="6">
                  <c:v>43.192999999999998</c:v>
                </c:pt>
                <c:pt idx="7">
                  <c:v>106.596</c:v>
                </c:pt>
                <c:pt idx="8">
                  <c:v>275.00900000000001</c:v>
                </c:pt>
                <c:pt idx="9">
                  <c:v>661.84500000000003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C43-437A-843F-BB3008A50A52}"/>
            </c:ext>
          </c:extLst>
        </c:ser>
        <c:ser>
          <c:idx val="3"/>
          <c:order val="3"/>
          <c:tx>
            <c:strRef>
              <c:f>Synthetic!$P$17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Synthetic!$L$18:$L$27</c:f>
              <c:numCache>
                <c:formatCode>General</c:formatCode>
                <c:ptCount val="10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</c:numCache>
            </c:numRef>
          </c:xVal>
          <c:yVal>
            <c:numRef>
              <c:f>Synthetic!$P$18:$P$27</c:f>
              <c:numCache>
                <c:formatCode>General</c:formatCode>
                <c:ptCount val="10"/>
                <c:pt idx="0">
                  <c:v>2.7370000000000001</c:v>
                </c:pt>
                <c:pt idx="1">
                  <c:v>3.1459999999999999</c:v>
                </c:pt>
                <c:pt idx="2">
                  <c:v>4.1109999999999998</c:v>
                </c:pt>
                <c:pt idx="3">
                  <c:v>6.0369999999999999</c:v>
                </c:pt>
                <c:pt idx="4">
                  <c:v>9.4250000000000007</c:v>
                </c:pt>
                <c:pt idx="5">
                  <c:v>15.351000000000001</c:v>
                </c:pt>
                <c:pt idx="6">
                  <c:v>28.285</c:v>
                </c:pt>
                <c:pt idx="7">
                  <c:v>57.142000000000003</c:v>
                </c:pt>
                <c:pt idx="8">
                  <c:v>121.364</c:v>
                </c:pt>
                <c:pt idx="9">
                  <c:v>267.649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C43-437A-843F-BB3008A50A52}"/>
            </c:ext>
          </c:extLst>
        </c:ser>
        <c:ser>
          <c:idx val="4"/>
          <c:order val="4"/>
          <c:tx>
            <c:strRef>
              <c:f>Synthetic!$Q$17</c:f>
              <c:strCache>
                <c:ptCount val="1"/>
                <c:pt idx="0">
                  <c:v>JoinNaive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Synthetic!$L$18:$L$27</c:f>
              <c:numCache>
                <c:formatCode>General</c:formatCode>
                <c:ptCount val="10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</c:numCache>
            </c:numRef>
          </c:xVal>
          <c:yVal>
            <c:numRef>
              <c:f>Synthetic!$Q$18:$Q$27</c:f>
              <c:numCache>
                <c:formatCode>General</c:formatCode>
                <c:ptCount val="10"/>
                <c:pt idx="0">
                  <c:v>5.9939999999999998</c:v>
                </c:pt>
                <c:pt idx="1">
                  <c:v>21.344000000000001</c:v>
                </c:pt>
                <c:pt idx="2">
                  <c:v>42.393000000000001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C43-437A-843F-BB3008A50A52}"/>
            </c:ext>
          </c:extLst>
        </c:ser>
        <c:ser>
          <c:idx val="5"/>
          <c:order val="5"/>
          <c:tx>
            <c:strRef>
              <c:f>Synthetic!$R$17</c:f>
              <c:strCache>
                <c:ptCount val="1"/>
                <c:pt idx="0">
                  <c:v>0.001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Synthetic!$L$18:$L$27</c:f>
              <c:numCache>
                <c:formatCode>General</c:formatCode>
                <c:ptCount val="10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</c:numCache>
            </c:numRef>
          </c:xVal>
          <c:yVal>
            <c:numRef>
              <c:f>Synthetic!$R$18:$R$27</c:f>
              <c:numCache>
                <c:formatCode>General</c:formatCode>
                <c:ptCount val="10"/>
                <c:pt idx="0">
                  <c:v>3.0329999999999999</c:v>
                </c:pt>
                <c:pt idx="1">
                  <c:v>3.7730000000000001</c:v>
                </c:pt>
                <c:pt idx="2">
                  <c:v>4.7510000000000003</c:v>
                </c:pt>
                <c:pt idx="3">
                  <c:v>6.63</c:v>
                </c:pt>
                <c:pt idx="4">
                  <c:v>9.7759999999999998</c:v>
                </c:pt>
                <c:pt idx="5">
                  <c:v>15.86</c:v>
                </c:pt>
                <c:pt idx="6">
                  <c:v>29.021000000000001</c:v>
                </c:pt>
                <c:pt idx="7">
                  <c:v>56.164999999999999</c:v>
                </c:pt>
                <c:pt idx="8">
                  <c:v>120.992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0B-492F-B789-DF880E27C5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891839"/>
        <c:axId val="585893503"/>
      </c:scatterChart>
      <c:valAx>
        <c:axId val="585891839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5893503"/>
        <c:crosses val="autoZero"/>
        <c:crossBetween val="midCat"/>
      </c:valAx>
      <c:valAx>
        <c:axId val="58589350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58918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Synthetic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Synthetic!$M$17</c:f>
              <c:strCache>
                <c:ptCount val="1"/>
                <c:pt idx="0">
                  <c:v>JoinHybridOpt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Synthetic!$L$18:$L$27</c:f>
              <c:numCache>
                <c:formatCode>General</c:formatCode>
                <c:ptCount val="10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</c:numCache>
            </c:numRef>
          </c:xVal>
          <c:yVal>
            <c:numRef>
              <c:f>Synthetic!$M$18:$M$27</c:f>
              <c:numCache>
                <c:formatCode>General</c:formatCode>
                <c:ptCount val="10"/>
                <c:pt idx="0">
                  <c:v>3.0379999999999998</c:v>
                </c:pt>
                <c:pt idx="1">
                  <c:v>3.56</c:v>
                </c:pt>
                <c:pt idx="2">
                  <c:v>4.5659999999999998</c:v>
                </c:pt>
                <c:pt idx="3">
                  <c:v>6.55</c:v>
                </c:pt>
                <c:pt idx="4">
                  <c:v>10.052</c:v>
                </c:pt>
                <c:pt idx="5">
                  <c:v>16.026</c:v>
                </c:pt>
                <c:pt idx="6">
                  <c:v>28.562000000000001</c:v>
                </c:pt>
                <c:pt idx="7">
                  <c:v>54.603999999999999</c:v>
                </c:pt>
                <c:pt idx="8">
                  <c:v>119.26600000000001</c:v>
                </c:pt>
                <c:pt idx="9">
                  <c:v>266.471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28-4D8B-9670-C4E08372E7C4}"/>
            </c:ext>
          </c:extLst>
        </c:ser>
        <c:ser>
          <c:idx val="2"/>
          <c:order val="1"/>
          <c:tx>
            <c:strRef>
              <c:f>Synthetic!$O$17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Synthetic!$L$18:$L$27</c:f>
              <c:numCache>
                <c:formatCode>General</c:formatCode>
                <c:ptCount val="10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</c:numCache>
            </c:numRef>
          </c:xVal>
          <c:yVal>
            <c:numRef>
              <c:f>Synthetic!$O$18:$O$27</c:f>
              <c:numCache>
                <c:formatCode>General</c:formatCode>
                <c:ptCount val="10"/>
                <c:pt idx="0">
                  <c:v>1.881</c:v>
                </c:pt>
                <c:pt idx="1">
                  <c:v>2.2669999999999999</c:v>
                </c:pt>
                <c:pt idx="2">
                  <c:v>3.016</c:v>
                </c:pt>
                <c:pt idx="3">
                  <c:v>5.1779999999999999</c:v>
                </c:pt>
                <c:pt idx="4">
                  <c:v>8.0860000000000003</c:v>
                </c:pt>
                <c:pt idx="5">
                  <c:v>19.391999999999999</c:v>
                </c:pt>
                <c:pt idx="6">
                  <c:v>43.192999999999998</c:v>
                </c:pt>
                <c:pt idx="7">
                  <c:v>106.596</c:v>
                </c:pt>
                <c:pt idx="8">
                  <c:v>275.00900000000001</c:v>
                </c:pt>
                <c:pt idx="9">
                  <c:v>661.84500000000003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228-4D8B-9670-C4E08372E7C4}"/>
            </c:ext>
          </c:extLst>
        </c:ser>
        <c:ser>
          <c:idx val="3"/>
          <c:order val="2"/>
          <c:tx>
            <c:strRef>
              <c:f>Synthetic!$P$17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Synthetic!$L$18:$L$27</c:f>
              <c:numCache>
                <c:formatCode>General</c:formatCode>
                <c:ptCount val="10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</c:numCache>
            </c:numRef>
          </c:xVal>
          <c:yVal>
            <c:numRef>
              <c:f>Synthetic!$P$18:$P$27</c:f>
              <c:numCache>
                <c:formatCode>General</c:formatCode>
                <c:ptCount val="10"/>
                <c:pt idx="0">
                  <c:v>2.7370000000000001</c:v>
                </c:pt>
                <c:pt idx="1">
                  <c:v>3.1459999999999999</c:v>
                </c:pt>
                <c:pt idx="2">
                  <c:v>4.1109999999999998</c:v>
                </c:pt>
                <c:pt idx="3">
                  <c:v>6.0369999999999999</c:v>
                </c:pt>
                <c:pt idx="4">
                  <c:v>9.4250000000000007</c:v>
                </c:pt>
                <c:pt idx="5">
                  <c:v>15.351000000000001</c:v>
                </c:pt>
                <c:pt idx="6">
                  <c:v>28.285</c:v>
                </c:pt>
                <c:pt idx="7">
                  <c:v>57.142000000000003</c:v>
                </c:pt>
                <c:pt idx="8">
                  <c:v>121.364</c:v>
                </c:pt>
                <c:pt idx="9">
                  <c:v>267.649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228-4D8B-9670-C4E08372E7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891839"/>
        <c:axId val="585893503"/>
      </c:scatterChart>
      <c:valAx>
        <c:axId val="585891839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5893503"/>
        <c:crosses val="autoZero"/>
        <c:crossBetween val="midCat"/>
      </c:valAx>
      <c:valAx>
        <c:axId val="58589350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58918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Synthetic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Synthetic!$M$17</c:f>
              <c:strCache>
                <c:ptCount val="1"/>
                <c:pt idx="0">
                  <c:v>JoinHybridOpt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Synthetic!$L$18:$L$27</c:f>
              <c:numCache>
                <c:formatCode>General</c:formatCode>
                <c:ptCount val="10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</c:numCache>
            </c:numRef>
          </c:xVal>
          <c:yVal>
            <c:numRef>
              <c:f>Synthetic!$M$18:$M$27</c:f>
              <c:numCache>
                <c:formatCode>General</c:formatCode>
                <c:ptCount val="10"/>
                <c:pt idx="0">
                  <c:v>3.0379999999999998</c:v>
                </c:pt>
                <c:pt idx="1">
                  <c:v>3.56</c:v>
                </c:pt>
                <c:pt idx="2">
                  <c:v>4.5659999999999998</c:v>
                </c:pt>
                <c:pt idx="3">
                  <c:v>6.55</c:v>
                </c:pt>
                <c:pt idx="4">
                  <c:v>10.052</c:v>
                </c:pt>
                <c:pt idx="5">
                  <c:v>16.026</c:v>
                </c:pt>
                <c:pt idx="6">
                  <c:v>28.562000000000001</c:v>
                </c:pt>
                <c:pt idx="7">
                  <c:v>54.603999999999999</c:v>
                </c:pt>
                <c:pt idx="8">
                  <c:v>119.26600000000001</c:v>
                </c:pt>
                <c:pt idx="9">
                  <c:v>266.471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14-47F2-9C24-6300C7C54690}"/>
            </c:ext>
          </c:extLst>
        </c:ser>
        <c:ser>
          <c:idx val="2"/>
          <c:order val="1"/>
          <c:tx>
            <c:strRef>
              <c:f>Synthetic!$O$17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Synthetic!$L$18:$L$27</c:f>
              <c:numCache>
                <c:formatCode>General</c:formatCode>
                <c:ptCount val="10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</c:numCache>
            </c:numRef>
          </c:xVal>
          <c:yVal>
            <c:numRef>
              <c:f>Synthetic!$O$18:$O$27</c:f>
              <c:numCache>
                <c:formatCode>General</c:formatCode>
                <c:ptCount val="10"/>
                <c:pt idx="0">
                  <c:v>1.881</c:v>
                </c:pt>
                <c:pt idx="1">
                  <c:v>2.2669999999999999</c:v>
                </c:pt>
                <c:pt idx="2">
                  <c:v>3.016</c:v>
                </c:pt>
                <c:pt idx="3">
                  <c:v>5.1779999999999999</c:v>
                </c:pt>
                <c:pt idx="4">
                  <c:v>8.0860000000000003</c:v>
                </c:pt>
                <c:pt idx="5">
                  <c:v>19.391999999999999</c:v>
                </c:pt>
                <c:pt idx="6">
                  <c:v>43.192999999999998</c:v>
                </c:pt>
                <c:pt idx="7">
                  <c:v>106.596</c:v>
                </c:pt>
                <c:pt idx="8">
                  <c:v>275.00900000000001</c:v>
                </c:pt>
                <c:pt idx="9">
                  <c:v>661.84500000000003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414-47F2-9C24-6300C7C54690}"/>
            </c:ext>
          </c:extLst>
        </c:ser>
        <c:ser>
          <c:idx val="4"/>
          <c:order val="2"/>
          <c:tx>
            <c:strRef>
              <c:f>Synthetic!$Q$17</c:f>
              <c:strCache>
                <c:ptCount val="1"/>
                <c:pt idx="0">
                  <c:v>JoinNaive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Synthetic!$L$18:$L$27</c:f>
              <c:numCache>
                <c:formatCode>General</c:formatCode>
                <c:ptCount val="10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</c:numCache>
            </c:numRef>
          </c:xVal>
          <c:yVal>
            <c:numRef>
              <c:f>Synthetic!$Q$18:$Q$27</c:f>
              <c:numCache>
                <c:formatCode>General</c:formatCode>
                <c:ptCount val="10"/>
                <c:pt idx="0">
                  <c:v>5.9939999999999998</c:v>
                </c:pt>
                <c:pt idx="1">
                  <c:v>21.344000000000001</c:v>
                </c:pt>
                <c:pt idx="2">
                  <c:v>42.393000000000001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414-47F2-9C24-6300C7C546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891839"/>
        <c:axId val="585893503"/>
      </c:scatterChart>
      <c:valAx>
        <c:axId val="585891839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5893503"/>
        <c:crosses val="autoZero"/>
        <c:crossBetween val="midCat"/>
      </c:valAx>
      <c:valAx>
        <c:axId val="58589350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58918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Synthetic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Synthetic!$M$17</c:f>
              <c:strCache>
                <c:ptCount val="1"/>
                <c:pt idx="0">
                  <c:v>JoinHybridOpt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Synthetic!$L$18:$L$27</c:f>
              <c:numCache>
                <c:formatCode>General</c:formatCode>
                <c:ptCount val="10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</c:numCache>
            </c:numRef>
          </c:xVal>
          <c:yVal>
            <c:numRef>
              <c:f>Synthetic!$M$18:$M$27</c:f>
              <c:numCache>
                <c:formatCode>General</c:formatCode>
                <c:ptCount val="10"/>
                <c:pt idx="0">
                  <c:v>3.0379999999999998</c:v>
                </c:pt>
                <c:pt idx="1">
                  <c:v>3.56</c:v>
                </c:pt>
                <c:pt idx="2">
                  <c:v>4.5659999999999998</c:v>
                </c:pt>
                <c:pt idx="3">
                  <c:v>6.55</c:v>
                </c:pt>
                <c:pt idx="4">
                  <c:v>10.052</c:v>
                </c:pt>
                <c:pt idx="5">
                  <c:v>16.026</c:v>
                </c:pt>
                <c:pt idx="6">
                  <c:v>28.562000000000001</c:v>
                </c:pt>
                <c:pt idx="7">
                  <c:v>54.603999999999999</c:v>
                </c:pt>
                <c:pt idx="8">
                  <c:v>119.26600000000001</c:v>
                </c:pt>
                <c:pt idx="9">
                  <c:v>266.471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6A-417C-9A41-1D6EA65BCDC4}"/>
            </c:ext>
          </c:extLst>
        </c:ser>
        <c:ser>
          <c:idx val="1"/>
          <c:order val="1"/>
          <c:tx>
            <c:strRef>
              <c:f>Synthetic!$N$17</c:f>
              <c:strCache>
                <c:ptCount val="1"/>
                <c:pt idx="0">
                  <c:v>JoinHybridThres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Synthetic!$L$18:$L$27</c:f>
              <c:numCache>
                <c:formatCode>General</c:formatCode>
                <c:ptCount val="10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</c:numCache>
            </c:numRef>
          </c:xVal>
          <c:yVal>
            <c:numRef>
              <c:f>Synthetic!$N$18:$N$27</c:f>
              <c:numCache>
                <c:formatCode>General</c:formatCode>
                <c:ptCount val="10"/>
                <c:pt idx="0">
                  <c:v>2.9710000000000001</c:v>
                </c:pt>
                <c:pt idx="1">
                  <c:v>3.512</c:v>
                </c:pt>
                <c:pt idx="2">
                  <c:v>4.9009999999999998</c:v>
                </c:pt>
                <c:pt idx="3">
                  <c:v>6.766</c:v>
                </c:pt>
                <c:pt idx="4">
                  <c:v>10.154999999999999</c:v>
                </c:pt>
                <c:pt idx="5">
                  <c:v>15.84</c:v>
                </c:pt>
                <c:pt idx="6">
                  <c:v>29.11</c:v>
                </c:pt>
                <c:pt idx="7">
                  <c:v>53.869</c:v>
                </c:pt>
                <c:pt idx="8">
                  <c:v>123.24</c:v>
                </c:pt>
                <c:pt idx="9">
                  <c:v>236.35900000000001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06A-417C-9A41-1D6EA65BCD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891839"/>
        <c:axId val="585893503"/>
      </c:scatterChart>
      <c:valAx>
        <c:axId val="585891839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5893503"/>
        <c:crosses val="autoZero"/>
        <c:crossBetween val="midCat"/>
      </c:valAx>
      <c:valAx>
        <c:axId val="58589350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58918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Synthetic_small!$F$7</c:f>
              <c:strCache>
                <c:ptCount val="1"/>
                <c:pt idx="0">
                  <c:v>JoinHybridOpt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Synthetic_small!$E$8:$E$18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Synthetic_small!$F$8:$F$18</c:f>
              <c:numCache>
                <c:formatCode>General</c:formatCode>
                <c:ptCount val="11"/>
                <c:pt idx="0">
                  <c:v>736</c:v>
                </c:pt>
                <c:pt idx="1">
                  <c:v>904</c:v>
                </c:pt>
                <c:pt idx="3">
                  <c:v>1185</c:v>
                </c:pt>
                <c:pt idx="4">
                  <c:v>1643</c:v>
                </c:pt>
                <c:pt idx="5">
                  <c:v>2359</c:v>
                </c:pt>
                <c:pt idx="6">
                  <c:v>3412</c:v>
                </c:pt>
                <c:pt idx="7">
                  <c:v>4708</c:v>
                </c:pt>
                <c:pt idx="8">
                  <c:v>7310</c:v>
                </c:pt>
                <c:pt idx="9">
                  <c:v>10936</c:v>
                </c:pt>
                <c:pt idx="10">
                  <c:v>17575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01-4539-94A4-57203F10DEEB}"/>
            </c:ext>
          </c:extLst>
        </c:ser>
        <c:ser>
          <c:idx val="1"/>
          <c:order val="1"/>
          <c:tx>
            <c:strRef>
              <c:f>Synthetic_small!$G$7</c:f>
              <c:strCache>
                <c:ptCount val="1"/>
                <c:pt idx="0">
                  <c:v>JoinHybridThres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Synthetic_small!$E$8:$E$18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Synthetic_small!$G$8:$G$18</c:f>
              <c:numCache>
                <c:formatCode>General</c:formatCode>
                <c:ptCount val="11"/>
                <c:pt idx="0">
                  <c:v>497</c:v>
                </c:pt>
                <c:pt idx="1">
                  <c:v>613</c:v>
                </c:pt>
                <c:pt idx="3">
                  <c:v>1022</c:v>
                </c:pt>
                <c:pt idx="4">
                  <c:v>1393</c:v>
                </c:pt>
                <c:pt idx="5">
                  <c:v>2098</c:v>
                </c:pt>
                <c:pt idx="6">
                  <c:v>2847</c:v>
                </c:pt>
                <c:pt idx="7">
                  <c:v>4204</c:v>
                </c:pt>
                <c:pt idx="8">
                  <c:v>6786</c:v>
                </c:pt>
                <c:pt idx="9">
                  <c:v>10166</c:v>
                </c:pt>
                <c:pt idx="10">
                  <c:v>15946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01-4539-94A4-57203F10DEEB}"/>
            </c:ext>
          </c:extLst>
        </c:ser>
        <c:ser>
          <c:idx val="2"/>
          <c:order val="2"/>
          <c:tx>
            <c:strRef>
              <c:f>Synthetic_small!$H$7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Synthetic_small!$E$8:$E$18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Synthetic_small!$H$8:$H$18</c:f>
              <c:numCache>
                <c:formatCode>General</c:formatCode>
                <c:ptCount val="11"/>
                <c:pt idx="0">
                  <c:v>560</c:v>
                </c:pt>
                <c:pt idx="1">
                  <c:v>654</c:v>
                </c:pt>
                <c:pt idx="3">
                  <c:v>1130</c:v>
                </c:pt>
                <c:pt idx="4">
                  <c:v>1487</c:v>
                </c:pt>
                <c:pt idx="5">
                  <c:v>2256</c:v>
                </c:pt>
                <c:pt idx="6">
                  <c:v>3309</c:v>
                </c:pt>
                <c:pt idx="7">
                  <c:v>4498</c:v>
                </c:pt>
                <c:pt idx="8">
                  <c:v>7316</c:v>
                </c:pt>
                <c:pt idx="9">
                  <c:v>11709</c:v>
                </c:pt>
                <c:pt idx="10">
                  <c:v>18694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901-4539-94A4-57203F10DEEB}"/>
            </c:ext>
          </c:extLst>
        </c:ser>
        <c:ser>
          <c:idx val="3"/>
          <c:order val="3"/>
          <c:tx>
            <c:strRef>
              <c:f>Synthetic_small!$I$7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Synthetic_small!$E$8:$E$18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Synthetic_small!$I$8:$I$18</c:f>
              <c:numCache>
                <c:formatCode>General</c:formatCode>
                <c:ptCount val="11"/>
                <c:pt idx="0">
                  <c:v>607</c:v>
                </c:pt>
                <c:pt idx="1">
                  <c:v>779</c:v>
                </c:pt>
                <c:pt idx="3">
                  <c:v>1432</c:v>
                </c:pt>
                <c:pt idx="4">
                  <c:v>2152</c:v>
                </c:pt>
                <c:pt idx="5">
                  <c:v>2915</c:v>
                </c:pt>
                <c:pt idx="6">
                  <c:v>4131</c:v>
                </c:pt>
                <c:pt idx="7">
                  <c:v>6108</c:v>
                </c:pt>
                <c:pt idx="8">
                  <c:v>9392</c:v>
                </c:pt>
                <c:pt idx="9">
                  <c:v>14573</c:v>
                </c:pt>
                <c:pt idx="10">
                  <c:v>22784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901-4539-94A4-57203F10DEEB}"/>
            </c:ext>
          </c:extLst>
        </c:ser>
        <c:ser>
          <c:idx val="4"/>
          <c:order val="4"/>
          <c:tx>
            <c:strRef>
              <c:f>Synthetic_small!$J$7</c:f>
              <c:strCache>
                <c:ptCount val="1"/>
                <c:pt idx="0">
                  <c:v>JoinNaive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Synthetic_small!$E$8:$E$18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Synthetic_small!$J$8:$J$18</c:f>
              <c:numCache>
                <c:formatCode>General</c:formatCode>
                <c:ptCount val="11"/>
                <c:pt idx="0">
                  <c:v>415</c:v>
                </c:pt>
                <c:pt idx="1">
                  <c:v>516</c:v>
                </c:pt>
                <c:pt idx="3">
                  <c:v>862</c:v>
                </c:pt>
                <c:pt idx="4">
                  <c:v>1133</c:v>
                </c:pt>
                <c:pt idx="5">
                  <c:v>1756</c:v>
                </c:pt>
                <c:pt idx="6">
                  <c:v>2270</c:v>
                </c:pt>
                <c:pt idx="7">
                  <c:v>3386</c:v>
                </c:pt>
                <c:pt idx="8">
                  <c:v>4928</c:v>
                </c:pt>
                <c:pt idx="9">
                  <c:v>7550</c:v>
                </c:pt>
                <c:pt idx="10">
                  <c:v>11636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901-4539-94A4-57203F10DE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432911"/>
        <c:axId val="1593427919"/>
      </c:scatterChart>
      <c:valAx>
        <c:axId val="1593432911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93427919"/>
        <c:crosses val="autoZero"/>
        <c:crossBetween val="midCat"/>
      </c:valAx>
      <c:valAx>
        <c:axId val="1593427919"/>
        <c:scaling>
          <c:logBase val="10"/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934329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SPROT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Sample!$D$6</c:f>
              <c:strCache>
                <c:ptCount val="1"/>
                <c:pt idx="0">
                  <c:v>0.01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Sample!$C$7:$C$15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Sample!$D$7:$D$15</c:f>
              <c:numCache>
                <c:formatCode>General</c:formatCode>
                <c:ptCount val="9"/>
                <c:pt idx="0">
                  <c:v>3211</c:v>
                </c:pt>
                <c:pt idx="1">
                  <c:v>3471</c:v>
                </c:pt>
                <c:pt idx="2">
                  <c:v>3853</c:v>
                </c:pt>
                <c:pt idx="3">
                  <c:v>5560</c:v>
                </c:pt>
                <c:pt idx="4">
                  <c:v>6860</c:v>
                </c:pt>
                <c:pt idx="5">
                  <c:v>7013</c:v>
                </c:pt>
                <c:pt idx="6">
                  <c:v>12587</c:v>
                </c:pt>
                <c:pt idx="7">
                  <c:v>12413</c:v>
                </c:pt>
                <c:pt idx="8">
                  <c:v>23107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D7-4AC0-B4F1-D2961504836E}"/>
            </c:ext>
          </c:extLst>
        </c:ser>
        <c:ser>
          <c:idx val="1"/>
          <c:order val="1"/>
          <c:tx>
            <c:strRef>
              <c:f>Sample!$E$6</c:f>
              <c:strCache>
                <c:ptCount val="1"/>
                <c:pt idx="0">
                  <c:v>0.001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Sample!$C$7:$C$15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Sample!$E$7:$E$15</c:f>
              <c:numCache>
                <c:formatCode>General</c:formatCode>
                <c:ptCount val="9"/>
                <c:pt idx="0">
                  <c:v>3064</c:v>
                </c:pt>
                <c:pt idx="1">
                  <c:v>4138</c:v>
                </c:pt>
                <c:pt idx="2">
                  <c:v>3707</c:v>
                </c:pt>
                <c:pt idx="3">
                  <c:v>5483</c:v>
                </c:pt>
                <c:pt idx="4">
                  <c:v>7146</c:v>
                </c:pt>
                <c:pt idx="5">
                  <c:v>6971</c:v>
                </c:pt>
                <c:pt idx="6">
                  <c:v>12527</c:v>
                </c:pt>
                <c:pt idx="7">
                  <c:v>11981</c:v>
                </c:pt>
                <c:pt idx="8">
                  <c:v>30176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2D7-4AC0-B4F1-D2961504836E}"/>
            </c:ext>
          </c:extLst>
        </c:ser>
        <c:ser>
          <c:idx val="2"/>
          <c:order val="2"/>
          <c:tx>
            <c:strRef>
              <c:f>Sample!$F$6</c:f>
              <c:strCache>
                <c:ptCount val="1"/>
                <c:pt idx="0">
                  <c:v>0.0001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Sample!$C$7:$C$15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Sample!$F$7:$F$15</c:f>
              <c:numCache>
                <c:formatCode>General</c:formatCode>
                <c:ptCount val="9"/>
                <c:pt idx="0">
                  <c:v>3175</c:v>
                </c:pt>
                <c:pt idx="1">
                  <c:v>3378</c:v>
                </c:pt>
                <c:pt idx="2">
                  <c:v>4853</c:v>
                </c:pt>
                <c:pt idx="3">
                  <c:v>5456</c:v>
                </c:pt>
                <c:pt idx="4">
                  <c:v>7515</c:v>
                </c:pt>
                <c:pt idx="5">
                  <c:v>6760</c:v>
                </c:pt>
                <c:pt idx="6">
                  <c:v>12536</c:v>
                </c:pt>
                <c:pt idx="7">
                  <c:v>18186</c:v>
                </c:pt>
                <c:pt idx="8">
                  <c:v>28764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2D7-4AC0-B4F1-D2961504836E}"/>
            </c:ext>
          </c:extLst>
        </c:ser>
        <c:ser>
          <c:idx val="3"/>
          <c:order val="3"/>
          <c:tx>
            <c:strRef>
              <c:f>Sample!$G$6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Sample!$C$7:$C$15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Sample!$G$7:$G$15</c:f>
              <c:numCache>
                <c:formatCode>General</c:formatCode>
                <c:ptCount val="9"/>
                <c:pt idx="0">
                  <c:v>3019</c:v>
                </c:pt>
                <c:pt idx="1">
                  <c:v>3427</c:v>
                </c:pt>
                <c:pt idx="2">
                  <c:v>3785</c:v>
                </c:pt>
                <c:pt idx="3">
                  <c:v>5522</c:v>
                </c:pt>
                <c:pt idx="4">
                  <c:v>7260</c:v>
                </c:pt>
                <c:pt idx="5">
                  <c:v>6717</c:v>
                </c:pt>
                <c:pt idx="6">
                  <c:v>12248</c:v>
                </c:pt>
                <c:pt idx="7">
                  <c:v>12415</c:v>
                </c:pt>
                <c:pt idx="8">
                  <c:v>28742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2D7-4AC0-B4F1-D2961504836E}"/>
            </c:ext>
          </c:extLst>
        </c:ser>
        <c:ser>
          <c:idx val="4"/>
          <c:order val="4"/>
          <c:tx>
            <c:strRef>
              <c:f>Sample!$H$6</c:f>
              <c:strCache>
                <c:ptCount val="1"/>
                <c:pt idx="0">
                  <c:v>1000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Sample!$C$7:$C$15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Sample!$H$7:$H$15</c:f>
              <c:numCache>
                <c:formatCode>General</c:formatCode>
                <c:ptCount val="9"/>
                <c:pt idx="0">
                  <c:v>3186</c:v>
                </c:pt>
                <c:pt idx="1">
                  <c:v>3820</c:v>
                </c:pt>
                <c:pt idx="2">
                  <c:v>3881</c:v>
                </c:pt>
                <c:pt idx="3">
                  <c:v>5477</c:v>
                </c:pt>
                <c:pt idx="4">
                  <c:v>7116</c:v>
                </c:pt>
                <c:pt idx="5">
                  <c:v>6879</c:v>
                </c:pt>
                <c:pt idx="6">
                  <c:v>12305</c:v>
                </c:pt>
                <c:pt idx="7">
                  <c:v>12119</c:v>
                </c:pt>
                <c:pt idx="8">
                  <c:v>30130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2D7-4AC0-B4F1-D2961504836E}"/>
            </c:ext>
          </c:extLst>
        </c:ser>
        <c:ser>
          <c:idx val="5"/>
          <c:order val="5"/>
          <c:tx>
            <c:strRef>
              <c:f>Sample!$I$6</c:f>
              <c:strCache>
                <c:ptCount val="1"/>
                <c:pt idx="0">
                  <c:v>10000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Sample!$C$7:$C$15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Sample!$I$7:$I$15</c:f>
              <c:numCache>
                <c:formatCode>General</c:formatCode>
                <c:ptCount val="9"/>
                <c:pt idx="0">
                  <c:v>4128</c:v>
                </c:pt>
                <c:pt idx="1">
                  <c:v>4227</c:v>
                </c:pt>
                <c:pt idx="2">
                  <c:v>4865</c:v>
                </c:pt>
                <c:pt idx="3">
                  <c:v>6168</c:v>
                </c:pt>
                <c:pt idx="4">
                  <c:v>7691</c:v>
                </c:pt>
                <c:pt idx="5">
                  <c:v>7705</c:v>
                </c:pt>
                <c:pt idx="6">
                  <c:v>12794</c:v>
                </c:pt>
                <c:pt idx="7">
                  <c:v>13918</c:v>
                </c:pt>
                <c:pt idx="8">
                  <c:v>23536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2D7-4AC0-B4F1-D296150483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235279"/>
        <c:axId val="571243183"/>
      </c:scatterChart>
      <c:valAx>
        <c:axId val="571235279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71243183"/>
        <c:crosses val="autoZero"/>
        <c:crossBetween val="midCat"/>
      </c:valAx>
      <c:valAx>
        <c:axId val="571243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712352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Sample!$D$34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Sample!$C$35:$C$43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Sample!$D$35:$D$43</c:f>
              <c:numCache>
                <c:formatCode>General</c:formatCode>
                <c:ptCount val="9"/>
                <c:pt idx="0">
                  <c:v>3192</c:v>
                </c:pt>
                <c:pt idx="1">
                  <c:v>3818</c:v>
                </c:pt>
                <c:pt idx="2">
                  <c:v>4405</c:v>
                </c:pt>
                <c:pt idx="3">
                  <c:v>5096</c:v>
                </c:pt>
                <c:pt idx="4">
                  <c:v>6833</c:v>
                </c:pt>
                <c:pt idx="5">
                  <c:v>8159</c:v>
                </c:pt>
                <c:pt idx="6">
                  <c:v>11797</c:v>
                </c:pt>
                <c:pt idx="7">
                  <c:v>17041</c:v>
                </c:pt>
                <c:pt idx="8">
                  <c:v>28646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D3-45E3-958C-E48240F8F978}"/>
            </c:ext>
          </c:extLst>
        </c:ser>
        <c:ser>
          <c:idx val="1"/>
          <c:order val="1"/>
          <c:tx>
            <c:strRef>
              <c:f>Sample!$E$34</c:f>
              <c:strCache>
                <c:ptCount val="1"/>
                <c:pt idx="0">
                  <c:v>50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Sample!$C$35:$C$43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Sample!$E$35:$E$43</c:f>
              <c:numCache>
                <c:formatCode>General</c:formatCode>
                <c:ptCount val="9"/>
                <c:pt idx="0">
                  <c:v>3149</c:v>
                </c:pt>
                <c:pt idx="1">
                  <c:v>3580</c:v>
                </c:pt>
                <c:pt idx="2">
                  <c:v>4612</c:v>
                </c:pt>
                <c:pt idx="3">
                  <c:v>5157</c:v>
                </c:pt>
                <c:pt idx="4">
                  <c:v>7039</c:v>
                </c:pt>
                <c:pt idx="5">
                  <c:v>8537</c:v>
                </c:pt>
                <c:pt idx="6">
                  <c:v>12475</c:v>
                </c:pt>
                <c:pt idx="7">
                  <c:v>17231</c:v>
                </c:pt>
                <c:pt idx="8">
                  <c:v>28163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D3-45E3-958C-E48240F8F978}"/>
            </c:ext>
          </c:extLst>
        </c:ser>
        <c:ser>
          <c:idx val="2"/>
          <c:order val="2"/>
          <c:tx>
            <c:strRef>
              <c:f>Sample!$F$34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Sample!$C$35:$C$43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Sample!$F$35:$F$43</c:f>
              <c:numCache>
                <c:formatCode>General</c:formatCode>
                <c:ptCount val="9"/>
                <c:pt idx="0">
                  <c:v>3223</c:v>
                </c:pt>
                <c:pt idx="1">
                  <c:v>3671</c:v>
                </c:pt>
                <c:pt idx="2">
                  <c:v>4274</c:v>
                </c:pt>
                <c:pt idx="3">
                  <c:v>5160</c:v>
                </c:pt>
                <c:pt idx="4">
                  <c:v>6802</c:v>
                </c:pt>
                <c:pt idx="5">
                  <c:v>8556</c:v>
                </c:pt>
                <c:pt idx="6">
                  <c:v>11728</c:v>
                </c:pt>
                <c:pt idx="7">
                  <c:v>16461</c:v>
                </c:pt>
                <c:pt idx="8">
                  <c:v>28361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ED3-45E3-958C-E48240F8F978}"/>
            </c:ext>
          </c:extLst>
        </c:ser>
        <c:ser>
          <c:idx val="3"/>
          <c:order val="3"/>
          <c:tx>
            <c:strRef>
              <c:f>Sample!$G$34</c:f>
              <c:strCache>
                <c:ptCount val="1"/>
                <c:pt idx="0">
                  <c:v>150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Sample!$C$35:$C$43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Sample!$G$35:$G$43</c:f>
              <c:numCache>
                <c:formatCode>General</c:formatCode>
                <c:ptCount val="9"/>
                <c:pt idx="0">
                  <c:v>3004</c:v>
                </c:pt>
                <c:pt idx="1">
                  <c:v>3783</c:v>
                </c:pt>
                <c:pt idx="2">
                  <c:v>4724</c:v>
                </c:pt>
                <c:pt idx="3">
                  <c:v>5148</c:v>
                </c:pt>
                <c:pt idx="4">
                  <c:v>6470</c:v>
                </c:pt>
                <c:pt idx="5">
                  <c:v>8691</c:v>
                </c:pt>
                <c:pt idx="6">
                  <c:v>12056</c:v>
                </c:pt>
                <c:pt idx="7">
                  <c:v>17150</c:v>
                </c:pt>
                <c:pt idx="8">
                  <c:v>28596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D3-45E3-958C-E48240F8F978}"/>
            </c:ext>
          </c:extLst>
        </c:ser>
        <c:ser>
          <c:idx val="4"/>
          <c:order val="4"/>
          <c:tx>
            <c:strRef>
              <c:f>Sample!$H$34</c:f>
              <c:strCache>
                <c:ptCount val="1"/>
                <c:pt idx="0">
                  <c:v>500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Sample!$C$35:$C$43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Sample!$H$35:$H$43</c:f>
              <c:numCache>
                <c:formatCode>General</c:formatCode>
                <c:ptCount val="9"/>
                <c:pt idx="0">
                  <c:v>3119</c:v>
                </c:pt>
                <c:pt idx="1">
                  <c:v>3596</c:v>
                </c:pt>
                <c:pt idx="2">
                  <c:v>4463</c:v>
                </c:pt>
                <c:pt idx="3">
                  <c:v>5271</c:v>
                </c:pt>
                <c:pt idx="4">
                  <c:v>6935</c:v>
                </c:pt>
                <c:pt idx="5">
                  <c:v>8621</c:v>
                </c:pt>
                <c:pt idx="6">
                  <c:v>11932</c:v>
                </c:pt>
                <c:pt idx="7">
                  <c:v>16424</c:v>
                </c:pt>
                <c:pt idx="8">
                  <c:v>27992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ED3-45E3-958C-E48240F8F978}"/>
            </c:ext>
          </c:extLst>
        </c:ser>
        <c:ser>
          <c:idx val="5"/>
          <c:order val="5"/>
          <c:tx>
            <c:strRef>
              <c:f>Sample!$I$34</c:f>
              <c:strCache>
                <c:ptCount val="1"/>
                <c:pt idx="0">
                  <c:v>1000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Sample!$C$35:$C$43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Sample!$I$35:$I$43</c:f>
              <c:numCache>
                <c:formatCode>General</c:formatCode>
                <c:ptCount val="9"/>
                <c:pt idx="0">
                  <c:v>3117</c:v>
                </c:pt>
                <c:pt idx="1">
                  <c:v>3732</c:v>
                </c:pt>
                <c:pt idx="2">
                  <c:v>4662</c:v>
                </c:pt>
                <c:pt idx="3">
                  <c:v>5184</c:v>
                </c:pt>
                <c:pt idx="4">
                  <c:v>6738</c:v>
                </c:pt>
                <c:pt idx="5">
                  <c:v>8626</c:v>
                </c:pt>
                <c:pt idx="6">
                  <c:v>11810</c:v>
                </c:pt>
                <c:pt idx="7">
                  <c:v>17555</c:v>
                </c:pt>
                <c:pt idx="8">
                  <c:v>29511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D3-45E3-958C-E48240F8F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234863"/>
        <c:axId val="571248175"/>
      </c:scatterChart>
      <c:valAx>
        <c:axId val="571234863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71248175"/>
        <c:crosses val="autoZero"/>
        <c:crossBetween val="midCat"/>
      </c:valAx>
      <c:valAx>
        <c:axId val="571248175"/>
        <c:scaling>
          <c:logBase val="10"/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712348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Sample!$M$6</c:f>
              <c:strCache>
                <c:ptCount val="1"/>
                <c:pt idx="0">
                  <c:v>0.01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Sample!$L$7:$L$15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</c:numCache>
            </c:numRef>
          </c:xVal>
          <c:yVal>
            <c:numRef>
              <c:f>Sample!$M$7:$M$15</c:f>
              <c:numCache>
                <c:formatCode>General</c:formatCode>
                <c:ptCount val="9"/>
                <c:pt idx="0">
                  <c:v>3093</c:v>
                </c:pt>
                <c:pt idx="1">
                  <c:v>3472</c:v>
                </c:pt>
                <c:pt idx="2">
                  <c:v>4836</c:v>
                </c:pt>
                <c:pt idx="3">
                  <c:v>6370</c:v>
                </c:pt>
                <c:pt idx="4">
                  <c:v>9720</c:v>
                </c:pt>
                <c:pt idx="5">
                  <c:v>16308</c:v>
                </c:pt>
                <c:pt idx="6">
                  <c:v>28671</c:v>
                </c:pt>
                <c:pt idx="7">
                  <c:v>56082</c:v>
                </c:pt>
                <c:pt idx="8">
                  <c:v>117020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51-4A67-84D7-320F53F86D50}"/>
            </c:ext>
          </c:extLst>
        </c:ser>
        <c:ser>
          <c:idx val="1"/>
          <c:order val="1"/>
          <c:tx>
            <c:strRef>
              <c:f>Sample!$N$6</c:f>
              <c:strCache>
                <c:ptCount val="1"/>
                <c:pt idx="0">
                  <c:v>0.001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Sample!$L$7:$L$15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</c:numCache>
            </c:numRef>
          </c:xVal>
          <c:yVal>
            <c:numRef>
              <c:f>Sample!$N$7:$N$15</c:f>
              <c:numCache>
                <c:formatCode>General</c:formatCode>
                <c:ptCount val="9"/>
                <c:pt idx="0">
                  <c:v>3049</c:v>
                </c:pt>
                <c:pt idx="1">
                  <c:v>3632</c:v>
                </c:pt>
                <c:pt idx="2">
                  <c:v>4785</c:v>
                </c:pt>
                <c:pt idx="3">
                  <c:v>6695</c:v>
                </c:pt>
                <c:pt idx="4">
                  <c:v>9862</c:v>
                </c:pt>
                <c:pt idx="5">
                  <c:v>17009</c:v>
                </c:pt>
                <c:pt idx="6">
                  <c:v>28605</c:v>
                </c:pt>
                <c:pt idx="7">
                  <c:v>56312</c:v>
                </c:pt>
                <c:pt idx="8">
                  <c:v>118694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51-4A67-84D7-320F53F86D50}"/>
            </c:ext>
          </c:extLst>
        </c:ser>
        <c:ser>
          <c:idx val="2"/>
          <c:order val="2"/>
          <c:tx>
            <c:strRef>
              <c:f>Sample!$O$6</c:f>
              <c:strCache>
                <c:ptCount val="1"/>
                <c:pt idx="0">
                  <c:v>0.0001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Sample!$L$7:$L$15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</c:numCache>
            </c:numRef>
          </c:xVal>
          <c:yVal>
            <c:numRef>
              <c:f>Sample!$O$7:$O$15</c:f>
              <c:numCache>
                <c:formatCode>General</c:formatCode>
                <c:ptCount val="9"/>
                <c:pt idx="0">
                  <c:v>6290</c:v>
                </c:pt>
                <c:pt idx="1">
                  <c:v>21530</c:v>
                </c:pt>
                <c:pt idx="2">
                  <c:v>41769</c:v>
                </c:pt>
                <c:pt idx="3">
                  <c:v>6802</c:v>
                </c:pt>
                <c:pt idx="4">
                  <c:v>10172</c:v>
                </c:pt>
                <c:pt idx="5">
                  <c:v>15780</c:v>
                </c:pt>
                <c:pt idx="6">
                  <c:v>28486</c:v>
                </c:pt>
                <c:pt idx="7">
                  <c:v>55282</c:v>
                </c:pt>
                <c:pt idx="8">
                  <c:v>116545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951-4A67-84D7-320F53F86D50}"/>
            </c:ext>
          </c:extLst>
        </c:ser>
        <c:ser>
          <c:idx val="3"/>
          <c:order val="3"/>
          <c:tx>
            <c:strRef>
              <c:f>Sample!$P$6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Sample!$L$7:$L$15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</c:numCache>
            </c:numRef>
          </c:xVal>
          <c:yVal>
            <c:numRef>
              <c:f>Sample!$P$7:$P$15</c:f>
              <c:numCache>
                <c:formatCode>General</c:formatCode>
                <c:ptCount val="9"/>
                <c:pt idx="0">
                  <c:v>2936</c:v>
                </c:pt>
                <c:pt idx="1">
                  <c:v>3744</c:v>
                </c:pt>
                <c:pt idx="2">
                  <c:v>4577</c:v>
                </c:pt>
                <c:pt idx="3">
                  <c:v>6654</c:v>
                </c:pt>
                <c:pt idx="4">
                  <c:v>9335</c:v>
                </c:pt>
                <c:pt idx="5">
                  <c:v>16399</c:v>
                </c:pt>
                <c:pt idx="6">
                  <c:v>28335</c:v>
                </c:pt>
                <c:pt idx="7">
                  <c:v>55636</c:v>
                </c:pt>
                <c:pt idx="8">
                  <c:v>120540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951-4A67-84D7-320F53F86D50}"/>
            </c:ext>
          </c:extLst>
        </c:ser>
        <c:ser>
          <c:idx val="4"/>
          <c:order val="4"/>
          <c:tx>
            <c:strRef>
              <c:f>Sample!$Q$6</c:f>
              <c:strCache>
                <c:ptCount val="1"/>
                <c:pt idx="0">
                  <c:v>1000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Sample!$L$7:$L$15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</c:numCache>
            </c:numRef>
          </c:xVal>
          <c:yVal>
            <c:numRef>
              <c:f>Sample!$Q$7:$Q$15</c:f>
              <c:numCache>
                <c:formatCode>General</c:formatCode>
                <c:ptCount val="9"/>
                <c:pt idx="0">
                  <c:v>3765</c:v>
                </c:pt>
                <c:pt idx="1">
                  <c:v>4047</c:v>
                </c:pt>
                <c:pt idx="2">
                  <c:v>4981</c:v>
                </c:pt>
                <c:pt idx="3">
                  <c:v>7098</c:v>
                </c:pt>
                <c:pt idx="4">
                  <c:v>9598</c:v>
                </c:pt>
                <c:pt idx="5">
                  <c:v>16426</c:v>
                </c:pt>
                <c:pt idx="6">
                  <c:v>28390</c:v>
                </c:pt>
                <c:pt idx="7">
                  <c:v>55231</c:v>
                </c:pt>
                <c:pt idx="8">
                  <c:v>117455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951-4A67-84D7-320F53F86D50}"/>
            </c:ext>
          </c:extLst>
        </c:ser>
        <c:ser>
          <c:idx val="5"/>
          <c:order val="5"/>
          <c:tx>
            <c:strRef>
              <c:f>Sample!$R$6</c:f>
              <c:strCache>
                <c:ptCount val="1"/>
                <c:pt idx="0">
                  <c:v>10000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Sample!$L$7:$L$15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</c:numCache>
            </c:numRef>
          </c:xVal>
          <c:yVal>
            <c:numRef>
              <c:f>Sample!$R$7:$R$15</c:f>
              <c:numCache>
                <c:formatCode>General</c:formatCode>
                <c:ptCount val="9"/>
                <c:pt idx="0">
                  <c:v>4508</c:v>
                </c:pt>
                <c:pt idx="1">
                  <c:v>5367</c:v>
                </c:pt>
                <c:pt idx="2">
                  <c:v>6618</c:v>
                </c:pt>
                <c:pt idx="3">
                  <c:v>8189</c:v>
                </c:pt>
                <c:pt idx="4">
                  <c:v>11113</c:v>
                </c:pt>
                <c:pt idx="5">
                  <c:v>17858</c:v>
                </c:pt>
                <c:pt idx="6">
                  <c:v>29331</c:v>
                </c:pt>
                <c:pt idx="7">
                  <c:v>56795</c:v>
                </c:pt>
                <c:pt idx="8">
                  <c:v>123366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951-4A67-84D7-320F53F86D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4895983"/>
        <c:axId val="574885167"/>
      </c:scatterChart>
      <c:valAx>
        <c:axId val="574895983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74885167"/>
        <c:crosses val="autoZero"/>
        <c:crossBetween val="midCat"/>
      </c:valAx>
      <c:valAx>
        <c:axId val="574885167"/>
        <c:scaling>
          <c:logBase val="10"/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748959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Sample!$M$34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Sample!$L$35:$L$43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</c:numCache>
            </c:numRef>
          </c:xVal>
          <c:yVal>
            <c:numRef>
              <c:f>Sample!$M$35:$M$43</c:f>
              <c:numCache>
                <c:formatCode>General</c:formatCode>
                <c:ptCount val="9"/>
                <c:pt idx="0">
                  <c:v>2768</c:v>
                </c:pt>
                <c:pt idx="1">
                  <c:v>3463</c:v>
                </c:pt>
                <c:pt idx="2">
                  <c:v>4814</c:v>
                </c:pt>
                <c:pt idx="3">
                  <c:v>6252</c:v>
                </c:pt>
                <c:pt idx="4">
                  <c:v>9363</c:v>
                </c:pt>
                <c:pt idx="5">
                  <c:v>15107</c:v>
                </c:pt>
                <c:pt idx="6">
                  <c:v>27310</c:v>
                </c:pt>
                <c:pt idx="7">
                  <c:v>55066</c:v>
                </c:pt>
                <c:pt idx="8">
                  <c:v>116971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77-4B0A-BF3E-5ED67ED9CA81}"/>
            </c:ext>
          </c:extLst>
        </c:ser>
        <c:ser>
          <c:idx val="1"/>
          <c:order val="1"/>
          <c:tx>
            <c:strRef>
              <c:f>Sample!$N$34</c:f>
              <c:strCache>
                <c:ptCount val="1"/>
                <c:pt idx="0">
                  <c:v>50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Sample!$L$35:$L$43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</c:numCache>
            </c:numRef>
          </c:xVal>
          <c:yVal>
            <c:numRef>
              <c:f>Sample!$N$35:$N$43</c:f>
              <c:numCache>
                <c:formatCode>General</c:formatCode>
                <c:ptCount val="9"/>
                <c:pt idx="0">
                  <c:v>2615</c:v>
                </c:pt>
                <c:pt idx="1">
                  <c:v>3630</c:v>
                </c:pt>
                <c:pt idx="2">
                  <c:v>4903</c:v>
                </c:pt>
                <c:pt idx="3">
                  <c:v>6731</c:v>
                </c:pt>
                <c:pt idx="4">
                  <c:v>9676</c:v>
                </c:pt>
                <c:pt idx="5">
                  <c:v>15682</c:v>
                </c:pt>
                <c:pt idx="6">
                  <c:v>28352</c:v>
                </c:pt>
                <c:pt idx="7">
                  <c:v>54892</c:v>
                </c:pt>
                <c:pt idx="8">
                  <c:v>122366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77-4B0A-BF3E-5ED67ED9CA81}"/>
            </c:ext>
          </c:extLst>
        </c:ser>
        <c:ser>
          <c:idx val="2"/>
          <c:order val="2"/>
          <c:tx>
            <c:strRef>
              <c:f>Sample!$O$34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Sample!$L$35:$L$43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</c:numCache>
            </c:numRef>
          </c:xVal>
          <c:yVal>
            <c:numRef>
              <c:f>Sample!$O$35:$O$43</c:f>
              <c:numCache>
                <c:formatCode>General</c:formatCode>
                <c:ptCount val="9"/>
                <c:pt idx="0">
                  <c:v>2883</c:v>
                </c:pt>
                <c:pt idx="1">
                  <c:v>3607</c:v>
                </c:pt>
                <c:pt idx="2">
                  <c:v>4742</c:v>
                </c:pt>
                <c:pt idx="3">
                  <c:v>6982</c:v>
                </c:pt>
                <c:pt idx="4">
                  <c:v>10207</c:v>
                </c:pt>
                <c:pt idx="5">
                  <c:v>16111</c:v>
                </c:pt>
                <c:pt idx="6">
                  <c:v>28566</c:v>
                </c:pt>
                <c:pt idx="7">
                  <c:v>54230</c:v>
                </c:pt>
                <c:pt idx="8">
                  <c:v>119574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577-4B0A-BF3E-5ED67ED9CA81}"/>
            </c:ext>
          </c:extLst>
        </c:ser>
        <c:ser>
          <c:idx val="3"/>
          <c:order val="3"/>
          <c:tx>
            <c:strRef>
              <c:f>Sample!$P$34</c:f>
              <c:strCache>
                <c:ptCount val="1"/>
                <c:pt idx="0">
                  <c:v>150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Sample!$L$35:$L$43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</c:numCache>
            </c:numRef>
          </c:xVal>
          <c:yVal>
            <c:numRef>
              <c:f>Sample!$P$35:$P$43</c:f>
              <c:numCache>
                <c:formatCode>General</c:formatCode>
                <c:ptCount val="9"/>
                <c:pt idx="0">
                  <c:v>2954</c:v>
                </c:pt>
                <c:pt idx="1">
                  <c:v>3836</c:v>
                </c:pt>
                <c:pt idx="2">
                  <c:v>5126</c:v>
                </c:pt>
                <c:pt idx="3">
                  <c:v>6967</c:v>
                </c:pt>
                <c:pt idx="4">
                  <c:v>10272</c:v>
                </c:pt>
                <c:pt idx="5">
                  <c:v>17116</c:v>
                </c:pt>
                <c:pt idx="6">
                  <c:v>29533</c:v>
                </c:pt>
                <c:pt idx="7">
                  <c:v>55316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577-4B0A-BF3E-5ED67ED9CA81}"/>
            </c:ext>
          </c:extLst>
        </c:ser>
        <c:ser>
          <c:idx val="4"/>
          <c:order val="4"/>
          <c:tx>
            <c:strRef>
              <c:f>Sample!$Q$34</c:f>
              <c:strCache>
                <c:ptCount val="1"/>
                <c:pt idx="0">
                  <c:v>500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Sample!$L$35:$L$43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</c:numCache>
            </c:numRef>
          </c:xVal>
          <c:yVal>
            <c:numRef>
              <c:f>Sample!$Q$35:$Q$43</c:f>
              <c:numCache>
                <c:formatCode>General</c:formatCode>
                <c:ptCount val="9"/>
                <c:pt idx="0">
                  <c:v>3211</c:v>
                </c:pt>
                <c:pt idx="1">
                  <c:v>4661</c:v>
                </c:pt>
                <c:pt idx="2">
                  <c:v>5783</c:v>
                </c:pt>
                <c:pt idx="3">
                  <c:v>9019</c:v>
                </c:pt>
                <c:pt idx="4">
                  <c:v>18906</c:v>
                </c:pt>
                <c:pt idx="5">
                  <c:v>25265</c:v>
                </c:pt>
                <c:pt idx="6">
                  <c:v>46464</c:v>
                </c:pt>
                <c:pt idx="7">
                  <c:v>202600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577-4B0A-BF3E-5ED67ED9CA81}"/>
            </c:ext>
          </c:extLst>
        </c:ser>
        <c:ser>
          <c:idx val="5"/>
          <c:order val="5"/>
          <c:tx>
            <c:strRef>
              <c:f>Sample!$R$34</c:f>
              <c:strCache>
                <c:ptCount val="1"/>
                <c:pt idx="0">
                  <c:v>1000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Sample!$L$35:$L$43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</c:numCache>
            </c:numRef>
          </c:xVal>
          <c:yVal>
            <c:numRef>
              <c:f>Sample!$R$35:$R$43</c:f>
              <c:numCache>
                <c:formatCode>General</c:formatCode>
                <c:ptCount val="9"/>
                <c:pt idx="0">
                  <c:v>3421</c:v>
                </c:pt>
                <c:pt idx="1">
                  <c:v>5081</c:v>
                </c:pt>
                <c:pt idx="2">
                  <c:v>6658</c:v>
                </c:pt>
                <c:pt idx="3">
                  <c:v>10131</c:v>
                </c:pt>
                <c:pt idx="4">
                  <c:v>21601</c:v>
                </c:pt>
                <c:pt idx="5">
                  <c:v>45991</c:v>
                </c:pt>
                <c:pt idx="6">
                  <c:v>190568</c:v>
                </c:pt>
                <c:pt idx="7">
                  <c:v>116486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577-4B0A-BF3E-5ED67ED9CA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939775"/>
        <c:axId val="571237775"/>
      </c:scatterChart>
      <c:valAx>
        <c:axId val="503939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71237775"/>
        <c:crosses val="autoZero"/>
        <c:crossBetween val="midCat"/>
      </c:valAx>
      <c:valAx>
        <c:axId val="571237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039397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USPS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Sample!$U$6</c:f>
              <c:strCache>
                <c:ptCount val="1"/>
                <c:pt idx="0">
                  <c:v>0.01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Sample!$T$7:$T$17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Sample!$U$7:$U$17</c:f>
              <c:numCache>
                <c:formatCode>General</c:formatCode>
                <c:ptCount val="11"/>
                <c:pt idx="0">
                  <c:v>607</c:v>
                </c:pt>
                <c:pt idx="1">
                  <c:v>794</c:v>
                </c:pt>
                <c:pt idx="2">
                  <c:v>1050</c:v>
                </c:pt>
                <c:pt idx="3">
                  <c:v>1503</c:v>
                </c:pt>
                <c:pt idx="4">
                  <c:v>2356</c:v>
                </c:pt>
                <c:pt idx="5">
                  <c:v>3222</c:v>
                </c:pt>
                <c:pt idx="6">
                  <c:v>4734</c:v>
                </c:pt>
                <c:pt idx="7">
                  <c:v>7606</c:v>
                </c:pt>
                <c:pt idx="8">
                  <c:v>11801</c:v>
                </c:pt>
                <c:pt idx="9">
                  <c:v>19389</c:v>
                </c:pt>
                <c:pt idx="10">
                  <c:v>40658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1B-4D12-A0C5-C3E254CBBE14}"/>
            </c:ext>
          </c:extLst>
        </c:ser>
        <c:ser>
          <c:idx val="1"/>
          <c:order val="1"/>
          <c:tx>
            <c:strRef>
              <c:f>Sample!$V$6</c:f>
              <c:strCache>
                <c:ptCount val="1"/>
                <c:pt idx="0">
                  <c:v>0.001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Sample!$T$7:$T$17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Sample!$V$7:$V$17</c:f>
              <c:numCache>
                <c:formatCode>General</c:formatCode>
                <c:ptCount val="11"/>
                <c:pt idx="0">
                  <c:v>618</c:v>
                </c:pt>
                <c:pt idx="1">
                  <c:v>789</c:v>
                </c:pt>
                <c:pt idx="2">
                  <c:v>1130</c:v>
                </c:pt>
                <c:pt idx="3">
                  <c:v>1477</c:v>
                </c:pt>
                <c:pt idx="4">
                  <c:v>2253</c:v>
                </c:pt>
                <c:pt idx="5">
                  <c:v>3062</c:v>
                </c:pt>
                <c:pt idx="6">
                  <c:v>4497</c:v>
                </c:pt>
                <c:pt idx="7">
                  <c:v>7420</c:v>
                </c:pt>
                <c:pt idx="8">
                  <c:v>11371</c:v>
                </c:pt>
                <c:pt idx="9">
                  <c:v>18735</c:v>
                </c:pt>
                <c:pt idx="10">
                  <c:v>42874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21B-4D12-A0C5-C3E254CBBE14}"/>
            </c:ext>
          </c:extLst>
        </c:ser>
        <c:ser>
          <c:idx val="2"/>
          <c:order val="2"/>
          <c:tx>
            <c:strRef>
              <c:f>Sample!$W$6</c:f>
              <c:strCache>
                <c:ptCount val="1"/>
                <c:pt idx="0">
                  <c:v>0.0001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Sample!$T$7:$T$17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Sample!$W$7:$W$17</c:f>
              <c:numCache>
                <c:formatCode>General</c:formatCode>
                <c:ptCount val="11"/>
                <c:pt idx="0">
                  <c:v>595</c:v>
                </c:pt>
                <c:pt idx="1">
                  <c:v>824</c:v>
                </c:pt>
                <c:pt idx="2">
                  <c:v>1045</c:v>
                </c:pt>
                <c:pt idx="3">
                  <c:v>1489</c:v>
                </c:pt>
                <c:pt idx="4">
                  <c:v>2246</c:v>
                </c:pt>
                <c:pt idx="5">
                  <c:v>3086</c:v>
                </c:pt>
                <c:pt idx="6">
                  <c:v>4638</c:v>
                </c:pt>
                <c:pt idx="7">
                  <c:v>7374</c:v>
                </c:pt>
                <c:pt idx="8">
                  <c:v>11198</c:v>
                </c:pt>
                <c:pt idx="9">
                  <c:v>18371</c:v>
                </c:pt>
                <c:pt idx="10">
                  <c:v>40764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21B-4D12-A0C5-C3E254CBBE14}"/>
            </c:ext>
          </c:extLst>
        </c:ser>
        <c:ser>
          <c:idx val="3"/>
          <c:order val="3"/>
          <c:tx>
            <c:strRef>
              <c:f>Sample!$X$6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Sample!$T$7:$T$17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Sample!$X$7:$X$17</c:f>
              <c:numCache>
                <c:formatCode>General</c:formatCode>
                <c:ptCount val="11"/>
                <c:pt idx="0">
                  <c:v>679</c:v>
                </c:pt>
                <c:pt idx="1">
                  <c:v>823</c:v>
                </c:pt>
                <c:pt idx="2">
                  <c:v>1051</c:v>
                </c:pt>
                <c:pt idx="3">
                  <c:v>1460</c:v>
                </c:pt>
                <c:pt idx="4">
                  <c:v>2245</c:v>
                </c:pt>
                <c:pt idx="5">
                  <c:v>3022</c:v>
                </c:pt>
                <c:pt idx="6">
                  <c:v>4531</c:v>
                </c:pt>
                <c:pt idx="7">
                  <c:v>7561</c:v>
                </c:pt>
                <c:pt idx="8">
                  <c:v>11322</c:v>
                </c:pt>
                <c:pt idx="9">
                  <c:v>18765</c:v>
                </c:pt>
                <c:pt idx="10">
                  <c:v>40894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21B-4D12-A0C5-C3E254CBBE14}"/>
            </c:ext>
          </c:extLst>
        </c:ser>
        <c:ser>
          <c:idx val="4"/>
          <c:order val="4"/>
          <c:tx>
            <c:strRef>
              <c:f>Sample!$Y$6</c:f>
              <c:strCache>
                <c:ptCount val="1"/>
                <c:pt idx="0">
                  <c:v>1000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Sample!$T$7:$T$17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Sample!$Y$7:$Y$17</c:f>
              <c:numCache>
                <c:formatCode>General</c:formatCode>
                <c:ptCount val="11"/>
                <c:pt idx="0">
                  <c:v>725</c:v>
                </c:pt>
                <c:pt idx="1">
                  <c:v>1039</c:v>
                </c:pt>
                <c:pt idx="2">
                  <c:v>1160</c:v>
                </c:pt>
                <c:pt idx="3">
                  <c:v>1593</c:v>
                </c:pt>
                <c:pt idx="4">
                  <c:v>2324</c:v>
                </c:pt>
                <c:pt idx="5">
                  <c:v>3132</c:v>
                </c:pt>
                <c:pt idx="6">
                  <c:v>4897</c:v>
                </c:pt>
                <c:pt idx="7">
                  <c:v>7593</c:v>
                </c:pt>
                <c:pt idx="8">
                  <c:v>11370</c:v>
                </c:pt>
                <c:pt idx="9">
                  <c:v>18946</c:v>
                </c:pt>
                <c:pt idx="10">
                  <c:v>40908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21B-4D12-A0C5-C3E254CBBE14}"/>
            </c:ext>
          </c:extLst>
        </c:ser>
        <c:ser>
          <c:idx val="5"/>
          <c:order val="5"/>
          <c:tx>
            <c:strRef>
              <c:f>Sample!$Z$6</c:f>
              <c:strCache>
                <c:ptCount val="1"/>
                <c:pt idx="0">
                  <c:v>10000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Sample!$T$7:$T$17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Sample!$Z$7:$Z$17</c:f>
              <c:numCache>
                <c:formatCode>General</c:formatCode>
                <c:ptCount val="11"/>
                <c:pt idx="0">
                  <c:v>1565</c:v>
                </c:pt>
                <c:pt idx="1">
                  <c:v>1495</c:v>
                </c:pt>
                <c:pt idx="2">
                  <c:v>2111</c:v>
                </c:pt>
                <c:pt idx="3">
                  <c:v>2690</c:v>
                </c:pt>
                <c:pt idx="4">
                  <c:v>3040</c:v>
                </c:pt>
                <c:pt idx="5">
                  <c:v>4291</c:v>
                </c:pt>
                <c:pt idx="6">
                  <c:v>5318</c:v>
                </c:pt>
                <c:pt idx="7">
                  <c:v>7888</c:v>
                </c:pt>
                <c:pt idx="8">
                  <c:v>11987</c:v>
                </c:pt>
                <c:pt idx="9">
                  <c:v>19385</c:v>
                </c:pt>
                <c:pt idx="10">
                  <c:v>41462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21B-4D12-A0C5-C3E254CBBE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0761168"/>
        <c:axId val="1930755760"/>
      </c:scatterChart>
      <c:valAx>
        <c:axId val="1930761168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30755760"/>
        <c:crosses val="autoZero"/>
        <c:crossBetween val="midCat"/>
      </c:valAx>
      <c:valAx>
        <c:axId val="1930755760"/>
        <c:scaling>
          <c:logBase val="10"/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30761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SPROT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SPROT!$M$7</c:f>
              <c:strCache>
                <c:ptCount val="1"/>
                <c:pt idx="0">
                  <c:v>JoinHybridOpt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SPROT!$L$8:$L$14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466158</c:v>
                </c:pt>
              </c:numCache>
            </c:numRef>
          </c:xVal>
          <c:yVal>
            <c:numRef>
              <c:f>SPROT!$M$8:$M$14</c:f>
              <c:numCache>
                <c:formatCode>General</c:formatCode>
                <c:ptCount val="7"/>
                <c:pt idx="0">
                  <c:v>2.57</c:v>
                </c:pt>
                <c:pt idx="1">
                  <c:v>2.7690000000000001</c:v>
                </c:pt>
                <c:pt idx="2">
                  <c:v>2.9950000000000001</c:v>
                </c:pt>
                <c:pt idx="3">
                  <c:v>4.0090000000000003</c:v>
                </c:pt>
                <c:pt idx="4">
                  <c:v>6.6079999999999997</c:v>
                </c:pt>
                <c:pt idx="5">
                  <c:v>14.627000000000001</c:v>
                </c:pt>
                <c:pt idx="6">
                  <c:v>23.859000000000002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C1-4C43-91F7-EAC5B53C7BAB}"/>
            </c:ext>
          </c:extLst>
        </c:ser>
        <c:ser>
          <c:idx val="2"/>
          <c:order val="1"/>
          <c:tx>
            <c:strRef>
              <c:f>SPROT!$O$7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SPROT!$L$8:$L$14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466158</c:v>
                </c:pt>
              </c:numCache>
            </c:numRef>
          </c:xVal>
          <c:yVal>
            <c:numRef>
              <c:f>SPROT!$O$8:$O$14</c:f>
              <c:numCache>
                <c:formatCode>General</c:formatCode>
                <c:ptCount val="7"/>
                <c:pt idx="0">
                  <c:v>2.3839999999999999</c:v>
                </c:pt>
                <c:pt idx="1">
                  <c:v>2.3239999999999998</c:v>
                </c:pt>
                <c:pt idx="2">
                  <c:v>2.7360000000000002</c:v>
                </c:pt>
                <c:pt idx="3">
                  <c:v>4.2569999999999997</c:v>
                </c:pt>
                <c:pt idx="4">
                  <c:v>13.195</c:v>
                </c:pt>
                <c:pt idx="5">
                  <c:v>78.876000000000005</c:v>
                </c:pt>
                <c:pt idx="6">
                  <c:v>172.03299999999999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2C1-4C43-91F7-EAC5B53C7BAB}"/>
            </c:ext>
          </c:extLst>
        </c:ser>
        <c:ser>
          <c:idx val="3"/>
          <c:order val="2"/>
          <c:tx>
            <c:strRef>
              <c:f>SPROT!$P$7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SPROT!$L$8:$L$14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466158</c:v>
                </c:pt>
              </c:numCache>
            </c:numRef>
          </c:xVal>
          <c:yVal>
            <c:numRef>
              <c:f>SPROT!$P$8:$P$14</c:f>
              <c:numCache>
                <c:formatCode>General</c:formatCode>
                <c:ptCount val="7"/>
                <c:pt idx="0">
                  <c:v>2.2949999999999999</c:v>
                </c:pt>
                <c:pt idx="1">
                  <c:v>2.5950000000000002</c:v>
                </c:pt>
                <c:pt idx="2">
                  <c:v>3.0070000000000001</c:v>
                </c:pt>
                <c:pt idx="3">
                  <c:v>4.6239999999999997</c:v>
                </c:pt>
                <c:pt idx="4">
                  <c:v>8.3010000000000002</c:v>
                </c:pt>
                <c:pt idx="5">
                  <c:v>19.192</c:v>
                </c:pt>
                <c:pt idx="6">
                  <c:v>26.567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2C1-4C43-91F7-EAC5B53C7B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91632"/>
        <c:axId val="977687888"/>
      </c:scatterChart>
      <c:valAx>
        <c:axId val="977691632"/>
        <c:scaling>
          <c:logBase val="10"/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77687888"/>
        <c:crosses val="autoZero"/>
        <c:crossBetween val="midCat"/>
      </c:valAx>
      <c:valAx>
        <c:axId val="97768788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77691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Sample!$AC$6</c:f>
              <c:strCache>
                <c:ptCount val="1"/>
                <c:pt idx="0">
                  <c:v>0.01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Sample!$AB$7:$AB$17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Sample!$AC$7:$AC$17</c:f>
              <c:numCache>
                <c:formatCode>General</c:formatCode>
                <c:ptCount val="11"/>
                <c:pt idx="0">
                  <c:v>2195</c:v>
                </c:pt>
                <c:pt idx="1">
                  <c:v>2647</c:v>
                </c:pt>
                <c:pt idx="2">
                  <c:v>2996</c:v>
                </c:pt>
                <c:pt idx="3">
                  <c:v>3534</c:v>
                </c:pt>
                <c:pt idx="4">
                  <c:v>4756</c:v>
                </c:pt>
                <c:pt idx="5">
                  <c:v>6175</c:v>
                </c:pt>
                <c:pt idx="6">
                  <c:v>9219</c:v>
                </c:pt>
                <c:pt idx="7">
                  <c:v>15001</c:v>
                </c:pt>
                <c:pt idx="8">
                  <c:v>23802</c:v>
                </c:pt>
                <c:pt idx="9">
                  <c:v>19389</c:v>
                </c:pt>
                <c:pt idx="10">
                  <c:v>40658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F6-44B3-BC0D-1B8C6CB542F8}"/>
            </c:ext>
          </c:extLst>
        </c:ser>
        <c:ser>
          <c:idx val="1"/>
          <c:order val="1"/>
          <c:tx>
            <c:strRef>
              <c:f>Sample!$AD$6</c:f>
              <c:strCache>
                <c:ptCount val="1"/>
                <c:pt idx="0">
                  <c:v>0.001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Sample!$AB$7:$AB$17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Sample!$AD$7:$AD$17</c:f>
              <c:numCache>
                <c:formatCode>General</c:formatCode>
                <c:ptCount val="11"/>
                <c:pt idx="0">
                  <c:v>2290</c:v>
                </c:pt>
                <c:pt idx="1">
                  <c:v>2754</c:v>
                </c:pt>
                <c:pt idx="2">
                  <c:v>3288</c:v>
                </c:pt>
                <c:pt idx="3">
                  <c:v>3710</c:v>
                </c:pt>
                <c:pt idx="4">
                  <c:v>5009</c:v>
                </c:pt>
                <c:pt idx="5">
                  <c:v>6510</c:v>
                </c:pt>
                <c:pt idx="6">
                  <c:v>9268</c:v>
                </c:pt>
                <c:pt idx="7">
                  <c:v>14129</c:v>
                </c:pt>
                <c:pt idx="8">
                  <c:v>22825</c:v>
                </c:pt>
                <c:pt idx="9">
                  <c:v>18735</c:v>
                </c:pt>
                <c:pt idx="10">
                  <c:v>42874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F6-44B3-BC0D-1B8C6CB542F8}"/>
            </c:ext>
          </c:extLst>
        </c:ser>
        <c:ser>
          <c:idx val="2"/>
          <c:order val="2"/>
          <c:tx>
            <c:strRef>
              <c:f>Sample!$AE$6</c:f>
              <c:strCache>
                <c:ptCount val="1"/>
                <c:pt idx="0">
                  <c:v>0.0001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Sample!$AB$7:$AB$17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Sample!$AE$7:$AE$17</c:f>
              <c:numCache>
                <c:formatCode>General</c:formatCode>
                <c:ptCount val="11"/>
                <c:pt idx="0">
                  <c:v>2404</c:v>
                </c:pt>
                <c:pt idx="1">
                  <c:v>5149</c:v>
                </c:pt>
                <c:pt idx="2">
                  <c:v>3161</c:v>
                </c:pt>
                <c:pt idx="3">
                  <c:v>3967</c:v>
                </c:pt>
                <c:pt idx="4">
                  <c:v>4965</c:v>
                </c:pt>
                <c:pt idx="5">
                  <c:v>6460</c:v>
                </c:pt>
                <c:pt idx="6">
                  <c:v>9463</c:v>
                </c:pt>
                <c:pt idx="7">
                  <c:v>14318</c:v>
                </c:pt>
                <c:pt idx="8">
                  <c:v>23138</c:v>
                </c:pt>
                <c:pt idx="9">
                  <c:v>18371</c:v>
                </c:pt>
                <c:pt idx="10">
                  <c:v>40764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4F6-44B3-BC0D-1B8C6CB542F8}"/>
            </c:ext>
          </c:extLst>
        </c:ser>
        <c:ser>
          <c:idx val="3"/>
          <c:order val="3"/>
          <c:tx>
            <c:strRef>
              <c:f>Sample!$AF$6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Sample!$AB$7:$AB$17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Sample!$AF$7:$AF$17</c:f>
              <c:numCache>
                <c:formatCode>General</c:formatCode>
                <c:ptCount val="11"/>
                <c:pt idx="0">
                  <c:v>2370</c:v>
                </c:pt>
                <c:pt idx="1">
                  <c:v>2817</c:v>
                </c:pt>
                <c:pt idx="2">
                  <c:v>3096</c:v>
                </c:pt>
                <c:pt idx="3">
                  <c:v>3775</c:v>
                </c:pt>
                <c:pt idx="4">
                  <c:v>4651</c:v>
                </c:pt>
                <c:pt idx="5">
                  <c:v>5959</c:v>
                </c:pt>
                <c:pt idx="6">
                  <c:v>8952</c:v>
                </c:pt>
                <c:pt idx="7">
                  <c:v>14403</c:v>
                </c:pt>
                <c:pt idx="8">
                  <c:v>22836</c:v>
                </c:pt>
                <c:pt idx="9">
                  <c:v>18765</c:v>
                </c:pt>
                <c:pt idx="10">
                  <c:v>40894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4F6-44B3-BC0D-1B8C6CB542F8}"/>
            </c:ext>
          </c:extLst>
        </c:ser>
        <c:ser>
          <c:idx val="4"/>
          <c:order val="4"/>
          <c:tx>
            <c:strRef>
              <c:f>Sample!$AG$6</c:f>
              <c:strCache>
                <c:ptCount val="1"/>
                <c:pt idx="0">
                  <c:v>1000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Sample!$AB$7:$AB$17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Sample!$AG$7:$AG$17</c:f>
              <c:numCache>
                <c:formatCode>General</c:formatCode>
                <c:ptCount val="11"/>
                <c:pt idx="0">
                  <c:v>2511</c:v>
                </c:pt>
                <c:pt idx="1">
                  <c:v>2661</c:v>
                </c:pt>
                <c:pt idx="2">
                  <c:v>3235</c:v>
                </c:pt>
                <c:pt idx="3">
                  <c:v>3665</c:v>
                </c:pt>
                <c:pt idx="4">
                  <c:v>4832</c:v>
                </c:pt>
                <c:pt idx="5">
                  <c:v>6310</c:v>
                </c:pt>
                <c:pt idx="6">
                  <c:v>9310</c:v>
                </c:pt>
                <c:pt idx="7">
                  <c:v>14348</c:v>
                </c:pt>
                <c:pt idx="8">
                  <c:v>22571</c:v>
                </c:pt>
                <c:pt idx="9">
                  <c:v>18946</c:v>
                </c:pt>
                <c:pt idx="10">
                  <c:v>40908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4F6-44B3-BC0D-1B8C6CB542F8}"/>
            </c:ext>
          </c:extLst>
        </c:ser>
        <c:ser>
          <c:idx val="5"/>
          <c:order val="5"/>
          <c:tx>
            <c:strRef>
              <c:f>Sample!$AH$6</c:f>
              <c:strCache>
                <c:ptCount val="1"/>
                <c:pt idx="0">
                  <c:v>10000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Sample!$AB$7:$AB$17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Sample!$AH$7:$AH$17</c:f>
              <c:numCache>
                <c:formatCode>General</c:formatCode>
                <c:ptCount val="11"/>
                <c:pt idx="0">
                  <c:v>3013</c:v>
                </c:pt>
                <c:pt idx="1">
                  <c:v>3686</c:v>
                </c:pt>
                <c:pt idx="2">
                  <c:v>3944</c:v>
                </c:pt>
                <c:pt idx="3">
                  <c:v>4992</c:v>
                </c:pt>
                <c:pt idx="4">
                  <c:v>5649</c:v>
                </c:pt>
                <c:pt idx="5">
                  <c:v>7143</c:v>
                </c:pt>
                <c:pt idx="6">
                  <c:v>10114</c:v>
                </c:pt>
                <c:pt idx="7">
                  <c:v>15130</c:v>
                </c:pt>
                <c:pt idx="8">
                  <c:v>23733</c:v>
                </c:pt>
                <c:pt idx="9">
                  <c:v>19385</c:v>
                </c:pt>
                <c:pt idx="10">
                  <c:v>41462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4F6-44B3-BC0D-1B8C6CB542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0755344"/>
        <c:axId val="1930754512"/>
      </c:scatterChart>
      <c:valAx>
        <c:axId val="1930755344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30754512"/>
        <c:crosses val="autoZero"/>
        <c:crossBetween val="midCat"/>
      </c:valAx>
      <c:valAx>
        <c:axId val="1930754512"/>
        <c:scaling>
          <c:logBase val="10"/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30755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Sample!$U$34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Sample!$T$35:$T$45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Sample!$U$35:$U$45</c:f>
              <c:numCache>
                <c:formatCode>General</c:formatCode>
                <c:ptCount val="11"/>
                <c:pt idx="0">
                  <c:v>1295</c:v>
                </c:pt>
                <c:pt idx="1">
                  <c:v>1629</c:v>
                </c:pt>
                <c:pt idx="2">
                  <c:v>2259</c:v>
                </c:pt>
                <c:pt idx="3">
                  <c:v>3353</c:v>
                </c:pt>
                <c:pt idx="4">
                  <c:v>5300</c:v>
                </c:pt>
                <c:pt idx="5">
                  <c:v>8539</c:v>
                </c:pt>
                <c:pt idx="6">
                  <c:v>15922</c:v>
                </c:pt>
                <c:pt idx="7">
                  <c:v>35001</c:v>
                </c:pt>
                <c:pt idx="8">
                  <c:v>76987</c:v>
                </c:pt>
                <c:pt idx="9">
                  <c:v>184028</c:v>
                </c:pt>
                <c:pt idx="10">
                  <c:v>460865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EA-4D87-B1FA-988BB4EDE724}"/>
            </c:ext>
          </c:extLst>
        </c:ser>
        <c:ser>
          <c:idx val="1"/>
          <c:order val="1"/>
          <c:tx>
            <c:strRef>
              <c:f>Sample!$V$34</c:f>
              <c:strCache>
                <c:ptCount val="1"/>
                <c:pt idx="0">
                  <c:v>50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Sample!$T$35:$T$45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Sample!$V$35:$V$45</c:f>
              <c:numCache>
                <c:formatCode>General</c:formatCode>
                <c:ptCount val="11"/>
                <c:pt idx="0">
                  <c:v>548</c:v>
                </c:pt>
                <c:pt idx="1">
                  <c:v>789</c:v>
                </c:pt>
                <c:pt idx="2">
                  <c:v>1036</c:v>
                </c:pt>
                <c:pt idx="3">
                  <c:v>1387</c:v>
                </c:pt>
                <c:pt idx="4">
                  <c:v>2241</c:v>
                </c:pt>
                <c:pt idx="5">
                  <c:v>5661</c:v>
                </c:pt>
                <c:pt idx="6">
                  <c:v>7692</c:v>
                </c:pt>
                <c:pt idx="7">
                  <c:v>11682</c:v>
                </c:pt>
                <c:pt idx="8">
                  <c:v>19567</c:v>
                </c:pt>
                <c:pt idx="9">
                  <c:v>31383</c:v>
                </c:pt>
                <c:pt idx="10">
                  <c:v>56939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EA-4D87-B1FA-988BB4EDE724}"/>
            </c:ext>
          </c:extLst>
        </c:ser>
        <c:ser>
          <c:idx val="2"/>
          <c:order val="2"/>
          <c:tx>
            <c:strRef>
              <c:f>Sample!$W$34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Sample!$T$35:$T$45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Sample!$W$35:$W$45</c:f>
              <c:numCache>
                <c:formatCode>General</c:formatCode>
                <c:ptCount val="11"/>
                <c:pt idx="0">
                  <c:v>600</c:v>
                </c:pt>
                <c:pt idx="1">
                  <c:v>730</c:v>
                </c:pt>
                <c:pt idx="2">
                  <c:v>989</c:v>
                </c:pt>
                <c:pt idx="3">
                  <c:v>1398</c:v>
                </c:pt>
                <c:pt idx="4">
                  <c:v>2246</c:v>
                </c:pt>
                <c:pt idx="5">
                  <c:v>3022</c:v>
                </c:pt>
                <c:pt idx="6">
                  <c:v>4465</c:v>
                </c:pt>
                <c:pt idx="7">
                  <c:v>7406</c:v>
                </c:pt>
                <c:pt idx="8">
                  <c:v>11092</c:v>
                </c:pt>
                <c:pt idx="9">
                  <c:v>18189</c:v>
                </c:pt>
                <c:pt idx="10">
                  <c:v>40748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0EA-4D87-B1FA-988BB4EDE724}"/>
            </c:ext>
          </c:extLst>
        </c:ser>
        <c:ser>
          <c:idx val="3"/>
          <c:order val="3"/>
          <c:tx>
            <c:strRef>
              <c:f>Sample!$X$34</c:f>
              <c:strCache>
                <c:ptCount val="1"/>
                <c:pt idx="0">
                  <c:v>150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Sample!$T$35:$T$45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Sample!$X$35:$X$45</c:f>
              <c:numCache>
                <c:formatCode>General</c:formatCode>
                <c:ptCount val="11"/>
                <c:pt idx="0">
                  <c:v>564</c:v>
                </c:pt>
                <c:pt idx="1">
                  <c:v>729</c:v>
                </c:pt>
                <c:pt idx="2">
                  <c:v>1063</c:v>
                </c:pt>
                <c:pt idx="3">
                  <c:v>1387</c:v>
                </c:pt>
                <c:pt idx="4">
                  <c:v>2168</c:v>
                </c:pt>
                <c:pt idx="5">
                  <c:v>2926</c:v>
                </c:pt>
                <c:pt idx="6">
                  <c:v>4394</c:v>
                </c:pt>
                <c:pt idx="7">
                  <c:v>7278</c:v>
                </c:pt>
                <c:pt idx="8">
                  <c:v>11080</c:v>
                </c:pt>
                <c:pt idx="9">
                  <c:v>18425</c:v>
                </c:pt>
                <c:pt idx="10">
                  <c:v>40619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0EA-4D87-B1FA-988BB4EDE7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0753680"/>
        <c:axId val="1930754928"/>
      </c:scatterChart>
      <c:valAx>
        <c:axId val="1930753680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30754928"/>
        <c:crosses val="autoZero"/>
        <c:crossBetween val="midCat"/>
      </c:valAx>
      <c:valAx>
        <c:axId val="1930754928"/>
        <c:scaling>
          <c:logBase val="10"/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30753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Sample!$AC$34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Sample!$AB$35:$AB$45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Sample!$AC$35:$AC$45</c:f>
              <c:numCache>
                <c:formatCode>General</c:formatCode>
                <c:ptCount val="11"/>
                <c:pt idx="0">
                  <c:v>2102</c:v>
                </c:pt>
                <c:pt idx="1">
                  <c:v>2621</c:v>
                </c:pt>
                <c:pt idx="2">
                  <c:v>3147</c:v>
                </c:pt>
                <c:pt idx="3">
                  <c:v>3564</c:v>
                </c:pt>
                <c:pt idx="4">
                  <c:v>4694</c:v>
                </c:pt>
                <c:pt idx="5">
                  <c:v>6149</c:v>
                </c:pt>
                <c:pt idx="6">
                  <c:v>9147</c:v>
                </c:pt>
                <c:pt idx="7">
                  <c:v>13385</c:v>
                </c:pt>
                <c:pt idx="8">
                  <c:v>22248</c:v>
                </c:pt>
                <c:pt idx="9">
                  <c:v>36696</c:v>
                </c:pt>
                <c:pt idx="10">
                  <c:v>75928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C0-462E-9565-799CC374A335}"/>
            </c:ext>
          </c:extLst>
        </c:ser>
        <c:ser>
          <c:idx val="1"/>
          <c:order val="1"/>
          <c:tx>
            <c:strRef>
              <c:f>Sample!$AD$34</c:f>
              <c:strCache>
                <c:ptCount val="1"/>
                <c:pt idx="0">
                  <c:v>50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Sample!$AB$35:$AB$45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Sample!$AD$35:$AD$45</c:f>
              <c:numCache>
                <c:formatCode>General</c:formatCode>
                <c:ptCount val="11"/>
                <c:pt idx="0">
                  <c:v>2194</c:v>
                </c:pt>
                <c:pt idx="1">
                  <c:v>2517</c:v>
                </c:pt>
                <c:pt idx="2">
                  <c:v>3190</c:v>
                </c:pt>
                <c:pt idx="3">
                  <c:v>3709</c:v>
                </c:pt>
                <c:pt idx="4">
                  <c:v>5026</c:v>
                </c:pt>
                <c:pt idx="5">
                  <c:v>6386</c:v>
                </c:pt>
                <c:pt idx="6">
                  <c:v>9441</c:v>
                </c:pt>
                <c:pt idx="7">
                  <c:v>14888</c:v>
                </c:pt>
                <c:pt idx="8">
                  <c:v>23337</c:v>
                </c:pt>
                <c:pt idx="9">
                  <c:v>37334</c:v>
                </c:pt>
                <c:pt idx="10">
                  <c:v>75934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C0-462E-9565-799CC374A335}"/>
            </c:ext>
          </c:extLst>
        </c:ser>
        <c:ser>
          <c:idx val="2"/>
          <c:order val="2"/>
          <c:tx>
            <c:strRef>
              <c:f>Sample!$AE$34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Sample!$AB$35:$AB$45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Sample!$AE$35:$AE$45</c:f>
              <c:numCache>
                <c:formatCode>General</c:formatCode>
                <c:ptCount val="11"/>
                <c:pt idx="0">
                  <c:v>1970</c:v>
                </c:pt>
                <c:pt idx="1">
                  <c:v>2503</c:v>
                </c:pt>
                <c:pt idx="2">
                  <c:v>3291</c:v>
                </c:pt>
                <c:pt idx="3">
                  <c:v>3832</c:v>
                </c:pt>
                <c:pt idx="4">
                  <c:v>4766</c:v>
                </c:pt>
                <c:pt idx="5">
                  <c:v>6593</c:v>
                </c:pt>
                <c:pt idx="6">
                  <c:v>9852</c:v>
                </c:pt>
                <c:pt idx="7">
                  <c:v>15195</c:v>
                </c:pt>
                <c:pt idx="8">
                  <c:v>23936</c:v>
                </c:pt>
                <c:pt idx="9">
                  <c:v>45445</c:v>
                </c:pt>
                <c:pt idx="10">
                  <c:v>77193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3C0-462E-9565-799CC374A335}"/>
            </c:ext>
          </c:extLst>
        </c:ser>
        <c:ser>
          <c:idx val="3"/>
          <c:order val="3"/>
          <c:tx>
            <c:strRef>
              <c:f>Sample!$AF$34</c:f>
              <c:strCache>
                <c:ptCount val="1"/>
                <c:pt idx="0">
                  <c:v>150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Sample!$AB$35:$AB$45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Sample!$AF$35:$AF$45</c:f>
              <c:numCache>
                <c:formatCode>General</c:formatCode>
                <c:ptCount val="11"/>
                <c:pt idx="0">
                  <c:v>1938</c:v>
                </c:pt>
                <c:pt idx="1">
                  <c:v>2739</c:v>
                </c:pt>
                <c:pt idx="2">
                  <c:v>3104</c:v>
                </c:pt>
                <c:pt idx="3">
                  <c:v>4096</c:v>
                </c:pt>
                <c:pt idx="4">
                  <c:v>5313</c:v>
                </c:pt>
                <c:pt idx="5">
                  <c:v>6928</c:v>
                </c:pt>
                <c:pt idx="6">
                  <c:v>9801</c:v>
                </c:pt>
                <c:pt idx="7">
                  <c:v>15096</c:v>
                </c:pt>
                <c:pt idx="8">
                  <c:v>24017</c:v>
                </c:pt>
                <c:pt idx="9">
                  <c:v>45238</c:v>
                </c:pt>
                <c:pt idx="10">
                  <c:v>80091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3C0-462E-9565-799CC374A335}"/>
            </c:ext>
          </c:extLst>
        </c:ser>
        <c:ser>
          <c:idx val="4"/>
          <c:order val="4"/>
          <c:tx>
            <c:strRef>
              <c:f>Sample!$AG$34</c:f>
              <c:strCache>
                <c:ptCount val="1"/>
                <c:pt idx="0">
                  <c:v>500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Sample!$AB$35:$AB$45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Sample!$AG$35:$AG$45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3C0-462E-9565-799CC374A335}"/>
            </c:ext>
          </c:extLst>
        </c:ser>
        <c:ser>
          <c:idx val="5"/>
          <c:order val="5"/>
          <c:tx>
            <c:strRef>
              <c:f>Sample!$AH$34</c:f>
              <c:strCache>
                <c:ptCount val="1"/>
                <c:pt idx="0">
                  <c:v>1000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Sample!$AB$35:$AB$45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Sample!$AH$35:$AH$45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3C0-462E-9565-799CC374A3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0755344"/>
        <c:axId val="1930753680"/>
      </c:scatterChart>
      <c:valAx>
        <c:axId val="1930755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30753680"/>
        <c:crosses val="autoZero"/>
        <c:crossBetween val="midCat"/>
      </c:valAx>
      <c:valAx>
        <c:axId val="193075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30755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SPROT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SPROT!$M$17</c:f>
              <c:strCache>
                <c:ptCount val="1"/>
                <c:pt idx="0">
                  <c:v>JoinHybridOpt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SPROT!$L$18:$L$26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SPROT!$M$18:$M$26</c:f>
              <c:numCache>
                <c:formatCode>General</c:formatCode>
                <c:ptCount val="9"/>
                <c:pt idx="0">
                  <c:v>2.9889999999999999</c:v>
                </c:pt>
                <c:pt idx="1">
                  <c:v>3.4420000000000002</c:v>
                </c:pt>
                <c:pt idx="2">
                  <c:v>3.782</c:v>
                </c:pt>
                <c:pt idx="3">
                  <c:v>5.694</c:v>
                </c:pt>
                <c:pt idx="4">
                  <c:v>7.1909999999999998</c:v>
                </c:pt>
                <c:pt idx="5">
                  <c:v>6.7480000000000002</c:v>
                </c:pt>
                <c:pt idx="6">
                  <c:v>12.808999999999999</c:v>
                </c:pt>
                <c:pt idx="7">
                  <c:v>12.621</c:v>
                </c:pt>
                <c:pt idx="8">
                  <c:v>30.114999999999998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4A-4F09-B7A2-7832CBF93C79}"/>
            </c:ext>
          </c:extLst>
        </c:ser>
        <c:ser>
          <c:idx val="2"/>
          <c:order val="1"/>
          <c:tx>
            <c:strRef>
              <c:f>SPROT!$O$17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SPROT!$L$18:$L$26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SPROT!$O$18:$O$26</c:f>
              <c:numCache>
                <c:formatCode>General</c:formatCode>
                <c:ptCount val="9"/>
                <c:pt idx="0">
                  <c:v>2.8919999999999999</c:v>
                </c:pt>
                <c:pt idx="1">
                  <c:v>3.109</c:v>
                </c:pt>
                <c:pt idx="2">
                  <c:v>3.7959999999999998</c:v>
                </c:pt>
                <c:pt idx="3">
                  <c:v>4.9960000000000004</c:v>
                </c:pt>
                <c:pt idx="4">
                  <c:v>7.6820000000000004</c:v>
                </c:pt>
                <c:pt idx="5">
                  <c:v>13.361000000000001</c:v>
                </c:pt>
                <c:pt idx="6">
                  <c:v>25.893000000000001</c:v>
                </c:pt>
                <c:pt idx="7">
                  <c:v>54.76</c:v>
                </c:pt>
                <c:pt idx="8">
                  <c:v>161.69800000000001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24A-4F09-B7A2-7832CBF93C79}"/>
            </c:ext>
          </c:extLst>
        </c:ser>
        <c:ser>
          <c:idx val="3"/>
          <c:order val="2"/>
          <c:tx>
            <c:strRef>
              <c:f>SPROT!$P$17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SPROT!$L$18:$L$26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SPROT!$P$18:$P$26</c:f>
              <c:numCache>
                <c:formatCode>General</c:formatCode>
                <c:ptCount val="9"/>
                <c:pt idx="0">
                  <c:v>3.093</c:v>
                </c:pt>
                <c:pt idx="1">
                  <c:v>3.7450000000000001</c:v>
                </c:pt>
                <c:pt idx="2">
                  <c:v>4.29</c:v>
                </c:pt>
                <c:pt idx="3">
                  <c:v>5.12</c:v>
                </c:pt>
                <c:pt idx="4">
                  <c:v>7.2210000000000001</c:v>
                </c:pt>
                <c:pt idx="5">
                  <c:v>8.15</c:v>
                </c:pt>
                <c:pt idx="6">
                  <c:v>10.967000000000001</c:v>
                </c:pt>
                <c:pt idx="7">
                  <c:v>15.481999999999999</c:v>
                </c:pt>
                <c:pt idx="8">
                  <c:v>28.812000000000001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24A-4F09-B7A2-7832CBF93C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121039"/>
        <c:axId val="392124783"/>
      </c:scatterChart>
      <c:valAx>
        <c:axId val="392121039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92124783"/>
        <c:crosses val="autoZero"/>
        <c:crossBetween val="midCat"/>
      </c:valAx>
      <c:valAx>
        <c:axId val="39212478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921210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SPROT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SPROT!$M$17</c:f>
              <c:strCache>
                <c:ptCount val="1"/>
                <c:pt idx="0">
                  <c:v>JoinHybridOpt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SPROT!$L$18:$L$26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SPROT!$M$18:$M$26</c:f>
              <c:numCache>
                <c:formatCode>General</c:formatCode>
                <c:ptCount val="9"/>
                <c:pt idx="0">
                  <c:v>2.9889999999999999</c:v>
                </c:pt>
                <c:pt idx="1">
                  <c:v>3.4420000000000002</c:v>
                </c:pt>
                <c:pt idx="2">
                  <c:v>3.782</c:v>
                </c:pt>
                <c:pt idx="3">
                  <c:v>5.694</c:v>
                </c:pt>
                <c:pt idx="4">
                  <c:v>7.1909999999999998</c:v>
                </c:pt>
                <c:pt idx="5">
                  <c:v>6.7480000000000002</c:v>
                </c:pt>
                <c:pt idx="6">
                  <c:v>12.808999999999999</c:v>
                </c:pt>
                <c:pt idx="7">
                  <c:v>12.621</c:v>
                </c:pt>
                <c:pt idx="8">
                  <c:v>30.114999999999998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26-4079-A4FA-6AABCE6BB1CF}"/>
            </c:ext>
          </c:extLst>
        </c:ser>
        <c:ser>
          <c:idx val="3"/>
          <c:order val="1"/>
          <c:tx>
            <c:strRef>
              <c:f>SPROT!$P$17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SPROT!$L$18:$L$26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SPROT!$P$18:$P$26</c:f>
              <c:numCache>
                <c:formatCode>General</c:formatCode>
                <c:ptCount val="9"/>
                <c:pt idx="0">
                  <c:v>3.093</c:v>
                </c:pt>
                <c:pt idx="1">
                  <c:v>3.7450000000000001</c:v>
                </c:pt>
                <c:pt idx="2">
                  <c:v>4.29</c:v>
                </c:pt>
                <c:pt idx="3">
                  <c:v>5.12</c:v>
                </c:pt>
                <c:pt idx="4">
                  <c:v>7.2210000000000001</c:v>
                </c:pt>
                <c:pt idx="5">
                  <c:v>8.15</c:v>
                </c:pt>
                <c:pt idx="6">
                  <c:v>10.967000000000001</c:v>
                </c:pt>
                <c:pt idx="7">
                  <c:v>15.481999999999999</c:v>
                </c:pt>
                <c:pt idx="8">
                  <c:v>28.812000000000001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226-4079-A4FA-6AABCE6BB1CF}"/>
            </c:ext>
          </c:extLst>
        </c:ser>
        <c:ser>
          <c:idx val="4"/>
          <c:order val="2"/>
          <c:tx>
            <c:strRef>
              <c:f>SPROT!$Q$17</c:f>
              <c:strCache>
                <c:ptCount val="1"/>
                <c:pt idx="0">
                  <c:v>JoinNaive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SPROT!$L$18:$L$26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SPROT!$Q$18:$Q$26</c:f>
              <c:numCache>
                <c:formatCode>General</c:formatCode>
                <c:ptCount val="9"/>
                <c:pt idx="0">
                  <c:v>2.629</c:v>
                </c:pt>
                <c:pt idx="1">
                  <c:v>2.7549999999999999</c:v>
                </c:pt>
                <c:pt idx="2">
                  <c:v>3.0670000000000002</c:v>
                </c:pt>
                <c:pt idx="3">
                  <c:v>4.6120000000000001</c:v>
                </c:pt>
                <c:pt idx="4">
                  <c:v>5.2960000000000003</c:v>
                </c:pt>
                <c:pt idx="5">
                  <c:v>5.6349999999999998</c:v>
                </c:pt>
                <c:pt idx="6">
                  <c:v>8.3420000000000005</c:v>
                </c:pt>
                <c:pt idx="7">
                  <c:v>10.472</c:v>
                </c:pt>
                <c:pt idx="8">
                  <c:v>19.451000000000001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226-4079-A4FA-6AABCE6BB1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121039"/>
        <c:axId val="392124783"/>
      </c:scatterChart>
      <c:valAx>
        <c:axId val="392121039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92124783"/>
        <c:crosses val="autoZero"/>
        <c:crossBetween val="midCat"/>
      </c:valAx>
      <c:valAx>
        <c:axId val="39212478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921210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SPROT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SPROT!$M$17</c:f>
              <c:strCache>
                <c:ptCount val="1"/>
                <c:pt idx="0">
                  <c:v>JoinHybridOpt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SPROT!$L$18:$L$26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SPROT!$M$18:$M$26</c:f>
              <c:numCache>
                <c:formatCode>General</c:formatCode>
                <c:ptCount val="9"/>
                <c:pt idx="0">
                  <c:v>2.9889999999999999</c:v>
                </c:pt>
                <c:pt idx="1">
                  <c:v>3.4420000000000002</c:v>
                </c:pt>
                <c:pt idx="2">
                  <c:v>3.782</c:v>
                </c:pt>
                <c:pt idx="3">
                  <c:v>5.694</c:v>
                </c:pt>
                <c:pt idx="4">
                  <c:v>7.1909999999999998</c:v>
                </c:pt>
                <c:pt idx="5">
                  <c:v>6.7480000000000002</c:v>
                </c:pt>
                <c:pt idx="6">
                  <c:v>12.808999999999999</c:v>
                </c:pt>
                <c:pt idx="7">
                  <c:v>12.621</c:v>
                </c:pt>
                <c:pt idx="8">
                  <c:v>30.114999999999998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2F-447E-9748-E296B0E65287}"/>
            </c:ext>
          </c:extLst>
        </c:ser>
        <c:ser>
          <c:idx val="1"/>
          <c:order val="1"/>
          <c:tx>
            <c:strRef>
              <c:f>SPROT!$N$17</c:f>
              <c:strCache>
                <c:ptCount val="1"/>
                <c:pt idx="0">
                  <c:v>JoinHybridThres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SPROT!$L$18:$L$26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SPROT!$N$18:$N$26</c:f>
              <c:numCache>
                <c:formatCode>General</c:formatCode>
                <c:ptCount val="9"/>
                <c:pt idx="0">
                  <c:v>3.0070000000000001</c:v>
                </c:pt>
                <c:pt idx="1">
                  <c:v>3.5459999999999998</c:v>
                </c:pt>
                <c:pt idx="2">
                  <c:v>4.4820000000000002</c:v>
                </c:pt>
                <c:pt idx="3">
                  <c:v>5.0439999999999996</c:v>
                </c:pt>
                <c:pt idx="4">
                  <c:v>6.61</c:v>
                </c:pt>
                <c:pt idx="5">
                  <c:v>8.5730000000000004</c:v>
                </c:pt>
                <c:pt idx="6">
                  <c:v>11.797000000000001</c:v>
                </c:pt>
                <c:pt idx="7">
                  <c:v>16.905999999999999</c:v>
                </c:pt>
                <c:pt idx="8">
                  <c:v>28.483000000000001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2F-447E-9748-E296B0E652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121039"/>
        <c:axId val="392124783"/>
      </c:scatterChart>
      <c:valAx>
        <c:axId val="392121039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92124783"/>
        <c:crosses val="autoZero"/>
        <c:crossBetween val="midCat"/>
      </c:valAx>
      <c:valAx>
        <c:axId val="39212478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921210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Uni-Directional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SPROT!$E$51</c:f>
              <c:strCache>
                <c:ptCount val="1"/>
                <c:pt idx="0">
                  <c:v>JoinHybridOpt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SPROT!$D$52:$D$60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SPROT!$E$52:$E$60</c:f>
              <c:numCache>
                <c:formatCode>General</c:formatCode>
                <c:ptCount val="9"/>
                <c:pt idx="0">
                  <c:v>3234</c:v>
                </c:pt>
                <c:pt idx="1">
                  <c:v>3687</c:v>
                </c:pt>
                <c:pt idx="2">
                  <c:v>3952</c:v>
                </c:pt>
                <c:pt idx="3">
                  <c:v>4756</c:v>
                </c:pt>
                <c:pt idx="4">
                  <c:v>5547</c:v>
                </c:pt>
                <c:pt idx="5">
                  <c:v>7627</c:v>
                </c:pt>
                <c:pt idx="6">
                  <c:v>8711</c:v>
                </c:pt>
                <c:pt idx="7">
                  <c:v>11731</c:v>
                </c:pt>
                <c:pt idx="8">
                  <c:v>20299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50-431D-8578-6991DE6BA47F}"/>
            </c:ext>
          </c:extLst>
        </c:ser>
        <c:ser>
          <c:idx val="1"/>
          <c:order val="1"/>
          <c:tx>
            <c:strRef>
              <c:f>SPROT!$F$51</c:f>
              <c:strCache>
                <c:ptCount val="1"/>
                <c:pt idx="0">
                  <c:v>JoinHybridThres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SPROT!$D$52:$D$60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SPROT!$F$52:$F$60</c:f>
              <c:numCache>
                <c:formatCode>General</c:formatCode>
                <c:ptCount val="9"/>
                <c:pt idx="0">
                  <c:v>2820</c:v>
                </c:pt>
                <c:pt idx="1">
                  <c:v>3141</c:v>
                </c:pt>
                <c:pt idx="2">
                  <c:v>3802</c:v>
                </c:pt>
                <c:pt idx="3">
                  <c:v>4746</c:v>
                </c:pt>
                <c:pt idx="4">
                  <c:v>5605</c:v>
                </c:pt>
                <c:pt idx="5">
                  <c:v>7729</c:v>
                </c:pt>
                <c:pt idx="6">
                  <c:v>10083</c:v>
                </c:pt>
                <c:pt idx="7">
                  <c:v>14330</c:v>
                </c:pt>
                <c:pt idx="8">
                  <c:v>24043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A50-431D-8578-6991DE6BA47F}"/>
            </c:ext>
          </c:extLst>
        </c:ser>
        <c:ser>
          <c:idx val="2"/>
          <c:order val="2"/>
          <c:tx>
            <c:strRef>
              <c:f>SPROT!$G$51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SPROT!$D$52:$D$60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SPROT!$G$52:$G$60</c:f>
              <c:numCache>
                <c:formatCode>General</c:formatCode>
                <c:ptCount val="9"/>
                <c:pt idx="0">
                  <c:v>2706</c:v>
                </c:pt>
                <c:pt idx="1">
                  <c:v>2977</c:v>
                </c:pt>
                <c:pt idx="2">
                  <c:v>3595</c:v>
                </c:pt>
                <c:pt idx="3">
                  <c:v>4278</c:v>
                </c:pt>
                <c:pt idx="4">
                  <c:v>5229</c:v>
                </c:pt>
                <c:pt idx="5">
                  <c:v>7765</c:v>
                </c:pt>
                <c:pt idx="6">
                  <c:v>11973</c:v>
                </c:pt>
                <c:pt idx="7">
                  <c:v>20378</c:v>
                </c:pt>
                <c:pt idx="8">
                  <c:v>46123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A50-431D-8578-6991DE6BA47F}"/>
            </c:ext>
          </c:extLst>
        </c:ser>
        <c:ser>
          <c:idx val="3"/>
          <c:order val="3"/>
          <c:tx>
            <c:strRef>
              <c:f>SPROT!$H$51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SPROT!$D$52:$D$60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SPROT!$H$52:$H$60</c:f>
              <c:numCache>
                <c:formatCode>General</c:formatCode>
                <c:ptCount val="9"/>
                <c:pt idx="0">
                  <c:v>3031</c:v>
                </c:pt>
                <c:pt idx="1">
                  <c:v>3214</c:v>
                </c:pt>
                <c:pt idx="2">
                  <c:v>3876</c:v>
                </c:pt>
                <c:pt idx="3">
                  <c:v>4404</c:v>
                </c:pt>
                <c:pt idx="4">
                  <c:v>5389</c:v>
                </c:pt>
                <c:pt idx="5">
                  <c:v>7000</c:v>
                </c:pt>
                <c:pt idx="6">
                  <c:v>10120</c:v>
                </c:pt>
                <c:pt idx="7">
                  <c:v>13917</c:v>
                </c:pt>
                <c:pt idx="8">
                  <c:v>24630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A50-431D-8578-6991DE6BA47F}"/>
            </c:ext>
          </c:extLst>
        </c:ser>
        <c:ser>
          <c:idx val="4"/>
          <c:order val="4"/>
          <c:tx>
            <c:strRef>
              <c:f>SPROT!$I$51</c:f>
              <c:strCache>
                <c:ptCount val="1"/>
                <c:pt idx="0">
                  <c:v>JoinNaive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SPROT!$D$52:$D$60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SPROT!$I$52:$I$60</c:f>
              <c:numCache>
                <c:formatCode>General</c:formatCode>
                <c:ptCount val="9"/>
                <c:pt idx="0">
                  <c:v>2578</c:v>
                </c:pt>
                <c:pt idx="1">
                  <c:v>2676</c:v>
                </c:pt>
                <c:pt idx="2">
                  <c:v>2945</c:v>
                </c:pt>
                <c:pt idx="3">
                  <c:v>3750</c:v>
                </c:pt>
                <c:pt idx="4">
                  <c:v>4209</c:v>
                </c:pt>
                <c:pt idx="5">
                  <c:v>5348</c:v>
                </c:pt>
                <c:pt idx="6">
                  <c:v>7397</c:v>
                </c:pt>
                <c:pt idx="7">
                  <c:v>9096</c:v>
                </c:pt>
                <c:pt idx="8">
                  <c:v>15434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A50-431D-8578-6991DE6BA4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7924671"/>
        <c:axId val="1767929663"/>
      </c:scatterChart>
      <c:valAx>
        <c:axId val="1767924671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67929663"/>
        <c:crosses val="autoZero"/>
        <c:crossBetween val="midCat"/>
      </c:valAx>
      <c:valAx>
        <c:axId val="1767929663"/>
        <c:scaling>
          <c:logBase val="10"/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679246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Bi-Directional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SPROT!$E$63</c:f>
              <c:strCache>
                <c:ptCount val="1"/>
                <c:pt idx="0">
                  <c:v>JoinHybridOpt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SPROT!$D$64:$D$72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SPROT!$E$64:$E$72</c:f>
              <c:numCache>
                <c:formatCode>General</c:formatCode>
                <c:ptCount val="9"/>
                <c:pt idx="0">
                  <c:v>3475</c:v>
                </c:pt>
                <c:pt idx="1">
                  <c:v>3908</c:v>
                </c:pt>
                <c:pt idx="2">
                  <c:v>4544</c:v>
                </c:pt>
                <c:pt idx="3">
                  <c:v>5434</c:v>
                </c:pt>
                <c:pt idx="4">
                  <c:v>6567</c:v>
                </c:pt>
                <c:pt idx="5">
                  <c:v>8568</c:v>
                </c:pt>
                <c:pt idx="6">
                  <c:v>11722</c:v>
                </c:pt>
                <c:pt idx="7">
                  <c:v>16462</c:v>
                </c:pt>
                <c:pt idx="8">
                  <c:v>27117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C9-42F7-AC3F-06645BF98076}"/>
            </c:ext>
          </c:extLst>
        </c:ser>
        <c:ser>
          <c:idx val="1"/>
          <c:order val="1"/>
          <c:tx>
            <c:strRef>
              <c:f>SPROT!$F$63</c:f>
              <c:strCache>
                <c:ptCount val="1"/>
                <c:pt idx="0">
                  <c:v>JoinHybridThres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SPROT!$D$64:$D$72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SPROT!$F$64:$F$72</c:f>
              <c:numCache>
                <c:formatCode>General</c:formatCode>
                <c:ptCount val="9"/>
                <c:pt idx="0">
                  <c:v>3244</c:v>
                </c:pt>
                <c:pt idx="1">
                  <c:v>3743</c:v>
                </c:pt>
                <c:pt idx="2">
                  <c:v>4252</c:v>
                </c:pt>
                <c:pt idx="3">
                  <c:v>5108</c:v>
                </c:pt>
                <c:pt idx="4">
                  <c:v>6699</c:v>
                </c:pt>
                <c:pt idx="5">
                  <c:v>8375</c:v>
                </c:pt>
                <c:pt idx="6">
                  <c:v>11859</c:v>
                </c:pt>
                <c:pt idx="7">
                  <c:v>16670</c:v>
                </c:pt>
                <c:pt idx="8">
                  <c:v>27949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EC9-42F7-AC3F-06645BF98076}"/>
            </c:ext>
          </c:extLst>
        </c:ser>
        <c:ser>
          <c:idx val="2"/>
          <c:order val="2"/>
          <c:tx>
            <c:strRef>
              <c:f>SPROT!$G$63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SPROT!$D$64:$D$72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SPROT!$G$64:$G$72</c:f>
              <c:numCache>
                <c:formatCode>General</c:formatCode>
                <c:ptCount val="9"/>
                <c:pt idx="0">
                  <c:v>2662</c:v>
                </c:pt>
                <c:pt idx="1">
                  <c:v>3117</c:v>
                </c:pt>
                <c:pt idx="2">
                  <c:v>3602</c:v>
                </c:pt>
                <c:pt idx="3">
                  <c:v>4412</c:v>
                </c:pt>
                <c:pt idx="4">
                  <c:v>5958</c:v>
                </c:pt>
                <c:pt idx="5">
                  <c:v>7690</c:v>
                </c:pt>
                <c:pt idx="6">
                  <c:v>11727</c:v>
                </c:pt>
                <c:pt idx="7">
                  <c:v>19861</c:v>
                </c:pt>
                <c:pt idx="8">
                  <c:v>43297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EC9-42F7-AC3F-06645BF98076}"/>
            </c:ext>
          </c:extLst>
        </c:ser>
        <c:ser>
          <c:idx val="3"/>
          <c:order val="3"/>
          <c:tx>
            <c:strRef>
              <c:f>SPROT!$H$63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SPROT!$D$64:$D$72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SPROT!$H$64:$H$72</c:f>
              <c:numCache>
                <c:formatCode>General</c:formatCode>
                <c:ptCount val="9"/>
                <c:pt idx="0">
                  <c:v>3254</c:v>
                </c:pt>
                <c:pt idx="1">
                  <c:v>3551</c:v>
                </c:pt>
                <c:pt idx="2">
                  <c:v>4156</c:v>
                </c:pt>
                <c:pt idx="3">
                  <c:v>5031</c:v>
                </c:pt>
                <c:pt idx="4">
                  <c:v>6495</c:v>
                </c:pt>
                <c:pt idx="5">
                  <c:v>8212</c:v>
                </c:pt>
                <c:pt idx="6">
                  <c:v>11073</c:v>
                </c:pt>
                <c:pt idx="7">
                  <c:v>15928</c:v>
                </c:pt>
                <c:pt idx="8">
                  <c:v>27295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EC9-42F7-AC3F-06645BF98076}"/>
            </c:ext>
          </c:extLst>
        </c:ser>
        <c:ser>
          <c:idx val="4"/>
          <c:order val="4"/>
          <c:tx>
            <c:strRef>
              <c:f>SPROT!$I$63</c:f>
              <c:strCache>
                <c:ptCount val="1"/>
                <c:pt idx="0">
                  <c:v>JoinNaive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SPROT!$D$64:$D$72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SPROT!$I$64:$I$72</c:f>
              <c:numCache>
                <c:formatCode>General</c:formatCode>
                <c:ptCount val="9"/>
                <c:pt idx="0">
                  <c:v>2596</c:v>
                </c:pt>
                <c:pt idx="1">
                  <c:v>2771</c:v>
                </c:pt>
                <c:pt idx="2">
                  <c:v>3013</c:v>
                </c:pt>
                <c:pt idx="3">
                  <c:v>4523</c:v>
                </c:pt>
                <c:pt idx="4">
                  <c:v>5245</c:v>
                </c:pt>
                <c:pt idx="5">
                  <c:v>5442</c:v>
                </c:pt>
                <c:pt idx="6">
                  <c:v>8366</c:v>
                </c:pt>
                <c:pt idx="7">
                  <c:v>10407</c:v>
                </c:pt>
                <c:pt idx="8">
                  <c:v>18853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EC9-42F7-AC3F-06645BF980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7936735"/>
        <c:axId val="1767939231"/>
      </c:scatterChart>
      <c:valAx>
        <c:axId val="1767936735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67939231"/>
        <c:crosses val="autoZero"/>
        <c:crossBetween val="midCat"/>
      </c:valAx>
      <c:valAx>
        <c:axId val="1767939231"/>
        <c:scaling>
          <c:logBase val="10"/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679367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USPS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USPSSampleUSPS!$M$7</c:f>
              <c:strCache>
                <c:ptCount val="1"/>
                <c:pt idx="0">
                  <c:v>JoinHybridOpt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USPSSampleUSPS!$L$8:$L$18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USPSSampleUSPS!$M$8:$M$18</c:f>
              <c:numCache>
                <c:formatCode>General</c:formatCode>
                <c:ptCount val="11"/>
                <c:pt idx="0">
                  <c:v>0.67600000000000005</c:v>
                </c:pt>
                <c:pt idx="1">
                  <c:v>0.85799999999999998</c:v>
                </c:pt>
                <c:pt idx="2">
                  <c:v>1.069</c:v>
                </c:pt>
                <c:pt idx="3">
                  <c:v>1.5029999999999999</c:v>
                </c:pt>
                <c:pt idx="4">
                  <c:v>2.355</c:v>
                </c:pt>
                <c:pt idx="5">
                  <c:v>3.1720000000000002</c:v>
                </c:pt>
                <c:pt idx="6">
                  <c:v>4.8860000000000001</c:v>
                </c:pt>
                <c:pt idx="7">
                  <c:v>7.7960000000000003</c:v>
                </c:pt>
                <c:pt idx="8">
                  <c:v>11.885</c:v>
                </c:pt>
                <c:pt idx="9">
                  <c:v>19.347999999999999</c:v>
                </c:pt>
                <c:pt idx="10">
                  <c:v>40.935000000000002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97-48E3-923A-EB5F708ED6FE}"/>
            </c:ext>
          </c:extLst>
        </c:ser>
        <c:ser>
          <c:idx val="1"/>
          <c:order val="1"/>
          <c:tx>
            <c:strRef>
              <c:f>USPSSampleUSPS!$N$7</c:f>
              <c:strCache>
                <c:ptCount val="1"/>
                <c:pt idx="0">
                  <c:v>JoinHybridThres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USPSSampleUSPS!$L$8:$L$18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USPSSampleUSPS!$N$8:$N$18</c:f>
              <c:numCache>
                <c:formatCode>General</c:formatCode>
                <c:ptCount val="11"/>
                <c:pt idx="0">
                  <c:v>0.61099999999999999</c:v>
                </c:pt>
                <c:pt idx="1">
                  <c:v>0.73099999999999998</c:v>
                </c:pt>
                <c:pt idx="2">
                  <c:v>0.99399999999999999</c:v>
                </c:pt>
                <c:pt idx="3">
                  <c:v>1.3939999999999999</c:v>
                </c:pt>
                <c:pt idx="4">
                  <c:v>2.1949999999999998</c:v>
                </c:pt>
                <c:pt idx="5">
                  <c:v>2.9249999999999998</c:v>
                </c:pt>
                <c:pt idx="6">
                  <c:v>4.41</c:v>
                </c:pt>
                <c:pt idx="7">
                  <c:v>7.2629999999999999</c:v>
                </c:pt>
                <c:pt idx="8">
                  <c:v>11.151999999999999</c:v>
                </c:pt>
                <c:pt idx="9">
                  <c:v>18.283999999999999</c:v>
                </c:pt>
                <c:pt idx="10">
                  <c:v>40.165999999999997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B97-48E3-923A-EB5F708ED6FE}"/>
            </c:ext>
          </c:extLst>
        </c:ser>
        <c:ser>
          <c:idx val="2"/>
          <c:order val="2"/>
          <c:tx>
            <c:strRef>
              <c:f>USPSSampleUSPS!$O$7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USPSSampleUSPS!$L$8:$L$18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USPSSampleUSPS!$O$8:$O$18</c:f>
              <c:numCache>
                <c:formatCode>General</c:formatCode>
                <c:ptCount val="11"/>
                <c:pt idx="0">
                  <c:v>1.385</c:v>
                </c:pt>
                <c:pt idx="1">
                  <c:v>2.4180000000000001</c:v>
                </c:pt>
                <c:pt idx="2">
                  <c:v>4.875</c:v>
                </c:pt>
                <c:pt idx="3">
                  <c:v>11.037000000000001</c:v>
                </c:pt>
                <c:pt idx="4">
                  <c:v>27.213000000000001</c:v>
                </c:pt>
                <c:pt idx="5">
                  <c:v>67.323999999999998</c:v>
                </c:pt>
                <c:pt idx="6">
                  <c:v>158.096</c:v>
                </c:pt>
                <c:pt idx="7">
                  <c:v>414.86399999999998</c:v>
                </c:pt>
                <c:pt idx="8">
                  <c:v>1070.865</c:v>
                </c:pt>
                <c:pt idx="9">
                  <c:v>2816.54</c:v>
                </c:pt>
                <c:pt idx="10">
                  <c:v>8115.0550000000003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B97-48E3-923A-EB5F708ED6FE}"/>
            </c:ext>
          </c:extLst>
        </c:ser>
        <c:ser>
          <c:idx val="3"/>
          <c:order val="3"/>
          <c:tx>
            <c:strRef>
              <c:f>USPSSampleUSPS!$P$7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USPSSampleUSPS!$L$8:$L$18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USPSSampleUSPS!$P$8:$P$18</c:f>
              <c:numCache>
                <c:formatCode>General</c:formatCode>
                <c:ptCount val="11"/>
                <c:pt idx="0">
                  <c:v>1.131</c:v>
                </c:pt>
                <c:pt idx="1">
                  <c:v>1.6319999999999999</c:v>
                </c:pt>
                <c:pt idx="2">
                  <c:v>2.1890000000000001</c:v>
                </c:pt>
                <c:pt idx="3">
                  <c:v>4.1479999999999997</c:v>
                </c:pt>
                <c:pt idx="4">
                  <c:v>6.2249999999999996</c:v>
                </c:pt>
                <c:pt idx="5">
                  <c:v>13.332000000000001</c:v>
                </c:pt>
                <c:pt idx="6">
                  <c:v>26.391999999999999</c:v>
                </c:pt>
                <c:pt idx="7">
                  <c:v>62.813000000000002</c:v>
                </c:pt>
                <c:pt idx="8">
                  <c:v>145.00299999999999</c:v>
                </c:pt>
                <c:pt idx="9">
                  <c:v>354.38799999999998</c:v>
                </c:pt>
                <c:pt idx="10">
                  <c:v>913.60199999999998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B97-48E3-923A-EB5F708ED6FE}"/>
            </c:ext>
          </c:extLst>
        </c:ser>
        <c:ser>
          <c:idx val="4"/>
          <c:order val="4"/>
          <c:tx>
            <c:strRef>
              <c:f>USPSSampleUSPS!$Q$7</c:f>
              <c:strCache>
                <c:ptCount val="1"/>
                <c:pt idx="0">
                  <c:v>JoinNaive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USPSSampleUSPS!$L$8:$L$18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USPSSampleUSPS!$Q$8:$Q$18</c:f>
              <c:numCache>
                <c:formatCode>General</c:formatCode>
                <c:ptCount val="11"/>
                <c:pt idx="0">
                  <c:v>0.52900000000000003</c:v>
                </c:pt>
                <c:pt idx="1">
                  <c:v>0.66400000000000003</c:v>
                </c:pt>
                <c:pt idx="2">
                  <c:v>0.91300000000000003</c:v>
                </c:pt>
                <c:pt idx="3">
                  <c:v>1.2030000000000001</c:v>
                </c:pt>
                <c:pt idx="4">
                  <c:v>1.9019999999999999</c:v>
                </c:pt>
                <c:pt idx="5">
                  <c:v>2.5329999999999999</c:v>
                </c:pt>
                <c:pt idx="6">
                  <c:v>3.8149999999999999</c:v>
                </c:pt>
                <c:pt idx="7">
                  <c:v>5.7089999999999996</c:v>
                </c:pt>
                <c:pt idx="8">
                  <c:v>9.4390000000000001</c:v>
                </c:pt>
                <c:pt idx="9">
                  <c:v>15.125999999999999</c:v>
                </c:pt>
                <c:pt idx="10">
                  <c:v>24.215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B97-48E3-923A-EB5F708ED6FE}"/>
            </c:ext>
          </c:extLst>
        </c:ser>
        <c:ser>
          <c:idx val="5"/>
          <c:order val="5"/>
          <c:tx>
            <c:strRef>
              <c:f>USPSSampleUSPS!$R$7</c:f>
              <c:strCache>
                <c:ptCount val="1"/>
                <c:pt idx="0">
                  <c:v>0.001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USPSSampleUSPS!$L$8:$L$18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USPSSampleUSPS!$R$8:$R$18</c:f>
              <c:numCache>
                <c:formatCode>General</c:formatCode>
                <c:ptCount val="11"/>
                <c:pt idx="0">
                  <c:v>1.3380000000000001</c:v>
                </c:pt>
                <c:pt idx="1">
                  <c:v>1.6970000000000001</c:v>
                </c:pt>
                <c:pt idx="2">
                  <c:v>2.4279999999999999</c:v>
                </c:pt>
                <c:pt idx="3">
                  <c:v>3.6030000000000002</c:v>
                </c:pt>
                <c:pt idx="4">
                  <c:v>4.0129999999999999</c:v>
                </c:pt>
                <c:pt idx="5">
                  <c:v>8.7140000000000004</c:v>
                </c:pt>
                <c:pt idx="6">
                  <c:v>8.9789999999999992</c:v>
                </c:pt>
                <c:pt idx="7">
                  <c:v>15.632999999999999</c:v>
                </c:pt>
                <c:pt idx="8">
                  <c:v>20.567</c:v>
                </c:pt>
                <c:pt idx="9">
                  <c:v>32.183</c:v>
                </c:pt>
                <c:pt idx="10">
                  <c:v>9.2260000000000009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39-4072-BBB7-E0AF7DB31A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710768"/>
        <c:axId val="977712432"/>
      </c:scatterChart>
      <c:valAx>
        <c:axId val="977710768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77712432"/>
        <c:crosses val="autoZero"/>
        <c:crossBetween val="midCat"/>
      </c:valAx>
      <c:valAx>
        <c:axId val="97771243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77710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4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6" Type="http://schemas.openxmlformats.org/officeDocument/2006/relationships/chart" Target="../charts/chart23.xml"/><Relationship Id="rId5" Type="http://schemas.openxmlformats.org/officeDocument/2006/relationships/chart" Target="../charts/chart22.xml"/><Relationship Id="rId4" Type="http://schemas.openxmlformats.org/officeDocument/2006/relationships/chart" Target="../charts/chart2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290512</xdr:colOff>
      <xdr:row>1</xdr:row>
      <xdr:rowOff>133350</xdr:rowOff>
    </xdr:from>
    <xdr:to>
      <xdr:col>24</xdr:col>
      <xdr:colOff>61912</xdr:colOff>
      <xdr:row>14</xdr:row>
      <xdr:rowOff>152400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348343</xdr:colOff>
      <xdr:row>15</xdr:row>
      <xdr:rowOff>171450</xdr:rowOff>
    </xdr:from>
    <xdr:to>
      <xdr:col>24</xdr:col>
      <xdr:colOff>125185</xdr:colOff>
      <xdr:row>28</xdr:row>
      <xdr:rowOff>190500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35379</xdr:colOff>
      <xdr:row>1</xdr:row>
      <xdr:rowOff>156482</xdr:rowOff>
    </xdr:from>
    <xdr:to>
      <xdr:col>30</xdr:col>
      <xdr:colOff>487136</xdr:colOff>
      <xdr:row>14</xdr:row>
      <xdr:rowOff>175532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48986</xdr:colOff>
      <xdr:row>15</xdr:row>
      <xdr:rowOff>136072</xdr:rowOff>
    </xdr:from>
    <xdr:to>
      <xdr:col>30</xdr:col>
      <xdr:colOff>500743</xdr:colOff>
      <xdr:row>28</xdr:row>
      <xdr:rowOff>155122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276225</xdr:colOff>
      <xdr:row>29</xdr:row>
      <xdr:rowOff>47625</xdr:rowOff>
    </xdr:from>
    <xdr:to>
      <xdr:col>24</xdr:col>
      <xdr:colOff>47625</xdr:colOff>
      <xdr:row>42</xdr:row>
      <xdr:rowOff>66675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48985</xdr:colOff>
      <xdr:row>29</xdr:row>
      <xdr:rowOff>57150</xdr:rowOff>
    </xdr:from>
    <xdr:to>
      <xdr:col>30</xdr:col>
      <xdr:colOff>500742</xdr:colOff>
      <xdr:row>42</xdr:row>
      <xdr:rowOff>76200</xdr:rowOff>
    </xdr:to>
    <xdr:graphicFrame macro="">
      <xdr:nvGraphicFramePr>
        <xdr:cNvPr id="7" name="차트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75</xdr:row>
      <xdr:rowOff>17008</xdr:rowOff>
    </xdr:from>
    <xdr:to>
      <xdr:col>6</xdr:col>
      <xdr:colOff>451757</xdr:colOff>
      <xdr:row>88</xdr:row>
      <xdr:rowOff>36058</xdr:rowOff>
    </xdr:to>
    <xdr:graphicFrame macro="">
      <xdr:nvGraphicFramePr>
        <xdr:cNvPr id="8" name="차트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544286</xdr:colOff>
      <xdr:row>75</xdr:row>
      <xdr:rowOff>9524</xdr:rowOff>
    </xdr:from>
    <xdr:to>
      <xdr:col>13</xdr:col>
      <xdr:colOff>353786</xdr:colOff>
      <xdr:row>88</xdr:row>
      <xdr:rowOff>99331</xdr:rowOff>
    </xdr:to>
    <xdr:graphicFrame macro="">
      <xdr:nvGraphicFramePr>
        <xdr:cNvPr id="9" name="차트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433387</xdr:colOff>
      <xdr:row>5</xdr:row>
      <xdr:rowOff>152400</xdr:rowOff>
    </xdr:from>
    <xdr:to>
      <xdr:col>25</xdr:col>
      <xdr:colOff>204787</xdr:colOff>
      <xdr:row>18</xdr:row>
      <xdr:rowOff>171450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342900</xdr:colOff>
      <xdr:row>5</xdr:row>
      <xdr:rowOff>190500</xdr:rowOff>
    </xdr:from>
    <xdr:to>
      <xdr:col>32</xdr:col>
      <xdr:colOff>114300</xdr:colOff>
      <xdr:row>19</xdr:row>
      <xdr:rowOff>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447675</xdr:colOff>
      <xdr:row>19</xdr:row>
      <xdr:rowOff>95250</xdr:rowOff>
    </xdr:from>
    <xdr:to>
      <xdr:col>25</xdr:col>
      <xdr:colOff>219075</xdr:colOff>
      <xdr:row>32</xdr:row>
      <xdr:rowOff>114300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257175</xdr:colOff>
      <xdr:row>19</xdr:row>
      <xdr:rowOff>200025</xdr:rowOff>
    </xdr:from>
    <xdr:to>
      <xdr:col>32</xdr:col>
      <xdr:colOff>28575</xdr:colOff>
      <xdr:row>33</xdr:row>
      <xdr:rowOff>9525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33</xdr:col>
      <xdr:colOff>251979</xdr:colOff>
      <xdr:row>26</xdr:row>
      <xdr:rowOff>73603</xdr:rowOff>
    </xdr:from>
    <xdr:to>
      <xdr:col>39</xdr:col>
      <xdr:colOff>6061</xdr:colOff>
      <xdr:row>39</xdr:row>
      <xdr:rowOff>92653</xdr:rowOff>
    </xdr:to>
    <xdr:graphicFrame macro="">
      <xdr:nvGraphicFramePr>
        <xdr:cNvPr id="8" name="차트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395287</xdr:colOff>
      <xdr:row>5</xdr:row>
      <xdr:rowOff>190500</xdr:rowOff>
    </xdr:from>
    <xdr:to>
      <xdr:col>25</xdr:col>
      <xdr:colOff>166687</xdr:colOff>
      <xdr:row>19</xdr:row>
      <xdr:rowOff>0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428625</xdr:colOff>
      <xdr:row>5</xdr:row>
      <xdr:rowOff>133350</xdr:rowOff>
    </xdr:from>
    <xdr:to>
      <xdr:col>32</xdr:col>
      <xdr:colOff>200025</xdr:colOff>
      <xdr:row>18</xdr:row>
      <xdr:rowOff>152400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476250</xdr:colOff>
      <xdr:row>19</xdr:row>
      <xdr:rowOff>180975</xdr:rowOff>
    </xdr:from>
    <xdr:to>
      <xdr:col>25</xdr:col>
      <xdr:colOff>247650</xdr:colOff>
      <xdr:row>32</xdr:row>
      <xdr:rowOff>200025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504825</xdr:colOff>
      <xdr:row>19</xdr:row>
      <xdr:rowOff>123825</xdr:rowOff>
    </xdr:from>
    <xdr:to>
      <xdr:col>32</xdr:col>
      <xdr:colOff>276225</xdr:colOff>
      <xdr:row>32</xdr:row>
      <xdr:rowOff>142875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61912</xdr:colOff>
      <xdr:row>3</xdr:row>
      <xdr:rowOff>76200</xdr:rowOff>
    </xdr:from>
    <xdr:to>
      <xdr:col>25</xdr:col>
      <xdr:colOff>519112</xdr:colOff>
      <xdr:row>16</xdr:row>
      <xdr:rowOff>95250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228600</xdr:colOff>
      <xdr:row>3</xdr:row>
      <xdr:rowOff>57150</xdr:rowOff>
    </xdr:from>
    <xdr:to>
      <xdr:col>32</xdr:col>
      <xdr:colOff>0</xdr:colOff>
      <xdr:row>16</xdr:row>
      <xdr:rowOff>76200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119062</xdr:colOff>
      <xdr:row>17</xdr:row>
      <xdr:rowOff>142875</xdr:rowOff>
    </xdr:from>
    <xdr:to>
      <xdr:col>25</xdr:col>
      <xdr:colOff>576262</xdr:colOff>
      <xdr:row>30</xdr:row>
      <xdr:rowOff>161925</xdr:rowOff>
    </xdr:to>
    <xdr:graphicFrame macro="">
      <xdr:nvGraphicFramePr>
        <xdr:cNvPr id="5" name="차트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371475</xdr:colOff>
      <xdr:row>17</xdr:row>
      <xdr:rowOff>161925</xdr:rowOff>
    </xdr:from>
    <xdr:to>
      <xdr:col>32</xdr:col>
      <xdr:colOff>142875</xdr:colOff>
      <xdr:row>30</xdr:row>
      <xdr:rowOff>180975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219075</xdr:colOff>
      <xdr:row>31</xdr:row>
      <xdr:rowOff>133350</xdr:rowOff>
    </xdr:from>
    <xdr:to>
      <xdr:col>25</xdr:col>
      <xdr:colOff>676275</xdr:colOff>
      <xdr:row>44</xdr:row>
      <xdr:rowOff>152400</xdr:rowOff>
    </xdr:to>
    <xdr:graphicFrame macro="">
      <xdr:nvGraphicFramePr>
        <xdr:cNvPr id="7" name="차트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219075</xdr:colOff>
      <xdr:row>32</xdr:row>
      <xdr:rowOff>28575</xdr:rowOff>
    </xdr:from>
    <xdr:to>
      <xdr:col>31</xdr:col>
      <xdr:colOff>676275</xdr:colOff>
      <xdr:row>45</xdr:row>
      <xdr:rowOff>47625</xdr:rowOff>
    </xdr:to>
    <xdr:graphicFrame macro="">
      <xdr:nvGraphicFramePr>
        <xdr:cNvPr id="8" name="차트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649941</xdr:colOff>
      <xdr:row>6</xdr:row>
      <xdr:rowOff>73957</xdr:rowOff>
    </xdr:from>
    <xdr:to>
      <xdr:col>17</xdr:col>
      <xdr:colOff>437029</xdr:colOff>
      <xdr:row>19</xdr:row>
      <xdr:rowOff>49304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109537</xdr:colOff>
      <xdr:row>16</xdr:row>
      <xdr:rowOff>47625</xdr:rowOff>
    </xdr:from>
    <xdr:to>
      <xdr:col>8</xdr:col>
      <xdr:colOff>566737</xdr:colOff>
      <xdr:row>29</xdr:row>
      <xdr:rowOff>66675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671512</xdr:colOff>
      <xdr:row>43</xdr:row>
      <xdr:rowOff>200025</xdr:rowOff>
    </xdr:from>
    <xdr:to>
      <xdr:col>8</xdr:col>
      <xdr:colOff>442912</xdr:colOff>
      <xdr:row>57</xdr:row>
      <xdr:rowOff>9525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671512</xdr:colOff>
      <xdr:row>17</xdr:row>
      <xdr:rowOff>133350</xdr:rowOff>
    </xdr:from>
    <xdr:to>
      <xdr:col>17</xdr:col>
      <xdr:colOff>442912</xdr:colOff>
      <xdr:row>30</xdr:row>
      <xdr:rowOff>152400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71437</xdr:colOff>
      <xdr:row>45</xdr:row>
      <xdr:rowOff>19050</xdr:rowOff>
    </xdr:from>
    <xdr:to>
      <xdr:col>17</xdr:col>
      <xdr:colOff>528637</xdr:colOff>
      <xdr:row>58</xdr:row>
      <xdr:rowOff>38100</xdr:rowOff>
    </xdr:to>
    <xdr:graphicFrame macro="">
      <xdr:nvGraphicFramePr>
        <xdr:cNvPr id="5" name="차트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676275</xdr:colOff>
      <xdr:row>17</xdr:row>
      <xdr:rowOff>85725</xdr:rowOff>
    </xdr:from>
    <xdr:to>
      <xdr:col>25</xdr:col>
      <xdr:colOff>447675</xdr:colOff>
      <xdr:row>30</xdr:row>
      <xdr:rowOff>104775</xdr:rowOff>
    </xdr:to>
    <xdr:graphicFrame macro="">
      <xdr:nvGraphicFramePr>
        <xdr:cNvPr id="6" name="차트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242887</xdr:colOff>
      <xdr:row>18</xdr:row>
      <xdr:rowOff>114300</xdr:rowOff>
    </xdr:from>
    <xdr:to>
      <xdr:col>34</xdr:col>
      <xdr:colOff>14287</xdr:colOff>
      <xdr:row>31</xdr:row>
      <xdr:rowOff>133350</xdr:rowOff>
    </xdr:to>
    <xdr:graphicFrame macro="">
      <xdr:nvGraphicFramePr>
        <xdr:cNvPr id="7" name="차트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233362</xdr:colOff>
      <xdr:row>45</xdr:row>
      <xdr:rowOff>57150</xdr:rowOff>
    </xdr:from>
    <xdr:to>
      <xdr:col>26</xdr:col>
      <xdr:colOff>4762</xdr:colOff>
      <xdr:row>58</xdr:row>
      <xdr:rowOff>76200</xdr:rowOff>
    </xdr:to>
    <xdr:graphicFrame macro="">
      <xdr:nvGraphicFramePr>
        <xdr:cNvPr id="8" name="차트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614362</xdr:colOff>
      <xdr:row>45</xdr:row>
      <xdr:rowOff>142875</xdr:rowOff>
    </xdr:from>
    <xdr:to>
      <xdr:col>33</xdr:col>
      <xdr:colOff>385762</xdr:colOff>
      <xdr:row>58</xdr:row>
      <xdr:rowOff>161925</xdr:rowOff>
    </xdr:to>
    <xdr:graphicFrame macro="">
      <xdr:nvGraphicFramePr>
        <xdr:cNvPr id="9" name="차트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CJ148"/>
  <sheetViews>
    <sheetView tabSelected="1" topLeftCell="S28" zoomScale="70" zoomScaleNormal="70" workbookViewId="0">
      <selection activeCell="AR43" sqref="AR43"/>
    </sheetView>
  </sheetViews>
  <sheetFormatPr defaultRowHeight="16.5" x14ac:dyDescent="0.3"/>
  <sheetData>
    <row r="7" spans="4:17" x14ac:dyDescent="0.3">
      <c r="E7" t="s">
        <v>0</v>
      </c>
      <c r="F7" t="s">
        <v>1</v>
      </c>
      <c r="G7" t="s">
        <v>2</v>
      </c>
      <c r="H7" t="s">
        <v>3</v>
      </c>
      <c r="I7" t="s">
        <v>4</v>
      </c>
      <c r="M7" t="s">
        <v>0</v>
      </c>
      <c r="N7" t="s">
        <v>1</v>
      </c>
      <c r="O7" t="s">
        <v>2</v>
      </c>
      <c r="P7" t="s">
        <v>3</v>
      </c>
      <c r="Q7" t="s">
        <v>4</v>
      </c>
    </row>
    <row r="8" spans="4:17" x14ac:dyDescent="0.3">
      <c r="D8">
        <v>1000</v>
      </c>
      <c r="E8">
        <v>2570</v>
      </c>
      <c r="F8">
        <v>2397</v>
      </c>
      <c r="G8">
        <v>2384</v>
      </c>
      <c r="H8">
        <v>2295</v>
      </c>
      <c r="I8">
        <v>2363</v>
      </c>
      <c r="L8">
        <v>1000</v>
      </c>
      <c r="M8">
        <f t="shared" ref="M8:Q14" si="0">E8/1000</f>
        <v>2.57</v>
      </c>
      <c r="N8">
        <f t="shared" si="0"/>
        <v>2.3969999999999998</v>
      </c>
      <c r="O8">
        <f t="shared" si="0"/>
        <v>2.3839999999999999</v>
      </c>
      <c r="P8">
        <f t="shared" si="0"/>
        <v>2.2949999999999999</v>
      </c>
      <c r="Q8">
        <f t="shared" si="0"/>
        <v>2.363</v>
      </c>
    </row>
    <row r="9" spans="4:17" x14ac:dyDescent="0.3">
      <c r="D9">
        <v>3000</v>
      </c>
      <c r="E9">
        <v>2769</v>
      </c>
      <c r="F9">
        <v>2353</v>
      </c>
      <c r="G9">
        <v>2324</v>
      </c>
      <c r="H9">
        <v>2595</v>
      </c>
      <c r="I9">
        <v>2397</v>
      </c>
      <c r="L9">
        <v>3000</v>
      </c>
      <c r="M9">
        <f t="shared" si="0"/>
        <v>2.7690000000000001</v>
      </c>
      <c r="N9">
        <f t="shared" si="0"/>
        <v>2.3530000000000002</v>
      </c>
      <c r="O9">
        <f t="shared" si="0"/>
        <v>2.3239999999999998</v>
      </c>
      <c r="P9">
        <f t="shared" si="0"/>
        <v>2.5950000000000002</v>
      </c>
      <c r="Q9">
        <f t="shared" si="0"/>
        <v>2.3969999999999998</v>
      </c>
    </row>
    <row r="10" spans="4:17" x14ac:dyDescent="0.3">
      <c r="D10">
        <v>10000</v>
      </c>
      <c r="E10">
        <v>2995</v>
      </c>
      <c r="F10">
        <v>3159</v>
      </c>
      <c r="G10">
        <v>2736</v>
      </c>
      <c r="H10">
        <v>3007</v>
      </c>
      <c r="I10">
        <v>2627</v>
      </c>
      <c r="L10">
        <v>10000</v>
      </c>
      <c r="M10">
        <f t="shared" si="0"/>
        <v>2.9950000000000001</v>
      </c>
      <c r="N10">
        <f t="shared" si="0"/>
        <v>3.1589999999999998</v>
      </c>
      <c r="O10">
        <f t="shared" si="0"/>
        <v>2.7360000000000002</v>
      </c>
      <c r="P10">
        <f t="shared" si="0"/>
        <v>3.0070000000000001</v>
      </c>
      <c r="Q10">
        <f t="shared" si="0"/>
        <v>2.6269999999999998</v>
      </c>
    </row>
    <row r="11" spans="4:17" x14ac:dyDescent="0.3">
      <c r="D11">
        <v>30000</v>
      </c>
      <c r="E11">
        <v>4009</v>
      </c>
      <c r="F11">
        <v>4807</v>
      </c>
      <c r="G11">
        <v>4257</v>
      </c>
      <c r="H11">
        <v>4624</v>
      </c>
      <c r="I11">
        <v>3460</v>
      </c>
      <c r="L11">
        <v>30000</v>
      </c>
      <c r="M11">
        <f t="shared" si="0"/>
        <v>4.0090000000000003</v>
      </c>
      <c r="N11">
        <f t="shared" si="0"/>
        <v>4.8070000000000004</v>
      </c>
      <c r="O11">
        <f t="shared" si="0"/>
        <v>4.2569999999999997</v>
      </c>
      <c r="P11">
        <f t="shared" si="0"/>
        <v>4.6239999999999997</v>
      </c>
      <c r="Q11">
        <f t="shared" si="0"/>
        <v>3.46</v>
      </c>
    </row>
    <row r="12" spans="4:17" x14ac:dyDescent="0.3">
      <c r="D12">
        <v>100000</v>
      </c>
      <c r="E12">
        <v>6608</v>
      </c>
      <c r="F12">
        <v>8457</v>
      </c>
      <c r="G12">
        <v>13195</v>
      </c>
      <c r="H12">
        <v>8301</v>
      </c>
      <c r="I12">
        <v>5589</v>
      </c>
      <c r="L12">
        <v>100000</v>
      </c>
      <c r="M12">
        <f t="shared" si="0"/>
        <v>6.6079999999999997</v>
      </c>
      <c r="N12">
        <f t="shared" si="0"/>
        <v>8.4570000000000007</v>
      </c>
      <c r="O12">
        <f t="shared" si="0"/>
        <v>13.195</v>
      </c>
      <c r="P12">
        <f t="shared" si="0"/>
        <v>8.3010000000000002</v>
      </c>
      <c r="Q12">
        <f t="shared" si="0"/>
        <v>5.5890000000000004</v>
      </c>
    </row>
    <row r="13" spans="4:17" x14ac:dyDescent="0.3">
      <c r="D13">
        <v>300000</v>
      </c>
      <c r="E13">
        <v>14627</v>
      </c>
      <c r="F13">
        <v>19792</v>
      </c>
      <c r="G13">
        <v>78876</v>
      </c>
      <c r="H13">
        <v>19192</v>
      </c>
      <c r="I13">
        <v>12061</v>
      </c>
      <c r="L13">
        <v>300000</v>
      </c>
      <c r="M13">
        <f t="shared" si="0"/>
        <v>14.627000000000001</v>
      </c>
      <c r="N13">
        <f t="shared" si="0"/>
        <v>19.792000000000002</v>
      </c>
      <c r="O13">
        <f t="shared" si="0"/>
        <v>78.876000000000005</v>
      </c>
      <c r="P13">
        <f t="shared" si="0"/>
        <v>19.192</v>
      </c>
      <c r="Q13">
        <f t="shared" si="0"/>
        <v>12.061</v>
      </c>
    </row>
    <row r="14" spans="4:17" x14ac:dyDescent="0.3">
      <c r="D14">
        <v>466158</v>
      </c>
      <c r="E14">
        <v>23859</v>
      </c>
      <c r="F14">
        <v>28792</v>
      </c>
      <c r="G14">
        <v>172033</v>
      </c>
      <c r="H14">
        <v>26567</v>
      </c>
      <c r="I14">
        <v>19683</v>
      </c>
      <c r="L14">
        <v>466158</v>
      </c>
      <c r="M14">
        <f t="shared" si="0"/>
        <v>23.859000000000002</v>
      </c>
      <c r="N14">
        <f t="shared" si="0"/>
        <v>28.792000000000002</v>
      </c>
      <c r="O14">
        <f t="shared" si="0"/>
        <v>172.03299999999999</v>
      </c>
      <c r="P14">
        <f t="shared" si="0"/>
        <v>26.567</v>
      </c>
      <c r="Q14">
        <f t="shared" si="0"/>
        <v>19.683</v>
      </c>
    </row>
    <row r="17" spans="4:18" x14ac:dyDescent="0.3">
      <c r="E17" t="s">
        <v>0</v>
      </c>
      <c r="F17" t="s">
        <v>1</v>
      </c>
      <c r="G17" t="s">
        <v>2</v>
      </c>
      <c r="H17" t="s">
        <v>3</v>
      </c>
      <c r="I17" t="s">
        <v>4</v>
      </c>
      <c r="J17">
        <v>1E-3</v>
      </c>
      <c r="M17" t="s">
        <v>0</v>
      </c>
      <c r="N17" t="s">
        <v>1</v>
      </c>
      <c r="O17" t="s">
        <v>2</v>
      </c>
      <c r="P17" t="s">
        <v>3</v>
      </c>
      <c r="Q17" t="s">
        <v>4</v>
      </c>
      <c r="R17">
        <v>1E-3</v>
      </c>
    </row>
    <row r="18" spans="4:18" x14ac:dyDescent="0.3">
      <c r="D18">
        <v>10000</v>
      </c>
      <c r="E18">
        <v>2989</v>
      </c>
      <c r="F18">
        <v>3007</v>
      </c>
      <c r="G18">
        <v>2892</v>
      </c>
      <c r="H18">
        <v>3093</v>
      </c>
      <c r="I18">
        <v>2629</v>
      </c>
      <c r="J18">
        <v>3632</v>
      </c>
      <c r="L18">
        <v>10000</v>
      </c>
      <c r="M18">
        <f t="shared" ref="M18:R18" si="1">E18/1000</f>
        <v>2.9889999999999999</v>
      </c>
      <c r="N18">
        <f t="shared" si="1"/>
        <v>3.0070000000000001</v>
      </c>
      <c r="O18">
        <f t="shared" si="1"/>
        <v>2.8919999999999999</v>
      </c>
      <c r="P18">
        <f t="shared" si="1"/>
        <v>3.093</v>
      </c>
      <c r="Q18">
        <f t="shared" si="1"/>
        <v>2.629</v>
      </c>
      <c r="R18">
        <f t="shared" si="1"/>
        <v>3.6320000000000001</v>
      </c>
    </row>
    <row r="19" spans="4:18" x14ac:dyDescent="0.3">
      <c r="D19">
        <v>15848</v>
      </c>
      <c r="E19">
        <v>3442</v>
      </c>
      <c r="F19">
        <v>3546</v>
      </c>
      <c r="G19">
        <v>3109</v>
      </c>
      <c r="H19">
        <v>3745</v>
      </c>
      <c r="I19">
        <v>2755</v>
      </c>
      <c r="J19">
        <v>4136</v>
      </c>
      <c r="L19">
        <v>15848</v>
      </c>
      <c r="M19">
        <f t="shared" ref="M19:M26" si="2">E19/1000</f>
        <v>3.4420000000000002</v>
      </c>
      <c r="N19">
        <f t="shared" ref="N19:R26" si="3">F19/1000</f>
        <v>3.5459999999999998</v>
      </c>
      <c r="O19">
        <f t="shared" si="3"/>
        <v>3.109</v>
      </c>
      <c r="P19">
        <f t="shared" si="3"/>
        <v>3.7450000000000001</v>
      </c>
      <c r="Q19">
        <f t="shared" si="3"/>
        <v>2.7549999999999999</v>
      </c>
      <c r="R19">
        <f t="shared" si="3"/>
        <v>4.1360000000000001</v>
      </c>
    </row>
    <row r="20" spans="4:18" x14ac:dyDescent="0.3">
      <c r="D20">
        <v>25118</v>
      </c>
      <c r="E20">
        <v>3782</v>
      </c>
      <c r="F20">
        <v>4482</v>
      </c>
      <c r="G20">
        <v>3796</v>
      </c>
      <c r="H20">
        <v>4290</v>
      </c>
      <c r="I20">
        <v>3067</v>
      </c>
      <c r="J20">
        <v>4837</v>
      </c>
      <c r="L20">
        <v>25118</v>
      </c>
      <c r="M20">
        <f t="shared" si="2"/>
        <v>3.782</v>
      </c>
      <c r="N20">
        <f t="shared" si="3"/>
        <v>4.4820000000000002</v>
      </c>
      <c r="O20">
        <f t="shared" si="3"/>
        <v>3.7959999999999998</v>
      </c>
      <c r="P20">
        <f t="shared" si="3"/>
        <v>4.29</v>
      </c>
      <c r="Q20">
        <f t="shared" si="3"/>
        <v>3.0670000000000002</v>
      </c>
      <c r="R20">
        <f t="shared" si="3"/>
        <v>4.8369999999999997</v>
      </c>
    </row>
    <row r="21" spans="4:18" x14ac:dyDescent="0.3">
      <c r="D21">
        <v>39810</v>
      </c>
      <c r="E21">
        <v>5694</v>
      </c>
      <c r="F21">
        <v>5044</v>
      </c>
      <c r="G21">
        <v>4996</v>
      </c>
      <c r="H21">
        <v>5120</v>
      </c>
      <c r="I21">
        <v>4612</v>
      </c>
      <c r="J21">
        <v>5373</v>
      </c>
      <c r="L21">
        <v>39810</v>
      </c>
      <c r="M21">
        <f t="shared" si="2"/>
        <v>5.694</v>
      </c>
      <c r="N21">
        <f t="shared" si="3"/>
        <v>5.0439999999999996</v>
      </c>
      <c r="O21">
        <f t="shared" si="3"/>
        <v>4.9960000000000004</v>
      </c>
      <c r="P21">
        <f t="shared" si="3"/>
        <v>5.12</v>
      </c>
      <c r="Q21">
        <f t="shared" si="3"/>
        <v>4.6120000000000001</v>
      </c>
      <c r="R21">
        <f t="shared" si="3"/>
        <v>5.3730000000000002</v>
      </c>
    </row>
    <row r="22" spans="4:18" x14ac:dyDescent="0.3">
      <c r="D22">
        <v>63095</v>
      </c>
      <c r="E22">
        <v>7191</v>
      </c>
      <c r="F22">
        <v>6610</v>
      </c>
      <c r="G22">
        <v>7682</v>
      </c>
      <c r="H22">
        <v>7221</v>
      </c>
      <c r="I22">
        <v>5296</v>
      </c>
      <c r="J22">
        <v>7121</v>
      </c>
      <c r="L22">
        <v>63095</v>
      </c>
      <c r="M22">
        <f t="shared" si="2"/>
        <v>7.1909999999999998</v>
      </c>
      <c r="N22">
        <f t="shared" si="3"/>
        <v>6.61</v>
      </c>
      <c r="O22">
        <f t="shared" si="3"/>
        <v>7.6820000000000004</v>
      </c>
      <c r="P22">
        <f t="shared" si="3"/>
        <v>7.2210000000000001</v>
      </c>
      <c r="Q22">
        <f t="shared" si="3"/>
        <v>5.2960000000000003</v>
      </c>
      <c r="R22">
        <f t="shared" si="3"/>
        <v>7.1210000000000004</v>
      </c>
    </row>
    <row r="23" spans="4:18" x14ac:dyDescent="0.3">
      <c r="D23">
        <v>100000</v>
      </c>
      <c r="E23">
        <v>6748</v>
      </c>
      <c r="F23">
        <v>8573</v>
      </c>
      <c r="G23">
        <v>13361</v>
      </c>
      <c r="H23">
        <v>8150</v>
      </c>
      <c r="I23">
        <v>5635</v>
      </c>
      <c r="J23">
        <v>9130</v>
      </c>
      <c r="L23">
        <v>100000</v>
      </c>
      <c r="M23">
        <f t="shared" si="2"/>
        <v>6.7480000000000002</v>
      </c>
      <c r="N23">
        <f t="shared" si="3"/>
        <v>8.5730000000000004</v>
      </c>
      <c r="O23">
        <f t="shared" si="3"/>
        <v>13.361000000000001</v>
      </c>
      <c r="P23">
        <f t="shared" si="3"/>
        <v>8.15</v>
      </c>
      <c r="Q23">
        <f t="shared" si="3"/>
        <v>5.6349999999999998</v>
      </c>
      <c r="R23">
        <f t="shared" si="3"/>
        <v>9.1300000000000008</v>
      </c>
    </row>
    <row r="24" spans="4:18" x14ac:dyDescent="0.3">
      <c r="D24">
        <v>158489</v>
      </c>
      <c r="E24">
        <v>12809</v>
      </c>
      <c r="F24">
        <v>11797</v>
      </c>
      <c r="G24">
        <v>25893</v>
      </c>
      <c r="H24">
        <v>10967</v>
      </c>
      <c r="I24">
        <v>8342</v>
      </c>
      <c r="J24">
        <v>12461</v>
      </c>
      <c r="L24">
        <v>158489</v>
      </c>
      <c r="M24">
        <f t="shared" si="2"/>
        <v>12.808999999999999</v>
      </c>
      <c r="N24">
        <f t="shared" si="3"/>
        <v>11.797000000000001</v>
      </c>
      <c r="O24">
        <f t="shared" si="3"/>
        <v>25.893000000000001</v>
      </c>
      <c r="P24">
        <f t="shared" si="3"/>
        <v>10.967000000000001</v>
      </c>
      <c r="Q24">
        <f t="shared" si="3"/>
        <v>8.3420000000000005</v>
      </c>
      <c r="R24">
        <f t="shared" si="3"/>
        <v>12.461</v>
      </c>
    </row>
    <row r="25" spans="4:18" x14ac:dyDescent="0.3">
      <c r="D25">
        <v>251188</v>
      </c>
      <c r="E25">
        <v>12621</v>
      </c>
      <c r="F25">
        <v>16906</v>
      </c>
      <c r="G25">
        <v>54760</v>
      </c>
      <c r="H25">
        <v>15482</v>
      </c>
      <c r="I25">
        <v>10472</v>
      </c>
      <c r="J25">
        <v>17820</v>
      </c>
      <c r="L25">
        <v>251188</v>
      </c>
      <c r="M25">
        <f t="shared" si="2"/>
        <v>12.621</v>
      </c>
      <c r="N25">
        <f t="shared" si="3"/>
        <v>16.905999999999999</v>
      </c>
      <c r="O25">
        <f t="shared" si="3"/>
        <v>54.76</v>
      </c>
      <c r="P25">
        <f t="shared" si="3"/>
        <v>15.481999999999999</v>
      </c>
      <c r="Q25">
        <f t="shared" si="3"/>
        <v>10.472</v>
      </c>
      <c r="R25">
        <f t="shared" si="3"/>
        <v>17.82</v>
      </c>
    </row>
    <row r="26" spans="4:18" x14ac:dyDescent="0.3">
      <c r="D26">
        <v>466158</v>
      </c>
      <c r="E26" s="1">
        <v>30115</v>
      </c>
      <c r="F26" s="1">
        <v>28483</v>
      </c>
      <c r="G26">
        <v>161698</v>
      </c>
      <c r="H26">
        <v>28812</v>
      </c>
      <c r="I26">
        <v>19451</v>
      </c>
      <c r="J26">
        <v>29943</v>
      </c>
      <c r="L26">
        <v>466158</v>
      </c>
      <c r="M26">
        <f t="shared" si="2"/>
        <v>30.114999999999998</v>
      </c>
      <c r="N26">
        <f t="shared" si="3"/>
        <v>28.483000000000001</v>
      </c>
      <c r="O26">
        <f t="shared" si="3"/>
        <v>161.69800000000001</v>
      </c>
      <c r="P26">
        <f t="shared" si="3"/>
        <v>28.812000000000001</v>
      </c>
      <c r="Q26">
        <f t="shared" si="3"/>
        <v>19.451000000000001</v>
      </c>
      <c r="R26">
        <f t="shared" si="3"/>
        <v>29.943000000000001</v>
      </c>
    </row>
    <row r="30" spans="4:18" x14ac:dyDescent="0.3">
      <c r="D30">
        <v>0.01</v>
      </c>
      <c r="E30">
        <v>0.02</v>
      </c>
      <c r="F30">
        <v>0.03</v>
      </c>
      <c r="G30">
        <v>1E-3</v>
      </c>
      <c r="H30">
        <v>2E-3</v>
      </c>
      <c r="I30">
        <v>3.0000000000000001E-3</v>
      </c>
      <c r="J30">
        <v>8.0000000000000002E-3</v>
      </c>
      <c r="M30">
        <f t="shared" ref="M30:M38" si="4">M18/Q18</f>
        <v>1.1369341955116012</v>
      </c>
    </row>
    <row r="31" spans="4:18" x14ac:dyDescent="0.3">
      <c r="D31">
        <v>3633</v>
      </c>
      <c r="E31">
        <v>3613</v>
      </c>
      <c r="F31">
        <v>3662</v>
      </c>
      <c r="G31">
        <v>3632</v>
      </c>
      <c r="H31">
        <v>3582</v>
      </c>
      <c r="I31">
        <v>3810</v>
      </c>
      <c r="J31">
        <v>3787</v>
      </c>
      <c r="M31">
        <f t="shared" si="4"/>
        <v>1.2493647912885664</v>
      </c>
    </row>
    <row r="32" spans="4:18" x14ac:dyDescent="0.3">
      <c r="D32">
        <v>4083</v>
      </c>
      <c r="E32">
        <v>4243</v>
      </c>
      <c r="F32">
        <v>4239</v>
      </c>
      <c r="G32">
        <v>4136</v>
      </c>
      <c r="H32">
        <v>4034</v>
      </c>
      <c r="I32">
        <v>4123</v>
      </c>
      <c r="J32">
        <v>4066</v>
      </c>
      <c r="M32">
        <f t="shared" si="4"/>
        <v>1.2331268340397783</v>
      </c>
    </row>
    <row r="33" spans="4:13" x14ac:dyDescent="0.3">
      <c r="D33">
        <v>4590</v>
      </c>
      <c r="E33">
        <v>4954</v>
      </c>
      <c r="F33">
        <v>5066</v>
      </c>
      <c r="G33">
        <v>4837</v>
      </c>
      <c r="H33">
        <v>4738</v>
      </c>
      <c r="I33">
        <v>4684</v>
      </c>
      <c r="J33">
        <v>4654</v>
      </c>
      <c r="M33">
        <f t="shared" si="4"/>
        <v>1.2346053772766694</v>
      </c>
    </row>
    <row r="34" spans="4:13" x14ac:dyDescent="0.3">
      <c r="D34">
        <v>5640</v>
      </c>
      <c r="E34">
        <v>5425</v>
      </c>
      <c r="F34">
        <v>5861</v>
      </c>
      <c r="G34">
        <v>5373</v>
      </c>
      <c r="H34">
        <v>5601</v>
      </c>
      <c r="I34">
        <v>5626</v>
      </c>
      <c r="J34">
        <v>5694</v>
      </c>
      <c r="M34">
        <f t="shared" si="4"/>
        <v>1.3578172205438066</v>
      </c>
    </row>
    <row r="35" spans="4:13" x14ac:dyDescent="0.3">
      <c r="D35">
        <v>7276</v>
      </c>
      <c r="E35">
        <v>7127</v>
      </c>
      <c r="F35">
        <v>7208</v>
      </c>
      <c r="G35">
        <v>7121</v>
      </c>
      <c r="H35">
        <v>7191</v>
      </c>
      <c r="I35">
        <v>7008</v>
      </c>
      <c r="J35">
        <v>7168</v>
      </c>
      <c r="M35">
        <f t="shared" si="4"/>
        <v>1.1975155279503107</v>
      </c>
    </row>
    <row r="36" spans="4:13" x14ac:dyDescent="0.3">
      <c r="D36">
        <v>9509</v>
      </c>
      <c r="E36">
        <v>9716</v>
      </c>
      <c r="F36">
        <v>9447</v>
      </c>
      <c r="G36">
        <v>9130</v>
      </c>
      <c r="H36">
        <v>9178</v>
      </c>
      <c r="I36">
        <v>9105</v>
      </c>
      <c r="J36">
        <v>9659</v>
      </c>
      <c r="M36">
        <f t="shared" si="4"/>
        <v>1.5354830975785181</v>
      </c>
    </row>
    <row r="37" spans="4:13" x14ac:dyDescent="0.3">
      <c r="D37">
        <v>12895</v>
      </c>
      <c r="E37">
        <v>13012</v>
      </c>
      <c r="F37">
        <v>13505</v>
      </c>
      <c r="G37">
        <v>12461</v>
      </c>
      <c r="H37">
        <v>12894</v>
      </c>
      <c r="I37">
        <v>12588</v>
      </c>
      <c r="J37">
        <v>12781</v>
      </c>
      <c r="M37">
        <f t="shared" si="4"/>
        <v>1.2052139037433156</v>
      </c>
    </row>
    <row r="38" spans="4:13" x14ac:dyDescent="0.3">
      <c r="D38">
        <v>18200</v>
      </c>
      <c r="E38">
        <v>18705</v>
      </c>
      <c r="F38">
        <v>18620</v>
      </c>
      <c r="G38">
        <v>17820</v>
      </c>
      <c r="H38">
        <v>18066</v>
      </c>
      <c r="I38">
        <v>18177</v>
      </c>
      <c r="J38">
        <v>17931</v>
      </c>
      <c r="M38">
        <f t="shared" si="4"/>
        <v>1.5482494473291861</v>
      </c>
    </row>
    <row r="39" spans="4:13" x14ac:dyDescent="0.3">
      <c r="D39">
        <v>30928</v>
      </c>
      <c r="E39">
        <v>30699</v>
      </c>
      <c r="F39">
        <v>31597</v>
      </c>
      <c r="G39">
        <v>29943</v>
      </c>
      <c r="H39">
        <v>30922</v>
      </c>
      <c r="I39">
        <v>30454</v>
      </c>
      <c r="J39">
        <v>29830</v>
      </c>
    </row>
    <row r="50" spans="2:88" x14ac:dyDescent="0.3">
      <c r="AA50" t="s">
        <v>27</v>
      </c>
      <c r="AB50" t="s">
        <v>25</v>
      </c>
      <c r="AC50">
        <v>1</v>
      </c>
      <c r="AD50">
        <v>1</v>
      </c>
      <c r="AE50">
        <v>1</v>
      </c>
      <c r="AF50">
        <v>1</v>
      </c>
      <c r="AG50">
        <v>1</v>
      </c>
      <c r="AH50">
        <v>2</v>
      </c>
      <c r="AI50">
        <v>2</v>
      </c>
      <c r="AJ50">
        <v>2</v>
      </c>
      <c r="AK50">
        <v>2</v>
      </c>
      <c r="AL50">
        <v>2</v>
      </c>
      <c r="AM50">
        <v>3</v>
      </c>
      <c r="AN50">
        <v>3</v>
      </c>
      <c r="AO50">
        <v>3</v>
      </c>
      <c r="AP50">
        <v>3</v>
      </c>
      <c r="AQ50">
        <v>3</v>
      </c>
      <c r="AR50">
        <v>4</v>
      </c>
      <c r="AS50">
        <v>4</v>
      </c>
      <c r="AT50">
        <v>4</v>
      </c>
      <c r="AU50">
        <v>4</v>
      </c>
      <c r="AV50">
        <v>4</v>
      </c>
      <c r="AW50">
        <v>5</v>
      </c>
      <c r="AX50">
        <v>5</v>
      </c>
      <c r="AY50">
        <v>5</v>
      </c>
      <c r="AZ50">
        <v>5</v>
      </c>
      <c r="BA50">
        <v>5</v>
      </c>
      <c r="BC50" t="s">
        <v>29</v>
      </c>
      <c r="BI50" t="s">
        <v>1</v>
      </c>
      <c r="BJ50" t="s">
        <v>53</v>
      </c>
      <c r="BN50" t="s">
        <v>56</v>
      </c>
      <c r="BR50" t="s">
        <v>57</v>
      </c>
      <c r="BX50" t="s">
        <v>58</v>
      </c>
      <c r="BY50">
        <v>1</v>
      </c>
      <c r="BZ50">
        <v>1</v>
      </c>
      <c r="CA50">
        <v>1</v>
      </c>
      <c r="CB50">
        <v>1</v>
      </c>
      <c r="CC50">
        <v>2</v>
      </c>
      <c r="CD50">
        <v>2</v>
      </c>
      <c r="CE50">
        <v>2</v>
      </c>
      <c r="CF50">
        <v>2</v>
      </c>
      <c r="CG50">
        <v>3</v>
      </c>
      <c r="CH50">
        <v>3</v>
      </c>
      <c r="CI50">
        <v>3</v>
      </c>
      <c r="CJ50">
        <v>3</v>
      </c>
    </row>
    <row r="51" spans="2:88" x14ac:dyDescent="0.3">
      <c r="B51" t="s">
        <v>20</v>
      </c>
      <c r="E51" t="s">
        <v>0</v>
      </c>
      <c r="F51" t="s">
        <v>1</v>
      </c>
      <c r="G51" t="s">
        <v>2</v>
      </c>
      <c r="H51" t="s">
        <v>3</v>
      </c>
      <c r="I51" t="s">
        <v>4</v>
      </c>
      <c r="O51" t="s">
        <v>23</v>
      </c>
      <c r="P51">
        <v>1E-3</v>
      </c>
      <c r="Q51">
        <v>3.0000000000000001E-3</v>
      </c>
      <c r="R51">
        <v>0.01</v>
      </c>
      <c r="S51">
        <v>0.03</v>
      </c>
      <c r="U51" t="s">
        <v>24</v>
      </c>
      <c r="V51">
        <v>3</v>
      </c>
      <c r="W51">
        <v>10</v>
      </c>
      <c r="X51">
        <v>30</v>
      </c>
      <c r="Y51">
        <v>100</v>
      </c>
      <c r="AB51" t="s">
        <v>21</v>
      </c>
      <c r="AC51">
        <v>1</v>
      </c>
      <c r="AD51">
        <v>2</v>
      </c>
      <c r="AE51">
        <v>3</v>
      </c>
      <c r="AF51">
        <v>4</v>
      </c>
      <c r="AG51">
        <v>5</v>
      </c>
      <c r="AH51">
        <v>1</v>
      </c>
      <c r="AI51">
        <v>2</v>
      </c>
      <c r="AJ51">
        <v>3</v>
      </c>
      <c r="AK51">
        <v>4</v>
      </c>
      <c r="AL51">
        <v>5</v>
      </c>
      <c r="AM51">
        <v>1</v>
      </c>
      <c r="AN51">
        <v>2</v>
      </c>
      <c r="AO51">
        <v>3</v>
      </c>
      <c r="AP51">
        <v>4</v>
      </c>
      <c r="AQ51">
        <v>5</v>
      </c>
      <c r="AR51">
        <v>1</v>
      </c>
      <c r="AS51">
        <v>2</v>
      </c>
      <c r="AT51">
        <v>3</v>
      </c>
      <c r="AU51">
        <v>4</v>
      </c>
      <c r="AV51">
        <v>5</v>
      </c>
      <c r="AW51">
        <v>1</v>
      </c>
      <c r="AX51">
        <v>2</v>
      </c>
      <c r="AY51">
        <v>3</v>
      </c>
      <c r="AZ51">
        <v>4</v>
      </c>
      <c r="BA51">
        <v>5</v>
      </c>
      <c r="BC51" t="s">
        <v>28</v>
      </c>
      <c r="BD51">
        <v>1</v>
      </c>
      <c r="BE51">
        <v>2</v>
      </c>
      <c r="BF51">
        <v>3</v>
      </c>
      <c r="BJ51">
        <v>3</v>
      </c>
      <c r="BK51">
        <v>10</v>
      </c>
      <c r="BL51">
        <v>30</v>
      </c>
      <c r="BM51">
        <v>100</v>
      </c>
      <c r="BN51">
        <v>3</v>
      </c>
      <c r="BO51">
        <v>10</v>
      </c>
      <c r="BP51">
        <v>30</v>
      </c>
      <c r="BQ51">
        <v>100</v>
      </c>
      <c r="BR51">
        <v>3</v>
      </c>
      <c r="BS51">
        <v>10</v>
      </c>
      <c r="BT51">
        <v>30</v>
      </c>
      <c r="BU51">
        <v>100</v>
      </c>
      <c r="BY51">
        <v>1E-3</v>
      </c>
      <c r="BZ51">
        <v>3.0000000000000001E-3</v>
      </c>
      <c r="CA51">
        <v>0.01</v>
      </c>
      <c r="CB51">
        <v>0.03</v>
      </c>
      <c r="CC51">
        <v>1E-3</v>
      </c>
      <c r="CD51">
        <v>3.0000000000000001E-3</v>
      </c>
      <c r="CE51">
        <v>0.01</v>
      </c>
      <c r="CF51">
        <v>0.03</v>
      </c>
      <c r="CG51">
        <v>1E-3</v>
      </c>
      <c r="CH51">
        <v>3.0000000000000001E-3</v>
      </c>
      <c r="CI51">
        <v>0.01</v>
      </c>
      <c r="CJ51">
        <v>0.03</v>
      </c>
    </row>
    <row r="52" spans="2:88" x14ac:dyDescent="0.3">
      <c r="D52">
        <v>10000</v>
      </c>
      <c r="E52" s="3">
        <v>3234</v>
      </c>
      <c r="F52" s="3">
        <v>2820</v>
      </c>
      <c r="G52" s="3">
        <v>2706</v>
      </c>
      <c r="H52" s="3">
        <v>3031</v>
      </c>
      <c r="I52" s="3">
        <v>2578</v>
      </c>
      <c r="O52">
        <v>10000</v>
      </c>
      <c r="P52">
        <v>3218</v>
      </c>
      <c r="Q52" s="3">
        <v>3196</v>
      </c>
      <c r="R52">
        <v>3372</v>
      </c>
      <c r="S52">
        <v>3518</v>
      </c>
      <c r="U52">
        <v>10000</v>
      </c>
      <c r="V52">
        <v>2938</v>
      </c>
      <c r="W52">
        <v>2827</v>
      </c>
      <c r="X52" s="3">
        <v>2820</v>
      </c>
      <c r="Y52">
        <v>2924</v>
      </c>
      <c r="AB52">
        <v>10000</v>
      </c>
      <c r="AC52">
        <v>2835</v>
      </c>
      <c r="AD52">
        <v>2674</v>
      </c>
      <c r="AE52">
        <v>2579</v>
      </c>
      <c r="AH52">
        <v>2850</v>
      </c>
      <c r="AI52">
        <v>2776</v>
      </c>
      <c r="AJ52">
        <v>2620</v>
      </c>
      <c r="AM52">
        <v>2813</v>
      </c>
      <c r="AN52">
        <v>2695</v>
      </c>
      <c r="AO52">
        <v>2651</v>
      </c>
      <c r="AR52">
        <v>3008</v>
      </c>
      <c r="AS52">
        <v>2807</v>
      </c>
      <c r="AT52" s="3">
        <v>2706</v>
      </c>
      <c r="AW52">
        <v>3089</v>
      </c>
      <c r="AX52">
        <v>2972</v>
      </c>
      <c r="AY52">
        <v>2818</v>
      </c>
      <c r="BC52">
        <v>10000</v>
      </c>
      <c r="BD52" s="3">
        <v>3031</v>
      </c>
      <c r="BE52">
        <v>3020</v>
      </c>
      <c r="BF52">
        <v>3261</v>
      </c>
      <c r="BI52">
        <v>10000</v>
      </c>
      <c r="BJ52" s="3">
        <v>2845</v>
      </c>
      <c r="BK52">
        <v>2828</v>
      </c>
      <c r="BL52">
        <v>2868</v>
      </c>
      <c r="BM52">
        <v>2793</v>
      </c>
      <c r="BN52">
        <v>2938</v>
      </c>
      <c r="BO52">
        <v>2827</v>
      </c>
      <c r="BP52" s="3">
        <v>2820</v>
      </c>
      <c r="BQ52">
        <v>2924</v>
      </c>
      <c r="BR52">
        <v>3008</v>
      </c>
      <c r="BS52">
        <v>2841</v>
      </c>
      <c r="BT52">
        <v>2950</v>
      </c>
      <c r="BU52" s="3">
        <v>2875</v>
      </c>
      <c r="BX52">
        <v>10000</v>
      </c>
      <c r="BY52">
        <v>3234</v>
      </c>
      <c r="BZ52">
        <v>3153</v>
      </c>
      <c r="CA52">
        <v>2972</v>
      </c>
      <c r="CB52">
        <v>2958</v>
      </c>
      <c r="CC52">
        <v>3174</v>
      </c>
      <c r="CD52">
        <v>3443</v>
      </c>
      <c r="CE52">
        <v>2955</v>
      </c>
      <c r="CF52">
        <v>3017</v>
      </c>
      <c r="CG52">
        <v>3352</v>
      </c>
      <c r="CH52">
        <v>3219</v>
      </c>
      <c r="CI52">
        <v>2954</v>
      </c>
      <c r="CJ52">
        <v>3043</v>
      </c>
    </row>
    <row r="53" spans="2:88" x14ac:dyDescent="0.3">
      <c r="D53">
        <v>15848</v>
      </c>
      <c r="E53" s="3">
        <v>3687</v>
      </c>
      <c r="F53" s="3">
        <v>3141</v>
      </c>
      <c r="G53" s="3">
        <v>2977</v>
      </c>
      <c r="H53" s="3">
        <v>3214</v>
      </c>
      <c r="I53" s="3">
        <v>2676</v>
      </c>
      <c r="O53">
        <v>15848</v>
      </c>
      <c r="P53">
        <v>3858</v>
      </c>
      <c r="Q53" s="3">
        <v>3605</v>
      </c>
      <c r="R53">
        <v>3635</v>
      </c>
      <c r="S53">
        <v>3708</v>
      </c>
      <c r="U53">
        <v>15848</v>
      </c>
      <c r="V53">
        <v>3310</v>
      </c>
      <c r="W53">
        <v>3121</v>
      </c>
      <c r="X53" s="3">
        <v>3141</v>
      </c>
      <c r="Y53">
        <v>3339</v>
      </c>
      <c r="AB53">
        <v>15848</v>
      </c>
      <c r="AC53">
        <v>3145</v>
      </c>
      <c r="AD53">
        <v>3026</v>
      </c>
      <c r="AE53">
        <v>2947</v>
      </c>
      <c r="AH53">
        <v>3137</v>
      </c>
      <c r="AI53">
        <v>2967</v>
      </c>
      <c r="AJ53">
        <v>2806</v>
      </c>
      <c r="AM53">
        <v>3217</v>
      </c>
      <c r="AN53">
        <v>3107</v>
      </c>
      <c r="AO53">
        <v>2898</v>
      </c>
      <c r="AR53">
        <v>3373</v>
      </c>
      <c r="AS53">
        <v>3218</v>
      </c>
      <c r="AT53" s="3">
        <v>2977</v>
      </c>
      <c r="AW53">
        <v>3411</v>
      </c>
      <c r="AX53">
        <v>3175</v>
      </c>
      <c r="AY53">
        <v>3024</v>
      </c>
      <c r="BC53">
        <v>15848</v>
      </c>
      <c r="BD53" s="3">
        <v>3214</v>
      </c>
      <c r="BE53">
        <v>3438</v>
      </c>
      <c r="BF53">
        <v>3504</v>
      </c>
      <c r="BI53">
        <v>15848</v>
      </c>
      <c r="BJ53" s="3">
        <v>3210</v>
      </c>
      <c r="BK53">
        <v>3277</v>
      </c>
      <c r="BL53">
        <v>2997</v>
      </c>
      <c r="BM53">
        <v>3153</v>
      </c>
      <c r="BN53">
        <v>3310</v>
      </c>
      <c r="BO53">
        <v>3121</v>
      </c>
      <c r="BP53" s="3">
        <v>3141</v>
      </c>
      <c r="BQ53">
        <v>3339</v>
      </c>
      <c r="BR53">
        <v>3171</v>
      </c>
      <c r="BS53">
        <v>3185</v>
      </c>
      <c r="BT53">
        <v>3249</v>
      </c>
      <c r="BU53" s="3">
        <v>3225</v>
      </c>
      <c r="BX53">
        <v>15848</v>
      </c>
      <c r="BY53">
        <v>3687</v>
      </c>
      <c r="BZ53">
        <v>3580</v>
      </c>
      <c r="CA53">
        <v>3362</v>
      </c>
      <c r="CB53">
        <v>3548</v>
      </c>
      <c r="CC53">
        <v>3693</v>
      </c>
      <c r="CD53">
        <v>3718</v>
      </c>
      <c r="CE53">
        <v>3511</v>
      </c>
      <c r="CF53">
        <v>3649</v>
      </c>
      <c r="CG53">
        <v>3800</v>
      </c>
      <c r="CH53">
        <v>3728</v>
      </c>
      <c r="CI53">
        <v>3370</v>
      </c>
      <c r="CJ53">
        <v>3568</v>
      </c>
    </row>
    <row r="54" spans="2:88" x14ac:dyDescent="0.3">
      <c r="D54">
        <v>25118</v>
      </c>
      <c r="E54" s="3">
        <v>3952</v>
      </c>
      <c r="F54" s="3">
        <v>3802</v>
      </c>
      <c r="G54" s="3">
        <v>3595</v>
      </c>
      <c r="H54" s="3">
        <v>3876</v>
      </c>
      <c r="I54" s="3">
        <v>2945</v>
      </c>
      <c r="O54">
        <v>25118</v>
      </c>
      <c r="P54">
        <v>4308</v>
      </c>
      <c r="Q54" s="3">
        <v>4369</v>
      </c>
      <c r="R54">
        <v>4062</v>
      </c>
      <c r="S54">
        <v>4323</v>
      </c>
      <c r="U54">
        <v>25118</v>
      </c>
      <c r="V54">
        <v>3907</v>
      </c>
      <c r="W54">
        <v>4054</v>
      </c>
      <c r="X54" s="3">
        <v>3802</v>
      </c>
      <c r="Y54">
        <v>3690</v>
      </c>
      <c r="AB54">
        <v>25118</v>
      </c>
      <c r="AC54">
        <v>4068</v>
      </c>
      <c r="AD54">
        <v>3902</v>
      </c>
      <c r="AE54">
        <v>3470</v>
      </c>
      <c r="AH54">
        <v>3955</v>
      </c>
      <c r="AI54">
        <v>3587</v>
      </c>
      <c r="AJ54">
        <v>3481</v>
      </c>
      <c r="AM54">
        <v>4247</v>
      </c>
      <c r="AN54">
        <v>3557</v>
      </c>
      <c r="AO54">
        <v>3447</v>
      </c>
      <c r="AR54">
        <v>4361</v>
      </c>
      <c r="AS54">
        <v>3939</v>
      </c>
      <c r="AT54" s="3">
        <v>3595</v>
      </c>
      <c r="AW54">
        <v>4248</v>
      </c>
      <c r="AX54">
        <v>3648</v>
      </c>
      <c r="AY54">
        <v>3565</v>
      </c>
      <c r="BC54">
        <v>25118</v>
      </c>
      <c r="BD54" s="3">
        <v>3876</v>
      </c>
      <c r="BE54">
        <v>4147</v>
      </c>
      <c r="BF54">
        <v>3964</v>
      </c>
      <c r="BI54">
        <v>25118</v>
      </c>
      <c r="BJ54" s="3">
        <v>3594</v>
      </c>
      <c r="BK54">
        <v>3673</v>
      </c>
      <c r="BL54">
        <v>3612</v>
      </c>
      <c r="BM54">
        <v>3627</v>
      </c>
      <c r="BN54">
        <v>3907</v>
      </c>
      <c r="BO54">
        <v>4054</v>
      </c>
      <c r="BP54" s="3">
        <v>3802</v>
      </c>
      <c r="BQ54">
        <v>3690</v>
      </c>
      <c r="BR54">
        <v>3799</v>
      </c>
      <c r="BS54">
        <v>3855</v>
      </c>
      <c r="BT54">
        <v>3927</v>
      </c>
      <c r="BU54" s="3">
        <v>3964</v>
      </c>
      <c r="BX54">
        <v>25118</v>
      </c>
      <c r="BY54">
        <v>3952</v>
      </c>
      <c r="BZ54">
        <v>4163</v>
      </c>
      <c r="CA54">
        <v>3746</v>
      </c>
      <c r="CB54">
        <v>3694</v>
      </c>
      <c r="CC54">
        <v>4105</v>
      </c>
      <c r="CD54">
        <v>4475</v>
      </c>
      <c r="CE54">
        <v>3789</v>
      </c>
      <c r="CF54">
        <v>3761</v>
      </c>
      <c r="CG54">
        <v>4359</v>
      </c>
      <c r="CH54">
        <v>4357</v>
      </c>
      <c r="CI54">
        <v>3858</v>
      </c>
      <c r="CJ54">
        <v>3804</v>
      </c>
    </row>
    <row r="55" spans="2:88" x14ac:dyDescent="0.3">
      <c r="D55">
        <v>39810</v>
      </c>
      <c r="E55" s="3">
        <v>4756</v>
      </c>
      <c r="F55" s="3">
        <v>4746</v>
      </c>
      <c r="G55" s="3">
        <v>4278</v>
      </c>
      <c r="H55" s="3">
        <v>4404</v>
      </c>
      <c r="I55" s="3">
        <v>3750</v>
      </c>
      <c r="O55">
        <v>39810</v>
      </c>
      <c r="P55">
        <v>4851</v>
      </c>
      <c r="Q55" s="3">
        <v>4960</v>
      </c>
      <c r="R55">
        <v>4956</v>
      </c>
      <c r="S55">
        <v>5001</v>
      </c>
      <c r="U55">
        <v>39810</v>
      </c>
      <c r="V55">
        <v>4492</v>
      </c>
      <c r="W55">
        <v>4401</v>
      </c>
      <c r="X55" s="3">
        <v>4746</v>
      </c>
      <c r="Y55">
        <v>4477</v>
      </c>
      <c r="AB55">
        <v>39810</v>
      </c>
      <c r="AC55">
        <v>5922</v>
      </c>
      <c r="AD55">
        <v>4912</v>
      </c>
      <c r="AE55">
        <v>4372</v>
      </c>
      <c r="AH55">
        <v>6030</v>
      </c>
      <c r="AI55">
        <v>4870</v>
      </c>
      <c r="AJ55">
        <v>4078</v>
      </c>
      <c r="AM55">
        <v>6012</v>
      </c>
      <c r="AN55">
        <v>4711</v>
      </c>
      <c r="AO55">
        <v>4430</v>
      </c>
      <c r="AR55">
        <v>6385</v>
      </c>
      <c r="AS55">
        <v>4786</v>
      </c>
      <c r="AT55" s="3">
        <v>4278</v>
      </c>
      <c r="AW55">
        <v>6826</v>
      </c>
      <c r="AX55">
        <v>4518</v>
      </c>
      <c r="AY55">
        <v>4273</v>
      </c>
      <c r="BC55">
        <v>39810</v>
      </c>
      <c r="BD55" s="3">
        <v>4404</v>
      </c>
      <c r="BE55">
        <v>4792</v>
      </c>
      <c r="BF55">
        <v>4774</v>
      </c>
      <c r="BI55">
        <v>39810</v>
      </c>
      <c r="BJ55" s="3">
        <v>4437</v>
      </c>
      <c r="BK55">
        <v>4359</v>
      </c>
      <c r="BL55">
        <v>4358</v>
      </c>
      <c r="BM55">
        <v>4309</v>
      </c>
      <c r="BN55">
        <v>4492</v>
      </c>
      <c r="BO55">
        <v>4401</v>
      </c>
      <c r="BP55" s="3">
        <v>4746</v>
      </c>
      <c r="BQ55">
        <v>4477</v>
      </c>
      <c r="BR55">
        <v>4811</v>
      </c>
      <c r="BS55">
        <v>4713</v>
      </c>
      <c r="BT55">
        <v>4607</v>
      </c>
      <c r="BU55" s="3">
        <v>4476</v>
      </c>
      <c r="BX55">
        <v>39810</v>
      </c>
      <c r="BY55">
        <v>4756</v>
      </c>
      <c r="BZ55">
        <v>4476</v>
      </c>
      <c r="CA55">
        <v>4564</v>
      </c>
      <c r="CB55">
        <v>4716</v>
      </c>
      <c r="CC55">
        <v>5019</v>
      </c>
      <c r="CD55">
        <v>4590</v>
      </c>
      <c r="CE55">
        <v>4656</v>
      </c>
      <c r="CF55">
        <v>4782</v>
      </c>
      <c r="CG55">
        <v>5011</v>
      </c>
      <c r="CH55">
        <v>4474</v>
      </c>
      <c r="CI55">
        <v>4608</v>
      </c>
      <c r="CJ55">
        <v>4672</v>
      </c>
    </row>
    <row r="56" spans="2:88" x14ac:dyDescent="0.3">
      <c r="D56">
        <v>63095</v>
      </c>
      <c r="E56" s="3">
        <v>5547</v>
      </c>
      <c r="F56" s="3">
        <v>5605</v>
      </c>
      <c r="G56" s="3">
        <v>5229</v>
      </c>
      <c r="H56" s="3">
        <v>5389</v>
      </c>
      <c r="I56" s="3">
        <v>4209</v>
      </c>
      <c r="O56">
        <v>63095</v>
      </c>
      <c r="P56">
        <v>6216</v>
      </c>
      <c r="Q56" s="3">
        <v>5824</v>
      </c>
      <c r="R56">
        <v>5861</v>
      </c>
      <c r="S56">
        <v>6152</v>
      </c>
      <c r="U56">
        <v>63095</v>
      </c>
      <c r="V56">
        <v>5422</v>
      </c>
      <c r="W56">
        <v>5735</v>
      </c>
      <c r="X56" s="3">
        <v>5605</v>
      </c>
      <c r="Y56">
        <v>5515</v>
      </c>
      <c r="AB56">
        <v>63095</v>
      </c>
      <c r="AC56">
        <v>9787</v>
      </c>
      <c r="AD56">
        <v>7580</v>
      </c>
      <c r="AE56">
        <v>6057</v>
      </c>
      <c r="AH56">
        <v>9897</v>
      </c>
      <c r="AI56">
        <v>7140</v>
      </c>
      <c r="AJ56">
        <v>5505</v>
      </c>
      <c r="AM56">
        <v>10605</v>
      </c>
      <c r="AN56">
        <v>6396</v>
      </c>
      <c r="AO56">
        <v>5501</v>
      </c>
      <c r="AR56">
        <v>11436</v>
      </c>
      <c r="AS56">
        <v>7051</v>
      </c>
      <c r="AT56" s="3">
        <v>5229</v>
      </c>
      <c r="AW56">
        <v>12171</v>
      </c>
      <c r="AX56">
        <v>6368</v>
      </c>
      <c r="AY56">
        <v>5303</v>
      </c>
      <c r="BC56">
        <v>63095</v>
      </c>
      <c r="BD56" s="3">
        <v>5389</v>
      </c>
      <c r="BE56">
        <v>5694</v>
      </c>
      <c r="BF56">
        <v>6330</v>
      </c>
      <c r="BI56">
        <v>63095</v>
      </c>
      <c r="BJ56" s="3">
        <v>5150</v>
      </c>
      <c r="BK56">
        <v>5111</v>
      </c>
      <c r="BL56">
        <v>5206</v>
      </c>
      <c r="BM56">
        <v>5249</v>
      </c>
      <c r="BN56">
        <v>5422</v>
      </c>
      <c r="BO56">
        <v>5735</v>
      </c>
      <c r="BP56" s="3">
        <v>5605</v>
      </c>
      <c r="BQ56">
        <v>5515</v>
      </c>
      <c r="BR56">
        <v>5756</v>
      </c>
      <c r="BS56">
        <v>5995</v>
      </c>
      <c r="BT56">
        <v>5788</v>
      </c>
      <c r="BU56" s="3">
        <v>5912</v>
      </c>
      <c r="BX56">
        <v>63095</v>
      </c>
      <c r="BY56">
        <v>5547</v>
      </c>
      <c r="BZ56">
        <v>5059</v>
      </c>
      <c r="CA56">
        <v>5321</v>
      </c>
      <c r="CB56">
        <v>5473</v>
      </c>
      <c r="CC56">
        <v>5778</v>
      </c>
      <c r="CD56">
        <v>5026</v>
      </c>
      <c r="CE56">
        <v>5255</v>
      </c>
      <c r="CF56">
        <v>5328</v>
      </c>
      <c r="CG56">
        <v>5875</v>
      </c>
      <c r="CH56">
        <v>5321</v>
      </c>
      <c r="CI56">
        <v>5394</v>
      </c>
      <c r="CJ56">
        <v>5413</v>
      </c>
    </row>
    <row r="57" spans="2:88" x14ac:dyDescent="0.3">
      <c r="D57">
        <v>100000</v>
      </c>
      <c r="E57" s="3">
        <v>7627</v>
      </c>
      <c r="F57" s="3">
        <v>7729</v>
      </c>
      <c r="G57" s="3">
        <v>7765</v>
      </c>
      <c r="H57" s="3">
        <v>7000</v>
      </c>
      <c r="I57" s="3">
        <v>5348</v>
      </c>
      <c r="O57">
        <v>100000</v>
      </c>
      <c r="P57">
        <v>7990</v>
      </c>
      <c r="Q57" s="3">
        <v>7846</v>
      </c>
      <c r="R57">
        <v>8508</v>
      </c>
      <c r="S57">
        <v>8213</v>
      </c>
      <c r="U57">
        <v>100000</v>
      </c>
      <c r="V57">
        <v>7816</v>
      </c>
      <c r="W57">
        <v>7362</v>
      </c>
      <c r="X57" s="3">
        <v>7729</v>
      </c>
      <c r="Y57">
        <v>7734</v>
      </c>
      <c r="AB57">
        <v>100000</v>
      </c>
      <c r="AC57">
        <v>20004</v>
      </c>
      <c r="AD57">
        <v>13909</v>
      </c>
      <c r="AE57">
        <v>9746</v>
      </c>
      <c r="AH57">
        <v>19055</v>
      </c>
      <c r="AI57">
        <v>11908</v>
      </c>
      <c r="AJ57">
        <v>8312</v>
      </c>
      <c r="AM57">
        <v>18461</v>
      </c>
      <c r="AN57">
        <v>10839</v>
      </c>
      <c r="AO57">
        <v>8331</v>
      </c>
      <c r="AR57">
        <v>18097</v>
      </c>
      <c r="AS57">
        <v>10431</v>
      </c>
      <c r="AT57" s="3">
        <v>7765</v>
      </c>
      <c r="AW57">
        <v>18740</v>
      </c>
      <c r="AX57">
        <v>10076</v>
      </c>
      <c r="AY57">
        <v>7545</v>
      </c>
      <c r="BC57">
        <v>100000</v>
      </c>
      <c r="BD57" s="3">
        <v>7000</v>
      </c>
      <c r="BE57">
        <v>7765</v>
      </c>
      <c r="BF57">
        <v>7940</v>
      </c>
      <c r="BI57">
        <v>100000</v>
      </c>
      <c r="BJ57" s="3">
        <v>7282</v>
      </c>
      <c r="BK57">
        <v>7044</v>
      </c>
      <c r="BL57">
        <v>7033</v>
      </c>
      <c r="BM57">
        <v>7161</v>
      </c>
      <c r="BN57">
        <v>7816</v>
      </c>
      <c r="BO57">
        <v>7362</v>
      </c>
      <c r="BP57" s="3">
        <v>7729</v>
      </c>
      <c r="BQ57">
        <v>7734</v>
      </c>
      <c r="BR57">
        <v>8046</v>
      </c>
      <c r="BS57">
        <v>7856</v>
      </c>
      <c r="BT57">
        <v>7698</v>
      </c>
      <c r="BU57" s="3">
        <v>7895</v>
      </c>
      <c r="BX57">
        <v>100000</v>
      </c>
      <c r="BY57">
        <v>7627</v>
      </c>
      <c r="BZ57">
        <v>6514</v>
      </c>
      <c r="CA57">
        <v>6657</v>
      </c>
      <c r="CB57">
        <v>6998</v>
      </c>
      <c r="CC57">
        <v>8000</v>
      </c>
      <c r="CD57">
        <v>6721</v>
      </c>
      <c r="CE57">
        <v>6656</v>
      </c>
      <c r="CF57">
        <v>7050</v>
      </c>
      <c r="CG57">
        <v>8206</v>
      </c>
      <c r="CH57">
        <v>6657</v>
      </c>
      <c r="CI57">
        <v>6840</v>
      </c>
      <c r="CJ57">
        <v>7042</v>
      </c>
    </row>
    <row r="58" spans="2:88" x14ac:dyDescent="0.3">
      <c r="D58">
        <v>158489</v>
      </c>
      <c r="E58" s="3">
        <v>8711</v>
      </c>
      <c r="F58" s="3">
        <v>10083</v>
      </c>
      <c r="G58" s="3">
        <v>11973</v>
      </c>
      <c r="H58" s="3">
        <v>10120</v>
      </c>
      <c r="I58" s="3">
        <v>7397</v>
      </c>
      <c r="O58">
        <v>158489</v>
      </c>
      <c r="P58">
        <v>10717</v>
      </c>
      <c r="Q58" s="3">
        <v>10829</v>
      </c>
      <c r="R58">
        <v>10537</v>
      </c>
      <c r="S58">
        <v>11077</v>
      </c>
      <c r="U58">
        <v>158489</v>
      </c>
      <c r="V58">
        <v>10682</v>
      </c>
      <c r="W58">
        <v>10246</v>
      </c>
      <c r="X58" s="3">
        <v>10083</v>
      </c>
      <c r="Y58">
        <v>10260</v>
      </c>
      <c r="AB58">
        <v>158489</v>
      </c>
      <c r="AC58">
        <v>39731</v>
      </c>
      <c r="AD58">
        <v>27199</v>
      </c>
      <c r="AE58">
        <v>17535</v>
      </c>
      <c r="AH58">
        <v>39709</v>
      </c>
      <c r="AI58">
        <v>23366</v>
      </c>
      <c r="AJ58">
        <v>14320</v>
      </c>
      <c r="AM58">
        <v>38754</v>
      </c>
      <c r="AN58">
        <v>19851</v>
      </c>
      <c r="AO58">
        <v>14047</v>
      </c>
      <c r="AR58">
        <v>39283</v>
      </c>
      <c r="AS58">
        <v>19461</v>
      </c>
      <c r="AT58" s="3">
        <v>11973</v>
      </c>
      <c r="AW58">
        <v>42114</v>
      </c>
      <c r="AX58">
        <v>18360</v>
      </c>
      <c r="AY58">
        <v>12313</v>
      </c>
      <c r="BC58">
        <v>158489</v>
      </c>
      <c r="BD58" s="3">
        <v>10120</v>
      </c>
      <c r="BE58">
        <v>10606</v>
      </c>
      <c r="BF58">
        <v>10967</v>
      </c>
      <c r="BI58">
        <v>158489</v>
      </c>
      <c r="BJ58" s="3">
        <v>9831</v>
      </c>
      <c r="BK58">
        <v>9810</v>
      </c>
      <c r="BL58">
        <v>9685</v>
      </c>
      <c r="BM58">
        <v>9429</v>
      </c>
      <c r="BN58">
        <v>10682</v>
      </c>
      <c r="BO58">
        <v>10246</v>
      </c>
      <c r="BP58" s="3">
        <v>10083</v>
      </c>
      <c r="BQ58">
        <v>10260</v>
      </c>
      <c r="BR58">
        <v>10495</v>
      </c>
      <c r="BS58">
        <v>10431</v>
      </c>
      <c r="BT58">
        <v>10740</v>
      </c>
      <c r="BU58" s="3">
        <v>10668</v>
      </c>
      <c r="BX58">
        <v>158489</v>
      </c>
      <c r="BY58">
        <v>8711</v>
      </c>
      <c r="BZ58">
        <v>8781</v>
      </c>
      <c r="CA58">
        <v>8806</v>
      </c>
      <c r="CB58">
        <v>9217</v>
      </c>
      <c r="CC58">
        <v>8588</v>
      </c>
      <c r="CD58">
        <v>8597</v>
      </c>
      <c r="CE58">
        <v>8961</v>
      </c>
      <c r="CF58">
        <v>9031</v>
      </c>
      <c r="CG58">
        <v>8676</v>
      </c>
      <c r="CH58">
        <v>8598</v>
      </c>
      <c r="CI58">
        <v>8624</v>
      </c>
      <c r="CJ58">
        <v>9105</v>
      </c>
    </row>
    <row r="59" spans="2:88" x14ac:dyDescent="0.3">
      <c r="D59">
        <v>251188</v>
      </c>
      <c r="E59" s="3">
        <v>11731</v>
      </c>
      <c r="F59" s="3">
        <v>14330</v>
      </c>
      <c r="G59" s="3">
        <v>20378</v>
      </c>
      <c r="H59" s="3">
        <v>13917</v>
      </c>
      <c r="I59" s="3">
        <v>9096</v>
      </c>
      <c r="O59">
        <v>251188</v>
      </c>
      <c r="P59">
        <v>14794</v>
      </c>
      <c r="Q59" s="3">
        <v>14936</v>
      </c>
      <c r="R59">
        <v>14871</v>
      </c>
      <c r="S59">
        <v>15318</v>
      </c>
      <c r="U59">
        <v>251188</v>
      </c>
      <c r="V59">
        <v>14952</v>
      </c>
      <c r="W59">
        <v>14213</v>
      </c>
      <c r="X59" s="3">
        <v>14330</v>
      </c>
      <c r="Y59">
        <v>14245</v>
      </c>
      <c r="AB59">
        <v>251188</v>
      </c>
      <c r="AC59">
        <v>92220</v>
      </c>
      <c r="AD59">
        <v>58243</v>
      </c>
      <c r="AE59">
        <v>35903</v>
      </c>
      <c r="AH59">
        <v>84552</v>
      </c>
      <c r="AI59">
        <v>45943</v>
      </c>
      <c r="AJ59">
        <v>26537</v>
      </c>
      <c r="AM59">
        <v>80711</v>
      </c>
      <c r="AN59">
        <v>38595</v>
      </c>
      <c r="AO59">
        <v>25290</v>
      </c>
      <c r="AR59">
        <v>83253</v>
      </c>
      <c r="AS59">
        <v>38329</v>
      </c>
      <c r="AT59" s="3">
        <v>20378</v>
      </c>
      <c r="AW59">
        <v>87233</v>
      </c>
      <c r="AX59">
        <v>33589</v>
      </c>
      <c r="AY59">
        <v>20226</v>
      </c>
      <c r="BC59">
        <v>251188</v>
      </c>
      <c r="BD59" s="3">
        <v>13917</v>
      </c>
      <c r="BE59">
        <v>14276</v>
      </c>
      <c r="BF59">
        <v>15403</v>
      </c>
      <c r="BI59">
        <v>251188</v>
      </c>
      <c r="BJ59" s="3">
        <v>13461</v>
      </c>
      <c r="BK59">
        <v>13195</v>
      </c>
      <c r="BL59">
        <v>13525</v>
      </c>
      <c r="BM59">
        <v>13167</v>
      </c>
      <c r="BN59">
        <v>14952</v>
      </c>
      <c r="BO59">
        <v>14213</v>
      </c>
      <c r="BP59" s="3">
        <v>14330</v>
      </c>
      <c r="BQ59">
        <v>14245</v>
      </c>
      <c r="BR59">
        <v>14834</v>
      </c>
      <c r="BS59">
        <v>14916</v>
      </c>
      <c r="BT59">
        <v>14630</v>
      </c>
      <c r="BU59" s="3">
        <v>14538</v>
      </c>
      <c r="BX59">
        <v>251188</v>
      </c>
      <c r="BY59">
        <v>11731</v>
      </c>
      <c r="BZ59">
        <v>11370</v>
      </c>
      <c r="CA59">
        <v>11685</v>
      </c>
      <c r="CB59">
        <v>12214</v>
      </c>
      <c r="CC59">
        <v>11420</v>
      </c>
      <c r="CD59">
        <v>11472</v>
      </c>
      <c r="CE59">
        <v>11878</v>
      </c>
      <c r="CF59">
        <v>12425</v>
      </c>
      <c r="CG59">
        <v>11411</v>
      </c>
      <c r="CH59">
        <v>12098</v>
      </c>
      <c r="CI59">
        <v>11713</v>
      </c>
      <c r="CJ59">
        <v>12620</v>
      </c>
    </row>
    <row r="60" spans="2:88" x14ac:dyDescent="0.3">
      <c r="D60">
        <v>466158</v>
      </c>
      <c r="E60" s="3">
        <v>20299</v>
      </c>
      <c r="F60" s="3">
        <v>24043</v>
      </c>
      <c r="G60" s="3">
        <v>46123</v>
      </c>
      <c r="H60" s="3">
        <v>24630</v>
      </c>
      <c r="I60" s="3">
        <v>15434</v>
      </c>
      <c r="O60">
        <v>466158</v>
      </c>
      <c r="P60">
        <v>25344</v>
      </c>
      <c r="Q60" s="3">
        <v>24977</v>
      </c>
      <c r="R60">
        <v>26385</v>
      </c>
      <c r="S60">
        <v>26649</v>
      </c>
      <c r="U60">
        <v>466158</v>
      </c>
      <c r="V60">
        <v>24060</v>
      </c>
      <c r="W60">
        <v>24414</v>
      </c>
      <c r="X60" s="3">
        <v>24043</v>
      </c>
      <c r="Y60">
        <v>24615</v>
      </c>
      <c r="AB60">
        <v>466158</v>
      </c>
      <c r="AC60">
        <v>301865</v>
      </c>
      <c r="AD60">
        <v>183998</v>
      </c>
      <c r="AE60">
        <v>99444</v>
      </c>
      <c r="AH60">
        <v>282673</v>
      </c>
      <c r="AI60">
        <v>137601</v>
      </c>
      <c r="AJ60">
        <v>70619</v>
      </c>
      <c r="AM60">
        <v>273860</v>
      </c>
      <c r="AN60">
        <v>113754</v>
      </c>
      <c r="AO60">
        <v>63715</v>
      </c>
      <c r="AR60">
        <v>249534</v>
      </c>
      <c r="AS60">
        <v>113154</v>
      </c>
      <c r="AT60" s="3">
        <v>46123</v>
      </c>
      <c r="AW60">
        <v>277716</v>
      </c>
      <c r="AX60">
        <v>97750</v>
      </c>
      <c r="AY60">
        <v>53068</v>
      </c>
      <c r="BC60">
        <v>466158</v>
      </c>
      <c r="BD60" s="3">
        <v>24630</v>
      </c>
      <c r="BE60">
        <v>25823</v>
      </c>
      <c r="BF60">
        <v>27371</v>
      </c>
      <c r="BI60">
        <v>466158</v>
      </c>
      <c r="BJ60" s="3">
        <v>22510</v>
      </c>
      <c r="BK60">
        <v>23029</v>
      </c>
      <c r="BL60">
        <v>22849</v>
      </c>
      <c r="BM60">
        <v>22227</v>
      </c>
      <c r="BN60">
        <v>24060</v>
      </c>
      <c r="BO60">
        <v>24414</v>
      </c>
      <c r="BP60" s="3">
        <v>24043</v>
      </c>
      <c r="BQ60">
        <v>24615</v>
      </c>
      <c r="BR60">
        <v>25439</v>
      </c>
      <c r="BS60">
        <v>25142</v>
      </c>
      <c r="BT60">
        <v>25058</v>
      </c>
      <c r="BU60" s="3">
        <v>24747</v>
      </c>
      <c r="BX60">
        <v>466158</v>
      </c>
      <c r="BY60">
        <v>20299</v>
      </c>
      <c r="BZ60">
        <v>20970</v>
      </c>
      <c r="CA60">
        <v>20602</v>
      </c>
      <c r="CB60">
        <v>21777</v>
      </c>
      <c r="CC60">
        <v>20473</v>
      </c>
      <c r="CD60">
        <v>20569</v>
      </c>
      <c r="CE60">
        <v>20772</v>
      </c>
      <c r="CF60">
        <v>21240</v>
      </c>
      <c r="CG60">
        <v>19644</v>
      </c>
      <c r="CH60">
        <v>20363</v>
      </c>
      <c r="CI60">
        <v>20597</v>
      </c>
      <c r="CJ60">
        <v>22261</v>
      </c>
    </row>
    <row r="62" spans="2:88" x14ac:dyDescent="0.3">
      <c r="AA62" t="s">
        <v>27</v>
      </c>
      <c r="AB62" t="s">
        <v>25</v>
      </c>
      <c r="AC62">
        <v>1</v>
      </c>
      <c r="AD62">
        <v>1</v>
      </c>
      <c r="AE62">
        <v>1</v>
      </c>
      <c r="AF62">
        <v>1</v>
      </c>
      <c r="AG62">
        <v>1</v>
      </c>
      <c r="AH62">
        <v>2</v>
      </c>
      <c r="AI62">
        <v>2</v>
      </c>
      <c r="AJ62">
        <v>2</v>
      </c>
      <c r="AK62">
        <v>2</v>
      </c>
      <c r="AL62">
        <v>2</v>
      </c>
      <c r="AM62">
        <v>3</v>
      </c>
      <c r="AN62">
        <v>3</v>
      </c>
      <c r="AO62">
        <v>3</v>
      </c>
      <c r="AP62">
        <v>3</v>
      </c>
      <c r="AQ62">
        <v>3</v>
      </c>
      <c r="AR62">
        <v>4</v>
      </c>
      <c r="AS62">
        <v>4</v>
      </c>
      <c r="AT62">
        <v>4</v>
      </c>
      <c r="AU62">
        <v>4</v>
      </c>
      <c r="AV62">
        <v>4</v>
      </c>
      <c r="AW62">
        <v>5</v>
      </c>
      <c r="AX62">
        <v>5</v>
      </c>
      <c r="AY62">
        <v>5</v>
      </c>
      <c r="AZ62">
        <v>5</v>
      </c>
      <c r="BA62">
        <v>5</v>
      </c>
      <c r="BC62" t="s">
        <v>29</v>
      </c>
      <c r="BI62" t="s">
        <v>1</v>
      </c>
      <c r="BJ62" t="s">
        <v>53</v>
      </c>
      <c r="BN62" t="s">
        <v>56</v>
      </c>
      <c r="BR62" t="s">
        <v>57</v>
      </c>
      <c r="BX62" t="s">
        <v>58</v>
      </c>
      <c r="BY62" t="s">
        <v>53</v>
      </c>
      <c r="CC62" t="s">
        <v>54</v>
      </c>
      <c r="CG62" t="s">
        <v>57</v>
      </c>
    </row>
    <row r="63" spans="2:88" x14ac:dyDescent="0.3">
      <c r="B63" t="s">
        <v>19</v>
      </c>
      <c r="E63" t="s">
        <v>0</v>
      </c>
      <c r="F63" t="s">
        <v>1</v>
      </c>
      <c r="G63" t="s">
        <v>2</v>
      </c>
      <c r="H63" t="s">
        <v>3</v>
      </c>
      <c r="I63" t="s">
        <v>4</v>
      </c>
      <c r="O63" t="s">
        <v>23</v>
      </c>
      <c r="P63">
        <v>1E-3</v>
      </c>
      <c r="Q63">
        <v>3.0000000000000001E-3</v>
      </c>
      <c r="R63">
        <v>0.01</v>
      </c>
      <c r="S63">
        <v>0.03</v>
      </c>
      <c r="U63" t="s">
        <v>24</v>
      </c>
      <c r="V63">
        <v>3</v>
      </c>
      <c r="W63">
        <v>10</v>
      </c>
      <c r="X63">
        <v>30</v>
      </c>
      <c r="Y63">
        <v>100</v>
      </c>
      <c r="AB63" t="s">
        <v>21</v>
      </c>
      <c r="AC63">
        <v>1</v>
      </c>
      <c r="AD63">
        <v>2</v>
      </c>
      <c r="AE63">
        <v>3</v>
      </c>
      <c r="AF63">
        <v>4</v>
      </c>
      <c r="AG63">
        <v>5</v>
      </c>
      <c r="AH63">
        <v>1</v>
      </c>
      <c r="AI63">
        <v>2</v>
      </c>
      <c r="AJ63">
        <v>3</v>
      </c>
      <c r="AK63">
        <v>4</v>
      </c>
      <c r="AL63">
        <v>5</v>
      </c>
      <c r="AM63">
        <v>1</v>
      </c>
      <c r="AN63">
        <v>2</v>
      </c>
      <c r="AO63">
        <v>3</v>
      </c>
      <c r="AP63">
        <v>4</v>
      </c>
      <c r="AQ63">
        <v>5</v>
      </c>
      <c r="AR63">
        <v>1</v>
      </c>
      <c r="AS63">
        <v>2</v>
      </c>
      <c r="AT63">
        <v>3</v>
      </c>
      <c r="AU63">
        <v>4</v>
      </c>
      <c r="AV63">
        <v>5</v>
      </c>
      <c r="AW63">
        <v>1</v>
      </c>
      <c r="AX63">
        <v>2</v>
      </c>
      <c r="AY63">
        <v>3</v>
      </c>
      <c r="AZ63">
        <v>4</v>
      </c>
      <c r="BA63">
        <v>5</v>
      </c>
      <c r="BC63" t="s">
        <v>28</v>
      </c>
      <c r="BD63">
        <v>1</v>
      </c>
      <c r="BE63">
        <v>2</v>
      </c>
      <c r="BF63">
        <v>3</v>
      </c>
      <c r="BJ63">
        <v>3</v>
      </c>
      <c r="BK63">
        <v>10</v>
      </c>
      <c r="BL63">
        <v>30</v>
      </c>
      <c r="BM63">
        <v>100</v>
      </c>
      <c r="BN63">
        <v>3</v>
      </c>
      <c r="BO63">
        <v>10</v>
      </c>
      <c r="BP63">
        <v>30</v>
      </c>
      <c r="BQ63">
        <v>100</v>
      </c>
      <c r="BR63">
        <v>3</v>
      </c>
      <c r="BS63">
        <v>10</v>
      </c>
      <c r="BT63">
        <v>30</v>
      </c>
      <c r="BU63">
        <v>100</v>
      </c>
      <c r="BY63">
        <v>1E-3</v>
      </c>
      <c r="BZ63">
        <v>3.0000000000000001E-3</v>
      </c>
      <c r="CA63">
        <v>0.01</v>
      </c>
      <c r="CB63">
        <v>0.03</v>
      </c>
      <c r="CC63">
        <v>1E-3</v>
      </c>
      <c r="CD63">
        <v>3.0000000000000001E-3</v>
      </c>
      <c r="CE63">
        <v>0.01</v>
      </c>
      <c r="CF63">
        <v>0.03</v>
      </c>
      <c r="CG63">
        <v>1E-3</v>
      </c>
      <c r="CH63">
        <v>3.0000000000000001E-3</v>
      </c>
      <c r="CI63">
        <v>0.01</v>
      </c>
      <c r="CJ63">
        <v>0.03</v>
      </c>
    </row>
    <row r="64" spans="2:88" x14ac:dyDescent="0.3">
      <c r="D64">
        <v>10000</v>
      </c>
      <c r="E64" s="3">
        <v>3475</v>
      </c>
      <c r="F64" s="3">
        <v>3244</v>
      </c>
      <c r="G64" s="3">
        <v>2662</v>
      </c>
      <c r="H64" s="3">
        <v>3254</v>
      </c>
      <c r="I64" s="3">
        <v>2596</v>
      </c>
      <c r="O64">
        <v>10000</v>
      </c>
      <c r="P64">
        <v>3713</v>
      </c>
      <c r="Q64" s="3">
        <v>3644</v>
      </c>
      <c r="R64">
        <v>3542</v>
      </c>
      <c r="S64">
        <v>3642</v>
      </c>
      <c r="U64">
        <v>10000</v>
      </c>
      <c r="V64">
        <v>3104</v>
      </c>
      <c r="W64" s="3">
        <v>3244</v>
      </c>
      <c r="X64">
        <v>3004</v>
      </c>
      <c r="Y64">
        <v>3141</v>
      </c>
      <c r="AB64">
        <v>10000</v>
      </c>
      <c r="AC64">
        <v>2898</v>
      </c>
      <c r="AD64">
        <v>2715</v>
      </c>
      <c r="AE64">
        <v>2789</v>
      </c>
      <c r="AH64">
        <v>2864</v>
      </c>
      <c r="AI64">
        <v>2699</v>
      </c>
      <c r="AJ64">
        <v>2674</v>
      </c>
      <c r="AM64">
        <v>3048</v>
      </c>
      <c r="AN64">
        <v>2838</v>
      </c>
      <c r="AO64">
        <v>2727</v>
      </c>
      <c r="AR64">
        <v>2948</v>
      </c>
      <c r="AS64">
        <v>2881</v>
      </c>
      <c r="AT64" s="3">
        <v>2662</v>
      </c>
      <c r="AW64">
        <v>3085</v>
      </c>
      <c r="AX64">
        <v>2776</v>
      </c>
      <c r="AY64">
        <v>2807</v>
      </c>
      <c r="BC64">
        <v>10000</v>
      </c>
      <c r="BD64" s="3">
        <v>2892</v>
      </c>
      <c r="BE64">
        <v>3254</v>
      </c>
      <c r="BF64">
        <v>3301</v>
      </c>
      <c r="BI64">
        <v>10000</v>
      </c>
      <c r="BJ64">
        <v>2953</v>
      </c>
      <c r="BK64">
        <v>3163</v>
      </c>
      <c r="BL64" s="3">
        <v>3200</v>
      </c>
      <c r="BM64">
        <v>2911</v>
      </c>
      <c r="BN64">
        <v>3104</v>
      </c>
      <c r="BO64" s="3">
        <v>3244</v>
      </c>
      <c r="BP64">
        <v>3004</v>
      </c>
      <c r="BQ64">
        <v>3141</v>
      </c>
      <c r="BR64">
        <v>3095</v>
      </c>
      <c r="BS64">
        <v>3112</v>
      </c>
      <c r="BT64">
        <v>3323</v>
      </c>
      <c r="BU64" s="3">
        <v>3370</v>
      </c>
      <c r="BX64">
        <v>10000</v>
      </c>
      <c r="BY64">
        <v>3475</v>
      </c>
      <c r="BZ64">
        <v>3663</v>
      </c>
      <c r="CA64">
        <v>3410</v>
      </c>
      <c r="CB64">
        <v>3675</v>
      </c>
      <c r="CC64">
        <v>3664</v>
      </c>
      <c r="CD64">
        <v>3778</v>
      </c>
      <c r="CE64">
        <v>3584</v>
      </c>
      <c r="CF64">
        <v>4027</v>
      </c>
      <c r="CG64">
        <v>3692</v>
      </c>
      <c r="CH64">
        <v>3919</v>
      </c>
      <c r="CI64">
        <v>3790</v>
      </c>
      <c r="CJ64">
        <v>3764</v>
      </c>
    </row>
    <row r="65" spans="4:88" x14ac:dyDescent="0.3">
      <c r="D65">
        <v>15848</v>
      </c>
      <c r="E65" s="3">
        <v>3908</v>
      </c>
      <c r="F65" s="3">
        <v>3743</v>
      </c>
      <c r="G65" s="3">
        <v>3117</v>
      </c>
      <c r="H65" s="3">
        <v>3551</v>
      </c>
      <c r="I65" s="3">
        <v>2771</v>
      </c>
      <c r="O65">
        <v>15848</v>
      </c>
      <c r="P65">
        <v>4191</v>
      </c>
      <c r="Q65" s="3">
        <v>4077</v>
      </c>
      <c r="R65">
        <v>3956</v>
      </c>
      <c r="S65">
        <v>4469</v>
      </c>
      <c r="U65">
        <v>15848</v>
      </c>
      <c r="V65">
        <v>3657</v>
      </c>
      <c r="W65" s="3">
        <v>3743</v>
      </c>
      <c r="X65">
        <v>3670</v>
      </c>
      <c r="Y65">
        <v>3642</v>
      </c>
      <c r="AB65">
        <v>15848</v>
      </c>
      <c r="AC65">
        <v>3292</v>
      </c>
      <c r="AD65">
        <v>3093</v>
      </c>
      <c r="AE65">
        <v>3153</v>
      </c>
      <c r="AH65">
        <v>3322</v>
      </c>
      <c r="AI65">
        <v>2963</v>
      </c>
      <c r="AJ65">
        <v>3005</v>
      </c>
      <c r="AM65">
        <v>3248</v>
      </c>
      <c r="AN65">
        <v>3041</v>
      </c>
      <c r="AO65">
        <v>3005</v>
      </c>
      <c r="AR65">
        <v>3411</v>
      </c>
      <c r="AS65">
        <v>3091</v>
      </c>
      <c r="AT65" s="3">
        <v>3117</v>
      </c>
      <c r="AW65">
        <v>3542</v>
      </c>
      <c r="AX65">
        <v>3264</v>
      </c>
      <c r="AY65">
        <v>3030</v>
      </c>
      <c r="BC65">
        <v>15848</v>
      </c>
      <c r="BD65" s="3">
        <v>3484</v>
      </c>
      <c r="BE65">
        <v>3551</v>
      </c>
      <c r="BF65">
        <v>3887</v>
      </c>
      <c r="BI65">
        <v>15848</v>
      </c>
      <c r="BJ65">
        <v>3550</v>
      </c>
      <c r="BK65">
        <v>3529</v>
      </c>
      <c r="BL65" s="3">
        <v>3747</v>
      </c>
      <c r="BM65">
        <v>3512</v>
      </c>
      <c r="BN65">
        <v>3657</v>
      </c>
      <c r="BO65" s="3">
        <v>3743</v>
      </c>
      <c r="BP65">
        <v>3670</v>
      </c>
      <c r="BQ65">
        <v>3642</v>
      </c>
      <c r="BR65">
        <v>3684</v>
      </c>
      <c r="BS65">
        <v>3743</v>
      </c>
      <c r="BT65">
        <v>3833</v>
      </c>
      <c r="BU65" s="3">
        <v>3949</v>
      </c>
      <c r="BX65">
        <v>15848</v>
      </c>
      <c r="BY65">
        <v>3908</v>
      </c>
      <c r="BZ65">
        <v>3840</v>
      </c>
      <c r="CA65">
        <v>3921</v>
      </c>
      <c r="CB65">
        <v>3862</v>
      </c>
      <c r="CC65">
        <v>4109</v>
      </c>
      <c r="CD65">
        <v>3958</v>
      </c>
      <c r="CE65">
        <v>3942</v>
      </c>
      <c r="CF65">
        <v>4171</v>
      </c>
      <c r="CG65">
        <v>4204</v>
      </c>
      <c r="CH65">
        <v>4110</v>
      </c>
      <c r="CI65">
        <v>4269</v>
      </c>
      <c r="CJ65">
        <v>4337</v>
      </c>
    </row>
    <row r="66" spans="4:88" x14ac:dyDescent="0.3">
      <c r="D66">
        <v>25118</v>
      </c>
      <c r="E66" s="3">
        <v>4544</v>
      </c>
      <c r="F66" s="3">
        <v>4252</v>
      </c>
      <c r="G66" s="3">
        <v>3602</v>
      </c>
      <c r="H66" s="3">
        <v>4156</v>
      </c>
      <c r="I66" s="3">
        <v>3013</v>
      </c>
      <c r="O66">
        <v>25118</v>
      </c>
      <c r="P66">
        <v>4659</v>
      </c>
      <c r="Q66" s="3">
        <v>4707</v>
      </c>
      <c r="R66">
        <v>4553</v>
      </c>
      <c r="S66">
        <v>4733</v>
      </c>
      <c r="U66">
        <v>25118</v>
      </c>
      <c r="V66">
        <v>4416</v>
      </c>
      <c r="W66" s="3">
        <v>4252</v>
      </c>
      <c r="X66">
        <v>4255</v>
      </c>
      <c r="Y66">
        <v>4394</v>
      </c>
      <c r="AB66">
        <v>25118</v>
      </c>
      <c r="AC66">
        <v>4484</v>
      </c>
      <c r="AD66">
        <v>4108</v>
      </c>
      <c r="AE66">
        <v>3701</v>
      </c>
      <c r="AH66">
        <v>4305</v>
      </c>
      <c r="AI66">
        <v>3894</v>
      </c>
      <c r="AJ66">
        <v>3663</v>
      </c>
      <c r="AM66">
        <v>4134</v>
      </c>
      <c r="AN66">
        <v>3809</v>
      </c>
      <c r="AO66">
        <v>3625</v>
      </c>
      <c r="AR66">
        <v>4070</v>
      </c>
      <c r="AS66">
        <v>3885</v>
      </c>
      <c r="AT66" s="3">
        <v>3602</v>
      </c>
      <c r="AW66">
        <v>4380</v>
      </c>
      <c r="AX66">
        <v>3645</v>
      </c>
      <c r="AY66">
        <v>3685</v>
      </c>
      <c r="BC66">
        <v>25118</v>
      </c>
      <c r="BD66" s="3">
        <v>4003</v>
      </c>
      <c r="BE66">
        <v>4156</v>
      </c>
      <c r="BF66">
        <v>4509</v>
      </c>
      <c r="BI66">
        <v>25118</v>
      </c>
      <c r="BJ66">
        <v>3978</v>
      </c>
      <c r="BK66">
        <v>4228</v>
      </c>
      <c r="BL66" s="3">
        <v>4150</v>
      </c>
      <c r="BM66">
        <v>4065</v>
      </c>
      <c r="BN66">
        <v>4416</v>
      </c>
      <c r="BO66" s="3">
        <v>4252</v>
      </c>
      <c r="BP66">
        <v>4255</v>
      </c>
      <c r="BQ66">
        <v>4394</v>
      </c>
      <c r="BR66">
        <v>4352</v>
      </c>
      <c r="BS66">
        <v>4430</v>
      </c>
      <c r="BT66">
        <v>4244</v>
      </c>
      <c r="BU66" s="3">
        <v>4388</v>
      </c>
      <c r="BX66">
        <v>25118</v>
      </c>
      <c r="BY66">
        <v>4544</v>
      </c>
      <c r="BZ66">
        <v>4412</v>
      </c>
      <c r="CA66">
        <v>4524</v>
      </c>
      <c r="CB66">
        <v>4304</v>
      </c>
      <c r="CC66">
        <v>4907</v>
      </c>
      <c r="CD66">
        <v>4871</v>
      </c>
      <c r="CE66">
        <v>4567</v>
      </c>
      <c r="CF66">
        <v>4437</v>
      </c>
      <c r="CG66">
        <v>4674</v>
      </c>
      <c r="CH66">
        <v>4562</v>
      </c>
      <c r="CI66">
        <v>5060</v>
      </c>
      <c r="CJ66">
        <v>5061</v>
      </c>
    </row>
    <row r="67" spans="4:88" x14ac:dyDescent="0.3">
      <c r="D67">
        <v>39810</v>
      </c>
      <c r="E67" s="3">
        <v>5434</v>
      </c>
      <c r="F67" s="3">
        <v>5108</v>
      </c>
      <c r="G67" s="3">
        <v>4412</v>
      </c>
      <c r="H67" s="3">
        <v>5031</v>
      </c>
      <c r="I67" s="3">
        <v>4523</v>
      </c>
      <c r="O67">
        <v>39810</v>
      </c>
      <c r="P67">
        <v>5850</v>
      </c>
      <c r="Q67" s="3">
        <v>5651</v>
      </c>
      <c r="R67">
        <v>5517</v>
      </c>
      <c r="S67">
        <v>5793</v>
      </c>
      <c r="U67">
        <v>39810</v>
      </c>
      <c r="V67">
        <v>5457</v>
      </c>
      <c r="W67" s="3">
        <v>5108</v>
      </c>
      <c r="X67">
        <v>5202</v>
      </c>
      <c r="Y67">
        <v>4945</v>
      </c>
      <c r="AB67">
        <v>39810</v>
      </c>
      <c r="AC67">
        <v>6560</v>
      </c>
      <c r="AD67">
        <v>5644</v>
      </c>
      <c r="AE67">
        <v>4541</v>
      </c>
      <c r="AH67">
        <v>6914</v>
      </c>
      <c r="AI67">
        <v>5006</v>
      </c>
      <c r="AJ67">
        <v>4356</v>
      </c>
      <c r="AM67">
        <v>6411</v>
      </c>
      <c r="AN67">
        <v>4763</v>
      </c>
      <c r="AO67">
        <v>4494</v>
      </c>
      <c r="AR67">
        <v>6459</v>
      </c>
      <c r="AS67">
        <v>4881</v>
      </c>
      <c r="AT67" s="3">
        <v>4412</v>
      </c>
      <c r="AW67">
        <v>6689</v>
      </c>
      <c r="AX67">
        <v>4869</v>
      </c>
      <c r="AY67">
        <v>4485</v>
      </c>
      <c r="BC67">
        <v>39810</v>
      </c>
      <c r="BD67" s="3">
        <v>4681</v>
      </c>
      <c r="BE67">
        <v>5031</v>
      </c>
      <c r="BF67">
        <v>5362</v>
      </c>
      <c r="BI67">
        <v>39810</v>
      </c>
      <c r="BJ67">
        <v>4771</v>
      </c>
      <c r="BK67">
        <v>5105</v>
      </c>
      <c r="BL67" s="3">
        <v>5126</v>
      </c>
      <c r="BM67">
        <v>4893</v>
      </c>
      <c r="BN67">
        <v>5457</v>
      </c>
      <c r="BO67" s="3">
        <v>5108</v>
      </c>
      <c r="BP67">
        <v>5202</v>
      </c>
      <c r="BQ67">
        <v>4945</v>
      </c>
      <c r="BR67">
        <v>5326</v>
      </c>
      <c r="BS67">
        <v>5258</v>
      </c>
      <c r="BT67">
        <v>5053</v>
      </c>
      <c r="BU67" s="3">
        <v>5452</v>
      </c>
      <c r="BX67">
        <v>39810</v>
      </c>
      <c r="BY67">
        <v>5434</v>
      </c>
      <c r="BZ67">
        <v>5140</v>
      </c>
      <c r="CA67">
        <v>5398</v>
      </c>
      <c r="CB67">
        <v>5200</v>
      </c>
      <c r="CC67">
        <v>5577</v>
      </c>
      <c r="CD67">
        <v>5024</v>
      </c>
      <c r="CE67">
        <v>5578</v>
      </c>
      <c r="CF67">
        <v>5664</v>
      </c>
      <c r="CG67">
        <v>5468</v>
      </c>
      <c r="CH67">
        <v>5729</v>
      </c>
      <c r="CI67">
        <v>5814</v>
      </c>
      <c r="CJ67">
        <v>5863</v>
      </c>
    </row>
    <row r="68" spans="4:88" x14ac:dyDescent="0.3">
      <c r="D68">
        <v>63095</v>
      </c>
      <c r="E68" s="3">
        <v>6567</v>
      </c>
      <c r="F68" s="3">
        <v>6699</v>
      </c>
      <c r="G68" s="3">
        <v>5958</v>
      </c>
      <c r="H68" s="3">
        <v>6495</v>
      </c>
      <c r="I68" s="3">
        <v>5245</v>
      </c>
      <c r="O68">
        <v>63095</v>
      </c>
      <c r="P68">
        <v>7218</v>
      </c>
      <c r="Q68" s="3">
        <v>6830</v>
      </c>
      <c r="R68">
        <v>6903</v>
      </c>
      <c r="S68">
        <v>7040</v>
      </c>
      <c r="U68">
        <v>63095</v>
      </c>
      <c r="V68">
        <v>6456</v>
      </c>
      <c r="W68" s="3">
        <v>6699</v>
      </c>
      <c r="X68">
        <v>6767</v>
      </c>
      <c r="Y68">
        <v>6585</v>
      </c>
      <c r="AB68">
        <v>63095</v>
      </c>
      <c r="AC68">
        <v>12188</v>
      </c>
      <c r="AD68">
        <v>9567</v>
      </c>
      <c r="AE68">
        <v>6630</v>
      </c>
      <c r="AH68">
        <v>12386</v>
      </c>
      <c r="AI68">
        <v>7575</v>
      </c>
      <c r="AJ68">
        <v>5907</v>
      </c>
      <c r="AM68">
        <v>11611</v>
      </c>
      <c r="AN68">
        <v>6645</v>
      </c>
      <c r="AO68">
        <v>5852</v>
      </c>
      <c r="AR68">
        <v>11233</v>
      </c>
      <c r="AS68">
        <v>7130</v>
      </c>
      <c r="AT68" s="3">
        <v>5958</v>
      </c>
      <c r="AW68">
        <v>12268</v>
      </c>
      <c r="AX68">
        <v>6378</v>
      </c>
      <c r="AY68">
        <v>5529</v>
      </c>
      <c r="BC68">
        <v>63095</v>
      </c>
      <c r="BD68" s="3">
        <v>5858</v>
      </c>
      <c r="BE68">
        <v>6495</v>
      </c>
      <c r="BF68">
        <v>6214</v>
      </c>
      <c r="BI68">
        <v>63095</v>
      </c>
      <c r="BJ68">
        <v>6168</v>
      </c>
      <c r="BK68">
        <v>6119</v>
      </c>
      <c r="BL68" s="3">
        <v>6133</v>
      </c>
      <c r="BM68">
        <v>6456</v>
      </c>
      <c r="BN68">
        <v>6456</v>
      </c>
      <c r="BO68" s="3">
        <v>6699</v>
      </c>
      <c r="BP68">
        <v>6767</v>
      </c>
      <c r="BQ68">
        <v>6585</v>
      </c>
      <c r="BR68">
        <v>6905</v>
      </c>
      <c r="BS68">
        <v>6888</v>
      </c>
      <c r="BT68">
        <v>6742</v>
      </c>
      <c r="BU68" s="3">
        <v>7080</v>
      </c>
      <c r="BX68">
        <v>63095</v>
      </c>
      <c r="BY68">
        <v>6567</v>
      </c>
      <c r="BZ68">
        <v>6555</v>
      </c>
      <c r="CA68">
        <v>6756</v>
      </c>
      <c r="CB68">
        <v>6705</v>
      </c>
      <c r="CC68">
        <v>7079</v>
      </c>
      <c r="CD68">
        <v>7026</v>
      </c>
      <c r="CE68">
        <v>7035</v>
      </c>
      <c r="CF68">
        <v>6952</v>
      </c>
      <c r="CG68">
        <v>7044</v>
      </c>
      <c r="CH68">
        <v>6950</v>
      </c>
      <c r="CI68">
        <v>7198</v>
      </c>
      <c r="CJ68">
        <v>7497</v>
      </c>
    </row>
    <row r="69" spans="4:88" x14ac:dyDescent="0.3">
      <c r="D69">
        <v>100000</v>
      </c>
      <c r="E69" s="3">
        <v>8568</v>
      </c>
      <c r="F69" s="3">
        <v>8375</v>
      </c>
      <c r="G69" s="3">
        <v>7690</v>
      </c>
      <c r="H69" s="3">
        <v>8212</v>
      </c>
      <c r="I69" s="3">
        <v>5442</v>
      </c>
      <c r="O69">
        <v>100000</v>
      </c>
      <c r="P69">
        <v>9293</v>
      </c>
      <c r="Q69" s="3">
        <v>8701</v>
      </c>
      <c r="R69">
        <v>9160</v>
      </c>
      <c r="S69">
        <v>9114</v>
      </c>
      <c r="U69">
        <v>100000</v>
      </c>
      <c r="V69">
        <v>7975</v>
      </c>
      <c r="W69" s="3">
        <v>8375</v>
      </c>
      <c r="X69">
        <v>8487</v>
      </c>
      <c r="Y69">
        <v>8349</v>
      </c>
      <c r="AB69">
        <v>100000</v>
      </c>
      <c r="AC69">
        <v>22983</v>
      </c>
      <c r="AD69">
        <v>18014</v>
      </c>
      <c r="AE69">
        <v>10682</v>
      </c>
      <c r="AH69">
        <v>22944</v>
      </c>
      <c r="AI69">
        <v>13074</v>
      </c>
      <c r="AJ69">
        <v>8969</v>
      </c>
      <c r="AM69">
        <v>19643</v>
      </c>
      <c r="AN69">
        <v>10844</v>
      </c>
      <c r="AO69">
        <v>8917</v>
      </c>
      <c r="AR69">
        <v>17855</v>
      </c>
      <c r="AS69">
        <v>10811</v>
      </c>
      <c r="AT69" s="3">
        <v>7690</v>
      </c>
      <c r="AW69">
        <v>19820</v>
      </c>
      <c r="AX69">
        <v>9899</v>
      </c>
      <c r="AY69">
        <v>8007</v>
      </c>
      <c r="BC69">
        <v>100000</v>
      </c>
      <c r="BD69" s="3">
        <v>7663</v>
      </c>
      <c r="BE69">
        <v>8212</v>
      </c>
      <c r="BF69">
        <v>8744</v>
      </c>
      <c r="BI69">
        <v>100000</v>
      </c>
      <c r="BJ69">
        <v>7851</v>
      </c>
      <c r="BK69">
        <v>7788</v>
      </c>
      <c r="BL69" s="3">
        <v>8072</v>
      </c>
      <c r="BM69">
        <v>8082</v>
      </c>
      <c r="BN69">
        <v>7975</v>
      </c>
      <c r="BO69" s="3">
        <v>8375</v>
      </c>
      <c r="BP69">
        <v>8487</v>
      </c>
      <c r="BQ69">
        <v>8349</v>
      </c>
      <c r="BR69">
        <v>8845</v>
      </c>
      <c r="BS69">
        <v>8643</v>
      </c>
      <c r="BT69">
        <v>8775</v>
      </c>
      <c r="BU69" s="3">
        <v>8569</v>
      </c>
      <c r="BX69">
        <v>100000</v>
      </c>
      <c r="BY69">
        <v>8568</v>
      </c>
      <c r="BZ69">
        <v>8356</v>
      </c>
      <c r="CA69">
        <v>8282</v>
      </c>
      <c r="CB69">
        <v>8362</v>
      </c>
      <c r="CC69">
        <v>9235</v>
      </c>
      <c r="CD69">
        <v>8800</v>
      </c>
      <c r="CE69">
        <v>9015</v>
      </c>
      <c r="CF69">
        <v>9765</v>
      </c>
      <c r="CG69">
        <v>9508</v>
      </c>
      <c r="CH69">
        <v>9279</v>
      </c>
      <c r="CI69">
        <v>9403</v>
      </c>
      <c r="CJ69">
        <v>9614</v>
      </c>
    </row>
    <row r="70" spans="4:88" x14ac:dyDescent="0.3">
      <c r="D70">
        <v>158489</v>
      </c>
      <c r="E70" s="3">
        <v>11722</v>
      </c>
      <c r="F70" s="3">
        <v>11859</v>
      </c>
      <c r="G70" s="3">
        <v>11727</v>
      </c>
      <c r="H70" s="3">
        <v>11073</v>
      </c>
      <c r="I70" s="3">
        <v>8366</v>
      </c>
      <c r="O70">
        <v>158489</v>
      </c>
      <c r="P70">
        <v>12287</v>
      </c>
      <c r="Q70" s="3">
        <v>12637</v>
      </c>
      <c r="R70">
        <v>12534</v>
      </c>
      <c r="S70">
        <v>12378</v>
      </c>
      <c r="U70">
        <v>158489</v>
      </c>
      <c r="V70">
        <v>11613</v>
      </c>
      <c r="W70" s="3">
        <v>11859</v>
      </c>
      <c r="X70">
        <v>12143</v>
      </c>
      <c r="Y70">
        <v>11829</v>
      </c>
      <c r="AB70">
        <v>158489</v>
      </c>
      <c r="AC70">
        <v>50920</v>
      </c>
      <c r="AD70">
        <v>36653</v>
      </c>
      <c r="AE70">
        <v>20571</v>
      </c>
      <c r="AH70">
        <v>52003</v>
      </c>
      <c r="AI70">
        <v>26147</v>
      </c>
      <c r="AJ70">
        <v>15155</v>
      </c>
      <c r="AM70">
        <v>43283</v>
      </c>
      <c r="AN70">
        <v>20509</v>
      </c>
      <c r="AO70">
        <v>14766</v>
      </c>
      <c r="AR70">
        <v>39324</v>
      </c>
      <c r="AS70">
        <v>20093</v>
      </c>
      <c r="AT70" s="3">
        <v>11727</v>
      </c>
      <c r="AW70">
        <v>40343</v>
      </c>
      <c r="AX70">
        <v>17534</v>
      </c>
      <c r="AY70">
        <v>12188</v>
      </c>
      <c r="BC70">
        <v>158489</v>
      </c>
      <c r="BD70" s="3">
        <v>10878</v>
      </c>
      <c r="BE70">
        <v>11073</v>
      </c>
      <c r="BF70">
        <v>11383</v>
      </c>
      <c r="BI70">
        <v>158489</v>
      </c>
      <c r="BJ70">
        <v>10875</v>
      </c>
      <c r="BK70">
        <v>10779</v>
      </c>
      <c r="BL70" s="3">
        <v>10892</v>
      </c>
      <c r="BM70">
        <v>10932</v>
      </c>
      <c r="BN70">
        <v>11613</v>
      </c>
      <c r="BO70" s="3">
        <v>11859</v>
      </c>
      <c r="BP70">
        <v>12143</v>
      </c>
      <c r="BQ70">
        <v>11829</v>
      </c>
      <c r="BR70">
        <v>12273</v>
      </c>
      <c r="BS70">
        <v>12591</v>
      </c>
      <c r="BT70">
        <v>12166</v>
      </c>
      <c r="BU70" s="3">
        <v>12247</v>
      </c>
      <c r="BX70">
        <v>158489</v>
      </c>
      <c r="BY70">
        <v>11722</v>
      </c>
      <c r="BZ70">
        <v>11474</v>
      </c>
      <c r="CA70">
        <v>11617</v>
      </c>
      <c r="CB70">
        <v>12022</v>
      </c>
      <c r="CC70">
        <v>12307</v>
      </c>
      <c r="CD70">
        <v>12374</v>
      </c>
      <c r="CE70">
        <v>12653</v>
      </c>
      <c r="CF70">
        <v>12544</v>
      </c>
      <c r="CG70">
        <v>12772</v>
      </c>
      <c r="CH70">
        <v>12664</v>
      </c>
      <c r="CI70">
        <v>12689</v>
      </c>
      <c r="CJ70">
        <v>12938</v>
      </c>
    </row>
    <row r="71" spans="4:88" x14ac:dyDescent="0.3">
      <c r="D71">
        <v>251188</v>
      </c>
      <c r="E71" s="3">
        <v>16462</v>
      </c>
      <c r="F71" s="3">
        <v>16670</v>
      </c>
      <c r="G71" s="3">
        <v>19861</v>
      </c>
      <c r="H71" s="3">
        <v>15928</v>
      </c>
      <c r="I71" s="3">
        <v>10407</v>
      </c>
      <c r="O71">
        <v>251188</v>
      </c>
      <c r="P71">
        <v>17403</v>
      </c>
      <c r="Q71" s="3">
        <v>17256</v>
      </c>
      <c r="R71">
        <v>18119</v>
      </c>
      <c r="S71">
        <v>17701</v>
      </c>
      <c r="U71">
        <v>251188</v>
      </c>
      <c r="V71">
        <v>16891</v>
      </c>
      <c r="W71" s="3">
        <v>16670</v>
      </c>
      <c r="X71">
        <v>16555</v>
      </c>
      <c r="Y71">
        <v>16596</v>
      </c>
      <c r="AB71">
        <v>251188</v>
      </c>
      <c r="AC71">
        <v>116466</v>
      </c>
      <c r="AD71">
        <v>84273</v>
      </c>
      <c r="AE71">
        <v>43993</v>
      </c>
      <c r="AH71">
        <v>112306</v>
      </c>
      <c r="AI71">
        <v>54913</v>
      </c>
      <c r="AJ71">
        <v>28332</v>
      </c>
      <c r="AM71">
        <v>92596</v>
      </c>
      <c r="AN71">
        <v>40055</v>
      </c>
      <c r="AO71">
        <v>26911</v>
      </c>
      <c r="AR71">
        <v>85268</v>
      </c>
      <c r="AS71">
        <v>39092</v>
      </c>
      <c r="AT71" s="3">
        <v>19861</v>
      </c>
      <c r="AW71">
        <v>87825</v>
      </c>
      <c r="AX71">
        <v>33102</v>
      </c>
      <c r="AY71">
        <v>19846</v>
      </c>
      <c r="BC71">
        <v>251188</v>
      </c>
      <c r="BD71" s="3">
        <v>15500</v>
      </c>
      <c r="BE71">
        <v>15928</v>
      </c>
      <c r="BF71">
        <v>17204</v>
      </c>
      <c r="BI71">
        <v>251188</v>
      </c>
      <c r="BJ71">
        <v>16111</v>
      </c>
      <c r="BK71">
        <v>16115</v>
      </c>
      <c r="BL71" s="3">
        <v>15479</v>
      </c>
      <c r="BM71">
        <v>15766</v>
      </c>
      <c r="BN71">
        <v>16891</v>
      </c>
      <c r="BO71" s="3">
        <v>16670</v>
      </c>
      <c r="BP71">
        <v>16555</v>
      </c>
      <c r="BQ71">
        <v>16596</v>
      </c>
      <c r="BR71">
        <v>17527</v>
      </c>
      <c r="BS71">
        <v>18326</v>
      </c>
      <c r="BT71">
        <v>17504</v>
      </c>
      <c r="BU71" s="3">
        <v>17948</v>
      </c>
      <c r="BX71">
        <v>251188</v>
      </c>
      <c r="BY71">
        <v>16462</v>
      </c>
      <c r="BZ71">
        <v>16198</v>
      </c>
      <c r="CA71">
        <v>16475</v>
      </c>
      <c r="CB71">
        <v>17195</v>
      </c>
      <c r="CC71">
        <v>17579</v>
      </c>
      <c r="CD71">
        <v>17960</v>
      </c>
      <c r="CE71">
        <v>17927</v>
      </c>
      <c r="CF71">
        <v>17899</v>
      </c>
      <c r="CG71">
        <v>18324</v>
      </c>
      <c r="CH71">
        <v>18266</v>
      </c>
      <c r="CI71">
        <v>18121</v>
      </c>
      <c r="CJ71">
        <v>18765</v>
      </c>
    </row>
    <row r="72" spans="4:88" x14ac:dyDescent="0.3">
      <c r="D72">
        <v>466158</v>
      </c>
      <c r="E72" s="3">
        <v>27117</v>
      </c>
      <c r="F72" s="3">
        <v>27949</v>
      </c>
      <c r="G72" s="3">
        <v>43297</v>
      </c>
      <c r="H72" s="3">
        <v>27295</v>
      </c>
      <c r="I72" s="3">
        <v>18853</v>
      </c>
      <c r="O72">
        <v>466158</v>
      </c>
      <c r="P72">
        <v>29828</v>
      </c>
      <c r="Q72" s="3">
        <v>29432</v>
      </c>
      <c r="R72">
        <v>29909</v>
      </c>
      <c r="S72">
        <v>31398</v>
      </c>
      <c r="U72">
        <v>466158</v>
      </c>
      <c r="V72">
        <v>27786</v>
      </c>
      <c r="W72" s="3">
        <v>27949</v>
      </c>
      <c r="X72">
        <v>28620</v>
      </c>
      <c r="Y72">
        <v>28580</v>
      </c>
      <c r="AB72">
        <v>466158</v>
      </c>
      <c r="AC72">
        <v>372814</v>
      </c>
      <c r="AD72">
        <v>272674</v>
      </c>
      <c r="AE72">
        <v>130170</v>
      </c>
      <c r="AH72">
        <v>362728</v>
      </c>
      <c r="AI72">
        <v>161908</v>
      </c>
      <c r="AJ72">
        <v>75731</v>
      </c>
      <c r="AM72">
        <v>302508</v>
      </c>
      <c r="AN72">
        <v>121833</v>
      </c>
      <c r="AO72">
        <v>72287</v>
      </c>
      <c r="AR72">
        <v>258471</v>
      </c>
      <c r="AS72">
        <v>108176</v>
      </c>
      <c r="AT72" s="3">
        <v>43297</v>
      </c>
      <c r="AW72">
        <v>269968</v>
      </c>
      <c r="AX72">
        <v>91041</v>
      </c>
      <c r="AY72">
        <v>52877</v>
      </c>
      <c r="BC72">
        <v>466158</v>
      </c>
      <c r="BD72" s="3">
        <v>27423</v>
      </c>
      <c r="BE72">
        <v>27295</v>
      </c>
      <c r="BF72">
        <v>28681</v>
      </c>
      <c r="BI72">
        <v>466158</v>
      </c>
      <c r="BJ72">
        <v>27200</v>
      </c>
      <c r="BK72">
        <v>27466</v>
      </c>
      <c r="BL72" s="3">
        <v>26310</v>
      </c>
      <c r="BM72">
        <v>26899</v>
      </c>
      <c r="BN72">
        <v>27786</v>
      </c>
      <c r="BO72" s="3">
        <v>27949</v>
      </c>
      <c r="BP72">
        <v>28620</v>
      </c>
      <c r="BQ72">
        <v>28580</v>
      </c>
      <c r="BR72">
        <v>29689</v>
      </c>
      <c r="BS72">
        <v>29734</v>
      </c>
      <c r="BT72">
        <v>30439</v>
      </c>
      <c r="BU72" s="3">
        <v>29629</v>
      </c>
      <c r="BX72">
        <v>466158</v>
      </c>
      <c r="BY72">
        <v>27117</v>
      </c>
      <c r="BZ72">
        <v>27447</v>
      </c>
      <c r="CA72">
        <v>28485</v>
      </c>
      <c r="CB72">
        <v>28729</v>
      </c>
      <c r="CC72">
        <v>29410</v>
      </c>
      <c r="CD72">
        <v>30010</v>
      </c>
      <c r="CE72">
        <v>29497</v>
      </c>
      <c r="CF72">
        <v>30660</v>
      </c>
      <c r="CG72">
        <v>30943</v>
      </c>
      <c r="CH72">
        <v>31062</v>
      </c>
      <c r="CI72">
        <v>30880</v>
      </c>
      <c r="CJ72">
        <v>31882</v>
      </c>
    </row>
    <row r="86" spans="4:59" x14ac:dyDescent="0.3">
      <c r="BC86" t="s">
        <v>51</v>
      </c>
      <c r="BD86" t="s">
        <v>53</v>
      </c>
      <c r="BF86" t="s">
        <v>51</v>
      </c>
      <c r="BG86" t="s">
        <v>53</v>
      </c>
    </row>
    <row r="87" spans="4:59" x14ac:dyDescent="0.3">
      <c r="BC87">
        <v>10000</v>
      </c>
      <c r="BD87">
        <f>BD52/1000</f>
        <v>3.0310000000000001</v>
      </c>
      <c r="BF87">
        <v>10000</v>
      </c>
      <c r="BG87">
        <f>BD64/1000</f>
        <v>2.8919999999999999</v>
      </c>
    </row>
    <row r="88" spans="4:59" x14ac:dyDescent="0.3">
      <c r="BC88">
        <v>15848</v>
      </c>
      <c r="BD88">
        <f t="shared" ref="BD88:BD95" si="5">BD53/1000</f>
        <v>3.214</v>
      </c>
      <c r="BF88">
        <v>15848</v>
      </c>
      <c r="BG88">
        <f t="shared" ref="BG88:BG95" si="6">BD65/1000</f>
        <v>3.484</v>
      </c>
    </row>
    <row r="89" spans="4:59" x14ac:dyDescent="0.3">
      <c r="BC89">
        <v>25118</v>
      </c>
      <c r="BD89">
        <f t="shared" si="5"/>
        <v>3.8759999999999999</v>
      </c>
      <c r="BF89">
        <v>25118</v>
      </c>
      <c r="BG89">
        <f t="shared" si="6"/>
        <v>4.0030000000000001</v>
      </c>
    </row>
    <row r="90" spans="4:59" x14ac:dyDescent="0.3">
      <c r="BC90">
        <v>39810</v>
      </c>
      <c r="BD90">
        <f t="shared" si="5"/>
        <v>4.4039999999999999</v>
      </c>
      <c r="BF90">
        <v>39810</v>
      </c>
      <c r="BG90">
        <f t="shared" si="6"/>
        <v>4.681</v>
      </c>
    </row>
    <row r="91" spans="4:59" x14ac:dyDescent="0.3">
      <c r="D91" t="s">
        <v>36</v>
      </c>
      <c r="E91" t="s">
        <v>0</v>
      </c>
      <c r="H91" t="s">
        <v>37</v>
      </c>
      <c r="I91" t="s">
        <v>0</v>
      </c>
      <c r="BC91">
        <v>63095</v>
      </c>
      <c r="BD91">
        <f t="shared" si="5"/>
        <v>5.3890000000000002</v>
      </c>
      <c r="BF91">
        <v>63095</v>
      </c>
      <c r="BG91">
        <f t="shared" si="6"/>
        <v>5.8579999999999997</v>
      </c>
    </row>
    <row r="92" spans="4:59" x14ac:dyDescent="0.3">
      <c r="D92">
        <v>10000</v>
      </c>
      <c r="E92">
        <f>E52/1000</f>
        <v>3.234</v>
      </c>
      <c r="H92">
        <v>10000</v>
      </c>
      <c r="I92">
        <f>E64/1000</f>
        <v>3.4750000000000001</v>
      </c>
      <c r="BC92">
        <v>100000</v>
      </c>
      <c r="BD92">
        <f t="shared" si="5"/>
        <v>7</v>
      </c>
      <c r="BF92">
        <v>100000</v>
      </c>
      <c r="BG92">
        <f t="shared" si="6"/>
        <v>7.6630000000000003</v>
      </c>
    </row>
    <row r="93" spans="4:59" x14ac:dyDescent="0.3">
      <c r="D93">
        <v>15848</v>
      </c>
      <c r="E93">
        <f t="shared" ref="E93:E100" si="7">E53/1000</f>
        <v>3.6869999999999998</v>
      </c>
      <c r="H93">
        <v>15848</v>
      </c>
      <c r="I93">
        <f t="shared" ref="I93:I100" si="8">E65/1000</f>
        <v>3.9079999999999999</v>
      </c>
      <c r="BC93">
        <v>158489</v>
      </c>
      <c r="BD93">
        <f t="shared" si="5"/>
        <v>10.119999999999999</v>
      </c>
      <c r="BF93">
        <v>158489</v>
      </c>
      <c r="BG93">
        <f t="shared" si="6"/>
        <v>10.878</v>
      </c>
    </row>
    <row r="94" spans="4:59" x14ac:dyDescent="0.3">
      <c r="D94">
        <v>25118</v>
      </c>
      <c r="E94">
        <f t="shared" si="7"/>
        <v>3.952</v>
      </c>
      <c r="H94">
        <v>25118</v>
      </c>
      <c r="I94">
        <f t="shared" si="8"/>
        <v>4.5439999999999996</v>
      </c>
      <c r="BC94">
        <v>251188</v>
      </c>
      <c r="BD94">
        <f t="shared" si="5"/>
        <v>13.917</v>
      </c>
      <c r="BF94">
        <v>251188</v>
      </c>
      <c r="BG94">
        <f t="shared" si="6"/>
        <v>15.5</v>
      </c>
    </row>
    <row r="95" spans="4:59" x14ac:dyDescent="0.3">
      <c r="D95">
        <v>39810</v>
      </c>
      <c r="E95">
        <f t="shared" si="7"/>
        <v>4.7560000000000002</v>
      </c>
      <c r="H95">
        <v>39810</v>
      </c>
      <c r="I95">
        <f t="shared" si="8"/>
        <v>5.4340000000000002</v>
      </c>
      <c r="BC95">
        <v>466158</v>
      </c>
      <c r="BD95">
        <f t="shared" si="5"/>
        <v>24.63</v>
      </c>
      <c r="BF95">
        <v>466158</v>
      </c>
      <c r="BG95">
        <f t="shared" si="6"/>
        <v>27.422999999999998</v>
      </c>
    </row>
    <row r="96" spans="4:59" x14ac:dyDescent="0.3">
      <c r="D96">
        <v>63095</v>
      </c>
      <c r="E96">
        <f t="shared" si="7"/>
        <v>5.5469999999999997</v>
      </c>
      <c r="H96">
        <v>63095</v>
      </c>
      <c r="I96">
        <f t="shared" si="8"/>
        <v>6.5670000000000002</v>
      </c>
    </row>
    <row r="97" spans="4:59" x14ac:dyDescent="0.3">
      <c r="D97">
        <v>100000</v>
      </c>
      <c r="E97">
        <f t="shared" si="7"/>
        <v>7.6269999999999998</v>
      </c>
      <c r="H97">
        <v>100000</v>
      </c>
      <c r="I97">
        <f t="shared" si="8"/>
        <v>8.5679999999999996</v>
      </c>
    </row>
    <row r="98" spans="4:59" x14ac:dyDescent="0.3">
      <c r="D98">
        <v>158489</v>
      </c>
      <c r="E98">
        <f t="shared" si="7"/>
        <v>8.7110000000000003</v>
      </c>
      <c r="H98">
        <v>158489</v>
      </c>
      <c r="I98">
        <f t="shared" si="8"/>
        <v>11.722</v>
      </c>
      <c r="BC98" t="s">
        <v>51</v>
      </c>
      <c r="BD98" t="s">
        <v>54</v>
      </c>
      <c r="BF98" t="s">
        <v>51</v>
      </c>
      <c r="BG98" t="s">
        <v>54</v>
      </c>
    </row>
    <row r="99" spans="4:59" x14ac:dyDescent="0.3">
      <c r="D99">
        <v>251188</v>
      </c>
      <c r="E99">
        <f t="shared" si="7"/>
        <v>11.731</v>
      </c>
      <c r="H99">
        <v>251188</v>
      </c>
      <c r="I99">
        <f t="shared" si="8"/>
        <v>16.462</v>
      </c>
      <c r="BC99">
        <v>10000</v>
      </c>
      <c r="BD99">
        <f t="shared" ref="BD99:BD107" si="9">BE52/1000</f>
        <v>3.02</v>
      </c>
      <c r="BF99">
        <v>10000</v>
      </c>
      <c r="BG99">
        <f>BE64/1000</f>
        <v>3.254</v>
      </c>
    </row>
    <row r="100" spans="4:59" x14ac:dyDescent="0.3">
      <c r="D100">
        <v>466158</v>
      </c>
      <c r="E100">
        <f t="shared" si="7"/>
        <v>20.298999999999999</v>
      </c>
      <c r="H100">
        <v>466158</v>
      </c>
      <c r="I100">
        <f t="shared" si="8"/>
        <v>27.117000000000001</v>
      </c>
      <c r="BC100">
        <v>15848</v>
      </c>
      <c r="BD100">
        <f t="shared" si="9"/>
        <v>3.4380000000000002</v>
      </c>
      <c r="BF100">
        <v>15848</v>
      </c>
      <c r="BG100">
        <f t="shared" ref="BG100:BG107" si="10">BE65/1000</f>
        <v>3.5510000000000002</v>
      </c>
    </row>
    <row r="101" spans="4:59" x14ac:dyDescent="0.3">
      <c r="BC101">
        <v>25118</v>
      </c>
      <c r="BD101">
        <f t="shared" si="9"/>
        <v>4.1470000000000002</v>
      </c>
      <c r="BF101">
        <v>25118</v>
      </c>
      <c r="BG101">
        <f t="shared" si="10"/>
        <v>4.1559999999999997</v>
      </c>
    </row>
    <row r="102" spans="4:59" x14ac:dyDescent="0.3">
      <c r="BC102">
        <v>39810</v>
      </c>
      <c r="BD102">
        <f t="shared" si="9"/>
        <v>4.7919999999999998</v>
      </c>
      <c r="BF102">
        <v>39810</v>
      </c>
      <c r="BG102">
        <f t="shared" si="10"/>
        <v>5.0309999999999997</v>
      </c>
    </row>
    <row r="103" spans="4:59" x14ac:dyDescent="0.3">
      <c r="D103" t="s">
        <v>36</v>
      </c>
      <c r="E103" t="s">
        <v>1</v>
      </c>
      <c r="H103" t="s">
        <v>37</v>
      </c>
      <c r="I103" t="s">
        <v>1</v>
      </c>
      <c r="BC103">
        <v>63095</v>
      </c>
      <c r="BD103">
        <f t="shared" si="9"/>
        <v>5.694</v>
      </c>
      <c r="BF103">
        <v>63095</v>
      </c>
      <c r="BG103">
        <f t="shared" si="10"/>
        <v>6.4950000000000001</v>
      </c>
    </row>
    <row r="104" spans="4:59" x14ac:dyDescent="0.3">
      <c r="D104">
        <v>10000</v>
      </c>
      <c r="E104">
        <f>F52/1000</f>
        <v>2.82</v>
      </c>
      <c r="H104">
        <v>10000</v>
      </c>
      <c r="I104">
        <f>F64/1000</f>
        <v>3.2440000000000002</v>
      </c>
      <c r="BC104">
        <v>100000</v>
      </c>
      <c r="BD104">
        <f t="shared" si="9"/>
        <v>7.7649999999999997</v>
      </c>
      <c r="BF104">
        <v>100000</v>
      </c>
      <c r="BG104">
        <f t="shared" si="10"/>
        <v>8.2119999999999997</v>
      </c>
    </row>
    <row r="105" spans="4:59" x14ac:dyDescent="0.3">
      <c r="D105">
        <v>15848</v>
      </c>
      <c r="E105">
        <f t="shared" ref="E105:E112" si="11">F53/1000</f>
        <v>3.141</v>
      </c>
      <c r="H105">
        <v>15848</v>
      </c>
      <c r="I105">
        <f t="shared" ref="I105:I112" si="12">F65/1000</f>
        <v>3.7429999999999999</v>
      </c>
      <c r="BC105">
        <v>158489</v>
      </c>
      <c r="BD105">
        <f t="shared" si="9"/>
        <v>10.606</v>
      </c>
      <c r="BF105">
        <v>158489</v>
      </c>
      <c r="BG105">
        <f t="shared" si="10"/>
        <v>11.073</v>
      </c>
    </row>
    <row r="106" spans="4:59" x14ac:dyDescent="0.3">
      <c r="D106">
        <v>25118</v>
      </c>
      <c r="E106">
        <f t="shared" si="11"/>
        <v>3.802</v>
      </c>
      <c r="H106">
        <v>25118</v>
      </c>
      <c r="I106">
        <f t="shared" si="12"/>
        <v>4.2519999999999998</v>
      </c>
      <c r="BC106">
        <v>251188</v>
      </c>
      <c r="BD106">
        <f t="shared" si="9"/>
        <v>14.276</v>
      </c>
      <c r="BF106">
        <v>251188</v>
      </c>
      <c r="BG106">
        <f t="shared" si="10"/>
        <v>15.928000000000001</v>
      </c>
    </row>
    <row r="107" spans="4:59" x14ac:dyDescent="0.3">
      <c r="D107">
        <v>39810</v>
      </c>
      <c r="E107">
        <f t="shared" si="11"/>
        <v>4.7460000000000004</v>
      </c>
      <c r="H107">
        <v>39810</v>
      </c>
      <c r="I107">
        <f t="shared" si="12"/>
        <v>5.1079999999999997</v>
      </c>
      <c r="BC107">
        <v>466158</v>
      </c>
      <c r="BD107">
        <f t="shared" si="9"/>
        <v>25.823</v>
      </c>
      <c r="BF107">
        <v>466158</v>
      </c>
      <c r="BG107">
        <f t="shared" si="10"/>
        <v>27.295000000000002</v>
      </c>
    </row>
    <row r="108" spans="4:59" x14ac:dyDescent="0.3">
      <c r="D108">
        <v>63095</v>
      </c>
      <c r="E108">
        <f t="shared" si="11"/>
        <v>5.6050000000000004</v>
      </c>
      <c r="H108">
        <v>63095</v>
      </c>
      <c r="I108">
        <f t="shared" si="12"/>
        <v>6.6989999999999998</v>
      </c>
    </row>
    <row r="109" spans="4:59" x14ac:dyDescent="0.3">
      <c r="D109">
        <v>100000</v>
      </c>
      <c r="E109">
        <f t="shared" si="11"/>
        <v>7.7290000000000001</v>
      </c>
      <c r="H109">
        <v>100000</v>
      </c>
      <c r="I109">
        <f t="shared" si="12"/>
        <v>8.375</v>
      </c>
    </row>
    <row r="110" spans="4:59" x14ac:dyDescent="0.3">
      <c r="D110">
        <v>158489</v>
      </c>
      <c r="E110">
        <f t="shared" si="11"/>
        <v>10.083</v>
      </c>
      <c r="H110">
        <v>158489</v>
      </c>
      <c r="I110">
        <f t="shared" si="12"/>
        <v>11.859</v>
      </c>
      <c r="BC110" t="s">
        <v>51</v>
      </c>
      <c r="BD110" t="s">
        <v>55</v>
      </c>
      <c r="BF110" t="s">
        <v>51</v>
      </c>
      <c r="BG110" t="s">
        <v>55</v>
      </c>
    </row>
    <row r="111" spans="4:59" x14ac:dyDescent="0.3">
      <c r="D111">
        <v>251188</v>
      </c>
      <c r="E111">
        <f t="shared" si="11"/>
        <v>14.33</v>
      </c>
      <c r="H111">
        <v>251188</v>
      </c>
      <c r="I111">
        <f t="shared" si="12"/>
        <v>16.670000000000002</v>
      </c>
      <c r="BC111">
        <v>10000</v>
      </c>
      <c r="BD111">
        <f t="shared" ref="BD111:BD119" si="13">BF52/1000</f>
        <v>3.2610000000000001</v>
      </c>
      <c r="BF111">
        <v>10000</v>
      </c>
      <c r="BG111">
        <f>BF64/1000</f>
        <v>3.3010000000000002</v>
      </c>
    </row>
    <row r="112" spans="4:59" x14ac:dyDescent="0.3">
      <c r="D112">
        <v>466158</v>
      </c>
      <c r="E112">
        <f t="shared" si="11"/>
        <v>24.042999999999999</v>
      </c>
      <c r="H112">
        <v>466158</v>
      </c>
      <c r="I112">
        <f t="shared" si="12"/>
        <v>27.949000000000002</v>
      </c>
      <c r="BC112">
        <v>15848</v>
      </c>
      <c r="BD112">
        <f t="shared" si="13"/>
        <v>3.504</v>
      </c>
      <c r="BF112">
        <v>15848</v>
      </c>
      <c r="BG112">
        <f t="shared" ref="BG112:BG119" si="14">BF65/1000</f>
        <v>3.887</v>
      </c>
    </row>
    <row r="113" spans="4:59" x14ac:dyDescent="0.3">
      <c r="BC113">
        <v>25118</v>
      </c>
      <c r="BD113">
        <f t="shared" si="13"/>
        <v>3.964</v>
      </c>
      <c r="BF113">
        <v>25118</v>
      </c>
      <c r="BG113">
        <f t="shared" si="14"/>
        <v>4.5090000000000003</v>
      </c>
    </row>
    <row r="114" spans="4:59" x14ac:dyDescent="0.3">
      <c r="BC114">
        <v>39810</v>
      </c>
      <c r="BD114">
        <f t="shared" si="13"/>
        <v>4.774</v>
      </c>
      <c r="BF114">
        <v>39810</v>
      </c>
      <c r="BG114">
        <f t="shared" si="14"/>
        <v>5.3620000000000001</v>
      </c>
    </row>
    <row r="115" spans="4:59" x14ac:dyDescent="0.3">
      <c r="D115" t="s">
        <v>36</v>
      </c>
      <c r="E115" t="s">
        <v>2</v>
      </c>
      <c r="H115" t="s">
        <v>37</v>
      </c>
      <c r="I115" t="s">
        <v>2</v>
      </c>
      <c r="BC115">
        <v>63095</v>
      </c>
      <c r="BD115">
        <f t="shared" si="13"/>
        <v>6.33</v>
      </c>
      <c r="BF115">
        <v>63095</v>
      </c>
      <c r="BG115">
        <f t="shared" si="14"/>
        <v>6.2140000000000004</v>
      </c>
    </row>
    <row r="116" spans="4:59" x14ac:dyDescent="0.3">
      <c r="D116">
        <v>10000</v>
      </c>
      <c r="E116">
        <f>G52/1000</f>
        <v>2.706</v>
      </c>
      <c r="H116">
        <v>10000</v>
      </c>
      <c r="I116">
        <f>G64/1000</f>
        <v>2.6619999999999999</v>
      </c>
      <c r="BC116">
        <v>100000</v>
      </c>
      <c r="BD116">
        <f t="shared" si="13"/>
        <v>7.94</v>
      </c>
      <c r="BF116">
        <v>100000</v>
      </c>
      <c r="BG116">
        <f t="shared" si="14"/>
        <v>8.7439999999999998</v>
      </c>
    </row>
    <row r="117" spans="4:59" x14ac:dyDescent="0.3">
      <c r="D117">
        <v>15848</v>
      </c>
      <c r="E117">
        <f t="shared" ref="E117:E124" si="15">G53/1000</f>
        <v>2.9769999999999999</v>
      </c>
      <c r="H117">
        <v>15848</v>
      </c>
      <c r="I117">
        <f t="shared" ref="I117:I124" si="16">G65/1000</f>
        <v>3.117</v>
      </c>
      <c r="BC117">
        <v>158489</v>
      </c>
      <c r="BD117">
        <f t="shared" si="13"/>
        <v>10.967000000000001</v>
      </c>
      <c r="BF117">
        <v>158489</v>
      </c>
      <c r="BG117">
        <f t="shared" si="14"/>
        <v>11.382999999999999</v>
      </c>
    </row>
    <row r="118" spans="4:59" x14ac:dyDescent="0.3">
      <c r="D118">
        <v>25118</v>
      </c>
      <c r="E118">
        <f t="shared" si="15"/>
        <v>3.5950000000000002</v>
      </c>
      <c r="H118">
        <v>25118</v>
      </c>
      <c r="I118">
        <f t="shared" si="16"/>
        <v>3.6019999999999999</v>
      </c>
      <c r="BC118">
        <v>251188</v>
      </c>
      <c r="BD118">
        <f t="shared" si="13"/>
        <v>15.403</v>
      </c>
      <c r="BF118">
        <v>251188</v>
      </c>
      <c r="BG118">
        <f t="shared" si="14"/>
        <v>17.204000000000001</v>
      </c>
    </row>
    <row r="119" spans="4:59" x14ac:dyDescent="0.3">
      <c r="D119">
        <v>39810</v>
      </c>
      <c r="E119">
        <f t="shared" si="15"/>
        <v>4.2779999999999996</v>
      </c>
      <c r="H119">
        <v>39810</v>
      </c>
      <c r="I119">
        <f t="shared" si="16"/>
        <v>4.4119999999999999</v>
      </c>
      <c r="BC119">
        <v>466158</v>
      </c>
      <c r="BD119">
        <f t="shared" si="13"/>
        <v>27.370999999999999</v>
      </c>
      <c r="BF119">
        <v>466158</v>
      </c>
      <c r="BG119">
        <f t="shared" si="14"/>
        <v>28.681000000000001</v>
      </c>
    </row>
    <row r="120" spans="4:59" x14ac:dyDescent="0.3">
      <c r="D120">
        <v>63095</v>
      </c>
      <c r="E120">
        <f t="shared" si="15"/>
        <v>5.2290000000000001</v>
      </c>
      <c r="H120">
        <v>63095</v>
      </c>
      <c r="I120">
        <f t="shared" si="16"/>
        <v>5.9580000000000002</v>
      </c>
    </row>
    <row r="121" spans="4:59" x14ac:dyDescent="0.3">
      <c r="D121">
        <v>100000</v>
      </c>
      <c r="E121">
        <f t="shared" si="15"/>
        <v>7.7649999999999997</v>
      </c>
      <c r="H121">
        <v>100000</v>
      </c>
      <c r="I121">
        <f t="shared" si="16"/>
        <v>7.69</v>
      </c>
    </row>
    <row r="122" spans="4:59" x14ac:dyDescent="0.3">
      <c r="D122">
        <v>158489</v>
      </c>
      <c r="E122">
        <f t="shared" si="15"/>
        <v>11.973000000000001</v>
      </c>
      <c r="H122">
        <v>158489</v>
      </c>
      <c r="I122">
        <f t="shared" si="16"/>
        <v>11.727</v>
      </c>
    </row>
    <row r="123" spans="4:59" x14ac:dyDescent="0.3">
      <c r="D123">
        <v>251188</v>
      </c>
      <c r="E123">
        <f t="shared" si="15"/>
        <v>20.378</v>
      </c>
      <c r="H123">
        <v>251188</v>
      </c>
      <c r="I123">
        <f t="shared" si="16"/>
        <v>19.861000000000001</v>
      </c>
    </row>
    <row r="124" spans="4:59" x14ac:dyDescent="0.3">
      <c r="D124">
        <v>466158</v>
      </c>
      <c r="E124">
        <f t="shared" si="15"/>
        <v>46.122999999999998</v>
      </c>
      <c r="H124">
        <v>466158</v>
      </c>
      <c r="I124">
        <f t="shared" si="16"/>
        <v>43.296999999999997</v>
      </c>
    </row>
    <row r="127" spans="4:59" x14ac:dyDescent="0.3">
      <c r="D127" t="s">
        <v>36</v>
      </c>
      <c r="E127" t="s">
        <v>3</v>
      </c>
      <c r="H127" t="s">
        <v>37</v>
      </c>
      <c r="I127" t="s">
        <v>3</v>
      </c>
    </row>
    <row r="128" spans="4:59" x14ac:dyDescent="0.3">
      <c r="D128">
        <v>10000</v>
      </c>
      <c r="E128">
        <f>H52/1000</f>
        <v>3.0310000000000001</v>
      </c>
      <c r="H128">
        <v>10000</v>
      </c>
      <c r="I128">
        <f>H64/1000</f>
        <v>3.254</v>
      </c>
    </row>
    <row r="129" spans="4:9" x14ac:dyDescent="0.3">
      <c r="D129">
        <v>15848</v>
      </c>
      <c r="E129">
        <f t="shared" ref="E129:E136" si="17">H53/1000</f>
        <v>3.214</v>
      </c>
      <c r="H129">
        <v>15848</v>
      </c>
      <c r="I129">
        <f t="shared" ref="I129:I136" si="18">H65/1000</f>
        <v>3.5510000000000002</v>
      </c>
    </row>
    <row r="130" spans="4:9" x14ac:dyDescent="0.3">
      <c r="D130">
        <v>25118</v>
      </c>
      <c r="E130">
        <f t="shared" si="17"/>
        <v>3.8759999999999999</v>
      </c>
      <c r="H130">
        <v>25118</v>
      </c>
      <c r="I130">
        <f t="shared" si="18"/>
        <v>4.1559999999999997</v>
      </c>
    </row>
    <row r="131" spans="4:9" x14ac:dyDescent="0.3">
      <c r="D131">
        <v>39810</v>
      </c>
      <c r="E131">
        <f t="shared" si="17"/>
        <v>4.4039999999999999</v>
      </c>
      <c r="H131">
        <v>39810</v>
      </c>
      <c r="I131">
        <f t="shared" si="18"/>
        <v>5.0309999999999997</v>
      </c>
    </row>
    <row r="132" spans="4:9" x14ac:dyDescent="0.3">
      <c r="D132">
        <v>63095</v>
      </c>
      <c r="E132">
        <f t="shared" si="17"/>
        <v>5.3890000000000002</v>
      </c>
      <c r="H132">
        <v>63095</v>
      </c>
      <c r="I132">
        <f t="shared" si="18"/>
        <v>6.4950000000000001</v>
      </c>
    </row>
    <row r="133" spans="4:9" x14ac:dyDescent="0.3">
      <c r="D133">
        <v>100000</v>
      </c>
      <c r="E133">
        <f t="shared" si="17"/>
        <v>7</v>
      </c>
      <c r="H133">
        <v>100000</v>
      </c>
      <c r="I133">
        <f t="shared" si="18"/>
        <v>8.2119999999999997</v>
      </c>
    </row>
    <row r="134" spans="4:9" x14ac:dyDescent="0.3">
      <c r="D134">
        <v>158489</v>
      </c>
      <c r="E134">
        <f t="shared" si="17"/>
        <v>10.119999999999999</v>
      </c>
      <c r="H134">
        <v>158489</v>
      </c>
      <c r="I134">
        <f t="shared" si="18"/>
        <v>11.073</v>
      </c>
    </row>
    <row r="135" spans="4:9" x14ac:dyDescent="0.3">
      <c r="D135">
        <v>251188</v>
      </c>
      <c r="E135">
        <f t="shared" si="17"/>
        <v>13.917</v>
      </c>
      <c r="H135">
        <v>251188</v>
      </c>
      <c r="I135">
        <f t="shared" si="18"/>
        <v>15.928000000000001</v>
      </c>
    </row>
    <row r="136" spans="4:9" x14ac:dyDescent="0.3">
      <c r="D136">
        <v>466158</v>
      </c>
      <c r="E136">
        <f t="shared" si="17"/>
        <v>24.63</v>
      </c>
      <c r="H136">
        <v>466158</v>
      </c>
      <c r="I136">
        <f t="shared" si="18"/>
        <v>27.295000000000002</v>
      </c>
    </row>
    <row r="139" spans="4:9" x14ac:dyDescent="0.3">
      <c r="D139" t="s">
        <v>36</v>
      </c>
      <c r="E139" t="s">
        <v>4</v>
      </c>
      <c r="H139" t="s">
        <v>37</v>
      </c>
      <c r="I139" t="s">
        <v>4</v>
      </c>
    </row>
    <row r="140" spans="4:9" x14ac:dyDescent="0.3">
      <c r="D140">
        <v>10000</v>
      </c>
      <c r="E140">
        <f>I52/1000</f>
        <v>2.5779999999999998</v>
      </c>
      <c r="H140">
        <v>10000</v>
      </c>
      <c r="I140">
        <f>I64/1000</f>
        <v>2.5960000000000001</v>
      </c>
    </row>
    <row r="141" spans="4:9" x14ac:dyDescent="0.3">
      <c r="D141">
        <v>15848</v>
      </c>
      <c r="E141">
        <f t="shared" ref="E141:E148" si="19">I53/1000</f>
        <v>2.6760000000000002</v>
      </c>
      <c r="H141">
        <v>15848</v>
      </c>
      <c r="I141">
        <f t="shared" ref="I141:I148" si="20">I65/1000</f>
        <v>2.7709999999999999</v>
      </c>
    </row>
    <row r="142" spans="4:9" x14ac:dyDescent="0.3">
      <c r="D142">
        <v>25118</v>
      </c>
      <c r="E142">
        <f t="shared" si="19"/>
        <v>2.9449999999999998</v>
      </c>
      <c r="H142">
        <v>25118</v>
      </c>
      <c r="I142">
        <f t="shared" si="20"/>
        <v>3.0129999999999999</v>
      </c>
    </row>
    <row r="143" spans="4:9" x14ac:dyDescent="0.3">
      <c r="D143">
        <v>39810</v>
      </c>
      <c r="E143">
        <f t="shared" si="19"/>
        <v>3.75</v>
      </c>
      <c r="H143">
        <v>39810</v>
      </c>
      <c r="I143">
        <f t="shared" si="20"/>
        <v>4.5229999999999997</v>
      </c>
    </row>
    <row r="144" spans="4:9" x14ac:dyDescent="0.3">
      <c r="D144">
        <v>63095</v>
      </c>
      <c r="E144">
        <f t="shared" si="19"/>
        <v>4.2089999999999996</v>
      </c>
      <c r="H144">
        <v>63095</v>
      </c>
      <c r="I144">
        <f t="shared" si="20"/>
        <v>5.2450000000000001</v>
      </c>
    </row>
    <row r="145" spans="4:9" x14ac:dyDescent="0.3">
      <c r="D145">
        <v>100000</v>
      </c>
      <c r="E145">
        <f t="shared" si="19"/>
        <v>5.3479999999999999</v>
      </c>
      <c r="H145">
        <v>100000</v>
      </c>
      <c r="I145">
        <f t="shared" si="20"/>
        <v>5.4420000000000002</v>
      </c>
    </row>
    <row r="146" spans="4:9" x14ac:dyDescent="0.3">
      <c r="D146">
        <v>158489</v>
      </c>
      <c r="E146">
        <f t="shared" si="19"/>
        <v>7.3970000000000002</v>
      </c>
      <c r="H146">
        <v>158489</v>
      </c>
      <c r="I146">
        <f t="shared" si="20"/>
        <v>8.3659999999999997</v>
      </c>
    </row>
    <row r="147" spans="4:9" x14ac:dyDescent="0.3">
      <c r="D147">
        <v>251188</v>
      </c>
      <c r="E147">
        <f t="shared" si="19"/>
        <v>9.0960000000000001</v>
      </c>
      <c r="H147">
        <v>251188</v>
      </c>
      <c r="I147">
        <f t="shared" si="20"/>
        <v>10.407</v>
      </c>
    </row>
    <row r="148" spans="4:9" x14ac:dyDescent="0.3">
      <c r="D148">
        <v>466158</v>
      </c>
      <c r="E148">
        <f t="shared" si="19"/>
        <v>15.433999999999999</v>
      </c>
      <c r="H148">
        <v>466158</v>
      </c>
      <c r="I148">
        <f t="shared" si="20"/>
        <v>18.853000000000002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BQ143"/>
  <sheetViews>
    <sheetView topLeftCell="A42" zoomScale="70" zoomScaleNormal="70" workbookViewId="0">
      <selection activeCell="E45" sqref="E45:I55"/>
    </sheetView>
  </sheetViews>
  <sheetFormatPr defaultRowHeight="16.5" x14ac:dyDescent="0.3"/>
  <cols>
    <col min="33" max="33" width="11.875" bestFit="1" customWidth="1"/>
    <col min="34" max="36" width="10.875" bestFit="1" customWidth="1"/>
    <col min="37" max="37" width="9.375" bestFit="1" customWidth="1"/>
    <col min="38" max="40" width="10.875" bestFit="1" customWidth="1"/>
    <col min="41" max="41" width="9.375" bestFit="1" customWidth="1"/>
  </cols>
  <sheetData>
    <row r="7" spans="3:18" x14ac:dyDescent="0.3">
      <c r="E7" t="s">
        <v>0</v>
      </c>
      <c r="F7" t="s">
        <v>1</v>
      </c>
      <c r="G7" t="s">
        <v>2</v>
      </c>
      <c r="H7" t="s">
        <v>3</v>
      </c>
      <c r="I7" t="s">
        <v>4</v>
      </c>
      <c r="J7">
        <v>1E-3</v>
      </c>
      <c r="M7" t="s">
        <v>0</v>
      </c>
      <c r="N7" t="s">
        <v>1</v>
      </c>
      <c r="O7" t="s">
        <v>2</v>
      </c>
      <c r="P7" t="s">
        <v>3</v>
      </c>
      <c r="Q7" t="s">
        <v>4</v>
      </c>
      <c r="R7">
        <v>1E-3</v>
      </c>
    </row>
    <row r="8" spans="3:18" x14ac:dyDescent="0.3">
      <c r="C8">
        <v>1</v>
      </c>
      <c r="D8">
        <v>10000</v>
      </c>
      <c r="E8">
        <v>676</v>
      </c>
      <c r="F8">
        <v>611</v>
      </c>
      <c r="G8">
        <v>1385</v>
      </c>
      <c r="H8">
        <v>1131</v>
      </c>
      <c r="I8">
        <v>529</v>
      </c>
      <c r="J8">
        <v>1338</v>
      </c>
      <c r="L8">
        <v>10000</v>
      </c>
      <c r="M8">
        <f t="shared" ref="M8:R8" si="0">E8/1000</f>
        <v>0.67600000000000005</v>
      </c>
      <c r="N8">
        <f t="shared" si="0"/>
        <v>0.61099999999999999</v>
      </c>
      <c r="O8">
        <f t="shared" si="0"/>
        <v>1.385</v>
      </c>
      <c r="P8">
        <f t="shared" si="0"/>
        <v>1.131</v>
      </c>
      <c r="Q8">
        <f t="shared" si="0"/>
        <v>0.52900000000000003</v>
      </c>
      <c r="R8">
        <f t="shared" si="0"/>
        <v>1.3380000000000001</v>
      </c>
    </row>
    <row r="9" spans="3:18" x14ac:dyDescent="0.3">
      <c r="C9">
        <v>2</v>
      </c>
      <c r="D9">
        <v>15848</v>
      </c>
      <c r="E9">
        <v>858</v>
      </c>
      <c r="F9">
        <v>731</v>
      </c>
      <c r="G9">
        <v>2418</v>
      </c>
      <c r="H9">
        <v>1632</v>
      </c>
      <c r="I9">
        <v>664</v>
      </c>
      <c r="J9">
        <v>1697</v>
      </c>
      <c r="L9">
        <v>15848</v>
      </c>
      <c r="M9">
        <f t="shared" ref="M9:M18" si="1">E9/1000</f>
        <v>0.85799999999999998</v>
      </c>
      <c r="N9">
        <f t="shared" ref="N9:N18" si="2">F9/1000</f>
        <v>0.73099999999999998</v>
      </c>
      <c r="O9">
        <f t="shared" ref="O9:O18" si="3">G9/1000</f>
        <v>2.4180000000000001</v>
      </c>
      <c r="P9">
        <f t="shared" ref="P9:P18" si="4">H9/1000</f>
        <v>1.6319999999999999</v>
      </c>
      <c r="Q9">
        <f t="shared" ref="Q9:Q18" si="5">I9/1000</f>
        <v>0.66400000000000003</v>
      </c>
      <c r="R9">
        <f t="shared" ref="R9:R18" si="6">J9/1000</f>
        <v>1.6970000000000001</v>
      </c>
    </row>
    <row r="10" spans="3:18" x14ac:dyDescent="0.3">
      <c r="C10">
        <v>3</v>
      </c>
      <c r="D10">
        <v>25118</v>
      </c>
      <c r="E10">
        <v>1069</v>
      </c>
      <c r="F10">
        <v>994</v>
      </c>
      <c r="G10">
        <v>4875</v>
      </c>
      <c r="H10">
        <v>2189</v>
      </c>
      <c r="I10">
        <v>913</v>
      </c>
      <c r="J10">
        <v>2428</v>
      </c>
      <c r="L10">
        <v>25118</v>
      </c>
      <c r="M10">
        <f t="shared" si="1"/>
        <v>1.069</v>
      </c>
      <c r="N10">
        <f t="shared" si="2"/>
        <v>0.99399999999999999</v>
      </c>
      <c r="O10">
        <f t="shared" si="3"/>
        <v>4.875</v>
      </c>
      <c r="P10">
        <f t="shared" si="4"/>
        <v>2.1890000000000001</v>
      </c>
      <c r="Q10">
        <f t="shared" si="5"/>
        <v>0.91300000000000003</v>
      </c>
      <c r="R10">
        <f t="shared" si="6"/>
        <v>2.4279999999999999</v>
      </c>
    </row>
    <row r="11" spans="3:18" x14ac:dyDescent="0.3">
      <c r="C11">
        <v>4</v>
      </c>
      <c r="D11">
        <v>39810</v>
      </c>
      <c r="E11">
        <v>1503</v>
      </c>
      <c r="F11">
        <v>1394</v>
      </c>
      <c r="G11">
        <v>11037</v>
      </c>
      <c r="H11">
        <v>4148</v>
      </c>
      <c r="I11">
        <v>1203</v>
      </c>
      <c r="J11">
        <v>3603</v>
      </c>
      <c r="L11">
        <v>39810</v>
      </c>
      <c r="M11">
        <f t="shared" si="1"/>
        <v>1.5029999999999999</v>
      </c>
      <c r="N11">
        <f t="shared" si="2"/>
        <v>1.3939999999999999</v>
      </c>
      <c r="O11">
        <f t="shared" si="3"/>
        <v>11.037000000000001</v>
      </c>
      <c r="P11">
        <f t="shared" si="4"/>
        <v>4.1479999999999997</v>
      </c>
      <c r="Q11">
        <f t="shared" si="5"/>
        <v>1.2030000000000001</v>
      </c>
      <c r="R11">
        <f t="shared" si="6"/>
        <v>3.6030000000000002</v>
      </c>
    </row>
    <row r="12" spans="3:18" x14ac:dyDescent="0.3">
      <c r="C12">
        <v>5</v>
      </c>
      <c r="D12">
        <v>63095</v>
      </c>
      <c r="E12">
        <v>2355</v>
      </c>
      <c r="F12">
        <v>2195</v>
      </c>
      <c r="G12">
        <v>27213</v>
      </c>
      <c r="H12">
        <v>6225</v>
      </c>
      <c r="I12">
        <v>1902</v>
      </c>
      <c r="J12">
        <v>4013</v>
      </c>
      <c r="L12">
        <v>63095</v>
      </c>
      <c r="M12">
        <f t="shared" si="1"/>
        <v>2.355</v>
      </c>
      <c r="N12">
        <f t="shared" si="2"/>
        <v>2.1949999999999998</v>
      </c>
      <c r="O12">
        <f t="shared" si="3"/>
        <v>27.213000000000001</v>
      </c>
      <c r="P12">
        <f t="shared" si="4"/>
        <v>6.2249999999999996</v>
      </c>
      <c r="Q12">
        <f t="shared" si="5"/>
        <v>1.9019999999999999</v>
      </c>
      <c r="R12">
        <f t="shared" si="6"/>
        <v>4.0129999999999999</v>
      </c>
    </row>
    <row r="13" spans="3:18" x14ac:dyDescent="0.3">
      <c r="C13">
        <v>6</v>
      </c>
      <c r="D13">
        <v>100000</v>
      </c>
      <c r="E13">
        <v>3172</v>
      </c>
      <c r="F13">
        <v>2925</v>
      </c>
      <c r="G13">
        <v>67324</v>
      </c>
      <c r="H13">
        <v>13332</v>
      </c>
      <c r="I13">
        <v>2533</v>
      </c>
      <c r="J13">
        <v>8714</v>
      </c>
      <c r="L13">
        <v>100000</v>
      </c>
      <c r="M13">
        <f t="shared" si="1"/>
        <v>3.1720000000000002</v>
      </c>
      <c r="N13">
        <f t="shared" si="2"/>
        <v>2.9249999999999998</v>
      </c>
      <c r="O13">
        <f t="shared" si="3"/>
        <v>67.323999999999998</v>
      </c>
      <c r="P13">
        <f t="shared" si="4"/>
        <v>13.332000000000001</v>
      </c>
      <c r="Q13">
        <f t="shared" si="5"/>
        <v>2.5329999999999999</v>
      </c>
      <c r="R13">
        <f t="shared" si="6"/>
        <v>8.7140000000000004</v>
      </c>
    </row>
    <row r="14" spans="3:18" x14ac:dyDescent="0.3">
      <c r="C14">
        <v>7</v>
      </c>
      <c r="D14">
        <v>158489</v>
      </c>
      <c r="E14">
        <v>4886</v>
      </c>
      <c r="F14">
        <v>4410</v>
      </c>
      <c r="G14">
        <v>158096</v>
      </c>
      <c r="H14">
        <v>26392</v>
      </c>
      <c r="I14">
        <v>3815</v>
      </c>
      <c r="J14">
        <v>8979</v>
      </c>
      <c r="L14">
        <v>158489</v>
      </c>
      <c r="M14">
        <f t="shared" si="1"/>
        <v>4.8860000000000001</v>
      </c>
      <c r="N14">
        <f t="shared" si="2"/>
        <v>4.41</v>
      </c>
      <c r="O14">
        <f t="shared" si="3"/>
        <v>158.096</v>
      </c>
      <c r="P14">
        <f t="shared" si="4"/>
        <v>26.391999999999999</v>
      </c>
      <c r="Q14">
        <f t="shared" si="5"/>
        <v>3.8149999999999999</v>
      </c>
      <c r="R14">
        <f t="shared" si="6"/>
        <v>8.9789999999999992</v>
      </c>
    </row>
    <row r="15" spans="3:18" x14ac:dyDescent="0.3">
      <c r="C15">
        <v>8</v>
      </c>
      <c r="D15">
        <v>251188</v>
      </c>
      <c r="E15">
        <v>7796</v>
      </c>
      <c r="F15">
        <v>7263</v>
      </c>
      <c r="G15">
        <v>414864</v>
      </c>
      <c r="H15">
        <v>62813</v>
      </c>
      <c r="I15">
        <v>5709</v>
      </c>
      <c r="J15">
        <v>15633</v>
      </c>
      <c r="L15">
        <v>251188</v>
      </c>
      <c r="M15">
        <f t="shared" si="1"/>
        <v>7.7960000000000003</v>
      </c>
      <c r="N15">
        <f t="shared" si="2"/>
        <v>7.2629999999999999</v>
      </c>
      <c r="O15">
        <f t="shared" si="3"/>
        <v>414.86399999999998</v>
      </c>
      <c r="P15">
        <f t="shared" si="4"/>
        <v>62.813000000000002</v>
      </c>
      <c r="Q15">
        <f t="shared" si="5"/>
        <v>5.7089999999999996</v>
      </c>
      <c r="R15">
        <f t="shared" si="6"/>
        <v>15.632999999999999</v>
      </c>
    </row>
    <row r="16" spans="3:18" x14ac:dyDescent="0.3">
      <c r="C16">
        <v>9</v>
      </c>
      <c r="D16">
        <v>398107</v>
      </c>
      <c r="E16">
        <v>11885</v>
      </c>
      <c r="F16">
        <v>11152</v>
      </c>
      <c r="G16">
        <v>1070865</v>
      </c>
      <c r="H16">
        <v>145003</v>
      </c>
      <c r="I16">
        <v>9439</v>
      </c>
      <c r="J16">
        <v>20567</v>
      </c>
      <c r="L16">
        <v>398107</v>
      </c>
      <c r="M16">
        <f t="shared" si="1"/>
        <v>11.885</v>
      </c>
      <c r="N16">
        <f t="shared" si="2"/>
        <v>11.151999999999999</v>
      </c>
      <c r="O16">
        <f t="shared" si="3"/>
        <v>1070.865</v>
      </c>
      <c r="P16">
        <f t="shared" si="4"/>
        <v>145.00299999999999</v>
      </c>
      <c r="Q16">
        <f t="shared" si="5"/>
        <v>9.4390000000000001</v>
      </c>
      <c r="R16">
        <f t="shared" si="6"/>
        <v>20.567</v>
      </c>
    </row>
    <row r="17" spans="3:18" x14ac:dyDescent="0.3">
      <c r="C17">
        <v>10</v>
      </c>
      <c r="D17">
        <v>630957</v>
      </c>
      <c r="E17">
        <v>19348</v>
      </c>
      <c r="F17">
        <v>18284</v>
      </c>
      <c r="G17">
        <v>2816540</v>
      </c>
      <c r="H17">
        <v>354388</v>
      </c>
      <c r="I17">
        <v>15126</v>
      </c>
      <c r="J17">
        <v>32183</v>
      </c>
      <c r="L17">
        <v>630957</v>
      </c>
      <c r="M17">
        <f t="shared" si="1"/>
        <v>19.347999999999999</v>
      </c>
      <c r="N17">
        <f t="shared" si="2"/>
        <v>18.283999999999999</v>
      </c>
      <c r="O17">
        <f t="shared" si="3"/>
        <v>2816.54</v>
      </c>
      <c r="P17">
        <f t="shared" si="4"/>
        <v>354.38799999999998</v>
      </c>
      <c r="Q17">
        <f t="shared" si="5"/>
        <v>15.125999999999999</v>
      </c>
      <c r="R17">
        <f t="shared" si="6"/>
        <v>32.183</v>
      </c>
    </row>
    <row r="18" spans="3:18" x14ac:dyDescent="0.3">
      <c r="C18">
        <v>11</v>
      </c>
      <c r="D18">
        <v>1000000</v>
      </c>
      <c r="E18">
        <v>40935</v>
      </c>
      <c r="F18">
        <v>40166</v>
      </c>
      <c r="G18">
        <v>8115055</v>
      </c>
      <c r="H18">
        <v>913602</v>
      </c>
      <c r="I18">
        <v>24215</v>
      </c>
      <c r="J18">
        <v>9226</v>
      </c>
      <c r="L18">
        <v>1000000</v>
      </c>
      <c r="M18">
        <f t="shared" si="1"/>
        <v>40.935000000000002</v>
      </c>
      <c r="N18">
        <f t="shared" si="2"/>
        <v>40.165999999999997</v>
      </c>
      <c r="O18">
        <f t="shared" si="3"/>
        <v>8115.0550000000003</v>
      </c>
      <c r="P18">
        <f t="shared" si="4"/>
        <v>913.60199999999998</v>
      </c>
      <c r="Q18">
        <f t="shared" si="5"/>
        <v>24.215</v>
      </c>
      <c r="R18">
        <f t="shared" si="6"/>
        <v>9.2260000000000009</v>
      </c>
    </row>
    <row r="20" spans="3:18" x14ac:dyDescent="0.3">
      <c r="D20">
        <v>0.01</v>
      </c>
      <c r="E20">
        <v>0.02</v>
      </c>
      <c r="F20">
        <v>0.03</v>
      </c>
      <c r="G20">
        <v>1E-3</v>
      </c>
      <c r="H20">
        <v>2E-3</v>
      </c>
      <c r="I20">
        <v>3.0000000000000001E-3</v>
      </c>
      <c r="J20">
        <v>8.0000000000000002E-3</v>
      </c>
      <c r="M20">
        <f t="shared" ref="M20:M30" si="7">M8/Q8</f>
        <v>1.277882797731569</v>
      </c>
    </row>
    <row r="21" spans="3:18" x14ac:dyDescent="0.3">
      <c r="C21">
        <v>1</v>
      </c>
      <c r="D21">
        <v>1211</v>
      </c>
      <c r="E21">
        <v>1307</v>
      </c>
      <c r="F21">
        <v>1239</v>
      </c>
      <c r="G21">
        <v>1338</v>
      </c>
      <c r="H21">
        <v>1124</v>
      </c>
      <c r="I21">
        <v>1093</v>
      </c>
      <c r="J21">
        <v>1177</v>
      </c>
      <c r="M21">
        <f t="shared" si="7"/>
        <v>1.292168674698795</v>
      </c>
    </row>
    <row r="22" spans="3:18" x14ac:dyDescent="0.3">
      <c r="C22">
        <v>2</v>
      </c>
      <c r="D22">
        <v>1558</v>
      </c>
      <c r="E22">
        <v>1622</v>
      </c>
      <c r="F22">
        <v>1461</v>
      </c>
      <c r="G22">
        <v>1697</v>
      </c>
      <c r="H22">
        <v>1606</v>
      </c>
      <c r="I22">
        <v>1588</v>
      </c>
      <c r="J22">
        <v>1552</v>
      </c>
      <c r="M22">
        <f t="shared" si="7"/>
        <v>1.1708652792990142</v>
      </c>
    </row>
    <row r="23" spans="3:18" x14ac:dyDescent="0.3">
      <c r="C23">
        <v>3</v>
      </c>
      <c r="D23">
        <v>2081</v>
      </c>
      <c r="E23">
        <v>1898</v>
      </c>
      <c r="F23">
        <v>1930</v>
      </c>
      <c r="G23">
        <v>2428</v>
      </c>
      <c r="H23">
        <v>2333</v>
      </c>
      <c r="I23">
        <v>2343</v>
      </c>
      <c r="J23">
        <v>2248</v>
      </c>
      <c r="M23">
        <f t="shared" si="7"/>
        <v>1.2493765586034911</v>
      </c>
    </row>
    <row r="24" spans="3:18" x14ac:dyDescent="0.3">
      <c r="C24">
        <v>4</v>
      </c>
      <c r="D24">
        <v>1568</v>
      </c>
      <c r="E24">
        <v>1757</v>
      </c>
      <c r="F24">
        <v>1879</v>
      </c>
      <c r="G24">
        <v>3603</v>
      </c>
      <c r="H24">
        <v>3179</v>
      </c>
      <c r="I24">
        <v>2967</v>
      </c>
      <c r="J24">
        <v>1728</v>
      </c>
      <c r="M24">
        <f t="shared" si="7"/>
        <v>1.2381703470031546</v>
      </c>
    </row>
    <row r="25" spans="3:18" x14ac:dyDescent="0.3">
      <c r="C25">
        <v>5</v>
      </c>
      <c r="D25">
        <v>4006</v>
      </c>
      <c r="E25">
        <v>3755</v>
      </c>
      <c r="F25">
        <v>4233</v>
      </c>
      <c r="G25">
        <v>4013</v>
      </c>
      <c r="H25">
        <v>4126</v>
      </c>
      <c r="I25">
        <v>3964</v>
      </c>
      <c r="J25">
        <v>3910</v>
      </c>
      <c r="M25">
        <f t="shared" si="7"/>
        <v>1.252270035530991</v>
      </c>
    </row>
    <row r="26" spans="3:18" x14ac:dyDescent="0.3">
      <c r="C26">
        <v>6</v>
      </c>
      <c r="D26">
        <v>6002</v>
      </c>
      <c r="E26">
        <v>5486</v>
      </c>
      <c r="F26">
        <v>6056</v>
      </c>
      <c r="G26">
        <v>8714</v>
      </c>
      <c r="H26">
        <v>5837</v>
      </c>
      <c r="I26">
        <v>6194</v>
      </c>
      <c r="J26">
        <v>5946</v>
      </c>
      <c r="M26">
        <f t="shared" si="7"/>
        <v>1.2807339449541284</v>
      </c>
    </row>
    <row r="27" spans="3:18" x14ac:dyDescent="0.3">
      <c r="C27">
        <v>7</v>
      </c>
      <c r="D27">
        <v>8146</v>
      </c>
      <c r="E27">
        <v>8974</v>
      </c>
      <c r="F27">
        <v>9444</v>
      </c>
      <c r="G27">
        <v>8979</v>
      </c>
      <c r="H27">
        <v>8953</v>
      </c>
      <c r="I27">
        <v>8777</v>
      </c>
      <c r="J27">
        <v>8088</v>
      </c>
      <c r="M27">
        <f t="shared" si="7"/>
        <v>1.3655631459099669</v>
      </c>
    </row>
    <row r="28" spans="3:18" x14ac:dyDescent="0.3">
      <c r="C28">
        <v>8</v>
      </c>
      <c r="D28">
        <v>12367</v>
      </c>
      <c r="E28">
        <v>12769</v>
      </c>
      <c r="F28">
        <v>13256</v>
      </c>
      <c r="G28">
        <v>15633</v>
      </c>
      <c r="H28">
        <v>15445</v>
      </c>
      <c r="I28">
        <v>12226</v>
      </c>
      <c r="J28">
        <v>12650</v>
      </c>
      <c r="M28">
        <f t="shared" si="7"/>
        <v>1.2591376205106473</v>
      </c>
    </row>
    <row r="29" spans="3:18" x14ac:dyDescent="0.3">
      <c r="C29">
        <v>9</v>
      </c>
      <c r="D29">
        <v>20745</v>
      </c>
      <c r="E29">
        <v>22267</v>
      </c>
      <c r="F29">
        <v>12337</v>
      </c>
      <c r="G29">
        <v>20567</v>
      </c>
      <c r="H29">
        <v>20146</v>
      </c>
      <c r="I29">
        <v>20537</v>
      </c>
      <c r="J29">
        <v>21033</v>
      </c>
      <c r="M29">
        <f t="shared" si="7"/>
        <v>1.2791220415179161</v>
      </c>
    </row>
    <row r="30" spans="3:18" x14ac:dyDescent="0.3">
      <c r="C30">
        <v>10</v>
      </c>
      <c r="D30">
        <v>359622</v>
      </c>
      <c r="E30">
        <v>361006</v>
      </c>
      <c r="F30">
        <v>357633</v>
      </c>
      <c r="G30">
        <v>32183</v>
      </c>
      <c r="H30">
        <v>31845</v>
      </c>
      <c r="I30">
        <v>32382</v>
      </c>
      <c r="J30">
        <v>33501</v>
      </c>
      <c r="M30">
        <f t="shared" si="7"/>
        <v>1.6904811067520134</v>
      </c>
    </row>
    <row r="31" spans="3:18" x14ac:dyDescent="0.3">
      <c r="C31">
        <v>11</v>
      </c>
      <c r="D31">
        <v>9688</v>
      </c>
      <c r="E31">
        <v>9629</v>
      </c>
      <c r="F31">
        <v>9415</v>
      </c>
      <c r="G31">
        <v>9226</v>
      </c>
      <c r="H31">
        <v>9234</v>
      </c>
      <c r="I31">
        <v>9201</v>
      </c>
      <c r="J31">
        <v>9176</v>
      </c>
    </row>
    <row r="43" spans="2:69" x14ac:dyDescent="0.3">
      <c r="P43" t="s">
        <v>21</v>
      </c>
      <c r="AF43" t="s">
        <v>31</v>
      </c>
      <c r="AG43">
        <v>1</v>
      </c>
      <c r="AH43">
        <v>1</v>
      </c>
      <c r="AI43">
        <v>1</v>
      </c>
      <c r="AJ43">
        <v>2</v>
      </c>
      <c r="AK43">
        <v>2</v>
      </c>
      <c r="AL43">
        <v>2</v>
      </c>
      <c r="AM43">
        <v>3</v>
      </c>
      <c r="AN43">
        <v>3</v>
      </c>
      <c r="AO43">
        <v>3</v>
      </c>
      <c r="AQ43" t="s">
        <v>1</v>
      </c>
      <c r="AR43" t="s">
        <v>53</v>
      </c>
      <c r="AV43" t="s">
        <v>56</v>
      </c>
      <c r="AZ43" t="s">
        <v>57</v>
      </c>
      <c r="BE43" t="s">
        <v>59</v>
      </c>
      <c r="BF43">
        <v>1</v>
      </c>
      <c r="BG43">
        <v>1</v>
      </c>
      <c r="BH43">
        <v>1</v>
      </c>
      <c r="BI43">
        <v>1</v>
      </c>
      <c r="BJ43">
        <v>2</v>
      </c>
      <c r="BK43">
        <v>2</v>
      </c>
      <c r="BL43">
        <v>2</v>
      </c>
      <c r="BM43">
        <v>2</v>
      </c>
      <c r="BN43">
        <v>3</v>
      </c>
      <c r="BO43">
        <v>3</v>
      </c>
      <c r="BP43">
        <v>3</v>
      </c>
      <c r="BQ43">
        <v>3</v>
      </c>
    </row>
    <row r="44" spans="2:69" x14ac:dyDescent="0.3">
      <c r="B44" t="s">
        <v>20</v>
      </c>
      <c r="E44" t="s">
        <v>0</v>
      </c>
      <c r="F44" t="s">
        <v>1</v>
      </c>
      <c r="G44" t="s">
        <v>2</v>
      </c>
      <c r="H44" t="s">
        <v>3</v>
      </c>
      <c r="I44" t="s">
        <v>4</v>
      </c>
      <c r="O44" t="s">
        <v>32</v>
      </c>
      <c r="P44">
        <v>1</v>
      </c>
      <c r="Q44">
        <v>2</v>
      </c>
      <c r="R44">
        <v>3</v>
      </c>
      <c r="T44" t="s">
        <v>22</v>
      </c>
      <c r="U44">
        <v>1E-3</v>
      </c>
      <c r="V44">
        <v>3.0000000000000001E-3</v>
      </c>
      <c r="W44">
        <v>0.01</v>
      </c>
      <c r="X44">
        <v>0.03</v>
      </c>
      <c r="Z44" t="s">
        <v>30</v>
      </c>
      <c r="AA44">
        <v>3</v>
      </c>
      <c r="AB44">
        <v>10</v>
      </c>
      <c r="AC44">
        <v>30</v>
      </c>
      <c r="AD44">
        <v>100</v>
      </c>
      <c r="AG44">
        <v>1</v>
      </c>
      <c r="AH44">
        <v>2</v>
      </c>
      <c r="AI44">
        <v>3</v>
      </c>
      <c r="AJ44">
        <v>1</v>
      </c>
      <c r="AK44">
        <v>2</v>
      </c>
      <c r="AL44">
        <v>3</v>
      </c>
      <c r="AM44">
        <v>1</v>
      </c>
      <c r="AN44">
        <v>2</v>
      </c>
      <c r="AO44">
        <v>3</v>
      </c>
      <c r="AR44">
        <v>3</v>
      </c>
      <c r="AS44">
        <v>10</v>
      </c>
      <c r="AT44">
        <v>30</v>
      </c>
      <c r="AU44">
        <v>100</v>
      </c>
      <c r="AV44">
        <v>3</v>
      </c>
      <c r="AW44">
        <v>10</v>
      </c>
      <c r="AX44">
        <v>30</v>
      </c>
      <c r="AY44">
        <v>100</v>
      </c>
      <c r="AZ44">
        <v>3</v>
      </c>
      <c r="BA44">
        <v>10</v>
      </c>
      <c r="BB44">
        <v>30</v>
      </c>
      <c r="BC44">
        <v>100</v>
      </c>
      <c r="BF44">
        <v>1E-3</v>
      </c>
      <c r="BG44">
        <v>3.0000000000000001E-3</v>
      </c>
      <c r="BH44">
        <v>0.01</v>
      </c>
      <c r="BI44">
        <v>0.03</v>
      </c>
      <c r="BJ44">
        <v>1E-3</v>
      </c>
      <c r="BK44">
        <v>3.0000000000000001E-3</v>
      </c>
      <c r="BL44">
        <v>0.01</v>
      </c>
      <c r="BM44">
        <v>0.03</v>
      </c>
      <c r="BN44">
        <v>1E-3</v>
      </c>
      <c r="BO44">
        <v>3.0000000000000001E-3</v>
      </c>
      <c r="BP44">
        <v>0.01</v>
      </c>
      <c r="BQ44">
        <v>0.03</v>
      </c>
    </row>
    <row r="45" spans="2:69" x14ac:dyDescent="0.3">
      <c r="C45">
        <v>1</v>
      </c>
      <c r="D45">
        <v>10000</v>
      </c>
      <c r="E45" s="3">
        <v>874</v>
      </c>
      <c r="F45" s="3">
        <v>545</v>
      </c>
      <c r="G45" s="3">
        <v>784</v>
      </c>
      <c r="H45" s="3">
        <v>884</v>
      </c>
      <c r="I45" s="3">
        <v>523</v>
      </c>
      <c r="O45">
        <v>10000</v>
      </c>
      <c r="P45">
        <v>855</v>
      </c>
      <c r="Q45">
        <v>1145</v>
      </c>
      <c r="R45" s="3">
        <v>884</v>
      </c>
      <c r="T45">
        <v>10000</v>
      </c>
      <c r="U45" s="2">
        <v>929</v>
      </c>
      <c r="V45" s="2">
        <v>795</v>
      </c>
      <c r="W45" s="2">
        <v>796</v>
      </c>
      <c r="X45" s="2">
        <v>773</v>
      </c>
      <c r="Z45">
        <v>10000</v>
      </c>
      <c r="AA45">
        <v>935</v>
      </c>
      <c r="AB45">
        <v>747</v>
      </c>
      <c r="AC45">
        <v>511</v>
      </c>
      <c r="AD45" s="3">
        <v>545</v>
      </c>
      <c r="AF45">
        <v>10000</v>
      </c>
      <c r="AG45" s="4">
        <v>2206</v>
      </c>
      <c r="AH45" s="4">
        <v>1358</v>
      </c>
      <c r="AI45" s="4">
        <v>683</v>
      </c>
      <c r="AJ45" s="4">
        <v>1613</v>
      </c>
      <c r="AK45" s="4">
        <v>911</v>
      </c>
      <c r="AL45" s="4">
        <v>779</v>
      </c>
      <c r="AM45" s="4">
        <v>1402</v>
      </c>
      <c r="AN45" s="4">
        <v>852</v>
      </c>
      <c r="AO45" s="6">
        <v>784</v>
      </c>
      <c r="AQ45">
        <v>10000</v>
      </c>
      <c r="AR45">
        <v>772</v>
      </c>
      <c r="AS45">
        <v>721</v>
      </c>
      <c r="AT45">
        <v>524</v>
      </c>
      <c r="AU45" s="3">
        <v>568</v>
      </c>
      <c r="AV45">
        <v>935</v>
      </c>
      <c r="AW45">
        <v>747</v>
      </c>
      <c r="AX45">
        <v>511</v>
      </c>
      <c r="AY45" s="3">
        <v>545</v>
      </c>
      <c r="AZ45">
        <v>829</v>
      </c>
      <c r="BA45">
        <v>798</v>
      </c>
      <c r="BB45">
        <v>582</v>
      </c>
      <c r="BC45" s="3">
        <v>562</v>
      </c>
      <c r="BE45">
        <v>10000</v>
      </c>
      <c r="BF45">
        <v>874</v>
      </c>
      <c r="BG45">
        <v>777</v>
      </c>
      <c r="BH45">
        <v>602</v>
      </c>
      <c r="BI45">
        <v>645</v>
      </c>
      <c r="BJ45">
        <v>817</v>
      </c>
      <c r="BK45">
        <v>813</v>
      </c>
      <c r="BL45">
        <v>566</v>
      </c>
      <c r="BM45">
        <v>635</v>
      </c>
      <c r="BN45">
        <v>918</v>
      </c>
      <c r="BO45">
        <v>884</v>
      </c>
      <c r="BP45">
        <v>642</v>
      </c>
      <c r="BQ45">
        <v>688</v>
      </c>
    </row>
    <row r="46" spans="2:69" x14ac:dyDescent="0.3">
      <c r="C46">
        <v>2</v>
      </c>
      <c r="D46">
        <v>15848</v>
      </c>
      <c r="E46" s="3">
        <v>1101</v>
      </c>
      <c r="F46" s="3">
        <v>671</v>
      </c>
      <c r="G46" s="3">
        <v>1122</v>
      </c>
      <c r="H46" s="3">
        <v>1503</v>
      </c>
      <c r="I46" s="3">
        <v>570</v>
      </c>
      <c r="O46">
        <v>15848</v>
      </c>
      <c r="P46">
        <v>979</v>
      </c>
      <c r="Q46">
        <v>1227</v>
      </c>
      <c r="R46" s="3">
        <v>1503</v>
      </c>
      <c r="T46">
        <v>15848</v>
      </c>
      <c r="U46" s="2">
        <v>1207</v>
      </c>
      <c r="V46" s="2">
        <v>1151</v>
      </c>
      <c r="W46" s="2">
        <v>1097</v>
      </c>
      <c r="X46" s="2">
        <v>1200</v>
      </c>
      <c r="Z46">
        <v>15848</v>
      </c>
      <c r="AA46">
        <v>1368</v>
      </c>
      <c r="AB46">
        <v>1020</v>
      </c>
      <c r="AC46">
        <v>691</v>
      </c>
      <c r="AD46" s="3">
        <v>671</v>
      </c>
      <c r="AF46">
        <v>15848</v>
      </c>
      <c r="AG46" s="4">
        <v>4552</v>
      </c>
      <c r="AH46" s="4">
        <v>2498</v>
      </c>
      <c r="AI46" s="4">
        <v>1091</v>
      </c>
      <c r="AJ46" s="4">
        <v>2935</v>
      </c>
      <c r="AK46" s="4">
        <v>1382</v>
      </c>
      <c r="AL46" s="4">
        <v>1056</v>
      </c>
      <c r="AM46" s="4">
        <v>2794</v>
      </c>
      <c r="AN46" s="4">
        <v>1346</v>
      </c>
      <c r="AO46" s="6">
        <v>1122</v>
      </c>
      <c r="AQ46">
        <v>15848</v>
      </c>
      <c r="AR46">
        <v>1179</v>
      </c>
      <c r="AS46">
        <v>925</v>
      </c>
      <c r="AT46">
        <v>651</v>
      </c>
      <c r="AU46" s="3">
        <v>727</v>
      </c>
      <c r="AV46">
        <v>1368</v>
      </c>
      <c r="AW46">
        <v>1020</v>
      </c>
      <c r="AX46">
        <v>691</v>
      </c>
      <c r="AY46" s="3">
        <v>671</v>
      </c>
      <c r="AZ46">
        <v>1306</v>
      </c>
      <c r="BA46">
        <v>1200</v>
      </c>
      <c r="BB46">
        <v>743</v>
      </c>
      <c r="BC46" s="3">
        <v>700</v>
      </c>
      <c r="BE46">
        <v>15848</v>
      </c>
      <c r="BF46">
        <v>1101</v>
      </c>
      <c r="BG46">
        <v>1152</v>
      </c>
      <c r="BH46">
        <v>832</v>
      </c>
      <c r="BI46">
        <v>826</v>
      </c>
      <c r="BJ46">
        <v>1158</v>
      </c>
      <c r="BK46">
        <v>1236</v>
      </c>
      <c r="BL46">
        <v>818</v>
      </c>
      <c r="BM46">
        <v>896</v>
      </c>
      <c r="BN46">
        <v>1222</v>
      </c>
      <c r="BO46">
        <v>1161</v>
      </c>
      <c r="BP46">
        <v>752</v>
      </c>
      <c r="BQ46">
        <v>876</v>
      </c>
    </row>
    <row r="47" spans="2:69" x14ac:dyDescent="0.3">
      <c r="C47">
        <v>3</v>
      </c>
      <c r="D47">
        <v>25118</v>
      </c>
      <c r="E47" s="3">
        <v>1627</v>
      </c>
      <c r="F47" s="3">
        <v>889</v>
      </c>
      <c r="G47" s="3">
        <v>1661</v>
      </c>
      <c r="H47" s="3">
        <v>2016</v>
      </c>
      <c r="I47" s="3">
        <v>786</v>
      </c>
      <c r="O47">
        <v>25118</v>
      </c>
      <c r="P47">
        <v>1471</v>
      </c>
      <c r="Q47">
        <v>1509</v>
      </c>
      <c r="R47" s="3">
        <v>2016</v>
      </c>
      <c r="T47">
        <v>25118</v>
      </c>
      <c r="U47" s="2">
        <v>1991</v>
      </c>
      <c r="V47" s="2">
        <v>1644</v>
      </c>
      <c r="W47" s="2">
        <v>1422</v>
      </c>
      <c r="X47" s="2">
        <v>1601</v>
      </c>
      <c r="Z47">
        <v>25118</v>
      </c>
      <c r="AA47">
        <v>1593</v>
      </c>
      <c r="AB47">
        <v>1587</v>
      </c>
      <c r="AC47">
        <v>1371</v>
      </c>
      <c r="AD47" s="3">
        <v>889</v>
      </c>
      <c r="AF47">
        <v>25118</v>
      </c>
      <c r="AG47" s="4">
        <v>10082</v>
      </c>
      <c r="AH47" s="4">
        <v>5021</v>
      </c>
      <c r="AI47" s="4">
        <v>1951</v>
      </c>
      <c r="AJ47" s="4">
        <v>6427</v>
      </c>
      <c r="AK47" s="4">
        <v>2618</v>
      </c>
      <c r="AL47" s="4">
        <v>1766</v>
      </c>
      <c r="AM47" s="4">
        <v>5035</v>
      </c>
      <c r="AN47" s="4">
        <v>2295</v>
      </c>
      <c r="AO47" s="6">
        <v>1661</v>
      </c>
      <c r="AQ47">
        <v>25118</v>
      </c>
      <c r="AR47">
        <v>1502</v>
      </c>
      <c r="AS47">
        <v>1259</v>
      </c>
      <c r="AT47">
        <v>1311</v>
      </c>
      <c r="AU47" s="3">
        <v>897</v>
      </c>
      <c r="AV47">
        <v>1593</v>
      </c>
      <c r="AW47">
        <v>1587</v>
      </c>
      <c r="AX47">
        <v>1371</v>
      </c>
      <c r="AY47" s="3">
        <v>889</v>
      </c>
      <c r="AZ47">
        <v>1819</v>
      </c>
      <c r="BA47">
        <v>1590</v>
      </c>
      <c r="BB47">
        <v>1681</v>
      </c>
      <c r="BC47" s="3">
        <v>967</v>
      </c>
      <c r="BE47">
        <v>25118</v>
      </c>
      <c r="BF47">
        <v>1627</v>
      </c>
      <c r="BG47">
        <v>1493</v>
      </c>
      <c r="BH47">
        <v>1020</v>
      </c>
      <c r="BI47">
        <v>1106</v>
      </c>
      <c r="BJ47">
        <v>1513</v>
      </c>
      <c r="BK47">
        <v>1791</v>
      </c>
      <c r="BL47">
        <v>1001</v>
      </c>
      <c r="BM47">
        <v>1076</v>
      </c>
      <c r="BN47">
        <v>1791</v>
      </c>
      <c r="BO47">
        <v>1596</v>
      </c>
      <c r="BP47">
        <v>1070</v>
      </c>
      <c r="BQ47">
        <v>1180</v>
      </c>
    </row>
    <row r="48" spans="2:69" x14ac:dyDescent="0.3">
      <c r="C48">
        <v>4</v>
      </c>
      <c r="D48">
        <v>39810</v>
      </c>
      <c r="E48" s="3">
        <v>2312</v>
      </c>
      <c r="F48" s="3">
        <v>1313</v>
      </c>
      <c r="G48" s="3">
        <v>3046</v>
      </c>
      <c r="H48" s="3">
        <v>2643</v>
      </c>
      <c r="I48" s="3">
        <v>1060</v>
      </c>
      <c r="O48">
        <v>39810</v>
      </c>
      <c r="P48">
        <v>2290</v>
      </c>
      <c r="Q48">
        <v>2676</v>
      </c>
      <c r="R48" s="3">
        <v>2643</v>
      </c>
      <c r="T48">
        <v>39810</v>
      </c>
      <c r="U48" s="2">
        <v>2268</v>
      </c>
      <c r="V48" s="2">
        <v>1926</v>
      </c>
      <c r="W48" s="2">
        <v>1397</v>
      </c>
      <c r="X48" s="2">
        <v>1526</v>
      </c>
      <c r="Z48">
        <v>39810</v>
      </c>
      <c r="AA48">
        <v>2834</v>
      </c>
      <c r="AB48">
        <v>2203</v>
      </c>
      <c r="AC48">
        <v>1332</v>
      </c>
      <c r="AD48" s="3">
        <v>1313</v>
      </c>
      <c r="AF48">
        <v>39810</v>
      </c>
      <c r="AG48" s="4">
        <v>25059</v>
      </c>
      <c r="AH48" s="4">
        <v>12311</v>
      </c>
      <c r="AI48" s="4">
        <v>3560</v>
      </c>
      <c r="AJ48" s="4">
        <v>15895</v>
      </c>
      <c r="AK48" s="4">
        <v>4733</v>
      </c>
      <c r="AL48" s="4">
        <v>3382</v>
      </c>
      <c r="AM48" s="4">
        <v>11949</v>
      </c>
      <c r="AN48" s="4">
        <v>4515</v>
      </c>
      <c r="AO48" s="6">
        <v>3046</v>
      </c>
      <c r="AQ48">
        <v>39810</v>
      </c>
      <c r="AR48">
        <v>2303</v>
      </c>
      <c r="AS48">
        <v>1882</v>
      </c>
      <c r="AT48">
        <v>1255</v>
      </c>
      <c r="AU48" s="3">
        <v>1342</v>
      </c>
      <c r="AV48">
        <v>2834</v>
      </c>
      <c r="AW48">
        <v>2203</v>
      </c>
      <c r="AX48">
        <v>1332</v>
      </c>
      <c r="AY48" s="3">
        <v>1313</v>
      </c>
      <c r="AZ48">
        <v>2545</v>
      </c>
      <c r="BA48">
        <v>2245</v>
      </c>
      <c r="BB48">
        <v>1262</v>
      </c>
      <c r="BC48" s="3">
        <v>1342</v>
      </c>
      <c r="BE48">
        <v>39810</v>
      </c>
      <c r="BF48">
        <v>2312</v>
      </c>
      <c r="BG48">
        <v>1370</v>
      </c>
      <c r="BH48">
        <v>1491</v>
      </c>
      <c r="BI48">
        <v>1602</v>
      </c>
      <c r="BJ48">
        <v>2613</v>
      </c>
      <c r="BK48">
        <v>1354</v>
      </c>
      <c r="BL48">
        <v>1465</v>
      </c>
      <c r="BM48">
        <v>1486</v>
      </c>
      <c r="BN48">
        <v>2616</v>
      </c>
      <c r="BO48">
        <v>1372</v>
      </c>
      <c r="BP48">
        <v>1408</v>
      </c>
      <c r="BQ48">
        <v>1606</v>
      </c>
    </row>
    <row r="49" spans="2:69" x14ac:dyDescent="0.3">
      <c r="C49">
        <v>5</v>
      </c>
      <c r="D49">
        <v>63095</v>
      </c>
      <c r="E49" s="3">
        <v>3273</v>
      </c>
      <c r="F49" s="3">
        <v>2057</v>
      </c>
      <c r="G49" s="3">
        <v>6016</v>
      </c>
      <c r="H49" s="3">
        <v>3229</v>
      </c>
      <c r="I49" s="3">
        <v>1428</v>
      </c>
      <c r="O49">
        <v>63095</v>
      </c>
      <c r="P49">
        <v>3304</v>
      </c>
      <c r="Q49">
        <v>3838</v>
      </c>
      <c r="R49" s="3">
        <v>3229</v>
      </c>
      <c r="T49">
        <v>63095</v>
      </c>
      <c r="U49" s="2">
        <v>2852</v>
      </c>
      <c r="V49" s="2">
        <v>3096</v>
      </c>
      <c r="W49" s="2">
        <v>2945</v>
      </c>
      <c r="X49" s="2">
        <v>3079</v>
      </c>
      <c r="Z49">
        <v>63095</v>
      </c>
      <c r="AA49">
        <v>4021</v>
      </c>
      <c r="AB49">
        <v>3157</v>
      </c>
      <c r="AC49">
        <v>3092</v>
      </c>
      <c r="AD49" s="3">
        <v>2057</v>
      </c>
      <c r="AF49">
        <v>63095</v>
      </c>
      <c r="AG49" s="4">
        <v>60119</v>
      </c>
      <c r="AH49" s="4">
        <v>29969</v>
      </c>
      <c r="AI49" s="4">
        <v>7495</v>
      </c>
      <c r="AJ49" s="4">
        <v>37470</v>
      </c>
      <c r="AK49" s="4">
        <v>10481</v>
      </c>
      <c r="AL49" s="4">
        <v>6487</v>
      </c>
      <c r="AM49" s="4">
        <v>28415</v>
      </c>
      <c r="AN49" s="4">
        <v>9558</v>
      </c>
      <c r="AO49" s="6">
        <v>6016</v>
      </c>
      <c r="AQ49">
        <v>63095</v>
      </c>
      <c r="AR49">
        <v>3492</v>
      </c>
      <c r="AS49">
        <v>2790</v>
      </c>
      <c r="AT49">
        <v>2526</v>
      </c>
      <c r="AU49" s="3">
        <v>2053</v>
      </c>
      <c r="AV49">
        <v>4021</v>
      </c>
      <c r="AW49">
        <v>3157</v>
      </c>
      <c r="AX49">
        <v>3092</v>
      </c>
      <c r="AY49" s="3">
        <v>2057</v>
      </c>
      <c r="AZ49">
        <v>3540</v>
      </c>
      <c r="BA49">
        <v>3244</v>
      </c>
      <c r="BB49">
        <v>3294</v>
      </c>
      <c r="BC49" s="3">
        <v>1952</v>
      </c>
      <c r="BE49">
        <v>63095</v>
      </c>
      <c r="BF49">
        <v>3273</v>
      </c>
      <c r="BG49">
        <v>2104</v>
      </c>
      <c r="BH49">
        <v>2153</v>
      </c>
      <c r="BI49">
        <v>2336</v>
      </c>
      <c r="BJ49">
        <v>3605</v>
      </c>
      <c r="BK49">
        <v>2098</v>
      </c>
      <c r="BL49">
        <v>2133</v>
      </c>
      <c r="BM49">
        <v>2445</v>
      </c>
      <c r="BN49">
        <v>3366</v>
      </c>
      <c r="BO49">
        <v>2073</v>
      </c>
      <c r="BP49">
        <v>2240</v>
      </c>
      <c r="BQ49">
        <v>2339</v>
      </c>
    </row>
    <row r="50" spans="2:69" x14ac:dyDescent="0.3">
      <c r="C50">
        <v>6</v>
      </c>
      <c r="D50">
        <v>100000</v>
      </c>
      <c r="E50" s="3">
        <v>4960</v>
      </c>
      <c r="F50" s="3">
        <v>2629</v>
      </c>
      <c r="G50" s="3">
        <v>11749</v>
      </c>
      <c r="H50" s="3">
        <v>4546</v>
      </c>
      <c r="I50" s="3">
        <v>2181</v>
      </c>
      <c r="O50">
        <v>100000</v>
      </c>
      <c r="P50">
        <v>5958</v>
      </c>
      <c r="Q50">
        <v>5761</v>
      </c>
      <c r="R50" s="3">
        <v>4546</v>
      </c>
      <c r="T50">
        <v>100000</v>
      </c>
      <c r="U50" s="2">
        <v>4948</v>
      </c>
      <c r="V50" s="2">
        <v>4411</v>
      </c>
      <c r="W50" s="2">
        <v>4421</v>
      </c>
      <c r="X50" s="2">
        <v>4817</v>
      </c>
      <c r="Z50">
        <v>100000</v>
      </c>
      <c r="AA50">
        <v>5862</v>
      </c>
      <c r="AB50">
        <v>4989</v>
      </c>
      <c r="AC50">
        <v>4335</v>
      </c>
      <c r="AD50" s="3">
        <v>2629</v>
      </c>
      <c r="AF50">
        <v>100000</v>
      </c>
      <c r="AG50" s="4">
        <v>159714</v>
      </c>
      <c r="AH50" s="4">
        <v>74521</v>
      </c>
      <c r="AI50" s="4">
        <v>16011</v>
      </c>
      <c r="AJ50" s="4">
        <v>92052</v>
      </c>
      <c r="AK50" s="4">
        <v>24174</v>
      </c>
      <c r="AL50" s="4">
        <v>13592</v>
      </c>
      <c r="AM50" s="4">
        <v>73260</v>
      </c>
      <c r="AN50" s="4">
        <v>22705</v>
      </c>
      <c r="AO50" s="6">
        <v>11749</v>
      </c>
      <c r="AQ50">
        <v>100000</v>
      </c>
      <c r="AR50">
        <v>5830</v>
      </c>
      <c r="AS50">
        <v>4076</v>
      </c>
      <c r="AT50">
        <v>3560</v>
      </c>
      <c r="AU50" s="3">
        <v>2629</v>
      </c>
      <c r="AV50">
        <v>5862</v>
      </c>
      <c r="AW50">
        <v>4989</v>
      </c>
      <c r="AX50">
        <v>4335</v>
      </c>
      <c r="AY50" s="3">
        <v>2629</v>
      </c>
      <c r="AZ50">
        <v>4960</v>
      </c>
      <c r="BA50">
        <v>4697</v>
      </c>
      <c r="BB50">
        <v>4468</v>
      </c>
      <c r="BC50" s="3">
        <v>2645</v>
      </c>
      <c r="BE50">
        <v>100000</v>
      </c>
      <c r="BF50">
        <v>4960</v>
      </c>
      <c r="BG50">
        <v>2827</v>
      </c>
      <c r="BH50">
        <v>2945</v>
      </c>
      <c r="BI50">
        <v>3038</v>
      </c>
      <c r="BJ50">
        <v>5010</v>
      </c>
      <c r="BK50">
        <v>2814</v>
      </c>
      <c r="BL50">
        <v>2989</v>
      </c>
      <c r="BM50">
        <v>3204</v>
      </c>
      <c r="BN50">
        <v>4914</v>
      </c>
      <c r="BO50">
        <v>2921</v>
      </c>
      <c r="BP50">
        <v>2999</v>
      </c>
      <c r="BQ50">
        <v>3217</v>
      </c>
    </row>
    <row r="51" spans="2:69" x14ac:dyDescent="0.3">
      <c r="C51">
        <v>7</v>
      </c>
      <c r="D51">
        <v>158489</v>
      </c>
      <c r="E51" s="3">
        <v>4115</v>
      </c>
      <c r="F51" s="3">
        <v>4039</v>
      </c>
      <c r="G51" s="3">
        <v>26294</v>
      </c>
      <c r="H51" s="3">
        <v>6683</v>
      </c>
      <c r="I51" s="3">
        <v>2991</v>
      </c>
      <c r="O51">
        <v>158489</v>
      </c>
      <c r="P51">
        <v>10501</v>
      </c>
      <c r="Q51">
        <v>9608</v>
      </c>
      <c r="R51" s="3">
        <v>6683</v>
      </c>
      <c r="T51">
        <v>158489</v>
      </c>
      <c r="U51" s="2">
        <v>5851</v>
      </c>
      <c r="V51" s="2">
        <v>5931</v>
      </c>
      <c r="W51" s="2">
        <v>5801</v>
      </c>
      <c r="X51" s="2">
        <v>6837</v>
      </c>
      <c r="Z51">
        <v>158489</v>
      </c>
      <c r="AA51">
        <v>9568</v>
      </c>
      <c r="AB51">
        <v>7508</v>
      </c>
      <c r="AC51">
        <v>6221</v>
      </c>
      <c r="AD51" s="3">
        <v>4039</v>
      </c>
      <c r="AF51">
        <v>158489</v>
      </c>
      <c r="AG51" s="4">
        <v>389845</v>
      </c>
      <c r="AH51" s="4">
        <v>184535</v>
      </c>
      <c r="AI51" s="4">
        <v>37467</v>
      </c>
      <c r="AJ51" s="4">
        <v>244020</v>
      </c>
      <c r="AK51" s="4">
        <v>58524</v>
      </c>
      <c r="AL51" s="4">
        <v>30838</v>
      </c>
      <c r="AM51" s="4">
        <v>181285</v>
      </c>
      <c r="AN51" s="4">
        <v>53669</v>
      </c>
      <c r="AO51" s="6">
        <v>26294</v>
      </c>
      <c r="AQ51">
        <v>158489</v>
      </c>
      <c r="AR51">
        <v>10305</v>
      </c>
      <c r="AS51">
        <v>6601</v>
      </c>
      <c r="AT51">
        <v>5147</v>
      </c>
      <c r="AU51" s="3">
        <v>3955</v>
      </c>
      <c r="AV51">
        <v>9568</v>
      </c>
      <c r="AW51">
        <v>7508</v>
      </c>
      <c r="AX51">
        <v>6221</v>
      </c>
      <c r="AY51" s="3">
        <v>4039</v>
      </c>
      <c r="AZ51">
        <v>6944</v>
      </c>
      <c r="BA51">
        <v>6104</v>
      </c>
      <c r="BB51">
        <v>6436</v>
      </c>
      <c r="BC51" s="3">
        <v>3976</v>
      </c>
      <c r="BE51">
        <v>158489</v>
      </c>
      <c r="BF51">
        <v>4115</v>
      </c>
      <c r="BG51">
        <v>4229</v>
      </c>
      <c r="BH51">
        <v>4307</v>
      </c>
      <c r="BI51">
        <v>4640</v>
      </c>
      <c r="BJ51">
        <v>4257</v>
      </c>
      <c r="BK51">
        <v>4177</v>
      </c>
      <c r="BL51">
        <v>4403</v>
      </c>
      <c r="BM51">
        <v>4666</v>
      </c>
      <c r="BN51">
        <v>4239</v>
      </c>
      <c r="BO51">
        <v>4139</v>
      </c>
      <c r="BP51">
        <v>4435</v>
      </c>
      <c r="BQ51">
        <v>4764</v>
      </c>
    </row>
    <row r="52" spans="2:69" x14ac:dyDescent="0.3">
      <c r="C52">
        <v>8</v>
      </c>
      <c r="D52">
        <v>251188</v>
      </c>
      <c r="E52" s="3">
        <v>5844</v>
      </c>
      <c r="F52" s="3">
        <v>5650</v>
      </c>
      <c r="G52" s="3">
        <v>55528</v>
      </c>
      <c r="H52" s="3">
        <v>10128</v>
      </c>
      <c r="I52" s="3">
        <v>4668</v>
      </c>
      <c r="O52">
        <v>251188</v>
      </c>
      <c r="P52">
        <v>21304</v>
      </c>
      <c r="Q52">
        <v>18442</v>
      </c>
      <c r="R52" s="3">
        <v>10128</v>
      </c>
      <c r="T52">
        <v>251188</v>
      </c>
      <c r="U52" s="2">
        <v>9269</v>
      </c>
      <c r="V52" s="2">
        <v>8795</v>
      </c>
      <c r="W52" s="2">
        <v>9219</v>
      </c>
      <c r="X52" s="2">
        <v>17712</v>
      </c>
      <c r="Z52">
        <v>251188</v>
      </c>
      <c r="AA52">
        <v>17448</v>
      </c>
      <c r="AB52">
        <v>11840</v>
      </c>
      <c r="AC52">
        <v>8892</v>
      </c>
      <c r="AD52" s="3">
        <v>5650</v>
      </c>
      <c r="AF52">
        <v>251188</v>
      </c>
      <c r="AG52" s="4">
        <v>981370</v>
      </c>
      <c r="AH52" s="4">
        <v>488934</v>
      </c>
      <c r="AI52" s="4">
        <v>84810</v>
      </c>
      <c r="AJ52" s="4">
        <v>645429</v>
      </c>
      <c r="AK52" s="4">
        <v>145979</v>
      </c>
      <c r="AL52" s="4">
        <v>69418</v>
      </c>
      <c r="AM52" s="4">
        <v>474988</v>
      </c>
      <c r="AN52" s="4">
        <v>131713</v>
      </c>
      <c r="AO52" s="6">
        <v>55528</v>
      </c>
      <c r="AQ52">
        <v>251188</v>
      </c>
      <c r="AR52">
        <v>19872</v>
      </c>
      <c r="AS52">
        <v>10595</v>
      </c>
      <c r="AT52">
        <v>7696</v>
      </c>
      <c r="AU52" s="3">
        <v>5675</v>
      </c>
      <c r="AV52">
        <v>17448</v>
      </c>
      <c r="AW52">
        <v>11840</v>
      </c>
      <c r="AX52">
        <v>8892</v>
      </c>
      <c r="AY52" s="3">
        <v>5650</v>
      </c>
      <c r="AZ52">
        <v>10427</v>
      </c>
      <c r="BA52">
        <v>9742</v>
      </c>
      <c r="BB52">
        <v>9355</v>
      </c>
      <c r="BC52" s="3">
        <v>5742</v>
      </c>
      <c r="BE52">
        <v>251188</v>
      </c>
      <c r="BF52">
        <v>5844</v>
      </c>
      <c r="BG52">
        <v>5925</v>
      </c>
      <c r="BH52">
        <v>6708</v>
      </c>
      <c r="BI52">
        <v>7167</v>
      </c>
      <c r="BJ52">
        <v>5971</v>
      </c>
      <c r="BK52">
        <v>5991</v>
      </c>
      <c r="BL52">
        <v>6802</v>
      </c>
      <c r="BM52">
        <v>7365</v>
      </c>
      <c r="BN52">
        <v>5936</v>
      </c>
      <c r="BO52">
        <v>6066</v>
      </c>
      <c r="BP52">
        <v>6811</v>
      </c>
      <c r="BQ52">
        <v>7265</v>
      </c>
    </row>
    <row r="53" spans="2:69" x14ac:dyDescent="0.3">
      <c r="C53">
        <v>9</v>
      </c>
      <c r="D53">
        <v>398107</v>
      </c>
      <c r="E53" s="3">
        <v>9800</v>
      </c>
      <c r="F53" s="3">
        <v>9504</v>
      </c>
      <c r="G53" s="3">
        <v>140116</v>
      </c>
      <c r="H53" s="3">
        <v>16999</v>
      </c>
      <c r="I53" s="3">
        <v>7246</v>
      </c>
      <c r="O53">
        <v>398107</v>
      </c>
      <c r="P53">
        <v>43873</v>
      </c>
      <c r="Q53">
        <v>37258</v>
      </c>
      <c r="R53" s="3">
        <v>16999</v>
      </c>
      <c r="T53">
        <v>398107</v>
      </c>
      <c r="U53" s="2">
        <v>14365</v>
      </c>
      <c r="V53" s="2">
        <v>14203</v>
      </c>
      <c r="W53" s="2">
        <v>14433</v>
      </c>
      <c r="X53" s="2">
        <v>34064</v>
      </c>
      <c r="Z53">
        <v>398107</v>
      </c>
      <c r="AA53">
        <v>33694</v>
      </c>
      <c r="AB53">
        <v>21379</v>
      </c>
      <c r="AC53">
        <v>14271</v>
      </c>
      <c r="AD53" s="3">
        <v>9504</v>
      </c>
      <c r="AF53">
        <v>398107</v>
      </c>
      <c r="AG53" s="4">
        <v>2600967</v>
      </c>
      <c r="AH53" s="4">
        <v>1180401</v>
      </c>
      <c r="AI53" s="4">
        <v>216457</v>
      </c>
      <c r="AJ53" s="4">
        <v>1654747</v>
      </c>
      <c r="AK53" s="4">
        <v>340761</v>
      </c>
      <c r="AL53" s="4">
        <v>167649</v>
      </c>
      <c r="AM53" s="4">
        <v>1227761</v>
      </c>
      <c r="AN53" s="4">
        <v>319263</v>
      </c>
      <c r="AO53" s="6">
        <v>140116</v>
      </c>
      <c r="AQ53">
        <v>398107</v>
      </c>
      <c r="AR53">
        <v>40221</v>
      </c>
      <c r="AS53">
        <v>18550</v>
      </c>
      <c r="AT53">
        <v>11786</v>
      </c>
      <c r="AU53" s="3">
        <v>9490</v>
      </c>
      <c r="AV53">
        <v>33694</v>
      </c>
      <c r="AW53">
        <v>21379</v>
      </c>
      <c r="AX53">
        <v>14271</v>
      </c>
      <c r="AY53" s="3">
        <v>9504</v>
      </c>
      <c r="AZ53">
        <v>17629</v>
      </c>
      <c r="BA53">
        <v>15801</v>
      </c>
      <c r="BB53">
        <v>14859</v>
      </c>
      <c r="BC53" s="3">
        <v>9578</v>
      </c>
      <c r="BE53">
        <v>398107</v>
      </c>
      <c r="BF53">
        <v>9800</v>
      </c>
      <c r="BG53">
        <v>10044</v>
      </c>
      <c r="BH53">
        <v>10301</v>
      </c>
      <c r="BI53">
        <v>11129</v>
      </c>
      <c r="BJ53">
        <v>9978</v>
      </c>
      <c r="BK53">
        <v>10043</v>
      </c>
      <c r="BL53">
        <v>10594</v>
      </c>
      <c r="BM53">
        <v>11067</v>
      </c>
      <c r="BN53">
        <v>9948</v>
      </c>
      <c r="BO53">
        <v>10050</v>
      </c>
      <c r="BP53">
        <v>10506</v>
      </c>
      <c r="BQ53">
        <v>10913</v>
      </c>
    </row>
    <row r="54" spans="2:69" x14ac:dyDescent="0.3">
      <c r="C54">
        <v>10</v>
      </c>
      <c r="D54">
        <v>630957</v>
      </c>
      <c r="E54" s="3">
        <v>15440</v>
      </c>
      <c r="F54" s="3">
        <v>15136</v>
      </c>
      <c r="G54" s="3">
        <v>332428</v>
      </c>
      <c r="H54" s="3">
        <v>25841</v>
      </c>
      <c r="I54" s="3">
        <v>11123</v>
      </c>
      <c r="O54">
        <v>630957</v>
      </c>
      <c r="P54">
        <v>101317</v>
      </c>
      <c r="Q54">
        <v>78071</v>
      </c>
      <c r="R54" s="3">
        <v>25841</v>
      </c>
      <c r="T54">
        <v>630957</v>
      </c>
      <c r="U54" s="2">
        <v>23650</v>
      </c>
      <c r="V54" s="2">
        <v>23316</v>
      </c>
      <c r="W54" s="2">
        <v>75495</v>
      </c>
      <c r="X54" s="2">
        <v>76929</v>
      </c>
      <c r="Z54">
        <v>630957</v>
      </c>
      <c r="AA54">
        <v>73192</v>
      </c>
      <c r="AB54">
        <v>39826</v>
      </c>
      <c r="AC54">
        <v>23111</v>
      </c>
      <c r="AD54" s="3">
        <v>15136</v>
      </c>
      <c r="AF54">
        <v>630957</v>
      </c>
      <c r="AG54" s="4">
        <v>6650983</v>
      </c>
      <c r="AH54" s="4">
        <v>3064629</v>
      </c>
      <c r="AI54" s="4">
        <v>539826</v>
      </c>
      <c r="AJ54" s="4">
        <v>4274445</v>
      </c>
      <c r="AK54" s="4">
        <v>929374</v>
      </c>
      <c r="AL54" s="4">
        <v>414546</v>
      </c>
      <c r="AM54" s="4">
        <v>3052646</v>
      </c>
      <c r="AN54" s="4">
        <v>811228</v>
      </c>
      <c r="AO54" s="6">
        <v>332428</v>
      </c>
      <c r="AQ54">
        <v>630957</v>
      </c>
      <c r="AR54">
        <v>92896</v>
      </c>
      <c r="AS54">
        <v>36646</v>
      </c>
      <c r="AT54">
        <v>19149</v>
      </c>
      <c r="AU54" s="3">
        <v>14981</v>
      </c>
      <c r="AV54">
        <v>73192</v>
      </c>
      <c r="AW54">
        <v>39826</v>
      </c>
      <c r="AX54">
        <v>23111</v>
      </c>
      <c r="AY54" s="3">
        <v>15136</v>
      </c>
      <c r="AZ54">
        <v>26619</v>
      </c>
      <c r="BA54">
        <v>24794</v>
      </c>
      <c r="BB54">
        <v>24606</v>
      </c>
      <c r="BC54" s="3">
        <v>14985</v>
      </c>
      <c r="BE54">
        <v>630957</v>
      </c>
      <c r="BF54">
        <v>15440</v>
      </c>
      <c r="BG54">
        <v>15356</v>
      </c>
      <c r="BH54">
        <v>16126</v>
      </c>
      <c r="BI54">
        <v>18301</v>
      </c>
      <c r="BJ54">
        <v>14632</v>
      </c>
      <c r="BK54">
        <v>15790</v>
      </c>
      <c r="BL54">
        <v>16047</v>
      </c>
      <c r="BM54">
        <v>16456</v>
      </c>
      <c r="BN54">
        <v>15464</v>
      </c>
      <c r="BO54">
        <v>15862</v>
      </c>
      <c r="BP54">
        <v>16047</v>
      </c>
      <c r="BQ54">
        <v>16895</v>
      </c>
    </row>
    <row r="55" spans="2:69" x14ac:dyDescent="0.3">
      <c r="C55">
        <v>11</v>
      </c>
      <c r="D55">
        <v>1000000</v>
      </c>
      <c r="E55" s="3">
        <v>23823</v>
      </c>
      <c r="F55" s="3">
        <v>23751</v>
      </c>
      <c r="G55" s="3">
        <v>914773</v>
      </c>
      <c r="H55" s="3">
        <v>51381</v>
      </c>
      <c r="I55" s="3">
        <v>17909</v>
      </c>
      <c r="O55">
        <v>1000000</v>
      </c>
      <c r="P55">
        <v>243931</v>
      </c>
      <c r="Q55">
        <v>181772</v>
      </c>
      <c r="R55" s="3">
        <v>51381</v>
      </c>
      <c r="T55">
        <v>1000000</v>
      </c>
      <c r="U55" s="2">
        <v>38286</v>
      </c>
      <c r="V55" s="2">
        <v>38377</v>
      </c>
      <c r="W55" s="2">
        <v>39305</v>
      </c>
      <c r="X55" s="2">
        <v>39927</v>
      </c>
      <c r="Z55">
        <v>1000000</v>
      </c>
      <c r="AA55">
        <v>168189</v>
      </c>
      <c r="AB55">
        <v>86858</v>
      </c>
      <c r="AC55">
        <v>36937</v>
      </c>
      <c r="AD55" s="3">
        <v>23751</v>
      </c>
      <c r="AF55">
        <v>1000000</v>
      </c>
      <c r="AG55" s="4">
        <v>17560542</v>
      </c>
      <c r="AH55" s="4">
        <v>7957984</v>
      </c>
      <c r="AI55" s="4">
        <v>1413313</v>
      </c>
      <c r="AJ55" s="7"/>
      <c r="AK55" s="7"/>
      <c r="AL55" s="4">
        <v>1174266</v>
      </c>
      <c r="AM55" s="7"/>
      <c r="AN55" s="4">
        <v>2259841</v>
      </c>
      <c r="AO55" s="6">
        <v>914773</v>
      </c>
      <c r="AQ55">
        <v>1000000</v>
      </c>
      <c r="AR55">
        <v>224352</v>
      </c>
      <c r="AS55">
        <v>72866</v>
      </c>
      <c r="AT55">
        <v>28308</v>
      </c>
      <c r="AU55" s="3">
        <v>23757</v>
      </c>
      <c r="AV55">
        <v>168189</v>
      </c>
      <c r="AW55">
        <v>86858</v>
      </c>
      <c r="AX55">
        <v>36937</v>
      </c>
      <c r="AY55" s="3">
        <v>23751</v>
      </c>
      <c r="AZ55">
        <v>47950</v>
      </c>
      <c r="BA55">
        <v>48707</v>
      </c>
      <c r="BB55">
        <v>44894</v>
      </c>
      <c r="BC55" s="3">
        <v>24103</v>
      </c>
      <c r="BE55">
        <v>1000000</v>
      </c>
      <c r="BF55">
        <v>23823</v>
      </c>
      <c r="BG55">
        <v>24543</v>
      </c>
      <c r="BH55">
        <v>24689</v>
      </c>
      <c r="BI55">
        <v>28727</v>
      </c>
      <c r="BJ55">
        <v>24445</v>
      </c>
      <c r="BK55">
        <v>24583</v>
      </c>
      <c r="BL55">
        <v>24982</v>
      </c>
      <c r="BM55">
        <v>26041</v>
      </c>
      <c r="BN55">
        <v>24456</v>
      </c>
      <c r="BO55">
        <v>24619</v>
      </c>
      <c r="BP55">
        <v>25011</v>
      </c>
      <c r="BQ55">
        <v>26453</v>
      </c>
    </row>
    <row r="57" spans="2:69" x14ac:dyDescent="0.3">
      <c r="AI57" s="5"/>
    </row>
    <row r="58" spans="2:69" x14ac:dyDescent="0.3">
      <c r="P58" t="s">
        <v>21</v>
      </c>
      <c r="AG58">
        <v>1</v>
      </c>
      <c r="AH58">
        <v>1</v>
      </c>
      <c r="AI58">
        <v>1</v>
      </c>
      <c r="AJ58">
        <v>2</v>
      </c>
      <c r="AK58">
        <v>2</v>
      </c>
      <c r="AL58">
        <v>2</v>
      </c>
      <c r="AM58">
        <v>3</v>
      </c>
      <c r="AN58">
        <v>3</v>
      </c>
      <c r="AO58">
        <v>3</v>
      </c>
      <c r="AQ58" t="s">
        <v>1</v>
      </c>
      <c r="AR58" t="s">
        <v>53</v>
      </c>
      <c r="AV58" t="s">
        <v>56</v>
      </c>
      <c r="AZ58" t="s">
        <v>57</v>
      </c>
      <c r="BE58" t="s">
        <v>59</v>
      </c>
      <c r="BF58" t="s">
        <v>53</v>
      </c>
      <c r="BJ58" t="s">
        <v>54</v>
      </c>
      <c r="BN58" t="s">
        <v>57</v>
      </c>
    </row>
    <row r="59" spans="2:69" x14ac:dyDescent="0.3">
      <c r="B59" t="s">
        <v>19</v>
      </c>
      <c r="E59" t="s">
        <v>0</v>
      </c>
      <c r="F59" t="s">
        <v>1</v>
      </c>
      <c r="G59" t="s">
        <v>2</v>
      </c>
      <c r="H59" t="s">
        <v>3</v>
      </c>
      <c r="I59" t="s">
        <v>4</v>
      </c>
      <c r="O59" t="s">
        <v>32</v>
      </c>
      <c r="P59">
        <v>1</v>
      </c>
      <c r="Q59">
        <v>2</v>
      </c>
      <c r="R59">
        <v>3</v>
      </c>
      <c r="T59" t="s">
        <v>22</v>
      </c>
      <c r="U59">
        <v>1E-3</v>
      </c>
      <c r="V59">
        <v>3.0000000000000001E-3</v>
      </c>
      <c r="W59">
        <v>0.01</v>
      </c>
      <c r="X59">
        <v>0.03</v>
      </c>
      <c r="Z59" t="s">
        <v>30</v>
      </c>
      <c r="AA59">
        <v>3</v>
      </c>
      <c r="AB59">
        <v>10</v>
      </c>
      <c r="AC59">
        <v>30</v>
      </c>
      <c r="AD59">
        <v>100</v>
      </c>
      <c r="AF59" t="s">
        <v>31</v>
      </c>
      <c r="AG59">
        <v>1</v>
      </c>
      <c r="AH59">
        <v>2</v>
      </c>
      <c r="AI59">
        <v>3</v>
      </c>
      <c r="AJ59">
        <v>1</v>
      </c>
      <c r="AK59">
        <v>2</v>
      </c>
      <c r="AL59">
        <v>3</v>
      </c>
      <c r="AM59">
        <v>1</v>
      </c>
      <c r="AN59">
        <v>2</v>
      </c>
      <c r="AO59">
        <v>3</v>
      </c>
      <c r="AR59">
        <v>3</v>
      </c>
      <c r="AS59">
        <v>10</v>
      </c>
      <c r="AT59">
        <v>30</v>
      </c>
      <c r="AU59">
        <v>100</v>
      </c>
      <c r="AV59">
        <v>3</v>
      </c>
      <c r="AW59">
        <v>10</v>
      </c>
      <c r="AX59">
        <v>30</v>
      </c>
      <c r="AY59">
        <v>100</v>
      </c>
      <c r="AZ59">
        <v>3</v>
      </c>
      <c r="BA59">
        <v>10</v>
      </c>
      <c r="BB59">
        <v>30</v>
      </c>
      <c r="BC59">
        <v>100</v>
      </c>
      <c r="BF59">
        <v>1E-3</v>
      </c>
      <c r="BG59">
        <v>3.0000000000000001E-3</v>
      </c>
      <c r="BH59">
        <v>0.01</v>
      </c>
      <c r="BI59">
        <v>0.03</v>
      </c>
      <c r="BJ59">
        <v>1E-3</v>
      </c>
      <c r="BK59">
        <v>3.0000000000000001E-3</v>
      </c>
      <c r="BL59">
        <v>0.01</v>
      </c>
      <c r="BM59">
        <v>0.03</v>
      </c>
      <c r="BN59">
        <v>1E-3</v>
      </c>
      <c r="BO59">
        <v>3.0000000000000001E-3</v>
      </c>
      <c r="BP59">
        <v>0.01</v>
      </c>
      <c r="BQ59">
        <v>0.03</v>
      </c>
    </row>
    <row r="60" spans="2:69" x14ac:dyDescent="0.3">
      <c r="C60">
        <v>1</v>
      </c>
      <c r="D60">
        <v>10000</v>
      </c>
      <c r="E60" s="3">
        <v>1247</v>
      </c>
      <c r="F60" s="3">
        <v>581</v>
      </c>
      <c r="G60" s="3">
        <v>1003</v>
      </c>
      <c r="H60" s="3">
        <v>1313</v>
      </c>
      <c r="I60" s="3">
        <v>538</v>
      </c>
      <c r="O60">
        <v>10000</v>
      </c>
      <c r="P60">
        <v>1612</v>
      </c>
      <c r="Q60">
        <v>1283</v>
      </c>
      <c r="R60">
        <v>1313</v>
      </c>
      <c r="T60">
        <v>10000</v>
      </c>
      <c r="U60">
        <v>1299</v>
      </c>
      <c r="V60">
        <v>1570</v>
      </c>
      <c r="W60">
        <v>1285</v>
      </c>
      <c r="X60">
        <v>1217</v>
      </c>
      <c r="Z60">
        <v>10000</v>
      </c>
      <c r="AA60">
        <v>1259</v>
      </c>
      <c r="AB60">
        <v>1314</v>
      </c>
      <c r="AC60">
        <v>568</v>
      </c>
      <c r="AD60">
        <v>581</v>
      </c>
      <c r="AF60">
        <v>10000</v>
      </c>
      <c r="AG60">
        <v>4151</v>
      </c>
      <c r="AH60">
        <v>2553</v>
      </c>
      <c r="AI60">
        <v>1155</v>
      </c>
      <c r="AJ60">
        <v>3140</v>
      </c>
      <c r="AK60">
        <v>1370</v>
      </c>
      <c r="AL60">
        <v>1111</v>
      </c>
      <c r="AM60">
        <v>2309</v>
      </c>
      <c r="AN60">
        <v>1359</v>
      </c>
      <c r="AO60">
        <v>1003</v>
      </c>
      <c r="AQ60">
        <v>10000</v>
      </c>
      <c r="AR60">
        <v>1713</v>
      </c>
      <c r="AS60">
        <v>1234</v>
      </c>
      <c r="AT60">
        <v>561</v>
      </c>
      <c r="AU60" s="3">
        <v>598</v>
      </c>
      <c r="AV60">
        <v>1259</v>
      </c>
      <c r="AW60">
        <v>1314</v>
      </c>
      <c r="AX60">
        <v>568</v>
      </c>
      <c r="AY60" s="3">
        <v>581</v>
      </c>
      <c r="AZ60">
        <v>1085</v>
      </c>
      <c r="BA60">
        <v>1445</v>
      </c>
      <c r="BB60">
        <v>627</v>
      </c>
      <c r="BC60" s="3">
        <v>567</v>
      </c>
      <c r="BE60">
        <v>10000</v>
      </c>
      <c r="BF60" s="3">
        <v>1247</v>
      </c>
      <c r="BG60">
        <v>1230</v>
      </c>
      <c r="BH60">
        <v>1064</v>
      </c>
      <c r="BI60">
        <v>1016</v>
      </c>
      <c r="BJ60">
        <v>1299</v>
      </c>
      <c r="BK60" s="3">
        <v>1570</v>
      </c>
      <c r="BL60">
        <v>1285</v>
      </c>
      <c r="BM60">
        <v>1217</v>
      </c>
      <c r="BN60">
        <v>1249</v>
      </c>
      <c r="BO60" s="3">
        <v>1290</v>
      </c>
      <c r="BP60">
        <v>1337</v>
      </c>
      <c r="BQ60">
        <v>1382</v>
      </c>
    </row>
    <row r="61" spans="2:69" x14ac:dyDescent="0.3">
      <c r="C61">
        <v>2</v>
      </c>
      <c r="D61">
        <v>15848</v>
      </c>
      <c r="E61" s="3">
        <v>1673</v>
      </c>
      <c r="F61" s="3">
        <v>739</v>
      </c>
      <c r="G61" s="3">
        <v>1682</v>
      </c>
      <c r="H61" s="3">
        <v>1714</v>
      </c>
      <c r="I61" s="3">
        <v>705</v>
      </c>
      <c r="O61">
        <v>15848</v>
      </c>
      <c r="P61">
        <v>2497</v>
      </c>
      <c r="Q61">
        <v>1684</v>
      </c>
      <c r="R61">
        <v>1714</v>
      </c>
      <c r="T61">
        <v>15848</v>
      </c>
      <c r="U61">
        <v>1771</v>
      </c>
      <c r="V61">
        <v>1430</v>
      </c>
      <c r="W61">
        <v>1414</v>
      </c>
      <c r="X61">
        <v>1578</v>
      </c>
      <c r="Z61">
        <v>15848</v>
      </c>
      <c r="AA61">
        <v>1695</v>
      </c>
      <c r="AB61">
        <v>1926</v>
      </c>
      <c r="AC61">
        <v>771</v>
      </c>
      <c r="AD61">
        <v>739</v>
      </c>
      <c r="AF61">
        <v>15848</v>
      </c>
      <c r="AG61">
        <v>9470</v>
      </c>
      <c r="AH61">
        <v>5609</v>
      </c>
      <c r="AI61">
        <v>1884</v>
      </c>
      <c r="AJ61">
        <v>6921</v>
      </c>
      <c r="AK61">
        <v>2427</v>
      </c>
      <c r="AL61">
        <v>1684</v>
      </c>
      <c r="AM61">
        <v>4420</v>
      </c>
      <c r="AN61">
        <v>2209</v>
      </c>
      <c r="AO61">
        <v>1682</v>
      </c>
      <c r="AQ61">
        <v>15848</v>
      </c>
      <c r="AR61">
        <v>2521</v>
      </c>
      <c r="AS61">
        <v>1541</v>
      </c>
      <c r="AT61">
        <v>751</v>
      </c>
      <c r="AU61" s="3">
        <v>788</v>
      </c>
      <c r="AV61">
        <v>1695</v>
      </c>
      <c r="AW61">
        <v>1926</v>
      </c>
      <c r="AX61">
        <v>771</v>
      </c>
      <c r="AY61" s="3">
        <v>739</v>
      </c>
      <c r="AZ61">
        <v>1515</v>
      </c>
      <c r="BA61">
        <v>1663</v>
      </c>
      <c r="BB61">
        <v>728</v>
      </c>
      <c r="BC61" s="3">
        <v>742</v>
      </c>
      <c r="BE61">
        <v>15848</v>
      </c>
      <c r="BF61" s="3">
        <v>1673</v>
      </c>
      <c r="BG61">
        <v>1359</v>
      </c>
      <c r="BH61">
        <v>2304</v>
      </c>
      <c r="BI61">
        <v>1262</v>
      </c>
      <c r="BJ61">
        <v>1771</v>
      </c>
      <c r="BK61" s="3">
        <v>1430</v>
      </c>
      <c r="BL61">
        <v>1414</v>
      </c>
      <c r="BM61">
        <v>1578</v>
      </c>
      <c r="BN61">
        <v>1806</v>
      </c>
      <c r="BO61" s="3">
        <v>1539</v>
      </c>
      <c r="BP61">
        <v>1511</v>
      </c>
      <c r="BQ61">
        <v>1508</v>
      </c>
    </row>
    <row r="62" spans="2:69" x14ac:dyDescent="0.3">
      <c r="C62">
        <v>3</v>
      </c>
      <c r="D62">
        <v>25118</v>
      </c>
      <c r="E62" s="3">
        <v>4115</v>
      </c>
      <c r="F62" s="3">
        <v>985</v>
      </c>
      <c r="G62" s="3">
        <v>2780</v>
      </c>
      <c r="H62" s="3">
        <v>1796</v>
      </c>
      <c r="I62" s="3">
        <v>880</v>
      </c>
      <c r="O62">
        <v>25118</v>
      </c>
      <c r="P62">
        <v>4874</v>
      </c>
      <c r="Q62">
        <v>2420</v>
      </c>
      <c r="R62">
        <v>1796</v>
      </c>
      <c r="T62">
        <v>25118</v>
      </c>
      <c r="U62">
        <v>2794</v>
      </c>
      <c r="V62">
        <v>2091</v>
      </c>
      <c r="W62">
        <v>2070</v>
      </c>
      <c r="X62">
        <v>1814</v>
      </c>
      <c r="Z62">
        <v>25118</v>
      </c>
      <c r="AA62">
        <v>2219</v>
      </c>
      <c r="AB62">
        <v>2447</v>
      </c>
      <c r="AC62">
        <v>1887</v>
      </c>
      <c r="AD62">
        <v>985</v>
      </c>
      <c r="AF62">
        <v>25118</v>
      </c>
      <c r="AG62">
        <v>22358</v>
      </c>
      <c r="AH62">
        <v>13321</v>
      </c>
      <c r="AI62">
        <v>3671</v>
      </c>
      <c r="AJ62">
        <v>16427</v>
      </c>
      <c r="AK62">
        <v>4828</v>
      </c>
      <c r="AL62">
        <v>3124</v>
      </c>
      <c r="AM62">
        <v>9699</v>
      </c>
      <c r="AN62">
        <v>4187</v>
      </c>
      <c r="AO62">
        <v>2780</v>
      </c>
      <c r="AQ62">
        <v>25118</v>
      </c>
      <c r="AR62">
        <v>4543</v>
      </c>
      <c r="AS62">
        <v>2388</v>
      </c>
      <c r="AT62">
        <v>1522</v>
      </c>
      <c r="AU62" s="3">
        <v>1021</v>
      </c>
      <c r="AV62">
        <v>2219</v>
      </c>
      <c r="AW62">
        <v>2447</v>
      </c>
      <c r="AX62">
        <v>1887</v>
      </c>
      <c r="AY62" s="3">
        <v>985</v>
      </c>
      <c r="AZ62">
        <v>2365</v>
      </c>
      <c r="BA62">
        <v>2660</v>
      </c>
      <c r="BB62">
        <v>2022</v>
      </c>
      <c r="BC62" s="3">
        <v>1046</v>
      </c>
      <c r="BE62">
        <v>25118</v>
      </c>
      <c r="BF62" s="3">
        <v>4115</v>
      </c>
      <c r="BG62">
        <v>2156</v>
      </c>
      <c r="BH62">
        <v>1742</v>
      </c>
      <c r="BI62">
        <v>1726</v>
      </c>
      <c r="BJ62">
        <v>2794</v>
      </c>
      <c r="BK62" s="3">
        <v>2091</v>
      </c>
      <c r="BL62">
        <v>2070</v>
      </c>
      <c r="BM62">
        <v>1814</v>
      </c>
      <c r="BN62">
        <v>2423</v>
      </c>
      <c r="BO62" s="3">
        <v>2172</v>
      </c>
      <c r="BP62">
        <v>2352</v>
      </c>
      <c r="BQ62">
        <v>2130</v>
      </c>
    </row>
    <row r="63" spans="2:69" x14ac:dyDescent="0.3">
      <c r="C63">
        <v>4</v>
      </c>
      <c r="D63">
        <v>39810</v>
      </c>
      <c r="E63" s="3">
        <v>3740</v>
      </c>
      <c r="F63" s="3">
        <v>1444</v>
      </c>
      <c r="G63" s="3">
        <v>5274</v>
      </c>
      <c r="H63" s="3">
        <v>3197</v>
      </c>
      <c r="I63" s="3">
        <v>1260</v>
      </c>
      <c r="O63">
        <v>39810</v>
      </c>
      <c r="P63">
        <v>10552</v>
      </c>
      <c r="Q63">
        <v>3846</v>
      </c>
      <c r="R63">
        <v>3197</v>
      </c>
      <c r="T63">
        <v>39810</v>
      </c>
      <c r="U63">
        <v>3411</v>
      </c>
      <c r="V63">
        <v>3042</v>
      </c>
      <c r="W63">
        <v>1596</v>
      </c>
      <c r="X63">
        <v>1747</v>
      </c>
      <c r="Z63">
        <v>39810</v>
      </c>
      <c r="AA63">
        <v>3699</v>
      </c>
      <c r="AB63">
        <v>3394</v>
      </c>
      <c r="AC63">
        <v>1379</v>
      </c>
      <c r="AD63">
        <v>1444</v>
      </c>
      <c r="AF63">
        <v>39810</v>
      </c>
      <c r="AG63">
        <v>57903</v>
      </c>
      <c r="AH63">
        <v>36034</v>
      </c>
      <c r="AI63">
        <v>8104</v>
      </c>
      <c r="AJ63">
        <v>44395</v>
      </c>
      <c r="AK63">
        <v>11338</v>
      </c>
      <c r="AL63">
        <v>6598</v>
      </c>
      <c r="AM63">
        <v>22608</v>
      </c>
      <c r="AN63">
        <v>9756</v>
      </c>
      <c r="AO63">
        <v>5274</v>
      </c>
      <c r="AQ63">
        <v>39810</v>
      </c>
      <c r="AR63">
        <v>9693</v>
      </c>
      <c r="AS63">
        <v>4483</v>
      </c>
      <c r="AT63">
        <v>1417</v>
      </c>
      <c r="AU63" s="3">
        <v>1441</v>
      </c>
      <c r="AV63">
        <v>3699</v>
      </c>
      <c r="AW63">
        <v>3394</v>
      </c>
      <c r="AX63">
        <v>1379</v>
      </c>
      <c r="AY63" s="3">
        <v>1444</v>
      </c>
      <c r="AZ63">
        <v>3232</v>
      </c>
      <c r="BA63">
        <v>3278</v>
      </c>
      <c r="BB63">
        <v>1494</v>
      </c>
      <c r="BC63" s="3">
        <v>1400</v>
      </c>
      <c r="BE63">
        <v>39810</v>
      </c>
      <c r="BF63" s="3">
        <v>3740</v>
      </c>
      <c r="BG63">
        <v>2465</v>
      </c>
      <c r="BH63">
        <v>1623</v>
      </c>
      <c r="BI63">
        <v>1667</v>
      </c>
      <c r="BJ63">
        <v>3411</v>
      </c>
      <c r="BK63" s="3">
        <v>3042</v>
      </c>
      <c r="BL63">
        <v>1596</v>
      </c>
      <c r="BM63">
        <v>1747</v>
      </c>
      <c r="BN63">
        <v>3456</v>
      </c>
      <c r="BO63" s="3">
        <v>3261</v>
      </c>
      <c r="BP63">
        <v>1656</v>
      </c>
      <c r="BQ63">
        <v>1663</v>
      </c>
    </row>
    <row r="64" spans="2:69" x14ac:dyDescent="0.3">
      <c r="C64">
        <v>5</v>
      </c>
      <c r="D64">
        <v>63095</v>
      </c>
      <c r="E64" s="3">
        <v>3930</v>
      </c>
      <c r="F64" s="3">
        <v>2176</v>
      </c>
      <c r="G64" s="3">
        <v>11576</v>
      </c>
      <c r="H64" s="3">
        <v>4639</v>
      </c>
      <c r="I64" s="3">
        <v>1906</v>
      </c>
      <c r="O64">
        <v>63095</v>
      </c>
      <c r="P64">
        <v>24443</v>
      </c>
      <c r="Q64">
        <v>6380</v>
      </c>
      <c r="R64">
        <v>4639</v>
      </c>
      <c r="T64">
        <v>63095</v>
      </c>
      <c r="U64">
        <v>3908</v>
      </c>
      <c r="V64">
        <v>4089</v>
      </c>
      <c r="W64">
        <v>3778</v>
      </c>
      <c r="X64">
        <v>4097</v>
      </c>
      <c r="Z64">
        <v>63095</v>
      </c>
      <c r="AA64">
        <v>6157</v>
      </c>
      <c r="AB64">
        <v>4960</v>
      </c>
      <c r="AC64">
        <v>4012</v>
      </c>
      <c r="AD64">
        <v>2176</v>
      </c>
      <c r="AF64">
        <v>63095</v>
      </c>
      <c r="AG64">
        <v>145677</v>
      </c>
      <c r="AH64">
        <v>89574</v>
      </c>
      <c r="AI64">
        <v>18194</v>
      </c>
      <c r="AJ64">
        <v>106186</v>
      </c>
      <c r="AK64">
        <v>27281</v>
      </c>
      <c r="AL64">
        <v>14608</v>
      </c>
      <c r="AM64">
        <v>58438</v>
      </c>
      <c r="AN64">
        <v>23715</v>
      </c>
      <c r="AO64">
        <v>11576</v>
      </c>
      <c r="AQ64">
        <v>63095</v>
      </c>
      <c r="AR64">
        <v>23053</v>
      </c>
      <c r="AS64">
        <v>7819</v>
      </c>
      <c r="AT64">
        <v>3052</v>
      </c>
      <c r="AU64" s="3">
        <v>2214</v>
      </c>
      <c r="AV64">
        <v>6157</v>
      </c>
      <c r="AW64">
        <v>4960</v>
      </c>
      <c r="AX64">
        <v>4012</v>
      </c>
      <c r="AY64" s="3">
        <v>2176</v>
      </c>
      <c r="AZ64">
        <v>4527</v>
      </c>
      <c r="BA64">
        <v>4626</v>
      </c>
      <c r="BB64">
        <v>4218</v>
      </c>
      <c r="BC64" s="3">
        <v>2230</v>
      </c>
      <c r="BE64">
        <v>63095</v>
      </c>
      <c r="BF64" s="3">
        <v>3930</v>
      </c>
      <c r="BG64">
        <v>3812</v>
      </c>
      <c r="BH64">
        <v>3319</v>
      </c>
      <c r="BI64">
        <v>3504</v>
      </c>
      <c r="BJ64">
        <v>3908</v>
      </c>
      <c r="BK64" s="3">
        <v>4089</v>
      </c>
      <c r="BL64">
        <v>3778</v>
      </c>
      <c r="BM64">
        <v>4097</v>
      </c>
      <c r="BN64">
        <v>4250</v>
      </c>
      <c r="BO64" s="3">
        <v>4352</v>
      </c>
      <c r="BP64">
        <v>4253</v>
      </c>
      <c r="BQ64">
        <v>4265</v>
      </c>
    </row>
    <row r="65" spans="3:69" x14ac:dyDescent="0.3">
      <c r="C65">
        <v>6</v>
      </c>
      <c r="D65">
        <v>100000</v>
      </c>
      <c r="E65" s="3">
        <v>11795</v>
      </c>
      <c r="F65" s="3">
        <v>2932</v>
      </c>
      <c r="G65" s="3">
        <v>26128</v>
      </c>
      <c r="H65" s="3">
        <v>6982</v>
      </c>
      <c r="I65" s="3">
        <v>2614</v>
      </c>
      <c r="O65">
        <v>100000</v>
      </c>
      <c r="P65">
        <v>58147</v>
      </c>
      <c r="Q65">
        <v>13085</v>
      </c>
      <c r="R65">
        <v>6982</v>
      </c>
      <c r="T65">
        <v>100000</v>
      </c>
      <c r="U65">
        <v>8340</v>
      </c>
      <c r="V65">
        <v>5966</v>
      </c>
      <c r="W65">
        <v>5710</v>
      </c>
      <c r="X65">
        <v>5667</v>
      </c>
      <c r="Z65">
        <v>100000</v>
      </c>
      <c r="AA65">
        <v>12474</v>
      </c>
      <c r="AB65">
        <v>8800</v>
      </c>
      <c r="AC65">
        <v>5458</v>
      </c>
      <c r="AD65">
        <v>2932</v>
      </c>
      <c r="AF65">
        <v>100000</v>
      </c>
      <c r="AG65">
        <v>361067</v>
      </c>
      <c r="AH65">
        <v>226828</v>
      </c>
      <c r="AI65">
        <v>44361</v>
      </c>
      <c r="AJ65">
        <v>274513</v>
      </c>
      <c r="AK65">
        <v>65995</v>
      </c>
      <c r="AL65">
        <v>34068</v>
      </c>
      <c r="AM65">
        <v>152391</v>
      </c>
      <c r="AN65">
        <v>55594</v>
      </c>
      <c r="AO65">
        <v>26128</v>
      </c>
      <c r="AQ65">
        <v>100000</v>
      </c>
      <c r="AR65">
        <v>54676</v>
      </c>
      <c r="AS65">
        <v>15851</v>
      </c>
      <c r="AT65">
        <v>4513</v>
      </c>
      <c r="AU65" s="3">
        <v>2992</v>
      </c>
      <c r="AV65">
        <v>12474</v>
      </c>
      <c r="AW65">
        <v>8800</v>
      </c>
      <c r="AX65">
        <v>5458</v>
      </c>
      <c r="AY65" s="3">
        <v>2932</v>
      </c>
      <c r="AZ65">
        <v>6728</v>
      </c>
      <c r="BA65">
        <v>7417</v>
      </c>
      <c r="BB65">
        <v>5835</v>
      </c>
      <c r="BC65" s="3">
        <v>2976</v>
      </c>
      <c r="BE65">
        <v>100000</v>
      </c>
      <c r="BF65" s="3">
        <v>11795</v>
      </c>
      <c r="BG65">
        <v>5637</v>
      </c>
      <c r="BH65">
        <v>5671</v>
      </c>
      <c r="BI65">
        <v>4971</v>
      </c>
      <c r="BJ65">
        <v>8340</v>
      </c>
      <c r="BK65" s="3">
        <v>5966</v>
      </c>
      <c r="BL65">
        <v>5710</v>
      </c>
      <c r="BM65">
        <v>5667</v>
      </c>
      <c r="BN65">
        <v>7483</v>
      </c>
      <c r="BO65" s="3">
        <v>6281</v>
      </c>
      <c r="BP65">
        <v>6220</v>
      </c>
      <c r="BQ65">
        <v>6164</v>
      </c>
    </row>
    <row r="66" spans="3:69" x14ac:dyDescent="0.3">
      <c r="C66">
        <v>7</v>
      </c>
      <c r="D66">
        <v>158489</v>
      </c>
      <c r="E66" s="3">
        <v>9581</v>
      </c>
      <c r="F66" s="3">
        <v>4404</v>
      </c>
      <c r="G66" s="3">
        <v>61139</v>
      </c>
      <c r="H66" s="3">
        <v>13860</v>
      </c>
      <c r="I66" s="3">
        <v>3832</v>
      </c>
      <c r="O66">
        <v>158489</v>
      </c>
      <c r="P66">
        <v>142444</v>
      </c>
      <c r="Q66">
        <v>26098</v>
      </c>
      <c r="R66">
        <v>13860</v>
      </c>
      <c r="T66">
        <v>158489</v>
      </c>
      <c r="U66">
        <v>8779</v>
      </c>
      <c r="V66">
        <v>8872</v>
      </c>
      <c r="W66">
        <v>7944</v>
      </c>
      <c r="X66">
        <v>8716</v>
      </c>
      <c r="Z66">
        <v>158489</v>
      </c>
      <c r="AA66">
        <v>25053</v>
      </c>
      <c r="AB66">
        <v>16307</v>
      </c>
      <c r="AC66">
        <v>8137</v>
      </c>
      <c r="AD66">
        <v>4404</v>
      </c>
      <c r="AF66">
        <v>158489</v>
      </c>
      <c r="AG66">
        <v>927003</v>
      </c>
      <c r="AH66">
        <v>582638</v>
      </c>
      <c r="AI66">
        <v>109521</v>
      </c>
      <c r="AJ66">
        <v>691362</v>
      </c>
      <c r="AK66">
        <v>160330</v>
      </c>
      <c r="AL66">
        <v>82570</v>
      </c>
      <c r="AM66">
        <v>379520</v>
      </c>
      <c r="AN66">
        <v>140449</v>
      </c>
      <c r="AO66">
        <v>61139</v>
      </c>
      <c r="AQ66">
        <v>158489</v>
      </c>
      <c r="AR66">
        <v>136939</v>
      </c>
      <c r="AS66">
        <v>37943</v>
      </c>
      <c r="AT66">
        <v>6791</v>
      </c>
      <c r="AU66" s="3">
        <v>4496</v>
      </c>
      <c r="AV66">
        <v>25053</v>
      </c>
      <c r="AW66">
        <v>16307</v>
      </c>
      <c r="AX66">
        <v>8137</v>
      </c>
      <c r="AY66" s="3">
        <v>4404</v>
      </c>
      <c r="AZ66">
        <v>13067</v>
      </c>
      <c r="BA66">
        <v>13663</v>
      </c>
      <c r="BB66">
        <v>8559</v>
      </c>
      <c r="BC66" s="3">
        <v>4367</v>
      </c>
      <c r="BE66">
        <v>158489</v>
      </c>
      <c r="BF66" s="3">
        <v>9581</v>
      </c>
      <c r="BG66">
        <v>9307</v>
      </c>
      <c r="BH66">
        <v>7167</v>
      </c>
      <c r="BI66">
        <v>7266</v>
      </c>
      <c r="BJ66">
        <v>8779</v>
      </c>
      <c r="BK66" s="3">
        <v>8872</v>
      </c>
      <c r="BL66">
        <v>7944</v>
      </c>
      <c r="BM66">
        <v>8716</v>
      </c>
      <c r="BN66">
        <v>9024</v>
      </c>
      <c r="BO66" s="3">
        <v>9149</v>
      </c>
      <c r="BP66">
        <v>8572</v>
      </c>
      <c r="BQ66">
        <v>8999</v>
      </c>
    </row>
    <row r="67" spans="3:69" x14ac:dyDescent="0.3">
      <c r="C67">
        <v>8</v>
      </c>
      <c r="D67">
        <v>251188</v>
      </c>
      <c r="E67" s="3">
        <v>17206</v>
      </c>
      <c r="F67" s="3">
        <v>7241</v>
      </c>
      <c r="G67" s="3">
        <v>148976</v>
      </c>
      <c r="H67" s="3">
        <v>28512</v>
      </c>
      <c r="I67" s="3">
        <v>5636</v>
      </c>
      <c r="O67">
        <v>251188</v>
      </c>
      <c r="P67">
        <v>381877</v>
      </c>
      <c r="Q67">
        <v>62996</v>
      </c>
      <c r="R67">
        <v>28512</v>
      </c>
      <c r="T67">
        <v>251188</v>
      </c>
      <c r="U67">
        <v>15516</v>
      </c>
      <c r="V67">
        <v>12082</v>
      </c>
      <c r="W67">
        <v>12213</v>
      </c>
      <c r="X67" s="2">
        <v>60020</v>
      </c>
      <c r="Z67">
        <v>251188</v>
      </c>
      <c r="AA67">
        <v>58386</v>
      </c>
      <c r="AB67">
        <v>34905</v>
      </c>
      <c r="AC67">
        <v>11738</v>
      </c>
      <c r="AD67">
        <v>7241</v>
      </c>
      <c r="AF67">
        <v>251188</v>
      </c>
      <c r="AG67">
        <v>2370213</v>
      </c>
      <c r="AH67">
        <v>1500263</v>
      </c>
      <c r="AI67">
        <v>268596</v>
      </c>
      <c r="AJ67">
        <v>1807792</v>
      </c>
      <c r="AK67">
        <v>412434</v>
      </c>
      <c r="AL67">
        <v>201063</v>
      </c>
      <c r="AM67">
        <v>1059002</v>
      </c>
      <c r="AN67">
        <v>357338</v>
      </c>
      <c r="AO67">
        <v>148976</v>
      </c>
      <c r="AQ67">
        <v>251188</v>
      </c>
      <c r="AR67">
        <v>336432</v>
      </c>
      <c r="AS67">
        <v>90163</v>
      </c>
      <c r="AT67">
        <v>10325</v>
      </c>
      <c r="AU67" s="3">
        <v>7259</v>
      </c>
      <c r="AV67">
        <v>58386</v>
      </c>
      <c r="AW67">
        <v>34905</v>
      </c>
      <c r="AX67">
        <v>11738</v>
      </c>
      <c r="AY67" s="3">
        <v>7241</v>
      </c>
      <c r="AZ67">
        <v>25727</v>
      </c>
      <c r="BA67">
        <v>26807</v>
      </c>
      <c r="BB67">
        <v>13407</v>
      </c>
      <c r="BC67" s="3">
        <v>7286</v>
      </c>
      <c r="BE67">
        <v>251188</v>
      </c>
      <c r="BF67" s="3">
        <v>17206</v>
      </c>
      <c r="BG67">
        <v>10300</v>
      </c>
      <c r="BH67">
        <v>10516</v>
      </c>
      <c r="BI67">
        <v>334448</v>
      </c>
      <c r="BJ67">
        <v>15516</v>
      </c>
      <c r="BK67" s="3">
        <v>12082</v>
      </c>
      <c r="BL67">
        <v>12213</v>
      </c>
      <c r="BM67" s="2">
        <v>60020</v>
      </c>
      <c r="BN67">
        <v>14935</v>
      </c>
      <c r="BO67" s="3">
        <v>13447</v>
      </c>
      <c r="BP67">
        <v>13356</v>
      </c>
      <c r="BQ67">
        <v>26447</v>
      </c>
    </row>
    <row r="68" spans="3:69" x14ac:dyDescent="0.3">
      <c r="C68">
        <v>9</v>
      </c>
      <c r="D68">
        <v>398107</v>
      </c>
      <c r="E68" s="3">
        <v>16875</v>
      </c>
      <c r="F68" s="3">
        <v>11277</v>
      </c>
      <c r="G68" s="3">
        <v>366907</v>
      </c>
      <c r="H68" s="3">
        <v>60591</v>
      </c>
      <c r="I68" s="3">
        <v>9504</v>
      </c>
      <c r="O68">
        <v>398107</v>
      </c>
      <c r="P68">
        <v>897464</v>
      </c>
      <c r="Q68">
        <v>146143</v>
      </c>
      <c r="R68">
        <v>60591</v>
      </c>
      <c r="T68">
        <v>398107</v>
      </c>
      <c r="U68">
        <v>20453</v>
      </c>
      <c r="V68">
        <v>19597</v>
      </c>
      <c r="W68">
        <v>20677</v>
      </c>
      <c r="X68" s="2">
        <v>138187</v>
      </c>
      <c r="Z68">
        <v>398107</v>
      </c>
      <c r="AA68">
        <v>139066</v>
      </c>
      <c r="AB68">
        <v>77211</v>
      </c>
      <c r="AC68">
        <v>19581</v>
      </c>
      <c r="AD68">
        <v>11277</v>
      </c>
      <c r="AF68">
        <v>398107</v>
      </c>
      <c r="AG68">
        <v>6060215</v>
      </c>
      <c r="AH68">
        <v>3841392</v>
      </c>
      <c r="AI68">
        <v>678143</v>
      </c>
      <c r="AJ68">
        <v>4719069</v>
      </c>
      <c r="AK68">
        <v>1098805</v>
      </c>
      <c r="AL68">
        <v>516186</v>
      </c>
      <c r="AM68">
        <v>2802927</v>
      </c>
      <c r="AN68">
        <v>934332</v>
      </c>
      <c r="AO68">
        <v>366907</v>
      </c>
      <c r="AQ68">
        <v>398107</v>
      </c>
      <c r="AR68">
        <v>850105</v>
      </c>
      <c r="AS68">
        <v>219173</v>
      </c>
      <c r="AT68">
        <v>16559</v>
      </c>
      <c r="AU68" s="3">
        <v>11122</v>
      </c>
      <c r="AV68">
        <v>139066</v>
      </c>
      <c r="AW68">
        <v>77211</v>
      </c>
      <c r="AX68">
        <v>19581</v>
      </c>
      <c r="AY68" s="3">
        <v>11277</v>
      </c>
      <c r="AZ68">
        <v>55457</v>
      </c>
      <c r="BA68">
        <v>56264</v>
      </c>
      <c r="BB68">
        <v>21901</v>
      </c>
      <c r="BC68" s="3">
        <v>11203</v>
      </c>
      <c r="BE68">
        <v>398107</v>
      </c>
      <c r="BF68" s="3">
        <v>16875</v>
      </c>
      <c r="BG68">
        <v>17032</v>
      </c>
      <c r="BH68">
        <v>16875</v>
      </c>
      <c r="BI68">
        <v>852069</v>
      </c>
      <c r="BJ68">
        <v>20453</v>
      </c>
      <c r="BK68" s="3">
        <v>19597</v>
      </c>
      <c r="BL68">
        <v>20677</v>
      </c>
      <c r="BM68" s="2">
        <v>138187</v>
      </c>
      <c r="BN68">
        <v>21989</v>
      </c>
      <c r="BO68" s="3">
        <v>22087</v>
      </c>
      <c r="BP68">
        <v>21857</v>
      </c>
      <c r="BQ68">
        <v>57196</v>
      </c>
    </row>
    <row r="69" spans="3:69" x14ac:dyDescent="0.3">
      <c r="C69">
        <v>10</v>
      </c>
      <c r="D69">
        <v>630957</v>
      </c>
      <c r="E69" s="3">
        <v>27039</v>
      </c>
      <c r="F69" s="3">
        <v>18293</v>
      </c>
      <c r="G69" s="3">
        <v>975708</v>
      </c>
      <c r="H69" s="3">
        <v>141080</v>
      </c>
      <c r="I69" s="3">
        <v>15050</v>
      </c>
      <c r="O69">
        <v>630957</v>
      </c>
      <c r="P69">
        <v>2289138</v>
      </c>
      <c r="Q69">
        <v>361445</v>
      </c>
      <c r="R69">
        <v>141080</v>
      </c>
      <c r="T69">
        <v>630957</v>
      </c>
      <c r="U69">
        <v>36830</v>
      </c>
      <c r="V69">
        <v>31859</v>
      </c>
      <c r="W69">
        <v>32312</v>
      </c>
      <c r="X69">
        <v>33028</v>
      </c>
      <c r="Z69">
        <v>630957</v>
      </c>
      <c r="AA69">
        <v>345764</v>
      </c>
      <c r="AB69">
        <v>187152</v>
      </c>
      <c r="AC69">
        <v>31516</v>
      </c>
      <c r="AD69">
        <v>18293</v>
      </c>
      <c r="AF69">
        <v>630957</v>
      </c>
      <c r="AG69">
        <v>15569412</v>
      </c>
      <c r="AH69">
        <v>9634583</v>
      </c>
      <c r="AI69">
        <v>1713120</v>
      </c>
      <c r="AJ69" s="7"/>
      <c r="AK69">
        <v>2931831</v>
      </c>
      <c r="AL69">
        <v>1316200</v>
      </c>
      <c r="AM69" s="7"/>
      <c r="AN69">
        <v>2551159</v>
      </c>
      <c r="AO69">
        <v>975708</v>
      </c>
      <c r="AQ69">
        <v>630957</v>
      </c>
      <c r="AR69">
        <v>2193402</v>
      </c>
      <c r="AS69">
        <v>562842</v>
      </c>
      <c r="AT69">
        <v>26618</v>
      </c>
      <c r="AU69" s="3">
        <v>18407</v>
      </c>
      <c r="AV69">
        <v>345764</v>
      </c>
      <c r="AW69">
        <v>187152</v>
      </c>
      <c r="AX69">
        <v>31516</v>
      </c>
      <c r="AY69" s="3">
        <v>18293</v>
      </c>
      <c r="AZ69">
        <v>135780</v>
      </c>
      <c r="BA69">
        <v>136098</v>
      </c>
      <c r="BB69">
        <v>38271</v>
      </c>
      <c r="BC69" s="3">
        <v>18333</v>
      </c>
      <c r="BE69">
        <v>630957</v>
      </c>
      <c r="BF69" s="3">
        <v>27039</v>
      </c>
      <c r="BG69">
        <v>27016</v>
      </c>
      <c r="BH69">
        <v>2180601</v>
      </c>
      <c r="BI69">
        <v>2187581</v>
      </c>
      <c r="BJ69">
        <v>36830</v>
      </c>
      <c r="BK69" s="3">
        <v>31859</v>
      </c>
      <c r="BL69">
        <v>32312</v>
      </c>
      <c r="BM69">
        <v>33028</v>
      </c>
      <c r="BN69">
        <v>40523</v>
      </c>
      <c r="BO69" s="3">
        <v>39532</v>
      </c>
      <c r="BP69">
        <v>39636</v>
      </c>
      <c r="BQ69">
        <v>34994</v>
      </c>
    </row>
    <row r="70" spans="3:69" x14ac:dyDescent="0.3">
      <c r="C70">
        <v>11</v>
      </c>
      <c r="D70">
        <v>1000000</v>
      </c>
      <c r="E70" s="3">
        <v>52544</v>
      </c>
      <c r="F70" s="3">
        <v>40484</v>
      </c>
      <c r="G70" s="3">
        <v>2669452</v>
      </c>
      <c r="H70" s="3">
        <v>297581</v>
      </c>
      <c r="I70" s="3">
        <v>24209</v>
      </c>
      <c r="O70">
        <v>1000000</v>
      </c>
      <c r="P70" s="7" t="s">
        <v>33</v>
      </c>
      <c r="Q70">
        <v>912929</v>
      </c>
      <c r="R70">
        <v>297581</v>
      </c>
      <c r="T70">
        <v>1000000</v>
      </c>
      <c r="U70">
        <v>60081</v>
      </c>
      <c r="V70">
        <v>58989</v>
      </c>
      <c r="W70" s="2">
        <v>879231</v>
      </c>
      <c r="X70">
        <v>61008</v>
      </c>
      <c r="Z70">
        <v>1000000</v>
      </c>
      <c r="AA70">
        <v>870739</v>
      </c>
      <c r="AB70">
        <v>466171</v>
      </c>
      <c r="AC70">
        <v>55254</v>
      </c>
      <c r="AD70">
        <v>40484</v>
      </c>
      <c r="AF70">
        <v>1000000</v>
      </c>
      <c r="AG70" s="7"/>
      <c r="AH70" s="7"/>
      <c r="AI70" s="7"/>
      <c r="AJ70" s="7"/>
      <c r="AK70" s="7"/>
      <c r="AL70" s="7"/>
      <c r="AM70" s="7"/>
      <c r="AN70" s="7"/>
      <c r="AO70">
        <v>2669452</v>
      </c>
      <c r="AQ70">
        <v>1000000</v>
      </c>
      <c r="AR70">
        <v>5799337</v>
      </c>
      <c r="AS70">
        <v>1438040</v>
      </c>
      <c r="AT70">
        <v>51030</v>
      </c>
      <c r="AU70" s="3">
        <v>40869</v>
      </c>
      <c r="AV70">
        <v>870739</v>
      </c>
      <c r="AW70">
        <v>466171</v>
      </c>
      <c r="AX70">
        <v>55254</v>
      </c>
      <c r="AY70" s="3">
        <v>40484</v>
      </c>
      <c r="AZ70">
        <v>284846</v>
      </c>
      <c r="BA70">
        <v>273231</v>
      </c>
      <c r="BB70">
        <v>64949</v>
      </c>
      <c r="BC70" s="3">
        <v>40139</v>
      </c>
      <c r="BE70">
        <v>1000000</v>
      </c>
      <c r="BF70" s="3">
        <v>52544</v>
      </c>
      <c r="BG70">
        <v>52635</v>
      </c>
      <c r="BH70">
        <v>5790773</v>
      </c>
      <c r="BI70">
        <v>56526</v>
      </c>
      <c r="BJ70">
        <v>60081</v>
      </c>
      <c r="BK70" s="3">
        <v>58989</v>
      </c>
      <c r="BL70" s="2">
        <v>879231</v>
      </c>
      <c r="BM70">
        <v>61008</v>
      </c>
      <c r="BN70">
        <v>65729</v>
      </c>
      <c r="BO70" s="3">
        <v>65231</v>
      </c>
      <c r="BP70">
        <v>68437</v>
      </c>
      <c r="BQ70">
        <v>68294</v>
      </c>
    </row>
    <row r="76" spans="3:69" x14ac:dyDescent="0.3">
      <c r="C76" t="s">
        <v>35</v>
      </c>
      <c r="D76" t="s">
        <v>0</v>
      </c>
      <c r="G76" t="s">
        <v>34</v>
      </c>
      <c r="H76" t="s">
        <v>0</v>
      </c>
    </row>
    <row r="77" spans="3:69" x14ac:dyDescent="0.3">
      <c r="C77">
        <v>10000</v>
      </c>
      <c r="D77">
        <f>E45/1000</f>
        <v>0.874</v>
      </c>
      <c r="G77">
        <v>10000</v>
      </c>
      <c r="H77">
        <f>E60/1000</f>
        <v>1.2470000000000001</v>
      </c>
    </row>
    <row r="78" spans="3:69" x14ac:dyDescent="0.3">
      <c r="C78">
        <v>15848</v>
      </c>
      <c r="D78">
        <f t="shared" ref="D78:D87" si="8">E46/1000</f>
        <v>1.101</v>
      </c>
      <c r="G78">
        <v>15848</v>
      </c>
      <c r="H78">
        <f t="shared" ref="H78:H87" si="9">E61/1000</f>
        <v>1.673</v>
      </c>
    </row>
    <row r="79" spans="3:69" x14ac:dyDescent="0.3">
      <c r="C79">
        <v>25118</v>
      </c>
      <c r="D79">
        <f t="shared" si="8"/>
        <v>1.627</v>
      </c>
      <c r="G79">
        <v>25118</v>
      </c>
      <c r="H79">
        <f t="shared" si="9"/>
        <v>4.1150000000000002</v>
      </c>
      <c r="O79" t="s">
        <v>51</v>
      </c>
      <c r="P79" t="s">
        <v>53</v>
      </c>
      <c r="R79" t="s">
        <v>51</v>
      </c>
      <c r="S79" t="s">
        <v>53</v>
      </c>
    </row>
    <row r="80" spans="3:69" x14ac:dyDescent="0.3">
      <c r="C80">
        <v>39810</v>
      </c>
      <c r="D80">
        <f t="shared" si="8"/>
        <v>2.3119999999999998</v>
      </c>
      <c r="G80">
        <v>39810</v>
      </c>
      <c r="H80">
        <f t="shared" si="9"/>
        <v>3.74</v>
      </c>
      <c r="O80">
        <v>10000</v>
      </c>
      <c r="P80">
        <f>P45/1000</f>
        <v>0.85499999999999998</v>
      </c>
      <c r="R80">
        <v>10000</v>
      </c>
      <c r="S80">
        <f>P60/1000</f>
        <v>1.6120000000000001</v>
      </c>
    </row>
    <row r="81" spans="3:19" x14ac:dyDescent="0.3">
      <c r="C81">
        <v>63095</v>
      </c>
      <c r="D81">
        <f t="shared" si="8"/>
        <v>3.2730000000000001</v>
      </c>
      <c r="G81">
        <v>63095</v>
      </c>
      <c r="H81">
        <f t="shared" si="9"/>
        <v>3.93</v>
      </c>
      <c r="O81">
        <v>15848</v>
      </c>
      <c r="P81">
        <f t="shared" ref="P81:P90" si="10">P46/1000</f>
        <v>0.97899999999999998</v>
      </c>
      <c r="R81">
        <v>15848</v>
      </c>
      <c r="S81">
        <f t="shared" ref="S81:S90" si="11">P61/1000</f>
        <v>2.4969999999999999</v>
      </c>
    </row>
    <row r="82" spans="3:19" x14ac:dyDescent="0.3">
      <c r="C82">
        <v>100000</v>
      </c>
      <c r="D82">
        <f t="shared" si="8"/>
        <v>4.96</v>
      </c>
      <c r="G82">
        <v>100000</v>
      </c>
      <c r="H82">
        <f t="shared" si="9"/>
        <v>11.795</v>
      </c>
      <c r="O82">
        <v>25118</v>
      </c>
      <c r="P82">
        <f t="shared" si="10"/>
        <v>1.4710000000000001</v>
      </c>
      <c r="R82">
        <v>25118</v>
      </c>
      <c r="S82">
        <f t="shared" si="11"/>
        <v>4.8739999999999997</v>
      </c>
    </row>
    <row r="83" spans="3:19" x14ac:dyDescent="0.3">
      <c r="C83">
        <v>158489</v>
      </c>
      <c r="D83">
        <f t="shared" si="8"/>
        <v>4.1150000000000002</v>
      </c>
      <c r="G83">
        <v>158489</v>
      </c>
      <c r="H83">
        <f t="shared" si="9"/>
        <v>9.5809999999999995</v>
      </c>
      <c r="O83">
        <v>39810</v>
      </c>
      <c r="P83">
        <f t="shared" si="10"/>
        <v>2.29</v>
      </c>
      <c r="R83">
        <v>39810</v>
      </c>
      <c r="S83">
        <f t="shared" si="11"/>
        <v>10.552</v>
      </c>
    </row>
    <row r="84" spans="3:19" x14ac:dyDescent="0.3">
      <c r="C84">
        <v>251188</v>
      </c>
      <c r="D84">
        <f t="shared" si="8"/>
        <v>5.8440000000000003</v>
      </c>
      <c r="G84">
        <v>251188</v>
      </c>
      <c r="H84">
        <f t="shared" si="9"/>
        <v>17.206</v>
      </c>
      <c r="O84">
        <v>63095</v>
      </c>
      <c r="P84">
        <f t="shared" si="10"/>
        <v>3.3039999999999998</v>
      </c>
      <c r="R84">
        <v>63095</v>
      </c>
      <c r="S84">
        <f t="shared" si="11"/>
        <v>24.443000000000001</v>
      </c>
    </row>
    <row r="85" spans="3:19" x14ac:dyDescent="0.3">
      <c r="C85">
        <v>398107</v>
      </c>
      <c r="D85">
        <f t="shared" si="8"/>
        <v>9.8000000000000007</v>
      </c>
      <c r="G85">
        <v>398107</v>
      </c>
      <c r="H85">
        <f t="shared" si="9"/>
        <v>16.875</v>
      </c>
      <c r="O85">
        <v>100000</v>
      </c>
      <c r="P85">
        <f t="shared" si="10"/>
        <v>5.9580000000000002</v>
      </c>
      <c r="R85">
        <v>100000</v>
      </c>
      <c r="S85">
        <f t="shared" si="11"/>
        <v>58.146999999999998</v>
      </c>
    </row>
    <row r="86" spans="3:19" x14ac:dyDescent="0.3">
      <c r="C86">
        <v>630957</v>
      </c>
      <c r="D86">
        <f t="shared" si="8"/>
        <v>15.44</v>
      </c>
      <c r="G86">
        <v>630957</v>
      </c>
      <c r="H86">
        <f t="shared" si="9"/>
        <v>27.039000000000001</v>
      </c>
      <c r="O86">
        <v>158489</v>
      </c>
      <c r="P86">
        <f t="shared" si="10"/>
        <v>10.500999999999999</v>
      </c>
      <c r="R86">
        <v>158489</v>
      </c>
      <c r="S86">
        <f t="shared" si="11"/>
        <v>142.44399999999999</v>
      </c>
    </row>
    <row r="87" spans="3:19" x14ac:dyDescent="0.3">
      <c r="C87">
        <v>1000000</v>
      </c>
      <c r="D87">
        <f t="shared" si="8"/>
        <v>23.823</v>
      </c>
      <c r="G87">
        <v>1000000</v>
      </c>
      <c r="H87">
        <f t="shared" si="9"/>
        <v>52.543999999999997</v>
      </c>
      <c r="O87">
        <v>251188</v>
      </c>
      <c r="P87">
        <f t="shared" si="10"/>
        <v>21.303999999999998</v>
      </c>
      <c r="R87">
        <v>251188</v>
      </c>
      <c r="S87">
        <f t="shared" si="11"/>
        <v>381.87700000000001</v>
      </c>
    </row>
    <row r="88" spans="3:19" x14ac:dyDescent="0.3">
      <c r="O88">
        <v>398107</v>
      </c>
      <c r="P88">
        <f t="shared" si="10"/>
        <v>43.872999999999998</v>
      </c>
      <c r="R88">
        <v>398107</v>
      </c>
      <c r="S88">
        <f t="shared" si="11"/>
        <v>897.46400000000006</v>
      </c>
    </row>
    <row r="89" spans="3:19" x14ac:dyDescent="0.3">
      <c r="O89">
        <v>630957</v>
      </c>
      <c r="P89">
        <f t="shared" si="10"/>
        <v>101.31699999999999</v>
      </c>
      <c r="R89">
        <v>630957</v>
      </c>
      <c r="S89">
        <f t="shared" si="11"/>
        <v>2289.1379999999999</v>
      </c>
    </row>
    <row r="90" spans="3:19" x14ac:dyDescent="0.3">
      <c r="C90" t="s">
        <v>35</v>
      </c>
      <c r="D90" t="s">
        <v>1</v>
      </c>
      <c r="G90" t="s">
        <v>34</v>
      </c>
      <c r="H90" t="s">
        <v>1</v>
      </c>
      <c r="O90">
        <v>1000000</v>
      </c>
      <c r="P90">
        <f t="shared" si="10"/>
        <v>243.93100000000001</v>
      </c>
      <c r="R90">
        <v>1000000</v>
      </c>
      <c r="S90" t="e">
        <f t="shared" si="11"/>
        <v>#VALUE!</v>
      </c>
    </row>
    <row r="91" spans="3:19" x14ac:dyDescent="0.3">
      <c r="C91">
        <v>10000</v>
      </c>
      <c r="D91">
        <f>F45/1000</f>
        <v>0.54500000000000004</v>
      </c>
      <c r="G91">
        <v>10000</v>
      </c>
      <c r="H91">
        <f>F60/1000</f>
        <v>0.58099999999999996</v>
      </c>
    </row>
    <row r="92" spans="3:19" x14ac:dyDescent="0.3">
      <c r="C92">
        <v>15848</v>
      </c>
      <c r="D92">
        <f t="shared" ref="D92:D101" si="12">F46/1000</f>
        <v>0.67100000000000004</v>
      </c>
      <c r="G92">
        <v>15848</v>
      </c>
      <c r="H92">
        <f t="shared" ref="H92:H101" si="13">F61/1000</f>
        <v>0.73899999999999999</v>
      </c>
    </row>
    <row r="93" spans="3:19" x14ac:dyDescent="0.3">
      <c r="C93">
        <v>25118</v>
      </c>
      <c r="D93">
        <f t="shared" si="12"/>
        <v>0.88900000000000001</v>
      </c>
      <c r="G93">
        <v>25118</v>
      </c>
      <c r="H93">
        <f t="shared" si="13"/>
        <v>0.98499999999999999</v>
      </c>
      <c r="O93" t="s">
        <v>51</v>
      </c>
      <c r="P93" t="s">
        <v>54</v>
      </c>
      <c r="R93" t="s">
        <v>51</v>
      </c>
      <c r="S93" t="s">
        <v>54</v>
      </c>
    </row>
    <row r="94" spans="3:19" x14ac:dyDescent="0.3">
      <c r="C94">
        <v>39810</v>
      </c>
      <c r="D94">
        <f t="shared" si="12"/>
        <v>1.3129999999999999</v>
      </c>
      <c r="G94">
        <v>39810</v>
      </c>
      <c r="H94">
        <f t="shared" si="13"/>
        <v>1.444</v>
      </c>
      <c r="O94">
        <v>10000</v>
      </c>
      <c r="P94">
        <f>Q45/1000</f>
        <v>1.145</v>
      </c>
      <c r="R94">
        <v>10000</v>
      </c>
      <c r="S94">
        <f>Q60/1000</f>
        <v>1.2829999999999999</v>
      </c>
    </row>
    <row r="95" spans="3:19" x14ac:dyDescent="0.3">
      <c r="C95">
        <v>63095</v>
      </c>
      <c r="D95">
        <f t="shared" si="12"/>
        <v>2.0569999999999999</v>
      </c>
      <c r="G95">
        <v>63095</v>
      </c>
      <c r="H95">
        <f t="shared" si="13"/>
        <v>2.1760000000000002</v>
      </c>
      <c r="O95">
        <v>15848</v>
      </c>
      <c r="P95">
        <f t="shared" ref="P95:P104" si="14">Q46/1000</f>
        <v>1.2270000000000001</v>
      </c>
      <c r="R95">
        <v>15848</v>
      </c>
      <c r="S95">
        <f t="shared" ref="S95:S104" si="15">Q61/1000</f>
        <v>1.6839999999999999</v>
      </c>
    </row>
    <row r="96" spans="3:19" x14ac:dyDescent="0.3">
      <c r="C96">
        <v>100000</v>
      </c>
      <c r="D96">
        <f t="shared" si="12"/>
        <v>2.629</v>
      </c>
      <c r="G96">
        <v>100000</v>
      </c>
      <c r="H96">
        <f t="shared" si="13"/>
        <v>2.9319999999999999</v>
      </c>
      <c r="O96">
        <v>25118</v>
      </c>
      <c r="P96">
        <f t="shared" si="14"/>
        <v>1.5089999999999999</v>
      </c>
      <c r="R96">
        <v>25118</v>
      </c>
      <c r="S96">
        <f t="shared" si="15"/>
        <v>2.42</v>
      </c>
    </row>
    <row r="97" spans="3:19" x14ac:dyDescent="0.3">
      <c r="C97">
        <v>158489</v>
      </c>
      <c r="D97">
        <f t="shared" si="12"/>
        <v>4.0389999999999997</v>
      </c>
      <c r="G97">
        <v>158489</v>
      </c>
      <c r="H97">
        <f t="shared" si="13"/>
        <v>4.4039999999999999</v>
      </c>
      <c r="O97">
        <v>39810</v>
      </c>
      <c r="P97">
        <f t="shared" si="14"/>
        <v>2.6760000000000002</v>
      </c>
      <c r="R97">
        <v>39810</v>
      </c>
      <c r="S97">
        <f t="shared" si="15"/>
        <v>3.8460000000000001</v>
      </c>
    </row>
    <row r="98" spans="3:19" x14ac:dyDescent="0.3">
      <c r="C98">
        <v>251188</v>
      </c>
      <c r="D98">
        <f t="shared" si="12"/>
        <v>5.65</v>
      </c>
      <c r="G98">
        <v>251188</v>
      </c>
      <c r="H98">
        <f t="shared" si="13"/>
        <v>7.2409999999999997</v>
      </c>
      <c r="O98">
        <v>63095</v>
      </c>
      <c r="P98">
        <f t="shared" si="14"/>
        <v>3.8380000000000001</v>
      </c>
      <c r="R98">
        <v>63095</v>
      </c>
      <c r="S98">
        <f t="shared" si="15"/>
        <v>6.38</v>
      </c>
    </row>
    <row r="99" spans="3:19" x14ac:dyDescent="0.3">
      <c r="C99">
        <v>398107</v>
      </c>
      <c r="D99">
        <f t="shared" si="12"/>
        <v>9.5039999999999996</v>
      </c>
      <c r="G99">
        <v>398107</v>
      </c>
      <c r="H99">
        <f t="shared" si="13"/>
        <v>11.276999999999999</v>
      </c>
      <c r="O99">
        <v>100000</v>
      </c>
      <c r="P99">
        <f t="shared" si="14"/>
        <v>5.7610000000000001</v>
      </c>
      <c r="R99">
        <v>100000</v>
      </c>
      <c r="S99">
        <f t="shared" si="15"/>
        <v>13.085000000000001</v>
      </c>
    </row>
    <row r="100" spans="3:19" x14ac:dyDescent="0.3">
      <c r="C100">
        <v>630957</v>
      </c>
      <c r="D100">
        <f t="shared" si="12"/>
        <v>15.135999999999999</v>
      </c>
      <c r="G100">
        <v>630957</v>
      </c>
      <c r="H100">
        <f t="shared" si="13"/>
        <v>18.292999999999999</v>
      </c>
      <c r="O100">
        <v>158489</v>
      </c>
      <c r="P100">
        <f t="shared" si="14"/>
        <v>9.6080000000000005</v>
      </c>
      <c r="R100">
        <v>158489</v>
      </c>
      <c r="S100">
        <f t="shared" si="15"/>
        <v>26.097999999999999</v>
      </c>
    </row>
    <row r="101" spans="3:19" x14ac:dyDescent="0.3">
      <c r="C101">
        <v>1000000</v>
      </c>
      <c r="D101">
        <f t="shared" si="12"/>
        <v>23.751000000000001</v>
      </c>
      <c r="G101">
        <v>1000000</v>
      </c>
      <c r="H101">
        <f t="shared" si="13"/>
        <v>40.484000000000002</v>
      </c>
      <c r="O101">
        <v>251188</v>
      </c>
      <c r="P101">
        <f t="shared" si="14"/>
        <v>18.442</v>
      </c>
      <c r="R101">
        <v>251188</v>
      </c>
      <c r="S101">
        <f t="shared" si="15"/>
        <v>62.996000000000002</v>
      </c>
    </row>
    <row r="102" spans="3:19" x14ac:dyDescent="0.3">
      <c r="O102">
        <v>398107</v>
      </c>
      <c r="P102">
        <f t="shared" si="14"/>
        <v>37.258000000000003</v>
      </c>
      <c r="R102">
        <v>398107</v>
      </c>
      <c r="S102">
        <f t="shared" si="15"/>
        <v>146.143</v>
      </c>
    </row>
    <row r="103" spans="3:19" x14ac:dyDescent="0.3">
      <c r="O103">
        <v>630957</v>
      </c>
      <c r="P103">
        <f t="shared" si="14"/>
        <v>78.070999999999998</v>
      </c>
      <c r="R103">
        <v>630957</v>
      </c>
      <c r="S103">
        <f t="shared" si="15"/>
        <v>361.44499999999999</v>
      </c>
    </row>
    <row r="104" spans="3:19" x14ac:dyDescent="0.3">
      <c r="C104" t="s">
        <v>35</v>
      </c>
      <c r="D104" t="s">
        <v>2</v>
      </c>
      <c r="G104" t="s">
        <v>34</v>
      </c>
      <c r="H104" t="s">
        <v>2</v>
      </c>
      <c r="O104">
        <v>1000000</v>
      </c>
      <c r="P104">
        <f t="shared" si="14"/>
        <v>181.77199999999999</v>
      </c>
      <c r="R104">
        <v>1000000</v>
      </c>
      <c r="S104">
        <f t="shared" si="15"/>
        <v>912.92899999999997</v>
      </c>
    </row>
    <row r="105" spans="3:19" x14ac:dyDescent="0.3">
      <c r="C105">
        <v>10000</v>
      </c>
      <c r="D105">
        <f>G45/1000</f>
        <v>0.78400000000000003</v>
      </c>
      <c r="G105">
        <v>10000</v>
      </c>
      <c r="H105">
        <f>G60/1000</f>
        <v>1.0029999999999999</v>
      </c>
    </row>
    <row r="106" spans="3:19" x14ac:dyDescent="0.3">
      <c r="C106">
        <v>15848</v>
      </c>
      <c r="D106">
        <f t="shared" ref="D106:D115" si="16">G46/1000</f>
        <v>1.1220000000000001</v>
      </c>
      <c r="G106">
        <v>15848</v>
      </c>
      <c r="H106">
        <f t="shared" ref="H106:H115" si="17">G61/1000</f>
        <v>1.6819999999999999</v>
      </c>
    </row>
    <row r="107" spans="3:19" x14ac:dyDescent="0.3">
      <c r="C107">
        <v>25118</v>
      </c>
      <c r="D107">
        <f t="shared" si="16"/>
        <v>1.661</v>
      </c>
      <c r="G107">
        <v>25118</v>
      </c>
      <c r="H107">
        <f t="shared" si="17"/>
        <v>2.78</v>
      </c>
      <c r="O107" t="s">
        <v>51</v>
      </c>
      <c r="P107" t="s">
        <v>55</v>
      </c>
      <c r="R107" t="s">
        <v>51</v>
      </c>
      <c r="S107" t="s">
        <v>55</v>
      </c>
    </row>
    <row r="108" spans="3:19" x14ac:dyDescent="0.3">
      <c r="C108">
        <v>39810</v>
      </c>
      <c r="D108">
        <f t="shared" si="16"/>
        <v>3.0459999999999998</v>
      </c>
      <c r="G108">
        <v>39810</v>
      </c>
      <c r="H108">
        <f t="shared" si="17"/>
        <v>5.274</v>
      </c>
      <c r="O108">
        <v>10000</v>
      </c>
      <c r="P108">
        <f>R45/1000</f>
        <v>0.88400000000000001</v>
      </c>
      <c r="R108">
        <v>10000</v>
      </c>
      <c r="S108">
        <f>R60/1000</f>
        <v>1.3129999999999999</v>
      </c>
    </row>
    <row r="109" spans="3:19" x14ac:dyDescent="0.3">
      <c r="C109">
        <v>63095</v>
      </c>
      <c r="D109">
        <f t="shared" si="16"/>
        <v>6.016</v>
      </c>
      <c r="G109">
        <v>63095</v>
      </c>
      <c r="H109">
        <f t="shared" si="17"/>
        <v>11.576000000000001</v>
      </c>
      <c r="O109">
        <v>15848</v>
      </c>
      <c r="P109">
        <f t="shared" ref="P109:P118" si="18">R46/1000</f>
        <v>1.5029999999999999</v>
      </c>
      <c r="R109">
        <v>15848</v>
      </c>
      <c r="S109">
        <f t="shared" ref="S109:S118" si="19">R61/1000</f>
        <v>1.714</v>
      </c>
    </row>
    <row r="110" spans="3:19" x14ac:dyDescent="0.3">
      <c r="C110">
        <v>100000</v>
      </c>
      <c r="D110">
        <f t="shared" si="16"/>
        <v>11.749000000000001</v>
      </c>
      <c r="G110">
        <v>100000</v>
      </c>
      <c r="H110">
        <f t="shared" si="17"/>
        <v>26.128</v>
      </c>
      <c r="O110">
        <v>25118</v>
      </c>
      <c r="P110">
        <f t="shared" si="18"/>
        <v>2.016</v>
      </c>
      <c r="R110">
        <v>25118</v>
      </c>
      <c r="S110">
        <f t="shared" si="19"/>
        <v>1.796</v>
      </c>
    </row>
    <row r="111" spans="3:19" x14ac:dyDescent="0.3">
      <c r="C111">
        <v>158489</v>
      </c>
      <c r="D111">
        <f t="shared" si="16"/>
        <v>26.294</v>
      </c>
      <c r="G111">
        <v>158489</v>
      </c>
      <c r="H111">
        <f t="shared" si="17"/>
        <v>61.139000000000003</v>
      </c>
      <c r="O111">
        <v>39810</v>
      </c>
      <c r="P111">
        <f t="shared" si="18"/>
        <v>2.6429999999999998</v>
      </c>
      <c r="R111">
        <v>39810</v>
      </c>
      <c r="S111">
        <f t="shared" si="19"/>
        <v>3.1970000000000001</v>
      </c>
    </row>
    <row r="112" spans="3:19" x14ac:dyDescent="0.3">
      <c r="C112">
        <v>251188</v>
      </c>
      <c r="D112">
        <f t="shared" si="16"/>
        <v>55.527999999999999</v>
      </c>
      <c r="G112">
        <v>251188</v>
      </c>
      <c r="H112">
        <f t="shared" si="17"/>
        <v>148.976</v>
      </c>
      <c r="O112">
        <v>63095</v>
      </c>
      <c r="P112">
        <f t="shared" si="18"/>
        <v>3.2290000000000001</v>
      </c>
      <c r="R112">
        <v>63095</v>
      </c>
      <c r="S112">
        <f t="shared" si="19"/>
        <v>4.6390000000000002</v>
      </c>
    </row>
    <row r="113" spans="3:19" x14ac:dyDescent="0.3">
      <c r="C113">
        <v>398107</v>
      </c>
      <c r="D113">
        <f t="shared" si="16"/>
        <v>140.11600000000001</v>
      </c>
      <c r="G113">
        <v>398107</v>
      </c>
      <c r="H113">
        <f t="shared" si="17"/>
        <v>366.90699999999998</v>
      </c>
      <c r="O113">
        <v>100000</v>
      </c>
      <c r="P113">
        <f t="shared" si="18"/>
        <v>4.5460000000000003</v>
      </c>
      <c r="R113">
        <v>100000</v>
      </c>
      <c r="S113">
        <f t="shared" si="19"/>
        <v>6.9820000000000002</v>
      </c>
    </row>
    <row r="114" spans="3:19" x14ac:dyDescent="0.3">
      <c r="C114">
        <v>630957</v>
      </c>
      <c r="D114">
        <f t="shared" si="16"/>
        <v>332.428</v>
      </c>
      <c r="G114">
        <v>630957</v>
      </c>
      <c r="H114">
        <f t="shared" si="17"/>
        <v>975.70799999999997</v>
      </c>
      <c r="O114">
        <v>158489</v>
      </c>
      <c r="P114">
        <f t="shared" si="18"/>
        <v>6.6829999999999998</v>
      </c>
      <c r="R114">
        <v>158489</v>
      </c>
      <c r="S114">
        <f t="shared" si="19"/>
        <v>13.86</v>
      </c>
    </row>
    <row r="115" spans="3:19" x14ac:dyDescent="0.3">
      <c r="C115">
        <v>1000000</v>
      </c>
      <c r="D115">
        <f t="shared" si="16"/>
        <v>914.77300000000002</v>
      </c>
      <c r="G115">
        <v>1000000</v>
      </c>
      <c r="H115">
        <f t="shared" si="17"/>
        <v>2669.4520000000002</v>
      </c>
      <c r="O115">
        <v>251188</v>
      </c>
      <c r="P115">
        <f t="shared" si="18"/>
        <v>10.128</v>
      </c>
      <c r="R115">
        <v>251188</v>
      </c>
      <c r="S115">
        <f t="shared" si="19"/>
        <v>28.512</v>
      </c>
    </row>
    <row r="116" spans="3:19" x14ac:dyDescent="0.3">
      <c r="O116">
        <v>398107</v>
      </c>
      <c r="P116">
        <f t="shared" si="18"/>
        <v>16.998999999999999</v>
      </c>
      <c r="R116">
        <v>398107</v>
      </c>
      <c r="S116">
        <f t="shared" si="19"/>
        <v>60.591000000000001</v>
      </c>
    </row>
    <row r="117" spans="3:19" x14ac:dyDescent="0.3">
      <c r="O117">
        <v>630957</v>
      </c>
      <c r="P117">
        <f t="shared" si="18"/>
        <v>25.841000000000001</v>
      </c>
      <c r="R117">
        <v>630957</v>
      </c>
      <c r="S117">
        <f t="shared" si="19"/>
        <v>141.08000000000001</v>
      </c>
    </row>
    <row r="118" spans="3:19" x14ac:dyDescent="0.3">
      <c r="C118" t="s">
        <v>35</v>
      </c>
      <c r="D118" t="s">
        <v>3</v>
      </c>
      <c r="G118" t="s">
        <v>34</v>
      </c>
      <c r="H118" t="s">
        <v>3</v>
      </c>
      <c r="O118">
        <v>1000000</v>
      </c>
      <c r="P118">
        <f t="shared" si="18"/>
        <v>51.381</v>
      </c>
      <c r="R118">
        <v>1000000</v>
      </c>
      <c r="S118">
        <f t="shared" si="19"/>
        <v>297.58100000000002</v>
      </c>
    </row>
    <row r="119" spans="3:19" x14ac:dyDescent="0.3">
      <c r="C119">
        <v>10000</v>
      </c>
      <c r="D119">
        <f>H45/1000</f>
        <v>0.88400000000000001</v>
      </c>
      <c r="G119">
        <v>10000</v>
      </c>
      <c r="H119">
        <f>H60/1000</f>
        <v>1.3129999999999999</v>
      </c>
    </row>
    <row r="120" spans="3:19" x14ac:dyDescent="0.3">
      <c r="C120">
        <v>15848</v>
      </c>
      <c r="D120">
        <f t="shared" ref="D120:D129" si="20">H46/1000</f>
        <v>1.5029999999999999</v>
      </c>
      <c r="G120">
        <v>15848</v>
      </c>
      <c r="H120">
        <f t="shared" ref="H120:H129" si="21">H61/1000</f>
        <v>1.714</v>
      </c>
    </row>
    <row r="121" spans="3:19" x14ac:dyDescent="0.3">
      <c r="C121">
        <v>25118</v>
      </c>
      <c r="D121">
        <f t="shared" si="20"/>
        <v>2.016</v>
      </c>
      <c r="G121">
        <v>25118</v>
      </c>
      <c r="H121">
        <f t="shared" si="21"/>
        <v>1.796</v>
      </c>
    </row>
    <row r="122" spans="3:19" x14ac:dyDescent="0.3">
      <c r="C122">
        <v>39810</v>
      </c>
      <c r="D122">
        <f t="shared" si="20"/>
        <v>2.6429999999999998</v>
      </c>
      <c r="G122">
        <v>39810</v>
      </c>
      <c r="H122">
        <f t="shared" si="21"/>
        <v>3.1970000000000001</v>
      </c>
    </row>
    <row r="123" spans="3:19" x14ac:dyDescent="0.3">
      <c r="C123">
        <v>63095</v>
      </c>
      <c r="D123">
        <f t="shared" si="20"/>
        <v>3.2290000000000001</v>
      </c>
      <c r="G123">
        <v>63095</v>
      </c>
      <c r="H123">
        <f t="shared" si="21"/>
        <v>4.6390000000000002</v>
      </c>
    </row>
    <row r="124" spans="3:19" x14ac:dyDescent="0.3">
      <c r="C124">
        <v>100000</v>
      </c>
      <c r="D124">
        <f t="shared" si="20"/>
        <v>4.5460000000000003</v>
      </c>
      <c r="G124">
        <v>100000</v>
      </c>
      <c r="H124">
        <f t="shared" si="21"/>
        <v>6.9820000000000002</v>
      </c>
    </row>
    <row r="125" spans="3:19" x14ac:dyDescent="0.3">
      <c r="C125">
        <v>158489</v>
      </c>
      <c r="D125">
        <f t="shared" si="20"/>
        <v>6.6829999999999998</v>
      </c>
      <c r="G125">
        <v>158489</v>
      </c>
      <c r="H125">
        <f t="shared" si="21"/>
        <v>13.86</v>
      </c>
    </row>
    <row r="126" spans="3:19" x14ac:dyDescent="0.3">
      <c r="C126">
        <v>251188</v>
      </c>
      <c r="D126">
        <f t="shared" si="20"/>
        <v>10.128</v>
      </c>
      <c r="G126">
        <v>251188</v>
      </c>
      <c r="H126">
        <f t="shared" si="21"/>
        <v>28.512</v>
      </c>
    </row>
    <row r="127" spans="3:19" x14ac:dyDescent="0.3">
      <c r="C127">
        <v>398107</v>
      </c>
      <c r="D127">
        <f t="shared" si="20"/>
        <v>16.998999999999999</v>
      </c>
      <c r="G127">
        <v>398107</v>
      </c>
      <c r="H127">
        <f t="shared" si="21"/>
        <v>60.591000000000001</v>
      </c>
    </row>
    <row r="128" spans="3:19" x14ac:dyDescent="0.3">
      <c r="C128">
        <v>630957</v>
      </c>
      <c r="D128">
        <f t="shared" si="20"/>
        <v>25.841000000000001</v>
      </c>
      <c r="G128">
        <v>630957</v>
      </c>
      <c r="H128">
        <f t="shared" si="21"/>
        <v>141.08000000000001</v>
      </c>
    </row>
    <row r="129" spans="3:8" x14ac:dyDescent="0.3">
      <c r="C129">
        <v>1000000</v>
      </c>
      <c r="D129">
        <f t="shared" si="20"/>
        <v>51.381</v>
      </c>
      <c r="G129">
        <v>1000000</v>
      </c>
      <c r="H129">
        <f t="shared" si="21"/>
        <v>297.58100000000002</v>
      </c>
    </row>
    <row r="132" spans="3:8" x14ac:dyDescent="0.3">
      <c r="C132" t="s">
        <v>35</v>
      </c>
      <c r="D132" t="s">
        <v>4</v>
      </c>
      <c r="G132" t="s">
        <v>34</v>
      </c>
      <c r="H132" t="s">
        <v>4</v>
      </c>
    </row>
    <row r="133" spans="3:8" x14ac:dyDescent="0.3">
      <c r="C133">
        <v>10000</v>
      </c>
      <c r="D133">
        <f>I45/1000</f>
        <v>0.52300000000000002</v>
      </c>
      <c r="G133">
        <v>10000</v>
      </c>
      <c r="H133">
        <f>I60/1000</f>
        <v>0.53800000000000003</v>
      </c>
    </row>
    <row r="134" spans="3:8" x14ac:dyDescent="0.3">
      <c r="C134">
        <v>15848</v>
      </c>
      <c r="D134">
        <f t="shared" ref="D134:D143" si="22">I46/1000</f>
        <v>0.56999999999999995</v>
      </c>
      <c r="G134">
        <v>15848</v>
      </c>
      <c r="H134">
        <f t="shared" ref="H134:H143" si="23">I61/1000</f>
        <v>0.70499999999999996</v>
      </c>
    </row>
    <row r="135" spans="3:8" x14ac:dyDescent="0.3">
      <c r="C135">
        <v>25118</v>
      </c>
      <c r="D135">
        <f t="shared" si="22"/>
        <v>0.78600000000000003</v>
      </c>
      <c r="G135">
        <v>25118</v>
      </c>
      <c r="H135">
        <f t="shared" si="23"/>
        <v>0.88</v>
      </c>
    </row>
    <row r="136" spans="3:8" x14ac:dyDescent="0.3">
      <c r="C136">
        <v>39810</v>
      </c>
      <c r="D136">
        <f t="shared" si="22"/>
        <v>1.06</v>
      </c>
      <c r="G136">
        <v>39810</v>
      </c>
      <c r="H136">
        <f t="shared" si="23"/>
        <v>1.26</v>
      </c>
    </row>
    <row r="137" spans="3:8" x14ac:dyDescent="0.3">
      <c r="C137">
        <v>63095</v>
      </c>
      <c r="D137">
        <f t="shared" si="22"/>
        <v>1.4279999999999999</v>
      </c>
      <c r="G137">
        <v>63095</v>
      </c>
      <c r="H137">
        <f t="shared" si="23"/>
        <v>1.9059999999999999</v>
      </c>
    </row>
    <row r="138" spans="3:8" x14ac:dyDescent="0.3">
      <c r="C138">
        <v>100000</v>
      </c>
      <c r="D138">
        <f t="shared" si="22"/>
        <v>2.181</v>
      </c>
      <c r="G138">
        <v>100000</v>
      </c>
      <c r="H138">
        <f t="shared" si="23"/>
        <v>2.6139999999999999</v>
      </c>
    </row>
    <row r="139" spans="3:8" x14ac:dyDescent="0.3">
      <c r="C139">
        <v>158489</v>
      </c>
      <c r="D139">
        <f t="shared" si="22"/>
        <v>2.9910000000000001</v>
      </c>
      <c r="G139">
        <v>158489</v>
      </c>
      <c r="H139">
        <f t="shared" si="23"/>
        <v>3.8319999999999999</v>
      </c>
    </row>
    <row r="140" spans="3:8" x14ac:dyDescent="0.3">
      <c r="C140">
        <v>251188</v>
      </c>
      <c r="D140">
        <f t="shared" si="22"/>
        <v>4.6680000000000001</v>
      </c>
      <c r="G140">
        <v>251188</v>
      </c>
      <c r="H140">
        <f t="shared" si="23"/>
        <v>5.6360000000000001</v>
      </c>
    </row>
    <row r="141" spans="3:8" x14ac:dyDescent="0.3">
      <c r="C141">
        <v>398107</v>
      </c>
      <c r="D141">
        <f t="shared" si="22"/>
        <v>7.2460000000000004</v>
      </c>
      <c r="G141">
        <v>398107</v>
      </c>
      <c r="H141">
        <f t="shared" si="23"/>
        <v>9.5039999999999996</v>
      </c>
    </row>
    <row r="142" spans="3:8" x14ac:dyDescent="0.3">
      <c r="C142">
        <v>630957</v>
      </c>
      <c r="D142">
        <f t="shared" si="22"/>
        <v>11.122999999999999</v>
      </c>
      <c r="G142">
        <v>630957</v>
      </c>
      <c r="H142">
        <f t="shared" si="23"/>
        <v>15.05</v>
      </c>
    </row>
    <row r="143" spans="3:8" x14ac:dyDescent="0.3">
      <c r="C143">
        <v>1000000</v>
      </c>
      <c r="D143">
        <f t="shared" si="22"/>
        <v>17.908999999999999</v>
      </c>
      <c r="G143">
        <v>1000000</v>
      </c>
      <c r="H143">
        <f t="shared" si="23"/>
        <v>24.209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7:BU205"/>
  <sheetViews>
    <sheetView topLeftCell="V35" zoomScale="85" zoomScaleNormal="85" workbookViewId="0">
      <selection activeCell="AO62" sqref="AO62"/>
    </sheetView>
  </sheetViews>
  <sheetFormatPr defaultRowHeight="16.5" x14ac:dyDescent="0.3"/>
  <sheetData>
    <row r="7" spans="3:18" x14ac:dyDescent="0.3">
      <c r="E7" t="s">
        <v>0</v>
      </c>
      <c r="F7" t="s">
        <v>1</v>
      </c>
      <c r="G7" t="s">
        <v>2</v>
      </c>
      <c r="H7" t="s">
        <v>3</v>
      </c>
      <c r="I7" t="s">
        <v>4</v>
      </c>
      <c r="J7">
        <v>1E-3</v>
      </c>
      <c r="M7" t="s">
        <v>0</v>
      </c>
      <c r="N7" t="s">
        <v>1</v>
      </c>
      <c r="O7" t="s">
        <v>2</v>
      </c>
      <c r="P7" t="s">
        <v>3</v>
      </c>
      <c r="Q7" t="s">
        <v>4</v>
      </c>
      <c r="R7">
        <v>1E-3</v>
      </c>
    </row>
    <row r="8" spans="3:18" x14ac:dyDescent="0.3">
      <c r="C8">
        <v>1</v>
      </c>
      <c r="D8">
        <v>10000</v>
      </c>
      <c r="E8">
        <v>2259</v>
      </c>
      <c r="F8">
        <v>1925</v>
      </c>
      <c r="G8">
        <v>1543</v>
      </c>
      <c r="H8">
        <v>2099</v>
      </c>
      <c r="I8">
        <v>3087</v>
      </c>
      <c r="J8">
        <v>2400</v>
      </c>
      <c r="L8">
        <v>10000</v>
      </c>
      <c r="M8">
        <f>E8/1000</f>
        <v>2.2589999999999999</v>
      </c>
      <c r="N8">
        <f t="shared" ref="N8:R18" si="0">F8/1000</f>
        <v>1.925</v>
      </c>
      <c r="O8">
        <f t="shared" si="0"/>
        <v>1.5429999999999999</v>
      </c>
      <c r="P8">
        <f t="shared" si="0"/>
        <v>2.0990000000000002</v>
      </c>
      <c r="Q8">
        <f t="shared" si="0"/>
        <v>3.0870000000000002</v>
      </c>
      <c r="R8">
        <f t="shared" si="0"/>
        <v>2.4</v>
      </c>
    </row>
    <row r="9" spans="3:18" x14ac:dyDescent="0.3">
      <c r="C9">
        <v>2</v>
      </c>
      <c r="D9">
        <v>15820</v>
      </c>
      <c r="E9">
        <v>2879</v>
      </c>
      <c r="F9">
        <v>2972</v>
      </c>
      <c r="G9">
        <v>1602</v>
      </c>
      <c r="H9">
        <v>2455</v>
      </c>
      <c r="I9">
        <v>4891</v>
      </c>
      <c r="J9">
        <v>2973</v>
      </c>
      <c r="L9">
        <v>15820</v>
      </c>
      <c r="M9">
        <f t="shared" ref="M9:M18" si="1">E9/1000</f>
        <v>2.879</v>
      </c>
      <c r="N9">
        <f t="shared" si="0"/>
        <v>2.972</v>
      </c>
      <c r="O9">
        <f t="shared" si="0"/>
        <v>1.6020000000000001</v>
      </c>
      <c r="P9">
        <f t="shared" si="0"/>
        <v>2.4550000000000001</v>
      </c>
      <c r="Q9">
        <f t="shared" si="0"/>
        <v>4.891</v>
      </c>
      <c r="R9">
        <f t="shared" si="0"/>
        <v>2.9729999999999999</v>
      </c>
    </row>
    <row r="10" spans="3:18" x14ac:dyDescent="0.3">
      <c r="C10">
        <v>3</v>
      </c>
      <c r="D10">
        <v>25064</v>
      </c>
      <c r="E10">
        <v>2955</v>
      </c>
      <c r="F10">
        <v>3300</v>
      </c>
      <c r="G10">
        <v>2026</v>
      </c>
      <c r="H10">
        <v>2983</v>
      </c>
      <c r="I10">
        <v>6451</v>
      </c>
      <c r="J10">
        <v>3089</v>
      </c>
      <c r="L10">
        <v>25064</v>
      </c>
      <c r="M10">
        <f t="shared" si="1"/>
        <v>2.9550000000000001</v>
      </c>
      <c r="N10">
        <f t="shared" si="0"/>
        <v>3.3</v>
      </c>
      <c r="O10">
        <f t="shared" si="0"/>
        <v>2.0259999999999998</v>
      </c>
      <c r="P10">
        <f t="shared" si="0"/>
        <v>2.9830000000000001</v>
      </c>
      <c r="Q10">
        <f t="shared" si="0"/>
        <v>6.4509999999999996</v>
      </c>
      <c r="R10">
        <f t="shared" si="0"/>
        <v>3.089</v>
      </c>
    </row>
    <row r="11" spans="3:18" x14ac:dyDescent="0.3">
      <c r="C11">
        <v>4</v>
      </c>
      <c r="D11">
        <v>39712</v>
      </c>
      <c r="E11">
        <v>3493</v>
      </c>
      <c r="F11">
        <v>4048</v>
      </c>
      <c r="G11">
        <v>2577</v>
      </c>
      <c r="H11">
        <v>3329</v>
      </c>
      <c r="I11">
        <v>21001</v>
      </c>
      <c r="J11">
        <v>4816</v>
      </c>
      <c r="L11">
        <v>39712</v>
      </c>
      <c r="M11">
        <f t="shared" si="1"/>
        <v>3.4929999999999999</v>
      </c>
      <c r="N11">
        <f t="shared" si="0"/>
        <v>4.048</v>
      </c>
      <c r="O11">
        <f t="shared" si="0"/>
        <v>2.577</v>
      </c>
      <c r="P11">
        <f t="shared" si="0"/>
        <v>3.3290000000000002</v>
      </c>
      <c r="Q11">
        <f t="shared" si="0"/>
        <v>21.001000000000001</v>
      </c>
      <c r="R11">
        <f t="shared" si="0"/>
        <v>4.8159999999999998</v>
      </c>
    </row>
    <row r="12" spans="3:18" x14ac:dyDescent="0.3">
      <c r="C12">
        <v>5</v>
      </c>
      <c r="D12">
        <v>62978</v>
      </c>
      <c r="E12">
        <v>4757</v>
      </c>
      <c r="F12">
        <v>4886</v>
      </c>
      <c r="G12">
        <v>3335</v>
      </c>
      <c r="H12">
        <v>4514</v>
      </c>
      <c r="I12">
        <v>28034</v>
      </c>
      <c r="J12">
        <v>5184</v>
      </c>
      <c r="L12">
        <v>62978</v>
      </c>
      <c r="M12">
        <f t="shared" si="1"/>
        <v>4.7569999999999997</v>
      </c>
      <c r="N12">
        <f t="shared" si="0"/>
        <v>4.8860000000000001</v>
      </c>
      <c r="O12">
        <f t="shared" si="0"/>
        <v>3.335</v>
      </c>
      <c r="P12">
        <f t="shared" si="0"/>
        <v>4.5140000000000002</v>
      </c>
      <c r="Q12">
        <f t="shared" si="0"/>
        <v>28.033999999999999</v>
      </c>
      <c r="R12">
        <f t="shared" si="0"/>
        <v>5.1840000000000002</v>
      </c>
    </row>
    <row r="13" spans="3:18" x14ac:dyDescent="0.3">
      <c r="C13">
        <v>6</v>
      </c>
      <c r="D13">
        <v>99825</v>
      </c>
      <c r="E13">
        <v>6267</v>
      </c>
      <c r="F13">
        <v>6552</v>
      </c>
      <c r="G13">
        <v>4434</v>
      </c>
      <c r="H13">
        <v>5688</v>
      </c>
      <c r="I13">
        <v>879483</v>
      </c>
      <c r="J13">
        <v>8128</v>
      </c>
      <c r="L13">
        <v>99825</v>
      </c>
      <c r="M13">
        <f t="shared" si="1"/>
        <v>6.2670000000000003</v>
      </c>
      <c r="N13">
        <f t="shared" si="0"/>
        <v>6.5519999999999996</v>
      </c>
      <c r="O13">
        <f t="shared" si="0"/>
        <v>4.4340000000000002</v>
      </c>
      <c r="P13">
        <f t="shared" si="0"/>
        <v>5.6879999999999997</v>
      </c>
      <c r="Q13">
        <f t="shared" si="0"/>
        <v>879.48299999999995</v>
      </c>
      <c r="R13">
        <f t="shared" si="0"/>
        <v>8.1280000000000001</v>
      </c>
    </row>
    <row r="14" spans="3:18" x14ac:dyDescent="0.3">
      <c r="C14">
        <v>7</v>
      </c>
      <c r="D14">
        <v>158208</v>
      </c>
      <c r="E14">
        <v>9864</v>
      </c>
      <c r="F14">
        <v>9537</v>
      </c>
      <c r="G14">
        <v>6664</v>
      </c>
      <c r="H14">
        <v>8916</v>
      </c>
      <c r="J14">
        <v>9271</v>
      </c>
      <c r="L14">
        <v>158208</v>
      </c>
      <c r="M14">
        <f t="shared" si="1"/>
        <v>9.8640000000000008</v>
      </c>
      <c r="N14">
        <f t="shared" si="0"/>
        <v>9.5370000000000008</v>
      </c>
      <c r="O14">
        <f t="shared" si="0"/>
        <v>6.6639999999999997</v>
      </c>
      <c r="P14">
        <f t="shared" si="0"/>
        <v>8.9160000000000004</v>
      </c>
      <c r="R14">
        <f t="shared" si="0"/>
        <v>9.2710000000000008</v>
      </c>
    </row>
    <row r="15" spans="3:18" x14ac:dyDescent="0.3">
      <c r="C15">
        <v>8</v>
      </c>
      <c r="D15">
        <v>250626</v>
      </c>
      <c r="E15">
        <v>14920</v>
      </c>
      <c r="F15">
        <v>15129</v>
      </c>
      <c r="G15">
        <v>10526</v>
      </c>
      <c r="H15">
        <v>13428</v>
      </c>
      <c r="J15">
        <v>13820</v>
      </c>
      <c r="L15">
        <v>250626</v>
      </c>
      <c r="M15">
        <f t="shared" si="1"/>
        <v>14.92</v>
      </c>
      <c r="N15">
        <f t="shared" si="0"/>
        <v>15.129</v>
      </c>
      <c r="O15">
        <f t="shared" si="0"/>
        <v>10.526</v>
      </c>
      <c r="P15">
        <f t="shared" si="0"/>
        <v>13.428000000000001</v>
      </c>
      <c r="R15">
        <f t="shared" si="0"/>
        <v>13.82</v>
      </c>
    </row>
    <row r="16" spans="3:18" x14ac:dyDescent="0.3">
      <c r="C16">
        <v>9</v>
      </c>
      <c r="D16">
        <v>397246</v>
      </c>
      <c r="E16">
        <v>23763</v>
      </c>
      <c r="F16">
        <v>23920</v>
      </c>
      <c r="G16">
        <v>18155</v>
      </c>
      <c r="H16">
        <v>21789</v>
      </c>
      <c r="J16">
        <v>22938</v>
      </c>
      <c r="L16">
        <v>397246</v>
      </c>
      <c r="M16">
        <f t="shared" si="1"/>
        <v>23.763000000000002</v>
      </c>
      <c r="N16">
        <f t="shared" si="0"/>
        <v>23.92</v>
      </c>
      <c r="O16">
        <f t="shared" si="0"/>
        <v>18.155000000000001</v>
      </c>
      <c r="P16">
        <f t="shared" si="0"/>
        <v>21.789000000000001</v>
      </c>
      <c r="R16">
        <f t="shared" si="0"/>
        <v>22.937999999999999</v>
      </c>
    </row>
    <row r="17" spans="3:18" x14ac:dyDescent="0.3">
      <c r="C17">
        <v>10</v>
      </c>
      <c r="D17">
        <v>629557</v>
      </c>
      <c r="E17">
        <v>37339</v>
      </c>
      <c r="F17">
        <v>44118</v>
      </c>
      <c r="G17">
        <v>40847</v>
      </c>
      <c r="H17">
        <v>36221</v>
      </c>
      <c r="J17">
        <v>37935</v>
      </c>
      <c r="L17">
        <v>629557</v>
      </c>
      <c r="M17">
        <f t="shared" si="1"/>
        <v>37.338999999999999</v>
      </c>
      <c r="N17">
        <f t="shared" si="0"/>
        <v>44.118000000000002</v>
      </c>
      <c r="O17">
        <f t="shared" si="0"/>
        <v>40.847000000000001</v>
      </c>
      <c r="P17">
        <f t="shared" si="0"/>
        <v>36.220999999999997</v>
      </c>
      <c r="R17">
        <f t="shared" si="0"/>
        <v>37.935000000000002</v>
      </c>
    </row>
    <row r="18" spans="3:18" x14ac:dyDescent="0.3">
      <c r="C18">
        <v>11</v>
      </c>
      <c r="D18">
        <v>997775</v>
      </c>
      <c r="E18">
        <v>77654</v>
      </c>
      <c r="F18">
        <v>76624</v>
      </c>
      <c r="G18">
        <v>70918</v>
      </c>
      <c r="H18">
        <v>78928</v>
      </c>
      <c r="J18">
        <v>78554</v>
      </c>
      <c r="L18">
        <v>997775</v>
      </c>
      <c r="M18">
        <f t="shared" si="1"/>
        <v>77.653999999999996</v>
      </c>
      <c r="N18">
        <f t="shared" si="0"/>
        <v>76.623999999999995</v>
      </c>
      <c r="O18">
        <f t="shared" si="0"/>
        <v>70.918000000000006</v>
      </c>
      <c r="P18">
        <f t="shared" si="0"/>
        <v>78.927999999999997</v>
      </c>
      <c r="R18">
        <f t="shared" si="0"/>
        <v>78.554000000000002</v>
      </c>
    </row>
    <row r="24" spans="3:18" x14ac:dyDescent="0.3">
      <c r="D24">
        <v>0.01</v>
      </c>
      <c r="E24">
        <v>0.02</v>
      </c>
      <c r="F24">
        <v>0.03</v>
      </c>
      <c r="G24">
        <v>1E-3</v>
      </c>
      <c r="H24">
        <v>2E-3</v>
      </c>
      <c r="I24">
        <v>3.0000000000000001E-3</v>
      </c>
      <c r="J24">
        <v>8.0000000000000002E-3</v>
      </c>
    </row>
    <row r="25" spans="3:18" x14ac:dyDescent="0.3">
      <c r="C25">
        <v>1</v>
      </c>
      <c r="D25">
        <v>2586</v>
      </c>
      <c r="E25">
        <v>2262</v>
      </c>
      <c r="F25">
        <v>2294</v>
      </c>
      <c r="G25">
        <v>2400</v>
      </c>
      <c r="H25">
        <v>2346</v>
      </c>
      <c r="I25">
        <v>2488</v>
      </c>
      <c r="J25">
        <v>2475</v>
      </c>
    </row>
    <row r="26" spans="3:18" x14ac:dyDescent="0.3">
      <c r="C26">
        <v>2</v>
      </c>
      <c r="D26">
        <v>2650</v>
      </c>
      <c r="E26">
        <v>2546</v>
      </c>
      <c r="F26">
        <v>2718</v>
      </c>
      <c r="G26">
        <v>2973</v>
      </c>
      <c r="H26">
        <v>2837</v>
      </c>
      <c r="I26">
        <v>2768</v>
      </c>
      <c r="J26">
        <v>2832</v>
      </c>
    </row>
    <row r="27" spans="3:18" x14ac:dyDescent="0.3">
      <c r="C27">
        <v>3</v>
      </c>
      <c r="D27">
        <v>3234</v>
      </c>
      <c r="E27">
        <v>4511</v>
      </c>
      <c r="F27">
        <v>6040</v>
      </c>
      <c r="G27">
        <v>3089</v>
      </c>
      <c r="H27">
        <v>3575</v>
      </c>
      <c r="I27">
        <v>3170</v>
      </c>
      <c r="J27">
        <v>3826</v>
      </c>
    </row>
    <row r="28" spans="3:18" x14ac:dyDescent="0.3">
      <c r="C28">
        <v>4</v>
      </c>
      <c r="D28">
        <v>3678</v>
      </c>
      <c r="E28">
        <v>3669</v>
      </c>
      <c r="F28">
        <v>4108</v>
      </c>
      <c r="G28">
        <v>4816</v>
      </c>
      <c r="H28">
        <v>3627</v>
      </c>
      <c r="I28">
        <v>3776</v>
      </c>
      <c r="J28">
        <v>3413</v>
      </c>
    </row>
    <row r="29" spans="3:18" x14ac:dyDescent="0.3">
      <c r="C29">
        <v>5</v>
      </c>
      <c r="D29">
        <v>4821</v>
      </c>
      <c r="E29">
        <v>5140</v>
      </c>
      <c r="F29">
        <v>5769</v>
      </c>
      <c r="G29">
        <v>5184</v>
      </c>
      <c r="H29">
        <v>4765</v>
      </c>
      <c r="I29">
        <v>4856</v>
      </c>
      <c r="J29">
        <v>4673</v>
      </c>
    </row>
    <row r="30" spans="3:18" x14ac:dyDescent="0.3">
      <c r="C30">
        <v>6</v>
      </c>
      <c r="D30">
        <v>6261</v>
      </c>
      <c r="E30">
        <v>7484</v>
      </c>
      <c r="F30">
        <v>7454</v>
      </c>
      <c r="G30">
        <v>8128</v>
      </c>
      <c r="H30">
        <v>5986</v>
      </c>
      <c r="I30">
        <v>6320</v>
      </c>
      <c r="J30">
        <v>6361</v>
      </c>
    </row>
    <row r="31" spans="3:18" x14ac:dyDescent="0.3">
      <c r="C31">
        <v>7</v>
      </c>
      <c r="D31">
        <v>9923</v>
      </c>
      <c r="E31">
        <v>11084</v>
      </c>
      <c r="F31">
        <v>11535</v>
      </c>
      <c r="G31">
        <v>9271</v>
      </c>
      <c r="H31">
        <v>9375</v>
      </c>
      <c r="I31">
        <v>9394</v>
      </c>
      <c r="J31">
        <v>9587</v>
      </c>
    </row>
    <row r="32" spans="3:18" x14ac:dyDescent="0.3">
      <c r="C32">
        <v>8</v>
      </c>
      <c r="D32">
        <v>15128</v>
      </c>
      <c r="E32">
        <v>15855</v>
      </c>
      <c r="F32">
        <v>17234</v>
      </c>
      <c r="G32">
        <v>13820</v>
      </c>
      <c r="H32">
        <v>13935</v>
      </c>
      <c r="I32">
        <v>13962</v>
      </c>
      <c r="J32">
        <v>14774</v>
      </c>
    </row>
    <row r="33" spans="3:73" x14ac:dyDescent="0.3">
      <c r="C33">
        <v>9</v>
      </c>
      <c r="D33">
        <v>25027</v>
      </c>
      <c r="E33">
        <v>25286</v>
      </c>
      <c r="F33">
        <v>26758</v>
      </c>
      <c r="G33">
        <v>22938</v>
      </c>
      <c r="H33">
        <v>23974</v>
      </c>
      <c r="I33">
        <v>23584</v>
      </c>
      <c r="J33">
        <v>24495</v>
      </c>
    </row>
    <row r="34" spans="3:73" x14ac:dyDescent="0.3">
      <c r="C34">
        <v>10</v>
      </c>
      <c r="D34">
        <v>39920</v>
      </c>
      <c r="E34">
        <v>40304</v>
      </c>
      <c r="F34">
        <v>41577</v>
      </c>
      <c r="G34">
        <v>37935</v>
      </c>
      <c r="H34">
        <v>37787</v>
      </c>
      <c r="I34">
        <v>38732</v>
      </c>
      <c r="J34">
        <v>39348</v>
      </c>
    </row>
    <row r="35" spans="3:73" x14ac:dyDescent="0.3">
      <c r="C35">
        <v>11</v>
      </c>
      <c r="D35">
        <v>81644</v>
      </c>
      <c r="E35">
        <v>84899</v>
      </c>
      <c r="F35">
        <v>83019</v>
      </c>
      <c r="G35">
        <v>78554</v>
      </c>
      <c r="H35">
        <v>80146</v>
      </c>
      <c r="I35">
        <v>78942</v>
      </c>
      <c r="J35">
        <v>80706</v>
      </c>
    </row>
    <row r="44" spans="3:73" x14ac:dyDescent="0.3">
      <c r="AC44" t="s">
        <v>39</v>
      </c>
    </row>
    <row r="45" spans="3:73" x14ac:dyDescent="0.3">
      <c r="AC45" t="s">
        <v>63</v>
      </c>
      <c r="AD45">
        <v>1</v>
      </c>
      <c r="AE45">
        <v>1</v>
      </c>
      <c r="AF45">
        <v>1</v>
      </c>
      <c r="AG45">
        <v>2</v>
      </c>
      <c r="AH45">
        <v>2</v>
      </c>
      <c r="AI45">
        <v>2</v>
      </c>
      <c r="AJ45">
        <v>3</v>
      </c>
      <c r="AK45">
        <v>3</v>
      </c>
      <c r="AL45">
        <v>3</v>
      </c>
      <c r="AM45">
        <v>4</v>
      </c>
      <c r="AN45">
        <v>4</v>
      </c>
      <c r="AO45">
        <v>4</v>
      </c>
      <c r="AP45">
        <v>5</v>
      </c>
      <c r="AQ45">
        <v>5</v>
      </c>
      <c r="AR45">
        <v>5</v>
      </c>
      <c r="AU45" t="s">
        <v>1</v>
      </c>
      <c r="AV45" t="s">
        <v>53</v>
      </c>
      <c r="AZ45" t="s">
        <v>56</v>
      </c>
      <c r="BD45" t="s">
        <v>57</v>
      </c>
      <c r="BI45" t="s">
        <v>59</v>
      </c>
      <c r="BJ45">
        <v>1</v>
      </c>
      <c r="BK45">
        <v>1</v>
      </c>
      <c r="BL45">
        <v>1</v>
      </c>
      <c r="BM45">
        <v>1</v>
      </c>
      <c r="BN45">
        <v>2</v>
      </c>
      <c r="BO45">
        <v>2</v>
      </c>
      <c r="BP45">
        <v>2</v>
      </c>
      <c r="BQ45">
        <v>2</v>
      </c>
      <c r="BR45">
        <v>3</v>
      </c>
      <c r="BS45">
        <v>3</v>
      </c>
      <c r="BT45">
        <v>3</v>
      </c>
      <c r="BU45">
        <v>3</v>
      </c>
    </row>
    <row r="46" spans="3:73" x14ac:dyDescent="0.3">
      <c r="E46" t="s">
        <v>0</v>
      </c>
      <c r="F46" t="s">
        <v>1</v>
      </c>
      <c r="G46" t="s">
        <v>2</v>
      </c>
      <c r="H46" t="s">
        <v>3</v>
      </c>
      <c r="I46" t="s">
        <v>4</v>
      </c>
      <c r="L46" t="s">
        <v>0</v>
      </c>
      <c r="M46">
        <v>1E-3</v>
      </c>
      <c r="N46">
        <v>3.0000000000000001E-3</v>
      </c>
      <c r="O46">
        <v>0.01</v>
      </c>
      <c r="P46">
        <v>0.03</v>
      </c>
      <c r="R46" t="s">
        <v>52</v>
      </c>
      <c r="S46">
        <v>1</v>
      </c>
      <c r="T46">
        <v>2</v>
      </c>
      <c r="U46">
        <v>3</v>
      </c>
      <c r="W46" t="s">
        <v>38</v>
      </c>
      <c r="X46">
        <v>3</v>
      </c>
      <c r="Y46">
        <v>10</v>
      </c>
      <c r="Z46">
        <v>30</v>
      </c>
      <c r="AA46">
        <v>100</v>
      </c>
      <c r="AC46" t="s">
        <v>62</v>
      </c>
      <c r="AD46">
        <v>1</v>
      </c>
      <c r="AE46">
        <v>2</v>
      </c>
      <c r="AF46">
        <v>3</v>
      </c>
      <c r="AG46">
        <v>1</v>
      </c>
      <c r="AH46">
        <v>2</v>
      </c>
      <c r="AI46">
        <v>3</v>
      </c>
      <c r="AJ46">
        <v>1</v>
      </c>
      <c r="AK46">
        <v>2</v>
      </c>
      <c r="AL46">
        <v>3</v>
      </c>
      <c r="AM46">
        <v>1</v>
      </c>
      <c r="AN46">
        <v>2</v>
      </c>
      <c r="AO46">
        <v>3</v>
      </c>
      <c r="AP46">
        <v>1</v>
      </c>
      <c r="AQ46">
        <v>2</v>
      </c>
      <c r="AR46">
        <v>3</v>
      </c>
      <c r="AV46">
        <v>3</v>
      </c>
      <c r="AW46">
        <v>10</v>
      </c>
      <c r="AX46">
        <v>30</v>
      </c>
      <c r="AY46">
        <v>100</v>
      </c>
      <c r="AZ46">
        <v>3</v>
      </c>
      <c r="BA46">
        <v>10</v>
      </c>
      <c r="BB46">
        <v>30</v>
      </c>
      <c r="BC46">
        <v>100</v>
      </c>
      <c r="BD46">
        <v>3</v>
      </c>
      <c r="BE46">
        <v>10</v>
      </c>
      <c r="BF46">
        <v>30</v>
      </c>
      <c r="BG46">
        <v>100</v>
      </c>
      <c r="BJ46">
        <v>1E-3</v>
      </c>
      <c r="BK46">
        <v>3.0000000000000001E-3</v>
      </c>
      <c r="BL46">
        <v>0.01</v>
      </c>
      <c r="BM46">
        <v>0.03</v>
      </c>
      <c r="BN46">
        <v>1E-3</v>
      </c>
      <c r="BO46">
        <v>3.0000000000000001E-3</v>
      </c>
      <c r="BP46">
        <v>0.01</v>
      </c>
      <c r="BQ46">
        <v>0.03</v>
      </c>
      <c r="BR46">
        <v>1E-3</v>
      </c>
      <c r="BS46">
        <v>3.0000000000000001E-3</v>
      </c>
      <c r="BT46">
        <v>0.01</v>
      </c>
      <c r="BU46">
        <v>0.03</v>
      </c>
    </row>
    <row r="47" spans="3:73" x14ac:dyDescent="0.3">
      <c r="C47">
        <v>1</v>
      </c>
      <c r="D47">
        <v>10000</v>
      </c>
      <c r="E47" s="3">
        <v>1764</v>
      </c>
      <c r="F47" s="3">
        <v>1474</v>
      </c>
      <c r="G47" s="3">
        <v>1376</v>
      </c>
      <c r="H47" s="3">
        <v>1558</v>
      </c>
      <c r="I47" s="3">
        <v>1860</v>
      </c>
      <c r="L47">
        <v>10000</v>
      </c>
      <c r="M47">
        <v>1864</v>
      </c>
      <c r="N47">
        <v>1880</v>
      </c>
      <c r="O47">
        <v>1877</v>
      </c>
      <c r="P47">
        <v>2128</v>
      </c>
      <c r="R47">
        <v>10000</v>
      </c>
      <c r="S47">
        <v>1558</v>
      </c>
      <c r="T47">
        <v>1707</v>
      </c>
      <c r="U47">
        <v>1914</v>
      </c>
      <c r="W47">
        <v>10000</v>
      </c>
      <c r="X47">
        <v>1684</v>
      </c>
      <c r="Y47">
        <v>1694</v>
      </c>
      <c r="Z47">
        <v>1652</v>
      </c>
      <c r="AA47">
        <v>1814</v>
      </c>
      <c r="AC47">
        <v>10000</v>
      </c>
      <c r="AD47">
        <v>1282</v>
      </c>
      <c r="AE47">
        <v>1305</v>
      </c>
      <c r="AF47" s="3">
        <v>1376</v>
      </c>
      <c r="AG47">
        <v>1314</v>
      </c>
      <c r="AH47">
        <v>1355</v>
      </c>
      <c r="AI47">
        <v>1372</v>
      </c>
      <c r="AJ47">
        <v>1434</v>
      </c>
      <c r="AK47">
        <v>1320</v>
      </c>
      <c r="AL47">
        <v>1762</v>
      </c>
      <c r="AU47">
        <v>10000</v>
      </c>
      <c r="AV47">
        <v>1630</v>
      </c>
      <c r="AW47">
        <v>1551</v>
      </c>
      <c r="AX47">
        <v>1548</v>
      </c>
      <c r="AY47">
        <v>1474</v>
      </c>
      <c r="AZ47">
        <v>1684</v>
      </c>
      <c r="BA47">
        <v>1694</v>
      </c>
      <c r="BB47">
        <v>1652</v>
      </c>
      <c r="BC47">
        <v>1814</v>
      </c>
      <c r="BD47">
        <v>2207</v>
      </c>
      <c r="BE47">
        <v>2134</v>
      </c>
      <c r="BF47">
        <v>2046</v>
      </c>
      <c r="BG47">
        <v>1872</v>
      </c>
      <c r="BI47">
        <v>10000</v>
      </c>
      <c r="BJ47">
        <v>1828</v>
      </c>
      <c r="BK47">
        <v>1764</v>
      </c>
      <c r="BL47">
        <v>1827</v>
      </c>
      <c r="BM47">
        <v>1846</v>
      </c>
      <c r="BN47">
        <v>2017</v>
      </c>
      <c r="BO47">
        <v>2099</v>
      </c>
      <c r="BP47">
        <v>1951</v>
      </c>
      <c r="BQ47">
        <v>2065</v>
      </c>
      <c r="BR47">
        <v>2486</v>
      </c>
      <c r="BS47">
        <v>2683</v>
      </c>
      <c r="BT47">
        <v>2301</v>
      </c>
      <c r="BU47">
        <v>2311</v>
      </c>
    </row>
    <row r="48" spans="3:73" x14ac:dyDescent="0.3">
      <c r="C48">
        <v>2</v>
      </c>
      <c r="D48">
        <v>15820</v>
      </c>
      <c r="E48" s="3">
        <v>2113</v>
      </c>
      <c r="F48" s="3">
        <v>1762</v>
      </c>
      <c r="G48" s="3">
        <v>1474</v>
      </c>
      <c r="H48" s="3">
        <v>1689</v>
      </c>
      <c r="I48" s="3">
        <v>1941</v>
      </c>
      <c r="L48">
        <v>15820</v>
      </c>
      <c r="M48">
        <v>2314</v>
      </c>
      <c r="N48">
        <v>2261</v>
      </c>
      <c r="O48">
        <v>2284</v>
      </c>
      <c r="P48">
        <v>2274</v>
      </c>
      <c r="R48">
        <v>15820</v>
      </c>
      <c r="S48">
        <v>1689</v>
      </c>
      <c r="T48">
        <v>1907</v>
      </c>
      <c r="U48">
        <v>2366</v>
      </c>
      <c r="W48">
        <v>15820</v>
      </c>
      <c r="X48">
        <v>2172</v>
      </c>
      <c r="Y48">
        <v>2221</v>
      </c>
      <c r="Z48">
        <v>2181</v>
      </c>
      <c r="AA48">
        <v>1950</v>
      </c>
      <c r="AC48">
        <v>15820</v>
      </c>
      <c r="AD48">
        <v>1520</v>
      </c>
      <c r="AE48">
        <v>1370</v>
      </c>
      <c r="AF48" s="3">
        <v>1474</v>
      </c>
      <c r="AG48">
        <v>1477</v>
      </c>
      <c r="AH48">
        <v>1488</v>
      </c>
      <c r="AI48">
        <v>1694</v>
      </c>
      <c r="AJ48">
        <v>1482</v>
      </c>
      <c r="AK48">
        <v>1647</v>
      </c>
      <c r="AL48">
        <v>1716</v>
      </c>
      <c r="AU48">
        <v>15820</v>
      </c>
      <c r="AV48">
        <v>1930</v>
      </c>
      <c r="AW48">
        <v>1705</v>
      </c>
      <c r="AX48">
        <v>1699</v>
      </c>
      <c r="AY48">
        <v>1762</v>
      </c>
      <c r="AZ48">
        <v>2172</v>
      </c>
      <c r="BA48">
        <v>2221</v>
      </c>
      <c r="BB48">
        <v>2181</v>
      </c>
      <c r="BC48">
        <v>1950</v>
      </c>
      <c r="BD48">
        <v>2547</v>
      </c>
      <c r="BE48">
        <v>2872</v>
      </c>
      <c r="BF48">
        <v>2693</v>
      </c>
      <c r="BG48">
        <v>2611</v>
      </c>
      <c r="BI48">
        <v>15848</v>
      </c>
      <c r="BJ48">
        <v>2068</v>
      </c>
      <c r="BK48">
        <v>2113</v>
      </c>
      <c r="BL48">
        <v>2092</v>
      </c>
      <c r="BM48">
        <v>2121</v>
      </c>
      <c r="BN48">
        <v>2335</v>
      </c>
      <c r="BO48">
        <v>2423</v>
      </c>
      <c r="BP48">
        <v>2444</v>
      </c>
      <c r="BQ48">
        <v>2505</v>
      </c>
      <c r="BR48">
        <v>3023</v>
      </c>
      <c r="BS48">
        <v>2920</v>
      </c>
      <c r="BT48">
        <v>2840</v>
      </c>
      <c r="BU48">
        <v>2985</v>
      </c>
    </row>
    <row r="49" spans="3:73" x14ac:dyDescent="0.3">
      <c r="C49">
        <v>3</v>
      </c>
      <c r="D49">
        <v>25064</v>
      </c>
      <c r="E49" s="3">
        <v>2238</v>
      </c>
      <c r="F49" s="3">
        <v>2211</v>
      </c>
      <c r="G49" s="3">
        <v>1783</v>
      </c>
      <c r="H49" s="3">
        <v>2067</v>
      </c>
      <c r="I49" s="3">
        <v>2306</v>
      </c>
      <c r="L49">
        <v>25064</v>
      </c>
      <c r="M49">
        <v>2661</v>
      </c>
      <c r="N49">
        <v>2519</v>
      </c>
      <c r="O49">
        <v>2707</v>
      </c>
      <c r="P49">
        <v>3428</v>
      </c>
      <c r="R49">
        <v>25064</v>
      </c>
      <c r="S49">
        <v>2067</v>
      </c>
      <c r="T49">
        <v>2340</v>
      </c>
      <c r="U49">
        <v>2866</v>
      </c>
      <c r="W49">
        <v>25064</v>
      </c>
      <c r="X49">
        <v>2572</v>
      </c>
      <c r="Y49">
        <v>2433</v>
      </c>
      <c r="Z49">
        <v>2607</v>
      </c>
      <c r="AA49">
        <v>2716</v>
      </c>
      <c r="AC49">
        <v>25064</v>
      </c>
      <c r="AD49">
        <v>1601</v>
      </c>
      <c r="AE49">
        <v>1607</v>
      </c>
      <c r="AF49" s="3">
        <v>1783</v>
      </c>
      <c r="AG49">
        <v>1773</v>
      </c>
      <c r="AH49">
        <v>1824</v>
      </c>
      <c r="AI49">
        <v>2099</v>
      </c>
      <c r="AJ49">
        <v>1711</v>
      </c>
      <c r="AK49">
        <v>2027</v>
      </c>
      <c r="AL49">
        <v>2225</v>
      </c>
      <c r="AU49">
        <v>25064</v>
      </c>
      <c r="AV49">
        <v>2110</v>
      </c>
      <c r="AW49">
        <v>2309</v>
      </c>
      <c r="AX49">
        <v>2118</v>
      </c>
      <c r="AY49">
        <v>2211</v>
      </c>
      <c r="AZ49">
        <v>2572</v>
      </c>
      <c r="BA49">
        <v>2433</v>
      </c>
      <c r="BB49">
        <v>2607</v>
      </c>
      <c r="BC49">
        <v>2716</v>
      </c>
      <c r="BD49">
        <v>3169</v>
      </c>
      <c r="BE49">
        <v>3177</v>
      </c>
      <c r="BF49">
        <v>3053</v>
      </c>
      <c r="BG49">
        <v>3355</v>
      </c>
      <c r="BI49">
        <v>25118</v>
      </c>
      <c r="BJ49">
        <v>2385</v>
      </c>
      <c r="BK49">
        <v>2238</v>
      </c>
      <c r="BL49">
        <v>2305</v>
      </c>
      <c r="BM49">
        <v>2311</v>
      </c>
      <c r="BN49">
        <v>2868</v>
      </c>
      <c r="BO49">
        <v>2607</v>
      </c>
      <c r="BP49">
        <v>2695</v>
      </c>
      <c r="BQ49">
        <v>2944</v>
      </c>
      <c r="BR49">
        <v>3245</v>
      </c>
      <c r="BS49">
        <v>3154</v>
      </c>
      <c r="BT49">
        <v>3287</v>
      </c>
      <c r="BU49">
        <v>3150</v>
      </c>
    </row>
    <row r="50" spans="3:73" x14ac:dyDescent="0.3">
      <c r="C50">
        <v>4</v>
      </c>
      <c r="D50">
        <v>39712</v>
      </c>
      <c r="E50" s="3">
        <v>2694</v>
      </c>
      <c r="F50" s="3">
        <v>2681</v>
      </c>
      <c r="G50" s="3">
        <v>2123</v>
      </c>
      <c r="H50" s="3">
        <v>2362</v>
      </c>
      <c r="I50" s="3">
        <v>3320</v>
      </c>
      <c r="L50">
        <v>39712</v>
      </c>
      <c r="M50">
        <v>3257</v>
      </c>
      <c r="N50">
        <v>3138</v>
      </c>
      <c r="O50">
        <v>3162</v>
      </c>
      <c r="P50">
        <v>3242</v>
      </c>
      <c r="R50">
        <v>39712</v>
      </c>
      <c r="S50">
        <v>2362</v>
      </c>
      <c r="T50">
        <v>2887</v>
      </c>
      <c r="U50">
        <v>3739</v>
      </c>
      <c r="W50">
        <v>39712</v>
      </c>
      <c r="X50">
        <v>3094</v>
      </c>
      <c r="Y50">
        <v>3182</v>
      </c>
      <c r="Z50">
        <v>3172</v>
      </c>
      <c r="AA50">
        <v>3256</v>
      </c>
      <c r="AC50">
        <v>39712</v>
      </c>
      <c r="AD50">
        <v>2098</v>
      </c>
      <c r="AE50">
        <v>2160</v>
      </c>
      <c r="AF50" s="3">
        <v>2123</v>
      </c>
      <c r="AG50">
        <v>2125</v>
      </c>
      <c r="AH50">
        <v>2178</v>
      </c>
      <c r="AI50">
        <v>2505</v>
      </c>
      <c r="AJ50">
        <v>2333</v>
      </c>
      <c r="AK50">
        <v>2232</v>
      </c>
      <c r="AL50">
        <v>2737</v>
      </c>
      <c r="AU50">
        <v>39712</v>
      </c>
      <c r="AV50">
        <v>2546</v>
      </c>
      <c r="AW50">
        <v>2513</v>
      </c>
      <c r="AX50">
        <v>2714</v>
      </c>
      <c r="AY50">
        <v>2681</v>
      </c>
      <c r="AZ50">
        <v>3094</v>
      </c>
      <c r="BA50">
        <v>3182</v>
      </c>
      <c r="BB50">
        <v>3172</v>
      </c>
      <c r="BC50">
        <v>3256</v>
      </c>
      <c r="BD50">
        <v>3956</v>
      </c>
      <c r="BE50">
        <v>3864</v>
      </c>
      <c r="BF50">
        <v>4316</v>
      </c>
      <c r="BG50">
        <v>4036</v>
      </c>
      <c r="BI50">
        <v>39810</v>
      </c>
      <c r="BJ50">
        <v>2722</v>
      </c>
      <c r="BK50">
        <v>2694</v>
      </c>
      <c r="BL50">
        <v>2665</v>
      </c>
      <c r="BM50">
        <v>2821</v>
      </c>
      <c r="BN50">
        <v>3251</v>
      </c>
      <c r="BO50">
        <v>3052</v>
      </c>
      <c r="BP50">
        <v>3196</v>
      </c>
      <c r="BQ50">
        <v>3217</v>
      </c>
      <c r="BR50">
        <v>3925</v>
      </c>
      <c r="BS50">
        <v>4232</v>
      </c>
      <c r="BT50">
        <v>4311</v>
      </c>
      <c r="BU50">
        <v>5118</v>
      </c>
    </row>
    <row r="51" spans="3:73" x14ac:dyDescent="0.3">
      <c r="C51">
        <v>5</v>
      </c>
      <c r="D51">
        <v>62978</v>
      </c>
      <c r="E51" s="3">
        <v>3443</v>
      </c>
      <c r="F51" s="3">
        <v>3061</v>
      </c>
      <c r="G51" s="3">
        <v>2435</v>
      </c>
      <c r="H51" s="3">
        <v>3000</v>
      </c>
      <c r="I51" s="3">
        <v>4543</v>
      </c>
      <c r="L51">
        <v>62978</v>
      </c>
      <c r="M51">
        <v>4215</v>
      </c>
      <c r="N51">
        <v>3941</v>
      </c>
      <c r="O51">
        <v>3988</v>
      </c>
      <c r="P51">
        <v>4269</v>
      </c>
      <c r="R51">
        <v>62978</v>
      </c>
      <c r="S51">
        <v>3000</v>
      </c>
      <c r="T51">
        <v>3310</v>
      </c>
      <c r="U51">
        <v>4691</v>
      </c>
      <c r="W51">
        <v>62978</v>
      </c>
      <c r="X51">
        <v>4012</v>
      </c>
      <c r="Y51">
        <v>3885</v>
      </c>
      <c r="Z51">
        <v>4132</v>
      </c>
      <c r="AA51">
        <v>4029</v>
      </c>
      <c r="AC51">
        <v>62978</v>
      </c>
      <c r="AD51">
        <v>2705</v>
      </c>
      <c r="AE51">
        <v>2478</v>
      </c>
      <c r="AF51" s="3">
        <v>2435</v>
      </c>
      <c r="AG51">
        <v>2690</v>
      </c>
      <c r="AH51">
        <v>2574</v>
      </c>
      <c r="AI51">
        <v>3033</v>
      </c>
      <c r="AJ51">
        <v>2844</v>
      </c>
      <c r="AK51">
        <v>2684</v>
      </c>
      <c r="AL51">
        <v>3308</v>
      </c>
      <c r="AM51">
        <v>3070</v>
      </c>
      <c r="AN51">
        <v>2820</v>
      </c>
      <c r="AO51">
        <v>3463</v>
      </c>
      <c r="AP51">
        <v>3189</v>
      </c>
      <c r="AQ51">
        <v>3067</v>
      </c>
      <c r="AR51">
        <v>3458</v>
      </c>
      <c r="AU51">
        <v>62978</v>
      </c>
      <c r="AV51">
        <v>3071</v>
      </c>
      <c r="AW51">
        <v>3163</v>
      </c>
      <c r="AX51">
        <v>2915</v>
      </c>
      <c r="AY51">
        <v>3061</v>
      </c>
      <c r="AZ51">
        <v>4012</v>
      </c>
      <c r="BA51">
        <v>3885</v>
      </c>
      <c r="BB51">
        <v>4132</v>
      </c>
      <c r="BC51">
        <v>4029</v>
      </c>
      <c r="BD51">
        <v>5164</v>
      </c>
      <c r="BE51">
        <v>5110</v>
      </c>
      <c r="BF51">
        <v>5719</v>
      </c>
      <c r="BG51">
        <v>5346</v>
      </c>
      <c r="BI51">
        <v>63095</v>
      </c>
      <c r="BJ51">
        <v>3265</v>
      </c>
      <c r="BK51">
        <v>3443</v>
      </c>
      <c r="BL51">
        <v>3249</v>
      </c>
      <c r="BM51">
        <v>3416</v>
      </c>
      <c r="BN51">
        <v>4374</v>
      </c>
      <c r="BO51">
        <v>3974</v>
      </c>
      <c r="BP51">
        <v>4094</v>
      </c>
      <c r="BQ51">
        <v>4409</v>
      </c>
      <c r="BR51">
        <v>5278</v>
      </c>
      <c r="BS51">
        <v>5205</v>
      </c>
      <c r="BT51">
        <v>5483</v>
      </c>
      <c r="BU51">
        <v>6107</v>
      </c>
    </row>
    <row r="52" spans="3:73" x14ac:dyDescent="0.3">
      <c r="C52">
        <v>6</v>
      </c>
      <c r="D52">
        <v>99825</v>
      </c>
      <c r="E52" s="3">
        <v>4046</v>
      </c>
      <c r="F52" s="3">
        <v>4126</v>
      </c>
      <c r="G52" s="3">
        <v>3097</v>
      </c>
      <c r="H52" s="3">
        <v>3710</v>
      </c>
      <c r="I52" s="3">
        <v>6544</v>
      </c>
      <c r="L52">
        <v>99825</v>
      </c>
      <c r="M52">
        <v>5395</v>
      </c>
      <c r="N52">
        <v>4981</v>
      </c>
      <c r="O52">
        <v>5061</v>
      </c>
      <c r="P52">
        <v>5652</v>
      </c>
      <c r="R52">
        <v>99825</v>
      </c>
      <c r="S52">
        <v>3710</v>
      </c>
      <c r="T52">
        <v>4651</v>
      </c>
      <c r="U52">
        <v>6819</v>
      </c>
      <c r="W52">
        <v>99825</v>
      </c>
      <c r="X52">
        <v>5566</v>
      </c>
      <c r="Y52">
        <v>5464</v>
      </c>
      <c r="Z52">
        <v>5119</v>
      </c>
      <c r="AA52">
        <v>5111</v>
      </c>
      <c r="AC52">
        <v>99825</v>
      </c>
      <c r="AD52">
        <v>4015</v>
      </c>
      <c r="AE52">
        <v>2959</v>
      </c>
      <c r="AF52" s="3">
        <v>3097</v>
      </c>
      <c r="AG52">
        <v>4281</v>
      </c>
      <c r="AH52">
        <v>3245</v>
      </c>
      <c r="AI52">
        <v>3912</v>
      </c>
      <c r="AJ52">
        <v>4258</v>
      </c>
      <c r="AK52">
        <v>3677</v>
      </c>
      <c r="AL52">
        <v>4249</v>
      </c>
      <c r="AM52">
        <v>4675</v>
      </c>
      <c r="AN52">
        <v>3988</v>
      </c>
      <c r="AO52">
        <v>4587</v>
      </c>
      <c r="AP52">
        <v>4772</v>
      </c>
      <c r="AQ52">
        <v>4088</v>
      </c>
      <c r="AR52">
        <v>4761</v>
      </c>
      <c r="AU52">
        <v>99825</v>
      </c>
      <c r="AV52">
        <v>4040</v>
      </c>
      <c r="AW52">
        <v>4341</v>
      </c>
      <c r="AX52">
        <v>4188</v>
      </c>
      <c r="AY52">
        <v>4126</v>
      </c>
      <c r="AZ52">
        <v>5566</v>
      </c>
      <c r="BA52">
        <v>5464</v>
      </c>
      <c r="BB52">
        <v>5119</v>
      </c>
      <c r="BC52">
        <v>5111</v>
      </c>
      <c r="BD52">
        <v>7242</v>
      </c>
      <c r="BE52">
        <v>7178</v>
      </c>
      <c r="BF52">
        <v>7296</v>
      </c>
      <c r="BG52">
        <v>7257</v>
      </c>
      <c r="BI52">
        <v>100000</v>
      </c>
      <c r="BJ52">
        <v>4092</v>
      </c>
      <c r="BK52">
        <v>4046</v>
      </c>
      <c r="BL52">
        <v>4282</v>
      </c>
      <c r="BM52">
        <v>4539</v>
      </c>
      <c r="BN52">
        <v>5390</v>
      </c>
      <c r="BO52">
        <v>4973</v>
      </c>
      <c r="BP52">
        <v>5189</v>
      </c>
      <c r="BQ52">
        <v>5886</v>
      </c>
      <c r="BR52">
        <v>7181</v>
      </c>
      <c r="BS52">
        <v>7400</v>
      </c>
      <c r="BT52">
        <v>8130</v>
      </c>
      <c r="BU52">
        <v>7389</v>
      </c>
    </row>
    <row r="53" spans="3:73" x14ac:dyDescent="0.3">
      <c r="C53">
        <v>7</v>
      </c>
      <c r="D53">
        <v>158208</v>
      </c>
      <c r="E53" s="3">
        <v>5546</v>
      </c>
      <c r="F53" s="3">
        <v>5553</v>
      </c>
      <c r="G53" s="3">
        <v>4448</v>
      </c>
      <c r="H53" s="3">
        <v>5547</v>
      </c>
      <c r="I53" s="3">
        <v>10473</v>
      </c>
      <c r="L53">
        <v>158208</v>
      </c>
      <c r="M53">
        <v>7559</v>
      </c>
      <c r="N53">
        <v>7169</v>
      </c>
      <c r="O53">
        <v>7413</v>
      </c>
      <c r="P53">
        <v>8283</v>
      </c>
      <c r="R53">
        <v>158208</v>
      </c>
      <c r="S53">
        <v>5547</v>
      </c>
      <c r="T53">
        <v>6788</v>
      </c>
      <c r="U53">
        <v>10108</v>
      </c>
      <c r="W53">
        <v>158208</v>
      </c>
      <c r="X53">
        <v>7089</v>
      </c>
      <c r="Y53">
        <v>6923</v>
      </c>
      <c r="Z53">
        <v>6876</v>
      </c>
      <c r="AA53">
        <v>7353</v>
      </c>
      <c r="AC53">
        <v>158208</v>
      </c>
      <c r="AD53">
        <v>7507</v>
      </c>
      <c r="AE53">
        <v>4412</v>
      </c>
      <c r="AF53" s="3">
        <v>4448</v>
      </c>
      <c r="AG53">
        <v>6792</v>
      </c>
      <c r="AH53">
        <v>4727</v>
      </c>
      <c r="AI53">
        <v>5491</v>
      </c>
      <c r="AJ53">
        <v>7579</v>
      </c>
      <c r="AK53">
        <v>5105</v>
      </c>
      <c r="AL53">
        <v>5866</v>
      </c>
      <c r="AM53">
        <v>8618</v>
      </c>
      <c r="AN53">
        <v>5561</v>
      </c>
      <c r="AO53">
        <v>6953</v>
      </c>
      <c r="AP53">
        <v>8756</v>
      </c>
      <c r="AQ53">
        <v>5903</v>
      </c>
      <c r="AR53">
        <v>6967</v>
      </c>
      <c r="AU53">
        <v>158208</v>
      </c>
      <c r="AV53">
        <v>5387</v>
      </c>
      <c r="AW53">
        <v>5607</v>
      </c>
      <c r="AX53">
        <v>6055</v>
      </c>
      <c r="AY53">
        <v>5553</v>
      </c>
      <c r="AZ53">
        <v>7089</v>
      </c>
      <c r="BA53">
        <v>6923</v>
      </c>
      <c r="BB53">
        <v>6876</v>
      </c>
      <c r="BC53">
        <v>7353</v>
      </c>
      <c r="BD53">
        <v>10749</v>
      </c>
      <c r="BE53">
        <v>10909</v>
      </c>
      <c r="BF53">
        <v>10697</v>
      </c>
      <c r="BG53">
        <v>10576</v>
      </c>
      <c r="BI53">
        <v>158489</v>
      </c>
      <c r="BJ53">
        <v>5722</v>
      </c>
      <c r="BK53">
        <v>5546</v>
      </c>
      <c r="BL53">
        <v>5789</v>
      </c>
      <c r="BM53">
        <v>6341</v>
      </c>
      <c r="BN53">
        <v>7575</v>
      </c>
      <c r="BO53">
        <v>7274</v>
      </c>
      <c r="BP53">
        <v>7626</v>
      </c>
      <c r="BQ53">
        <v>7845</v>
      </c>
      <c r="BR53">
        <v>11141</v>
      </c>
      <c r="BS53">
        <v>10681</v>
      </c>
      <c r="BT53">
        <v>11543</v>
      </c>
      <c r="BU53">
        <v>12024</v>
      </c>
    </row>
    <row r="54" spans="3:73" x14ac:dyDescent="0.3">
      <c r="C54">
        <v>8</v>
      </c>
      <c r="D54">
        <v>250626</v>
      </c>
      <c r="E54" s="3">
        <v>8000</v>
      </c>
      <c r="F54" s="3">
        <v>7689</v>
      </c>
      <c r="G54" s="3">
        <v>6338</v>
      </c>
      <c r="H54" s="3">
        <v>7544</v>
      </c>
      <c r="I54" s="3">
        <v>14872</v>
      </c>
      <c r="L54">
        <v>250626</v>
      </c>
      <c r="M54">
        <v>10661</v>
      </c>
      <c r="N54">
        <v>10441</v>
      </c>
      <c r="O54">
        <v>11676</v>
      </c>
      <c r="P54">
        <v>11807</v>
      </c>
      <c r="R54">
        <v>250626</v>
      </c>
      <c r="S54">
        <v>7544</v>
      </c>
      <c r="T54">
        <v>10068</v>
      </c>
      <c r="U54">
        <v>15486</v>
      </c>
      <c r="W54">
        <v>250626</v>
      </c>
      <c r="X54">
        <v>10460</v>
      </c>
      <c r="Y54">
        <v>10646</v>
      </c>
      <c r="Z54">
        <v>10226</v>
      </c>
      <c r="AA54">
        <v>9787</v>
      </c>
      <c r="AC54">
        <v>250626</v>
      </c>
      <c r="AD54">
        <v>12797</v>
      </c>
      <c r="AE54">
        <v>6269</v>
      </c>
      <c r="AF54" s="3">
        <v>6338</v>
      </c>
      <c r="AG54">
        <v>11550</v>
      </c>
      <c r="AH54">
        <v>6635</v>
      </c>
      <c r="AI54">
        <v>7402</v>
      </c>
      <c r="AJ54">
        <v>13428</v>
      </c>
      <c r="AK54">
        <v>7345</v>
      </c>
      <c r="AL54">
        <v>8063</v>
      </c>
      <c r="AM54">
        <v>14496</v>
      </c>
      <c r="AN54">
        <v>7999</v>
      </c>
      <c r="AO54">
        <v>9480</v>
      </c>
      <c r="AP54">
        <v>14625</v>
      </c>
      <c r="AQ54">
        <v>8457</v>
      </c>
      <c r="AR54">
        <v>9220</v>
      </c>
      <c r="AU54">
        <v>250626</v>
      </c>
      <c r="AV54">
        <v>7802</v>
      </c>
      <c r="AW54">
        <v>7788</v>
      </c>
      <c r="AX54">
        <v>7668</v>
      </c>
      <c r="AY54">
        <v>7689</v>
      </c>
      <c r="AZ54">
        <v>10460</v>
      </c>
      <c r="BA54">
        <v>10646</v>
      </c>
      <c r="BB54">
        <v>10226</v>
      </c>
      <c r="BC54">
        <v>9787</v>
      </c>
      <c r="BD54">
        <v>15869</v>
      </c>
      <c r="BE54">
        <v>15893</v>
      </c>
      <c r="BF54">
        <v>15921</v>
      </c>
      <c r="BG54">
        <v>15479</v>
      </c>
      <c r="BI54">
        <v>251188</v>
      </c>
      <c r="BJ54">
        <v>8198</v>
      </c>
      <c r="BK54">
        <v>8000</v>
      </c>
      <c r="BL54">
        <v>8209</v>
      </c>
      <c r="BM54">
        <v>8571</v>
      </c>
      <c r="BN54">
        <v>10428</v>
      </c>
      <c r="BO54">
        <v>10956</v>
      </c>
      <c r="BP54">
        <v>11003</v>
      </c>
      <c r="BQ54">
        <v>11752</v>
      </c>
      <c r="BR54">
        <v>16086</v>
      </c>
      <c r="BS54">
        <v>16387</v>
      </c>
      <c r="BT54">
        <v>16624</v>
      </c>
      <c r="BU54">
        <v>17147</v>
      </c>
    </row>
    <row r="55" spans="3:73" x14ac:dyDescent="0.3">
      <c r="C55">
        <v>9</v>
      </c>
      <c r="D55">
        <v>397246</v>
      </c>
      <c r="E55" s="3">
        <v>12251</v>
      </c>
      <c r="F55" s="3">
        <v>11264</v>
      </c>
      <c r="G55" s="3">
        <v>9092</v>
      </c>
      <c r="H55" s="3">
        <v>11934</v>
      </c>
      <c r="I55" s="3">
        <v>22678</v>
      </c>
      <c r="L55">
        <v>397246</v>
      </c>
      <c r="M55">
        <v>15528</v>
      </c>
      <c r="N55">
        <v>15624</v>
      </c>
      <c r="O55">
        <v>16376</v>
      </c>
      <c r="P55">
        <v>16793</v>
      </c>
      <c r="R55">
        <v>397246</v>
      </c>
      <c r="S55">
        <v>11934</v>
      </c>
      <c r="T55">
        <v>14948</v>
      </c>
      <c r="U55">
        <v>25229</v>
      </c>
      <c r="W55">
        <v>397246</v>
      </c>
      <c r="X55">
        <v>15350</v>
      </c>
      <c r="Y55">
        <v>15053</v>
      </c>
      <c r="Z55">
        <v>15318</v>
      </c>
      <c r="AA55">
        <v>15622</v>
      </c>
      <c r="AC55">
        <v>397246</v>
      </c>
      <c r="AD55">
        <v>27362</v>
      </c>
      <c r="AE55">
        <v>10402</v>
      </c>
      <c r="AF55" s="3">
        <v>9092</v>
      </c>
      <c r="AG55">
        <v>22654</v>
      </c>
      <c r="AH55">
        <v>10760</v>
      </c>
      <c r="AI55">
        <v>11370</v>
      </c>
      <c r="AJ55">
        <v>27396</v>
      </c>
      <c r="AK55">
        <v>11505</v>
      </c>
      <c r="AL55">
        <v>12836</v>
      </c>
      <c r="AM55">
        <v>30361</v>
      </c>
      <c r="AN55">
        <v>12689</v>
      </c>
      <c r="AO55">
        <v>14237</v>
      </c>
      <c r="AP55">
        <v>31238</v>
      </c>
      <c r="AQ55">
        <v>13376</v>
      </c>
      <c r="AR55">
        <v>14726</v>
      </c>
      <c r="AU55">
        <v>397246</v>
      </c>
      <c r="AV55">
        <v>11960</v>
      </c>
      <c r="AW55">
        <v>11538</v>
      </c>
      <c r="AX55">
        <v>11113</v>
      </c>
      <c r="AY55">
        <v>11264</v>
      </c>
      <c r="AZ55">
        <v>15350</v>
      </c>
      <c r="BA55">
        <v>15053</v>
      </c>
      <c r="BB55">
        <v>15318</v>
      </c>
      <c r="BC55">
        <v>15622</v>
      </c>
      <c r="BD55">
        <v>25450</v>
      </c>
      <c r="BE55">
        <v>25723</v>
      </c>
      <c r="BF55">
        <v>25331</v>
      </c>
      <c r="BG55">
        <v>24954</v>
      </c>
      <c r="BI55">
        <v>398107</v>
      </c>
      <c r="BJ55">
        <v>11962</v>
      </c>
      <c r="BK55">
        <v>12251</v>
      </c>
      <c r="BL55">
        <v>12636</v>
      </c>
      <c r="BM55">
        <v>13435</v>
      </c>
      <c r="BN55">
        <v>15514</v>
      </c>
      <c r="BO55">
        <v>15271</v>
      </c>
      <c r="BP55">
        <v>16331</v>
      </c>
      <c r="BQ55">
        <v>17048</v>
      </c>
      <c r="BR55">
        <v>26258</v>
      </c>
      <c r="BS55">
        <v>27208</v>
      </c>
      <c r="BT55">
        <v>35789</v>
      </c>
      <c r="BU55">
        <v>36428</v>
      </c>
    </row>
    <row r="56" spans="3:73" x14ac:dyDescent="0.3">
      <c r="C56">
        <v>10</v>
      </c>
      <c r="D56">
        <v>629557</v>
      </c>
      <c r="E56" s="3">
        <v>19039</v>
      </c>
      <c r="F56" s="3">
        <v>16006</v>
      </c>
      <c r="G56" s="3">
        <v>13935</v>
      </c>
      <c r="H56" s="3">
        <v>19549</v>
      </c>
      <c r="I56" s="3">
        <v>34896</v>
      </c>
      <c r="L56">
        <v>629557</v>
      </c>
      <c r="M56">
        <v>23489</v>
      </c>
      <c r="N56">
        <v>24166</v>
      </c>
      <c r="O56">
        <v>25373</v>
      </c>
      <c r="P56">
        <v>26469</v>
      </c>
      <c r="R56">
        <v>629557</v>
      </c>
      <c r="S56">
        <v>19549</v>
      </c>
      <c r="T56">
        <v>22668</v>
      </c>
      <c r="U56">
        <v>49747</v>
      </c>
      <c r="W56">
        <v>629557</v>
      </c>
      <c r="X56">
        <v>23986</v>
      </c>
      <c r="Y56">
        <v>22938</v>
      </c>
      <c r="Z56">
        <v>22718</v>
      </c>
      <c r="AA56">
        <v>23431</v>
      </c>
      <c r="AC56">
        <v>629557</v>
      </c>
      <c r="AD56">
        <v>60630</v>
      </c>
      <c r="AE56">
        <v>16784</v>
      </c>
      <c r="AF56" s="3">
        <v>13935</v>
      </c>
      <c r="AG56">
        <v>46481</v>
      </c>
      <c r="AH56">
        <v>15801</v>
      </c>
      <c r="AI56">
        <v>16879</v>
      </c>
      <c r="AJ56">
        <v>56242</v>
      </c>
      <c r="AK56">
        <v>17609</v>
      </c>
      <c r="AL56">
        <v>19916</v>
      </c>
      <c r="AM56">
        <v>61700</v>
      </c>
      <c r="AN56">
        <v>19032</v>
      </c>
      <c r="AO56">
        <v>21694</v>
      </c>
      <c r="AP56">
        <v>62036</v>
      </c>
      <c r="AQ56">
        <v>20264</v>
      </c>
      <c r="AR56">
        <v>23148</v>
      </c>
      <c r="AU56">
        <v>629557</v>
      </c>
      <c r="AV56">
        <v>17761</v>
      </c>
      <c r="AW56">
        <v>17862</v>
      </c>
      <c r="AX56">
        <v>17163</v>
      </c>
      <c r="AY56">
        <v>16006</v>
      </c>
      <c r="AZ56">
        <v>23986</v>
      </c>
      <c r="BA56">
        <v>22938</v>
      </c>
      <c r="BB56">
        <v>22718</v>
      </c>
      <c r="BC56">
        <v>23431</v>
      </c>
      <c r="BD56">
        <v>49611</v>
      </c>
      <c r="BE56">
        <v>51064</v>
      </c>
      <c r="BF56">
        <v>48499</v>
      </c>
      <c r="BG56">
        <v>49124</v>
      </c>
      <c r="BI56">
        <v>630957</v>
      </c>
      <c r="BJ56">
        <v>18794</v>
      </c>
      <c r="BK56">
        <v>19039</v>
      </c>
      <c r="BL56">
        <v>19154</v>
      </c>
      <c r="BM56">
        <v>21341</v>
      </c>
      <c r="BN56">
        <v>24774</v>
      </c>
      <c r="BO56">
        <v>23903</v>
      </c>
      <c r="BP56">
        <v>25768</v>
      </c>
      <c r="BQ56">
        <v>26613</v>
      </c>
      <c r="BR56">
        <v>53803</v>
      </c>
      <c r="BS56">
        <v>54157</v>
      </c>
      <c r="BT56">
        <v>54635</v>
      </c>
      <c r="BU56">
        <v>54761</v>
      </c>
    </row>
    <row r="57" spans="3:73" x14ac:dyDescent="0.3">
      <c r="C57">
        <v>11</v>
      </c>
      <c r="D57">
        <v>997775</v>
      </c>
      <c r="E57" s="3">
        <v>30396</v>
      </c>
      <c r="F57" s="3">
        <v>25396</v>
      </c>
      <c r="G57" s="3">
        <v>22020</v>
      </c>
      <c r="H57" s="3">
        <v>32308</v>
      </c>
      <c r="I57" s="3">
        <v>57377</v>
      </c>
      <c r="L57">
        <v>997775</v>
      </c>
      <c r="M57">
        <v>40375</v>
      </c>
      <c r="N57">
        <v>49359</v>
      </c>
      <c r="O57">
        <v>48653</v>
      </c>
      <c r="P57">
        <v>44751</v>
      </c>
      <c r="R57">
        <v>997775</v>
      </c>
      <c r="S57">
        <v>32308</v>
      </c>
      <c r="T57">
        <v>46478</v>
      </c>
      <c r="U57">
        <v>140783</v>
      </c>
      <c r="W57">
        <v>997775</v>
      </c>
      <c r="X57">
        <v>40016</v>
      </c>
      <c r="Y57">
        <v>46038</v>
      </c>
      <c r="Z57">
        <v>46299</v>
      </c>
      <c r="AA57">
        <v>39666</v>
      </c>
      <c r="AC57">
        <v>997775</v>
      </c>
      <c r="AD57">
        <v>130802</v>
      </c>
      <c r="AE57">
        <v>31603</v>
      </c>
      <c r="AF57" s="3">
        <v>22020</v>
      </c>
      <c r="AG57">
        <v>96220</v>
      </c>
      <c r="AH57">
        <v>33800</v>
      </c>
      <c r="AI57">
        <v>34168</v>
      </c>
      <c r="AJ57">
        <v>129023</v>
      </c>
      <c r="AK57">
        <v>36681</v>
      </c>
      <c r="AL57">
        <v>39352</v>
      </c>
      <c r="AM57">
        <v>143346</v>
      </c>
      <c r="AN57">
        <v>42945</v>
      </c>
      <c r="AO57">
        <v>43828</v>
      </c>
      <c r="AP57">
        <v>147154</v>
      </c>
      <c r="AQ57">
        <v>43471</v>
      </c>
      <c r="AR57">
        <v>45638</v>
      </c>
      <c r="AU57">
        <v>997775</v>
      </c>
      <c r="AV57">
        <v>29802</v>
      </c>
      <c r="AW57">
        <v>28021</v>
      </c>
      <c r="AX57">
        <v>26698</v>
      </c>
      <c r="AY57">
        <v>25396</v>
      </c>
      <c r="AZ57">
        <v>40016</v>
      </c>
      <c r="BA57">
        <v>46038</v>
      </c>
      <c r="BB57">
        <v>46299</v>
      </c>
      <c r="BC57">
        <v>39666</v>
      </c>
      <c r="BD57">
        <v>125857</v>
      </c>
      <c r="BE57">
        <v>247098</v>
      </c>
      <c r="BF57">
        <v>299448</v>
      </c>
      <c r="BG57">
        <v>189048</v>
      </c>
      <c r="BI57">
        <v>1000000</v>
      </c>
      <c r="BJ57">
        <v>30398</v>
      </c>
      <c r="BK57">
        <v>30396</v>
      </c>
      <c r="BL57">
        <v>31221</v>
      </c>
      <c r="BM57">
        <v>33845</v>
      </c>
      <c r="BN57">
        <v>40669</v>
      </c>
      <c r="BO57">
        <v>47520</v>
      </c>
      <c r="BP57">
        <v>49126</v>
      </c>
      <c r="BQ57">
        <v>50583</v>
      </c>
      <c r="BR57">
        <v>230523</v>
      </c>
      <c r="BS57">
        <v>154748</v>
      </c>
      <c r="BT57">
        <v>305702</v>
      </c>
      <c r="BU57">
        <v>121804</v>
      </c>
    </row>
    <row r="58" spans="3:73" x14ac:dyDescent="0.3">
      <c r="AC58" t="s">
        <v>39</v>
      </c>
    </row>
    <row r="59" spans="3:73" x14ac:dyDescent="0.3">
      <c r="AC59" t="s">
        <v>63</v>
      </c>
      <c r="AD59">
        <v>1</v>
      </c>
      <c r="AE59">
        <v>1</v>
      </c>
      <c r="AF59">
        <v>1</v>
      </c>
      <c r="AG59">
        <v>2</v>
      </c>
      <c r="AH59">
        <v>2</v>
      </c>
      <c r="AI59">
        <v>2</v>
      </c>
      <c r="AJ59">
        <v>3</v>
      </c>
      <c r="AK59">
        <v>3</v>
      </c>
      <c r="AL59">
        <v>3</v>
      </c>
      <c r="AM59">
        <v>4</v>
      </c>
      <c r="AN59">
        <v>4</v>
      </c>
      <c r="AO59">
        <v>4</v>
      </c>
      <c r="AP59">
        <v>5</v>
      </c>
      <c r="AQ59">
        <v>5</v>
      </c>
      <c r="AR59">
        <v>5</v>
      </c>
      <c r="AU59" t="s">
        <v>1</v>
      </c>
      <c r="AV59" t="s">
        <v>53</v>
      </c>
      <c r="AZ59" t="s">
        <v>56</v>
      </c>
      <c r="BD59" t="s">
        <v>57</v>
      </c>
      <c r="BI59" t="s">
        <v>59</v>
      </c>
      <c r="BJ59" t="s">
        <v>53</v>
      </c>
      <c r="BN59" t="s">
        <v>54</v>
      </c>
      <c r="BR59" t="s">
        <v>57</v>
      </c>
    </row>
    <row r="60" spans="3:73" x14ac:dyDescent="0.3">
      <c r="R60" t="s">
        <v>52</v>
      </c>
      <c r="S60">
        <v>1</v>
      </c>
      <c r="T60">
        <v>2</v>
      </c>
      <c r="U60">
        <v>3</v>
      </c>
      <c r="W60" t="s">
        <v>38</v>
      </c>
      <c r="X60">
        <v>3</v>
      </c>
      <c r="Y60">
        <v>10</v>
      </c>
      <c r="Z60">
        <v>30</v>
      </c>
      <c r="AA60">
        <v>100</v>
      </c>
      <c r="AC60" t="s">
        <v>62</v>
      </c>
      <c r="AD60">
        <v>1</v>
      </c>
      <c r="AE60">
        <v>2</v>
      </c>
      <c r="AF60">
        <v>3</v>
      </c>
      <c r="AG60">
        <v>1</v>
      </c>
      <c r="AH60">
        <v>2</v>
      </c>
      <c r="AI60">
        <v>3</v>
      </c>
      <c r="AJ60">
        <v>1</v>
      </c>
      <c r="AK60">
        <v>2</v>
      </c>
      <c r="AL60">
        <v>3</v>
      </c>
      <c r="AM60">
        <v>1</v>
      </c>
      <c r="AN60">
        <v>2</v>
      </c>
      <c r="AO60">
        <v>3</v>
      </c>
      <c r="AP60">
        <v>1</v>
      </c>
      <c r="AQ60">
        <v>2</v>
      </c>
      <c r="AR60">
        <v>3</v>
      </c>
      <c r="AV60">
        <v>3</v>
      </c>
      <c r="AW60">
        <v>10</v>
      </c>
      <c r="AX60">
        <v>30</v>
      </c>
      <c r="AY60">
        <v>100</v>
      </c>
      <c r="AZ60">
        <v>3</v>
      </c>
      <c r="BA60">
        <v>10</v>
      </c>
      <c r="BB60">
        <v>30</v>
      </c>
      <c r="BC60">
        <v>100</v>
      </c>
      <c r="BD60">
        <v>3</v>
      </c>
      <c r="BE60">
        <v>10</v>
      </c>
      <c r="BF60">
        <v>30</v>
      </c>
      <c r="BG60">
        <v>100</v>
      </c>
      <c r="BJ60">
        <v>1E-3</v>
      </c>
      <c r="BK60">
        <v>3.0000000000000001E-3</v>
      </c>
      <c r="BL60">
        <v>0.01</v>
      </c>
      <c r="BM60">
        <v>0.03</v>
      </c>
      <c r="BN60">
        <v>1E-3</v>
      </c>
      <c r="BO60">
        <v>3.0000000000000001E-3</v>
      </c>
      <c r="BP60">
        <v>0.01</v>
      </c>
      <c r="BQ60">
        <v>0.03</v>
      </c>
      <c r="BR60">
        <v>1E-3</v>
      </c>
      <c r="BS60">
        <v>3.0000000000000001E-3</v>
      </c>
      <c r="BT60">
        <v>0.01</v>
      </c>
      <c r="BU60">
        <v>0.03</v>
      </c>
    </row>
    <row r="61" spans="3:73" x14ac:dyDescent="0.3">
      <c r="E61" t="s">
        <v>0</v>
      </c>
      <c r="F61" t="s">
        <v>1</v>
      </c>
      <c r="G61" t="s">
        <v>2</v>
      </c>
      <c r="H61" t="s">
        <v>3</v>
      </c>
      <c r="I61" t="s">
        <v>4</v>
      </c>
      <c r="L61" t="s">
        <v>0</v>
      </c>
      <c r="M61">
        <v>1E-3</v>
      </c>
      <c r="N61">
        <v>3.0000000000000001E-3</v>
      </c>
      <c r="O61">
        <v>0.01</v>
      </c>
      <c r="P61">
        <v>0.03</v>
      </c>
      <c r="R61">
        <v>10000</v>
      </c>
      <c r="S61">
        <v>1645</v>
      </c>
      <c r="T61">
        <v>2102</v>
      </c>
      <c r="U61">
        <v>2322</v>
      </c>
      <c r="W61">
        <v>10000</v>
      </c>
      <c r="X61">
        <v>1952</v>
      </c>
      <c r="Y61">
        <v>1892</v>
      </c>
      <c r="Z61">
        <v>2193</v>
      </c>
      <c r="AA61">
        <v>2075</v>
      </c>
      <c r="AC61">
        <v>10000</v>
      </c>
      <c r="AD61">
        <v>1356</v>
      </c>
      <c r="AE61">
        <v>1486</v>
      </c>
      <c r="AF61" s="3">
        <v>1405</v>
      </c>
      <c r="AG61">
        <v>1402</v>
      </c>
      <c r="AH61">
        <v>1537</v>
      </c>
      <c r="AI61">
        <v>1650</v>
      </c>
      <c r="AJ61">
        <v>1511</v>
      </c>
      <c r="AK61">
        <v>1609</v>
      </c>
      <c r="AL61">
        <v>1886</v>
      </c>
      <c r="AU61">
        <v>10000</v>
      </c>
      <c r="AV61">
        <v>1728</v>
      </c>
      <c r="AW61">
        <v>1725</v>
      </c>
      <c r="AX61">
        <v>1937</v>
      </c>
      <c r="AY61">
        <v>1699</v>
      </c>
      <c r="AZ61">
        <v>1952</v>
      </c>
      <c r="BA61">
        <v>1892</v>
      </c>
      <c r="BB61">
        <v>2193</v>
      </c>
      <c r="BC61">
        <v>2075</v>
      </c>
      <c r="BD61">
        <v>2548</v>
      </c>
      <c r="BE61">
        <v>2621</v>
      </c>
      <c r="BF61">
        <v>2544</v>
      </c>
      <c r="BG61">
        <v>2782</v>
      </c>
      <c r="BI61">
        <v>10000</v>
      </c>
      <c r="BJ61">
        <v>2011</v>
      </c>
      <c r="BK61">
        <v>2106</v>
      </c>
      <c r="BL61">
        <v>2156</v>
      </c>
      <c r="BM61">
        <v>1926</v>
      </c>
      <c r="BN61">
        <v>2362</v>
      </c>
      <c r="BO61">
        <v>2359</v>
      </c>
      <c r="BP61">
        <v>2219</v>
      </c>
      <c r="BQ61">
        <v>2202</v>
      </c>
      <c r="BR61">
        <v>2976</v>
      </c>
      <c r="BS61">
        <v>2833</v>
      </c>
      <c r="BT61">
        <v>2621</v>
      </c>
      <c r="BU61">
        <v>2645</v>
      </c>
    </row>
    <row r="62" spans="3:73" x14ac:dyDescent="0.3">
      <c r="C62">
        <v>1</v>
      </c>
      <c r="D62">
        <v>10000</v>
      </c>
      <c r="E62" s="3">
        <v>2362</v>
      </c>
      <c r="F62" s="3">
        <v>2193</v>
      </c>
      <c r="G62" s="3">
        <v>1405</v>
      </c>
      <c r="H62" s="3">
        <v>2102</v>
      </c>
      <c r="I62" s="3">
        <v>3097</v>
      </c>
      <c r="L62">
        <v>10000</v>
      </c>
      <c r="M62">
        <v>2379</v>
      </c>
      <c r="N62">
        <v>2442</v>
      </c>
      <c r="O62">
        <v>2287</v>
      </c>
      <c r="P62">
        <v>2176</v>
      </c>
      <c r="R62">
        <v>15820</v>
      </c>
      <c r="S62">
        <v>1962</v>
      </c>
      <c r="T62">
        <v>2571</v>
      </c>
      <c r="U62">
        <v>3200</v>
      </c>
      <c r="W62">
        <v>15820</v>
      </c>
      <c r="X62">
        <v>2530</v>
      </c>
      <c r="Y62">
        <v>2493</v>
      </c>
      <c r="Z62">
        <v>2585</v>
      </c>
      <c r="AA62">
        <v>2656</v>
      </c>
      <c r="AC62">
        <v>15820</v>
      </c>
      <c r="AD62">
        <v>1645</v>
      </c>
      <c r="AE62">
        <v>1543</v>
      </c>
      <c r="AF62" s="3">
        <v>1579</v>
      </c>
      <c r="AG62">
        <v>1595</v>
      </c>
      <c r="AH62">
        <v>1648</v>
      </c>
      <c r="AI62">
        <v>2207</v>
      </c>
      <c r="AJ62">
        <v>1653</v>
      </c>
      <c r="AK62">
        <v>1784</v>
      </c>
      <c r="AL62">
        <v>2383</v>
      </c>
      <c r="AU62">
        <v>15820</v>
      </c>
      <c r="AV62">
        <v>2353</v>
      </c>
      <c r="AW62">
        <v>2080</v>
      </c>
      <c r="AX62">
        <v>2074</v>
      </c>
      <c r="AY62">
        <v>2214</v>
      </c>
      <c r="AZ62">
        <v>2530</v>
      </c>
      <c r="BA62">
        <v>2493</v>
      </c>
      <c r="BB62">
        <v>2585</v>
      </c>
      <c r="BC62">
        <v>2656</v>
      </c>
      <c r="BD62">
        <v>3162</v>
      </c>
      <c r="BE62">
        <v>2988</v>
      </c>
      <c r="BF62">
        <v>3104</v>
      </c>
      <c r="BG62">
        <v>3004</v>
      </c>
      <c r="BI62">
        <v>15820</v>
      </c>
      <c r="BJ62">
        <v>2320</v>
      </c>
      <c r="BK62">
        <v>2161</v>
      </c>
      <c r="BL62">
        <v>2445</v>
      </c>
      <c r="BM62">
        <v>2463</v>
      </c>
      <c r="BN62">
        <v>2841</v>
      </c>
      <c r="BO62">
        <v>2619</v>
      </c>
      <c r="BP62">
        <v>2843</v>
      </c>
      <c r="BQ62">
        <v>2659</v>
      </c>
      <c r="BR62">
        <v>3323</v>
      </c>
      <c r="BS62">
        <v>2993</v>
      </c>
      <c r="BT62">
        <v>2945</v>
      </c>
      <c r="BU62">
        <v>3133</v>
      </c>
    </row>
    <row r="63" spans="3:73" x14ac:dyDescent="0.3">
      <c r="C63">
        <v>2</v>
      </c>
      <c r="D63">
        <v>15820</v>
      </c>
      <c r="E63" s="3">
        <v>2841</v>
      </c>
      <c r="F63" s="3">
        <v>2585</v>
      </c>
      <c r="G63" s="3">
        <v>1579</v>
      </c>
      <c r="H63" s="3">
        <v>2571</v>
      </c>
      <c r="I63" s="3">
        <v>4810</v>
      </c>
      <c r="L63">
        <v>15820</v>
      </c>
      <c r="M63">
        <v>2683</v>
      </c>
      <c r="N63">
        <v>2689</v>
      </c>
      <c r="O63">
        <v>2652</v>
      </c>
      <c r="P63">
        <v>2515</v>
      </c>
      <c r="R63">
        <v>25064</v>
      </c>
      <c r="S63">
        <v>2412</v>
      </c>
      <c r="T63">
        <v>2846</v>
      </c>
      <c r="U63">
        <v>3210</v>
      </c>
      <c r="W63">
        <v>25064</v>
      </c>
      <c r="X63">
        <v>2960</v>
      </c>
      <c r="Y63">
        <v>3133</v>
      </c>
      <c r="Z63">
        <v>2840</v>
      </c>
      <c r="AA63">
        <v>3184</v>
      </c>
      <c r="AC63">
        <v>25064</v>
      </c>
      <c r="AD63">
        <v>1980</v>
      </c>
      <c r="AE63">
        <v>1841</v>
      </c>
      <c r="AF63" s="3">
        <v>2132</v>
      </c>
      <c r="AG63">
        <v>2062</v>
      </c>
      <c r="AH63">
        <v>2116</v>
      </c>
      <c r="AI63">
        <v>2595</v>
      </c>
      <c r="AJ63">
        <v>2232</v>
      </c>
      <c r="AK63">
        <v>2271</v>
      </c>
      <c r="AL63">
        <v>2692</v>
      </c>
      <c r="AU63">
        <v>25064</v>
      </c>
      <c r="AV63">
        <v>2642</v>
      </c>
      <c r="AW63">
        <v>2593</v>
      </c>
      <c r="AX63">
        <v>2743</v>
      </c>
      <c r="AY63">
        <v>2808</v>
      </c>
      <c r="AZ63">
        <v>2960</v>
      </c>
      <c r="BA63">
        <v>3133</v>
      </c>
      <c r="BB63">
        <v>2840</v>
      </c>
      <c r="BC63">
        <v>3184</v>
      </c>
      <c r="BD63">
        <v>3593</v>
      </c>
      <c r="BE63">
        <v>3787</v>
      </c>
      <c r="BF63">
        <v>3816</v>
      </c>
      <c r="BG63">
        <v>4041</v>
      </c>
      <c r="BI63">
        <v>25064</v>
      </c>
      <c r="BJ63">
        <v>2910</v>
      </c>
      <c r="BK63">
        <v>2749</v>
      </c>
      <c r="BL63">
        <v>2682</v>
      </c>
      <c r="BM63">
        <v>2622</v>
      </c>
      <c r="BN63">
        <v>3493</v>
      </c>
      <c r="BO63">
        <v>3659</v>
      </c>
      <c r="BP63">
        <v>2997</v>
      </c>
      <c r="BQ63">
        <v>3209</v>
      </c>
      <c r="BR63">
        <v>4088</v>
      </c>
      <c r="BS63">
        <v>4281</v>
      </c>
      <c r="BT63">
        <v>3834</v>
      </c>
      <c r="BU63">
        <v>5935</v>
      </c>
    </row>
    <row r="64" spans="3:73" x14ac:dyDescent="0.3">
      <c r="C64">
        <v>3</v>
      </c>
      <c r="D64">
        <v>25064</v>
      </c>
      <c r="E64" s="3">
        <v>3493</v>
      </c>
      <c r="F64" s="3">
        <v>2840</v>
      </c>
      <c r="G64" s="3">
        <v>2132</v>
      </c>
      <c r="H64" s="3">
        <v>2846</v>
      </c>
      <c r="I64" s="3">
        <v>6388</v>
      </c>
      <c r="L64">
        <v>25064</v>
      </c>
      <c r="M64">
        <v>3654</v>
      </c>
      <c r="N64">
        <v>3476</v>
      </c>
      <c r="O64">
        <v>3004</v>
      </c>
      <c r="P64">
        <v>6070</v>
      </c>
      <c r="R64">
        <v>39712</v>
      </c>
      <c r="S64">
        <v>2920</v>
      </c>
      <c r="T64">
        <v>3500</v>
      </c>
      <c r="U64">
        <v>4663</v>
      </c>
      <c r="W64">
        <v>39712</v>
      </c>
      <c r="X64">
        <v>3493</v>
      </c>
      <c r="Y64">
        <v>3734</v>
      </c>
      <c r="Z64">
        <v>3743</v>
      </c>
      <c r="AA64">
        <v>4051</v>
      </c>
      <c r="AC64">
        <v>39712</v>
      </c>
      <c r="AD64">
        <v>2872</v>
      </c>
      <c r="AE64">
        <v>2358</v>
      </c>
      <c r="AF64" s="3">
        <v>2381</v>
      </c>
      <c r="AG64">
        <v>2644</v>
      </c>
      <c r="AH64">
        <v>2455</v>
      </c>
      <c r="AI64">
        <v>3065</v>
      </c>
      <c r="AJ64">
        <v>3009</v>
      </c>
      <c r="AK64">
        <v>2611</v>
      </c>
      <c r="AL64">
        <v>3665</v>
      </c>
      <c r="AU64">
        <v>39712</v>
      </c>
      <c r="AV64">
        <v>3379</v>
      </c>
      <c r="AW64">
        <v>3405</v>
      </c>
      <c r="AX64">
        <v>3233</v>
      </c>
      <c r="AY64">
        <v>3216</v>
      </c>
      <c r="AZ64">
        <v>3493</v>
      </c>
      <c r="BA64">
        <v>3734</v>
      </c>
      <c r="BB64">
        <v>3743</v>
      </c>
      <c r="BC64">
        <v>4051</v>
      </c>
      <c r="BD64">
        <v>5160</v>
      </c>
      <c r="BE64">
        <v>5238</v>
      </c>
      <c r="BF64">
        <v>5016</v>
      </c>
      <c r="BG64">
        <v>5119</v>
      </c>
      <c r="BI64">
        <v>39712</v>
      </c>
      <c r="BJ64">
        <v>3139</v>
      </c>
      <c r="BK64">
        <v>3121</v>
      </c>
      <c r="BL64">
        <v>3303</v>
      </c>
      <c r="BM64">
        <v>3371</v>
      </c>
      <c r="BN64">
        <v>3867</v>
      </c>
      <c r="BO64">
        <v>3473</v>
      </c>
      <c r="BP64">
        <v>3549</v>
      </c>
      <c r="BQ64">
        <v>3832</v>
      </c>
      <c r="BR64">
        <v>5556</v>
      </c>
      <c r="BS64">
        <v>4961</v>
      </c>
      <c r="BT64">
        <v>5105</v>
      </c>
      <c r="BU64">
        <v>5221</v>
      </c>
    </row>
    <row r="65" spans="3:73" x14ac:dyDescent="0.3">
      <c r="C65">
        <v>4</v>
      </c>
      <c r="D65">
        <v>39712</v>
      </c>
      <c r="E65" s="3">
        <v>3867</v>
      </c>
      <c r="F65" s="3">
        <v>3743</v>
      </c>
      <c r="G65" s="3">
        <v>2381</v>
      </c>
      <c r="H65" s="3">
        <v>3500</v>
      </c>
      <c r="I65" s="3">
        <v>20816</v>
      </c>
      <c r="L65">
        <v>39712</v>
      </c>
      <c r="M65">
        <v>3579</v>
      </c>
      <c r="N65">
        <v>3554</v>
      </c>
      <c r="O65">
        <v>3403</v>
      </c>
      <c r="P65">
        <v>3762</v>
      </c>
      <c r="R65">
        <v>62978</v>
      </c>
      <c r="S65">
        <v>4155</v>
      </c>
      <c r="T65">
        <v>4345</v>
      </c>
      <c r="U65">
        <v>5985</v>
      </c>
      <c r="W65">
        <v>62978</v>
      </c>
      <c r="X65">
        <v>4695</v>
      </c>
      <c r="Y65">
        <v>5057</v>
      </c>
      <c r="Z65">
        <v>5091</v>
      </c>
      <c r="AA65">
        <v>5061</v>
      </c>
      <c r="AC65">
        <v>62978</v>
      </c>
      <c r="AD65">
        <v>4065</v>
      </c>
      <c r="AE65">
        <v>2928</v>
      </c>
      <c r="AF65" s="3">
        <v>2871</v>
      </c>
      <c r="AG65">
        <v>3696</v>
      </c>
      <c r="AH65">
        <v>3103</v>
      </c>
      <c r="AI65">
        <v>4303</v>
      </c>
      <c r="AJ65">
        <v>3969</v>
      </c>
      <c r="AK65">
        <v>3881</v>
      </c>
      <c r="AL65">
        <v>4940</v>
      </c>
      <c r="AM65">
        <v>4707</v>
      </c>
      <c r="AN65">
        <v>4182</v>
      </c>
      <c r="AO65">
        <v>5493</v>
      </c>
      <c r="AP65">
        <v>4647</v>
      </c>
      <c r="AQ65">
        <v>4590</v>
      </c>
      <c r="AR65">
        <v>5658</v>
      </c>
      <c r="AU65">
        <v>62978</v>
      </c>
      <c r="AV65">
        <v>4469</v>
      </c>
      <c r="AW65">
        <v>4439</v>
      </c>
      <c r="AX65">
        <v>4199</v>
      </c>
      <c r="AY65">
        <v>4231</v>
      </c>
      <c r="AZ65">
        <v>4695</v>
      </c>
      <c r="BA65">
        <v>5057</v>
      </c>
      <c r="BB65">
        <v>5091</v>
      </c>
      <c r="BC65">
        <v>5061</v>
      </c>
      <c r="BD65">
        <v>6268</v>
      </c>
      <c r="BE65">
        <v>6239</v>
      </c>
      <c r="BF65">
        <v>6422</v>
      </c>
      <c r="BG65">
        <v>6799</v>
      </c>
      <c r="BI65">
        <v>62978</v>
      </c>
      <c r="BJ65">
        <v>4396</v>
      </c>
      <c r="BK65">
        <v>4422</v>
      </c>
      <c r="BL65">
        <v>4448</v>
      </c>
      <c r="BM65">
        <v>4593</v>
      </c>
      <c r="BN65">
        <v>4959</v>
      </c>
      <c r="BO65">
        <v>4740</v>
      </c>
      <c r="BP65">
        <v>4644</v>
      </c>
      <c r="BQ65">
        <v>4866</v>
      </c>
      <c r="BR65">
        <v>6107</v>
      </c>
      <c r="BS65">
        <v>6465</v>
      </c>
      <c r="BT65">
        <v>6365</v>
      </c>
      <c r="BU65">
        <v>7742</v>
      </c>
    </row>
    <row r="66" spans="3:73" x14ac:dyDescent="0.3">
      <c r="C66">
        <v>5</v>
      </c>
      <c r="D66">
        <v>62978</v>
      </c>
      <c r="E66" s="3">
        <v>4959</v>
      </c>
      <c r="F66" s="3">
        <v>5091</v>
      </c>
      <c r="G66" s="3">
        <v>2871</v>
      </c>
      <c r="H66" s="3">
        <v>4345</v>
      </c>
      <c r="I66" s="3">
        <v>28424</v>
      </c>
      <c r="L66">
        <v>62978</v>
      </c>
      <c r="M66">
        <v>4681</v>
      </c>
      <c r="N66">
        <v>4617</v>
      </c>
      <c r="O66">
        <v>4607</v>
      </c>
      <c r="P66">
        <v>5226</v>
      </c>
      <c r="R66">
        <v>99825</v>
      </c>
      <c r="S66">
        <v>6224</v>
      </c>
      <c r="T66">
        <v>5705</v>
      </c>
      <c r="U66">
        <v>8981</v>
      </c>
      <c r="W66">
        <v>99825</v>
      </c>
      <c r="X66">
        <v>6236</v>
      </c>
      <c r="Y66">
        <v>6544</v>
      </c>
      <c r="Z66">
        <v>6512</v>
      </c>
      <c r="AA66">
        <v>6658</v>
      </c>
      <c r="AC66">
        <v>99825</v>
      </c>
      <c r="AD66">
        <v>7346</v>
      </c>
      <c r="AE66">
        <v>4645</v>
      </c>
      <c r="AF66" s="3">
        <v>4478</v>
      </c>
      <c r="AG66">
        <v>6085</v>
      </c>
      <c r="AH66">
        <v>4607</v>
      </c>
      <c r="AI66">
        <v>5540</v>
      </c>
      <c r="AJ66">
        <v>6067</v>
      </c>
      <c r="AK66">
        <v>4986</v>
      </c>
      <c r="AL66">
        <v>7262</v>
      </c>
      <c r="AM66">
        <v>7348</v>
      </c>
      <c r="AN66">
        <v>5686</v>
      </c>
      <c r="AO66">
        <v>8428</v>
      </c>
      <c r="AP66">
        <v>7031</v>
      </c>
      <c r="AQ66">
        <v>5890</v>
      </c>
      <c r="AR66">
        <v>8925</v>
      </c>
      <c r="AU66">
        <v>99825</v>
      </c>
      <c r="AV66">
        <v>6207</v>
      </c>
      <c r="AW66">
        <v>6577</v>
      </c>
      <c r="AX66">
        <v>6433</v>
      </c>
      <c r="AY66">
        <v>6113</v>
      </c>
      <c r="AZ66">
        <v>6236</v>
      </c>
      <c r="BA66">
        <v>6544</v>
      </c>
      <c r="BB66">
        <v>6512</v>
      </c>
      <c r="BC66">
        <v>6658</v>
      </c>
      <c r="BD66">
        <v>9326</v>
      </c>
      <c r="BE66">
        <v>9226</v>
      </c>
      <c r="BF66">
        <v>9725</v>
      </c>
      <c r="BG66">
        <v>9586</v>
      </c>
      <c r="BI66">
        <v>99825</v>
      </c>
      <c r="BJ66">
        <v>6703</v>
      </c>
      <c r="BK66">
        <v>6547</v>
      </c>
      <c r="BL66">
        <v>6631</v>
      </c>
      <c r="BM66">
        <v>6638</v>
      </c>
      <c r="BN66">
        <v>8739</v>
      </c>
      <c r="BO66">
        <v>6010</v>
      </c>
      <c r="BP66">
        <v>6187</v>
      </c>
      <c r="BQ66">
        <v>6707</v>
      </c>
      <c r="BR66">
        <v>11217</v>
      </c>
      <c r="BS66">
        <v>9382</v>
      </c>
      <c r="BT66">
        <v>9595</v>
      </c>
      <c r="BU66">
        <v>9985</v>
      </c>
    </row>
    <row r="67" spans="3:73" x14ac:dyDescent="0.3">
      <c r="C67">
        <v>6</v>
      </c>
      <c r="D67">
        <v>99825</v>
      </c>
      <c r="E67" s="3">
        <v>8739</v>
      </c>
      <c r="F67" s="3">
        <v>6512</v>
      </c>
      <c r="G67" s="3">
        <v>4478</v>
      </c>
      <c r="H67" s="3">
        <v>5705</v>
      </c>
      <c r="I67" s="3">
        <v>951414</v>
      </c>
      <c r="L67">
        <v>99825</v>
      </c>
      <c r="M67">
        <v>8093</v>
      </c>
      <c r="N67">
        <v>5827</v>
      </c>
      <c r="O67">
        <v>6051</v>
      </c>
      <c r="P67">
        <v>6616</v>
      </c>
      <c r="R67">
        <v>158208</v>
      </c>
      <c r="S67">
        <v>11295</v>
      </c>
      <c r="T67">
        <v>8726</v>
      </c>
      <c r="U67">
        <v>13763</v>
      </c>
      <c r="W67">
        <v>158208</v>
      </c>
      <c r="X67">
        <v>9124</v>
      </c>
      <c r="Y67">
        <v>9234</v>
      </c>
      <c r="Z67">
        <v>9681</v>
      </c>
      <c r="AA67">
        <v>9777</v>
      </c>
      <c r="AC67">
        <v>158208</v>
      </c>
      <c r="AD67">
        <v>15207</v>
      </c>
      <c r="AE67">
        <v>7370</v>
      </c>
      <c r="AF67" s="3">
        <v>5827</v>
      </c>
      <c r="AG67">
        <v>12667</v>
      </c>
      <c r="AH67">
        <v>6592</v>
      </c>
      <c r="AI67">
        <v>9059</v>
      </c>
      <c r="AJ67">
        <v>14832</v>
      </c>
      <c r="AK67">
        <v>8136</v>
      </c>
      <c r="AL67">
        <v>11298</v>
      </c>
      <c r="AU67">
        <v>158208</v>
      </c>
      <c r="AV67">
        <v>11405</v>
      </c>
      <c r="AW67">
        <v>11300</v>
      </c>
      <c r="AX67">
        <v>10666</v>
      </c>
      <c r="AY67">
        <v>10011</v>
      </c>
      <c r="AZ67">
        <v>9124</v>
      </c>
      <c r="BA67">
        <v>9234</v>
      </c>
      <c r="BB67">
        <v>9681</v>
      </c>
      <c r="BC67">
        <v>9777</v>
      </c>
      <c r="BD67">
        <v>14118</v>
      </c>
      <c r="BE67">
        <v>14078</v>
      </c>
      <c r="BF67">
        <v>14420</v>
      </c>
      <c r="BG67">
        <v>15118</v>
      </c>
      <c r="BI67">
        <v>158208</v>
      </c>
      <c r="BJ67">
        <v>11259</v>
      </c>
      <c r="BK67">
        <v>11336</v>
      </c>
      <c r="BL67">
        <v>11718</v>
      </c>
      <c r="BM67">
        <v>11921</v>
      </c>
      <c r="BN67">
        <v>9024</v>
      </c>
      <c r="BO67">
        <v>9229</v>
      </c>
      <c r="BP67">
        <v>9489</v>
      </c>
      <c r="BQ67">
        <v>10662</v>
      </c>
      <c r="BR67">
        <v>14384</v>
      </c>
      <c r="BS67">
        <v>14453</v>
      </c>
      <c r="BT67">
        <v>14584</v>
      </c>
      <c r="BU67">
        <v>15077</v>
      </c>
    </row>
    <row r="68" spans="3:73" x14ac:dyDescent="0.3">
      <c r="C68">
        <v>7</v>
      </c>
      <c r="D68">
        <v>158208</v>
      </c>
      <c r="E68" s="3">
        <v>9024</v>
      </c>
      <c r="F68" s="3">
        <v>9681</v>
      </c>
      <c r="G68" s="3">
        <v>5827</v>
      </c>
      <c r="H68" s="3">
        <v>8726</v>
      </c>
      <c r="L68">
        <v>158208</v>
      </c>
      <c r="M68">
        <v>9714</v>
      </c>
      <c r="N68">
        <v>9208</v>
      </c>
      <c r="O68">
        <v>9853</v>
      </c>
      <c r="P68">
        <v>9853</v>
      </c>
      <c r="R68">
        <v>250626</v>
      </c>
      <c r="S68">
        <v>23033</v>
      </c>
      <c r="T68">
        <v>13346</v>
      </c>
      <c r="U68">
        <v>21440</v>
      </c>
      <c r="W68">
        <v>250626</v>
      </c>
      <c r="X68">
        <v>13726</v>
      </c>
      <c r="Y68">
        <v>13732</v>
      </c>
      <c r="Z68">
        <v>14460</v>
      </c>
      <c r="AA68">
        <v>15242</v>
      </c>
      <c r="AC68">
        <v>250626</v>
      </c>
      <c r="AD68">
        <v>32861</v>
      </c>
      <c r="AE68">
        <v>13371</v>
      </c>
      <c r="AF68" s="3">
        <v>9403</v>
      </c>
      <c r="AG68">
        <v>22143</v>
      </c>
      <c r="AH68">
        <v>10361</v>
      </c>
      <c r="AI68">
        <v>13415</v>
      </c>
      <c r="AJ68">
        <v>24181</v>
      </c>
      <c r="AK68">
        <v>12706</v>
      </c>
      <c r="AL68">
        <v>24909</v>
      </c>
      <c r="AU68">
        <v>250626</v>
      </c>
      <c r="AV68">
        <v>22197</v>
      </c>
      <c r="AW68">
        <v>21241</v>
      </c>
      <c r="AX68">
        <v>19715</v>
      </c>
      <c r="AY68">
        <v>17922</v>
      </c>
      <c r="AZ68">
        <v>13726</v>
      </c>
      <c r="BA68">
        <v>13732</v>
      </c>
      <c r="BB68">
        <v>14460</v>
      </c>
      <c r="BC68">
        <v>15242</v>
      </c>
      <c r="BD68">
        <v>21647</v>
      </c>
      <c r="BE68">
        <v>21868</v>
      </c>
      <c r="BF68">
        <v>22650</v>
      </c>
      <c r="BG68">
        <v>23094</v>
      </c>
      <c r="BI68">
        <v>250626</v>
      </c>
      <c r="BJ68">
        <v>21982</v>
      </c>
      <c r="BK68">
        <v>21989</v>
      </c>
      <c r="BL68">
        <v>22173</v>
      </c>
      <c r="BM68">
        <v>22767</v>
      </c>
      <c r="BN68">
        <v>14452</v>
      </c>
      <c r="BO68">
        <v>13876</v>
      </c>
      <c r="BP68">
        <v>15036</v>
      </c>
      <c r="BQ68">
        <v>15026</v>
      </c>
      <c r="BR68">
        <v>22186</v>
      </c>
      <c r="BS68">
        <v>22969</v>
      </c>
      <c r="BT68">
        <v>22647</v>
      </c>
      <c r="BU68">
        <v>23892</v>
      </c>
    </row>
    <row r="69" spans="3:73" x14ac:dyDescent="0.3">
      <c r="C69">
        <v>8</v>
      </c>
      <c r="D69">
        <v>250626</v>
      </c>
      <c r="E69" s="3">
        <v>14452</v>
      </c>
      <c r="F69" s="3">
        <v>14460</v>
      </c>
      <c r="G69" s="3">
        <v>9403</v>
      </c>
      <c r="H69" s="3">
        <v>13346</v>
      </c>
      <c r="L69">
        <v>250626</v>
      </c>
      <c r="M69">
        <v>14272</v>
      </c>
      <c r="N69">
        <v>13769</v>
      </c>
      <c r="O69">
        <v>15188</v>
      </c>
      <c r="P69">
        <v>15079</v>
      </c>
      <c r="R69">
        <v>397246</v>
      </c>
      <c r="S69">
        <v>48505</v>
      </c>
      <c r="T69">
        <v>22103</v>
      </c>
      <c r="U69">
        <v>43260</v>
      </c>
      <c r="W69">
        <v>397246</v>
      </c>
      <c r="X69">
        <v>22108</v>
      </c>
      <c r="Y69">
        <v>22705</v>
      </c>
      <c r="Z69">
        <v>23211</v>
      </c>
      <c r="AA69">
        <v>24534</v>
      </c>
      <c r="AC69">
        <v>397246</v>
      </c>
      <c r="AD69">
        <v>76411</v>
      </c>
      <c r="AE69">
        <v>26492</v>
      </c>
      <c r="AF69" s="3">
        <v>16000</v>
      </c>
      <c r="AG69">
        <v>49623</v>
      </c>
      <c r="AH69">
        <v>18399</v>
      </c>
      <c r="AI69">
        <v>32261</v>
      </c>
      <c r="AJ69">
        <v>54796</v>
      </c>
      <c r="AK69">
        <v>21473</v>
      </c>
      <c r="AL69">
        <v>38047</v>
      </c>
      <c r="AU69">
        <v>397246</v>
      </c>
      <c r="AV69">
        <v>46131</v>
      </c>
      <c r="AW69">
        <v>44578</v>
      </c>
      <c r="AX69">
        <v>40285</v>
      </c>
      <c r="AY69">
        <v>34036</v>
      </c>
      <c r="AZ69">
        <v>22108</v>
      </c>
      <c r="BA69">
        <v>22705</v>
      </c>
      <c r="BB69">
        <v>23211</v>
      </c>
      <c r="BC69">
        <v>24534</v>
      </c>
      <c r="BD69">
        <v>42445</v>
      </c>
      <c r="BE69">
        <v>43085</v>
      </c>
      <c r="BF69">
        <v>44270</v>
      </c>
      <c r="BG69">
        <v>46249</v>
      </c>
      <c r="BI69">
        <v>397246</v>
      </c>
      <c r="BJ69">
        <v>46186</v>
      </c>
      <c r="BK69">
        <v>46337</v>
      </c>
      <c r="BL69">
        <v>46707</v>
      </c>
      <c r="BM69">
        <v>47538</v>
      </c>
      <c r="BN69">
        <v>22564</v>
      </c>
      <c r="BO69">
        <v>23666</v>
      </c>
      <c r="BP69">
        <v>24045</v>
      </c>
      <c r="BQ69">
        <v>24489</v>
      </c>
      <c r="BR69">
        <v>43265</v>
      </c>
      <c r="BS69">
        <v>45263</v>
      </c>
      <c r="BT69">
        <v>44558</v>
      </c>
      <c r="BU69">
        <v>45517</v>
      </c>
    </row>
    <row r="70" spans="3:73" x14ac:dyDescent="0.3">
      <c r="C70">
        <v>9</v>
      </c>
      <c r="D70">
        <v>397246</v>
      </c>
      <c r="E70" s="3">
        <v>22564</v>
      </c>
      <c r="F70" s="3">
        <v>23211</v>
      </c>
      <c r="G70" s="3">
        <v>16000</v>
      </c>
      <c r="H70" s="3">
        <v>22103</v>
      </c>
      <c r="L70">
        <v>397246</v>
      </c>
      <c r="M70">
        <v>22297</v>
      </c>
      <c r="N70">
        <v>22525</v>
      </c>
      <c r="O70">
        <v>23945</v>
      </c>
      <c r="P70">
        <v>24496</v>
      </c>
      <c r="R70">
        <v>629557</v>
      </c>
      <c r="S70">
        <v>108739</v>
      </c>
      <c r="T70">
        <v>36554</v>
      </c>
      <c r="U70">
        <v>79246</v>
      </c>
      <c r="W70">
        <v>629557</v>
      </c>
      <c r="X70">
        <v>36854</v>
      </c>
      <c r="Y70">
        <v>37151</v>
      </c>
      <c r="Z70">
        <v>37087</v>
      </c>
      <c r="AA70">
        <v>44667</v>
      </c>
      <c r="AC70">
        <v>629557</v>
      </c>
      <c r="AD70">
        <v>180301</v>
      </c>
      <c r="AE70">
        <v>56323</v>
      </c>
      <c r="AF70" s="3">
        <v>39016</v>
      </c>
      <c r="AG70">
        <v>110715</v>
      </c>
      <c r="AH70">
        <v>40164</v>
      </c>
      <c r="AI70">
        <v>56801</v>
      </c>
      <c r="AJ70">
        <v>120152</v>
      </c>
      <c r="AK70">
        <v>47304</v>
      </c>
      <c r="AL70">
        <v>180255</v>
      </c>
      <c r="AU70">
        <v>629557</v>
      </c>
      <c r="AV70">
        <v>102554</v>
      </c>
      <c r="AW70">
        <v>97943</v>
      </c>
      <c r="AX70">
        <v>87025</v>
      </c>
      <c r="AY70">
        <v>72670</v>
      </c>
      <c r="AZ70">
        <v>36854</v>
      </c>
      <c r="BA70">
        <v>37151</v>
      </c>
      <c r="BB70">
        <v>37087</v>
      </c>
      <c r="BC70">
        <v>44667</v>
      </c>
      <c r="BD70">
        <v>67064</v>
      </c>
      <c r="BE70">
        <v>76742</v>
      </c>
      <c r="BF70">
        <v>67765</v>
      </c>
      <c r="BG70">
        <v>73733</v>
      </c>
      <c r="BI70">
        <v>629557</v>
      </c>
      <c r="BJ70">
        <v>103497</v>
      </c>
      <c r="BK70">
        <v>103306</v>
      </c>
      <c r="BL70">
        <v>103741</v>
      </c>
      <c r="BM70">
        <v>105863</v>
      </c>
      <c r="BN70">
        <v>37050</v>
      </c>
      <c r="BO70">
        <v>38606</v>
      </c>
      <c r="BP70">
        <v>38564</v>
      </c>
      <c r="BQ70">
        <v>39860</v>
      </c>
      <c r="BR70">
        <v>68813</v>
      </c>
      <c r="BS70">
        <v>71375</v>
      </c>
      <c r="BT70">
        <v>69978</v>
      </c>
      <c r="BU70">
        <v>72542</v>
      </c>
    </row>
    <row r="71" spans="3:73" x14ac:dyDescent="0.3">
      <c r="C71">
        <v>10</v>
      </c>
      <c r="D71">
        <v>629557</v>
      </c>
      <c r="E71" s="3">
        <v>37050</v>
      </c>
      <c r="F71" s="3">
        <v>37087</v>
      </c>
      <c r="G71" s="3">
        <v>39016</v>
      </c>
      <c r="H71" s="3">
        <v>36554</v>
      </c>
      <c r="L71">
        <v>629557</v>
      </c>
      <c r="M71">
        <v>37641</v>
      </c>
      <c r="N71">
        <v>38236</v>
      </c>
      <c r="O71">
        <v>38275</v>
      </c>
      <c r="P71">
        <v>40060</v>
      </c>
      <c r="R71">
        <v>997775</v>
      </c>
      <c r="S71">
        <v>251132</v>
      </c>
      <c r="T71">
        <v>78273</v>
      </c>
      <c r="U71">
        <v>550532</v>
      </c>
      <c r="W71">
        <v>997775</v>
      </c>
      <c r="X71">
        <v>78248</v>
      </c>
      <c r="Y71">
        <v>78507</v>
      </c>
      <c r="Z71">
        <v>77249</v>
      </c>
      <c r="AA71">
        <v>79138</v>
      </c>
      <c r="AC71">
        <v>997775</v>
      </c>
      <c r="AD71">
        <v>439901</v>
      </c>
      <c r="AE71">
        <v>133444</v>
      </c>
      <c r="AF71" s="3">
        <v>68103</v>
      </c>
      <c r="AG71">
        <v>285107</v>
      </c>
      <c r="AH71">
        <v>71073</v>
      </c>
      <c r="AI71">
        <v>699793</v>
      </c>
      <c r="AJ71">
        <v>322256</v>
      </c>
      <c r="AK71">
        <v>98729</v>
      </c>
      <c r="AL71" s="2"/>
      <c r="AU71">
        <v>997775</v>
      </c>
      <c r="AV71">
        <v>238166</v>
      </c>
      <c r="AW71">
        <v>227574</v>
      </c>
      <c r="AX71">
        <v>196663</v>
      </c>
      <c r="AY71">
        <v>171373</v>
      </c>
      <c r="AZ71">
        <v>78248</v>
      </c>
      <c r="BA71">
        <v>78507</v>
      </c>
      <c r="BB71">
        <v>77249</v>
      </c>
      <c r="BC71">
        <v>79138</v>
      </c>
      <c r="BD71">
        <v>1026247</v>
      </c>
      <c r="BE71">
        <v>464697</v>
      </c>
      <c r="BF71">
        <v>877515</v>
      </c>
      <c r="BG71">
        <v>712077</v>
      </c>
      <c r="BI71">
        <v>997775</v>
      </c>
      <c r="BJ71">
        <v>239871</v>
      </c>
      <c r="BK71">
        <v>238142</v>
      </c>
      <c r="BL71">
        <v>240192</v>
      </c>
      <c r="BM71">
        <v>243746</v>
      </c>
      <c r="BN71">
        <v>79265</v>
      </c>
      <c r="BO71">
        <v>79438</v>
      </c>
      <c r="BP71">
        <v>80125</v>
      </c>
      <c r="BQ71">
        <v>83248</v>
      </c>
      <c r="BS71">
        <v>658865</v>
      </c>
      <c r="BT71">
        <v>980347</v>
      </c>
      <c r="BU71">
        <v>552833</v>
      </c>
    </row>
    <row r="72" spans="3:73" x14ac:dyDescent="0.3">
      <c r="C72">
        <v>11</v>
      </c>
      <c r="D72">
        <v>997775</v>
      </c>
      <c r="E72" s="3">
        <v>79265</v>
      </c>
      <c r="F72" s="3">
        <v>77249</v>
      </c>
      <c r="G72" s="3">
        <v>68103</v>
      </c>
      <c r="H72" s="3">
        <v>78273</v>
      </c>
      <c r="L72">
        <v>997775</v>
      </c>
      <c r="M72">
        <v>78775</v>
      </c>
      <c r="N72">
        <v>80788</v>
      </c>
      <c r="O72">
        <v>79750</v>
      </c>
      <c r="P72">
        <v>82837</v>
      </c>
    </row>
    <row r="76" spans="3:73" x14ac:dyDescent="0.3">
      <c r="AC76" t="str">
        <f>CONCATENATE("#",$AC$58," l=",AD59, " q=",AD60)</f>
        <v>#JoinMH l=1 q=1</v>
      </c>
      <c r="AD76" t="str">
        <f>CONCATENATE("#",$AC$58," l=",AE59, " q=",AE60)</f>
        <v>#JoinMH l=1 q=2</v>
      </c>
      <c r="AE76" t="str">
        <f>CONCATENATE("#",$AC$58," l=",AF59, " q=",AF60)</f>
        <v>#JoinMH l=1 q=3</v>
      </c>
      <c r="AF76" t="str">
        <f>CONCATENATE("#",$AC$58," l=",AG59, " q=",AG60)</f>
        <v>#JoinMH l=2 q=1</v>
      </c>
      <c r="AG76" t="str">
        <f>CONCATENATE("#",$AC$58," l=",AH59, " q=",AH60)</f>
        <v>#JoinMH l=2 q=2</v>
      </c>
      <c r="AH76" t="str">
        <f>CONCATENATE("#",$AC$58," l=",AI59, " q=",AI60)</f>
        <v>#JoinMH l=2 q=3</v>
      </c>
      <c r="AI76" t="str">
        <f>CONCATENATE("#",$AC$58," l=",AJ59, " q=",AJ60)</f>
        <v>#JoinMH l=3 q=1</v>
      </c>
      <c r="AJ76" t="str">
        <f>CONCATENATE("#",$AC$58," l=",AK59, " q=",AK60)</f>
        <v>#JoinMH l=3 q=2</v>
      </c>
      <c r="AK76" t="str">
        <f>CONCATENATE("#",$AC$58," l=",AL59, " q=",AL60)</f>
        <v>#JoinMH l=3 q=3</v>
      </c>
    </row>
    <row r="77" spans="3:73" x14ac:dyDescent="0.3">
      <c r="C77" t="s">
        <v>60</v>
      </c>
      <c r="D77" t="s">
        <v>0</v>
      </c>
      <c r="G77" t="s">
        <v>61</v>
      </c>
      <c r="H77" t="s">
        <v>0</v>
      </c>
    </row>
    <row r="78" spans="3:73" x14ac:dyDescent="0.3">
      <c r="C78">
        <v>10000</v>
      </c>
      <c r="D78">
        <f>E47/1000</f>
        <v>1.764</v>
      </c>
      <c r="G78">
        <v>10000</v>
      </c>
      <c r="H78">
        <f>E62/1000</f>
        <v>2.3620000000000001</v>
      </c>
    </row>
    <row r="79" spans="3:73" x14ac:dyDescent="0.3">
      <c r="C79">
        <v>15848</v>
      </c>
      <c r="D79">
        <f t="shared" ref="D79:D88" si="2">E48/1000</f>
        <v>2.113</v>
      </c>
      <c r="G79">
        <v>15848</v>
      </c>
      <c r="H79">
        <f t="shared" ref="H79:H88" si="3">E63/1000</f>
        <v>2.8410000000000002</v>
      </c>
    </row>
    <row r="80" spans="3:73" x14ac:dyDescent="0.3">
      <c r="C80">
        <v>25118</v>
      </c>
      <c r="D80">
        <f t="shared" si="2"/>
        <v>2.238</v>
      </c>
      <c r="G80">
        <v>25118</v>
      </c>
      <c r="H80">
        <f t="shared" si="3"/>
        <v>3.4929999999999999</v>
      </c>
    </row>
    <row r="81" spans="3:30" x14ac:dyDescent="0.3">
      <c r="C81">
        <v>39810</v>
      </c>
      <c r="D81">
        <f t="shared" si="2"/>
        <v>2.694</v>
      </c>
      <c r="G81">
        <v>39810</v>
      </c>
      <c r="H81">
        <f t="shared" si="3"/>
        <v>3.867</v>
      </c>
      <c r="R81" t="s">
        <v>51</v>
      </c>
      <c r="S81" t="s">
        <v>53</v>
      </c>
      <c r="U81" t="s">
        <v>51</v>
      </c>
      <c r="V81" t="s">
        <v>53</v>
      </c>
    </row>
    <row r="82" spans="3:30" x14ac:dyDescent="0.3">
      <c r="C82">
        <v>63095</v>
      </c>
      <c r="D82">
        <f t="shared" si="2"/>
        <v>3.4430000000000001</v>
      </c>
      <c r="G82">
        <v>63095</v>
      </c>
      <c r="H82">
        <f t="shared" si="3"/>
        <v>4.9589999999999996</v>
      </c>
      <c r="R82">
        <v>10000</v>
      </c>
      <c r="S82">
        <f>S47/1000</f>
        <v>1.5580000000000001</v>
      </c>
      <c r="U82">
        <v>10000</v>
      </c>
      <c r="V82">
        <f>S61/1000</f>
        <v>1.645</v>
      </c>
      <c r="AC82" t="s">
        <v>42</v>
      </c>
    </row>
    <row r="83" spans="3:30" x14ac:dyDescent="0.3">
      <c r="C83">
        <v>100000</v>
      </c>
      <c r="D83">
        <f t="shared" si="2"/>
        <v>4.0460000000000003</v>
      </c>
      <c r="G83">
        <v>100000</v>
      </c>
      <c r="H83">
        <f t="shared" si="3"/>
        <v>8.7390000000000008</v>
      </c>
      <c r="R83">
        <v>15820</v>
      </c>
      <c r="S83">
        <f t="shared" ref="S83:S92" si="4">S48/1000</f>
        <v>1.6890000000000001</v>
      </c>
      <c r="U83">
        <v>15820</v>
      </c>
      <c r="V83">
        <f t="shared" ref="V83:V92" si="5">S62/1000</f>
        <v>1.962</v>
      </c>
      <c r="AC83">
        <v>10000</v>
      </c>
      <c r="AD83">
        <f>AD47/1000</f>
        <v>1.282</v>
      </c>
    </row>
    <row r="84" spans="3:30" x14ac:dyDescent="0.3">
      <c r="C84">
        <v>158489</v>
      </c>
      <c r="D84">
        <f t="shared" si="2"/>
        <v>5.5460000000000003</v>
      </c>
      <c r="G84">
        <v>158489</v>
      </c>
      <c r="H84">
        <f t="shared" si="3"/>
        <v>9.0239999999999991</v>
      </c>
      <c r="R84">
        <v>25064</v>
      </c>
      <c r="S84">
        <f t="shared" si="4"/>
        <v>2.0670000000000002</v>
      </c>
      <c r="U84">
        <v>25064</v>
      </c>
      <c r="V84">
        <f t="shared" si="5"/>
        <v>2.4119999999999999</v>
      </c>
      <c r="AC84">
        <v>15820</v>
      </c>
      <c r="AD84">
        <f t="shared" ref="AD84:AD93" si="6">AD48/1000</f>
        <v>1.52</v>
      </c>
    </row>
    <row r="85" spans="3:30" x14ac:dyDescent="0.3">
      <c r="C85">
        <v>251188</v>
      </c>
      <c r="D85">
        <f t="shared" si="2"/>
        <v>8</v>
      </c>
      <c r="G85">
        <v>251188</v>
      </c>
      <c r="H85">
        <f t="shared" si="3"/>
        <v>14.452</v>
      </c>
      <c r="R85">
        <v>39712</v>
      </c>
      <c r="S85">
        <f t="shared" si="4"/>
        <v>2.3620000000000001</v>
      </c>
      <c r="U85">
        <v>39712</v>
      </c>
      <c r="V85">
        <f t="shared" si="5"/>
        <v>2.92</v>
      </c>
      <c r="AC85">
        <v>25064</v>
      </c>
      <c r="AD85">
        <f t="shared" si="6"/>
        <v>1.601</v>
      </c>
    </row>
    <row r="86" spans="3:30" x14ac:dyDescent="0.3">
      <c r="C86">
        <v>398107</v>
      </c>
      <c r="D86">
        <f t="shared" si="2"/>
        <v>12.250999999999999</v>
      </c>
      <c r="G86">
        <v>398107</v>
      </c>
      <c r="H86">
        <f t="shared" si="3"/>
        <v>22.564</v>
      </c>
      <c r="R86">
        <v>62978</v>
      </c>
      <c r="S86">
        <f t="shared" si="4"/>
        <v>3</v>
      </c>
      <c r="U86">
        <v>62978</v>
      </c>
      <c r="V86">
        <f t="shared" si="5"/>
        <v>4.1550000000000002</v>
      </c>
      <c r="AC86">
        <v>39712</v>
      </c>
      <c r="AD86">
        <f t="shared" si="6"/>
        <v>2.0979999999999999</v>
      </c>
    </row>
    <row r="87" spans="3:30" x14ac:dyDescent="0.3">
      <c r="C87">
        <v>630957</v>
      </c>
      <c r="D87">
        <f t="shared" si="2"/>
        <v>19.039000000000001</v>
      </c>
      <c r="G87">
        <v>630957</v>
      </c>
      <c r="H87">
        <f t="shared" si="3"/>
        <v>37.049999999999997</v>
      </c>
      <c r="R87">
        <v>99825</v>
      </c>
      <c r="S87">
        <f t="shared" si="4"/>
        <v>3.71</v>
      </c>
      <c r="U87">
        <v>99825</v>
      </c>
      <c r="V87">
        <f t="shared" si="5"/>
        <v>6.2240000000000002</v>
      </c>
      <c r="AC87">
        <v>62978</v>
      </c>
      <c r="AD87">
        <f t="shared" si="6"/>
        <v>2.7050000000000001</v>
      </c>
    </row>
    <row r="88" spans="3:30" x14ac:dyDescent="0.3">
      <c r="C88">
        <v>1000000</v>
      </c>
      <c r="D88">
        <f t="shared" si="2"/>
        <v>30.396000000000001</v>
      </c>
      <c r="G88">
        <v>1000000</v>
      </c>
      <c r="H88">
        <f t="shared" si="3"/>
        <v>79.265000000000001</v>
      </c>
      <c r="R88">
        <v>158208</v>
      </c>
      <c r="S88">
        <f t="shared" si="4"/>
        <v>5.5469999999999997</v>
      </c>
      <c r="U88">
        <v>158208</v>
      </c>
      <c r="V88">
        <f t="shared" si="5"/>
        <v>11.295</v>
      </c>
      <c r="AC88">
        <v>99825</v>
      </c>
      <c r="AD88">
        <f t="shared" si="6"/>
        <v>4.0149999999999997</v>
      </c>
    </row>
    <row r="89" spans="3:30" x14ac:dyDescent="0.3">
      <c r="R89">
        <v>250626</v>
      </c>
      <c r="S89">
        <f t="shared" si="4"/>
        <v>7.5439999999999996</v>
      </c>
      <c r="U89">
        <v>250626</v>
      </c>
      <c r="V89">
        <f t="shared" si="5"/>
        <v>23.033000000000001</v>
      </c>
      <c r="AC89">
        <v>158208</v>
      </c>
      <c r="AD89">
        <f t="shared" si="6"/>
        <v>7.5069999999999997</v>
      </c>
    </row>
    <row r="90" spans="3:30" x14ac:dyDescent="0.3">
      <c r="R90">
        <v>397246</v>
      </c>
      <c r="S90">
        <f t="shared" si="4"/>
        <v>11.933999999999999</v>
      </c>
      <c r="U90">
        <v>397246</v>
      </c>
      <c r="V90">
        <f t="shared" si="5"/>
        <v>48.505000000000003</v>
      </c>
      <c r="AC90">
        <v>250626</v>
      </c>
      <c r="AD90">
        <f t="shared" si="6"/>
        <v>12.797000000000001</v>
      </c>
    </row>
    <row r="91" spans="3:30" x14ac:dyDescent="0.3">
      <c r="C91" t="s">
        <v>60</v>
      </c>
      <c r="D91" t="s">
        <v>1</v>
      </c>
      <c r="G91" t="s">
        <v>61</v>
      </c>
      <c r="H91" t="s">
        <v>1</v>
      </c>
      <c r="R91">
        <v>629557</v>
      </c>
      <c r="S91">
        <f t="shared" si="4"/>
        <v>19.548999999999999</v>
      </c>
      <c r="U91">
        <v>629557</v>
      </c>
      <c r="V91">
        <f t="shared" si="5"/>
        <v>108.739</v>
      </c>
      <c r="AC91">
        <v>397246</v>
      </c>
      <c r="AD91">
        <f t="shared" si="6"/>
        <v>27.361999999999998</v>
      </c>
    </row>
    <row r="92" spans="3:30" x14ac:dyDescent="0.3">
      <c r="C92">
        <v>10000</v>
      </c>
      <c r="D92">
        <f>F47/1000</f>
        <v>1.474</v>
      </c>
      <c r="G92">
        <v>10000</v>
      </c>
      <c r="H92">
        <f>F62/1000</f>
        <v>2.1930000000000001</v>
      </c>
      <c r="R92">
        <v>997775</v>
      </c>
      <c r="S92">
        <f t="shared" si="4"/>
        <v>32.308</v>
      </c>
      <c r="U92">
        <v>997775</v>
      </c>
      <c r="V92">
        <f t="shared" si="5"/>
        <v>251.13200000000001</v>
      </c>
      <c r="AC92">
        <v>629557</v>
      </c>
      <c r="AD92">
        <f t="shared" si="6"/>
        <v>60.63</v>
      </c>
    </row>
    <row r="93" spans="3:30" x14ac:dyDescent="0.3">
      <c r="C93">
        <v>15848</v>
      </c>
      <c r="D93">
        <f t="shared" ref="D93:D102" si="7">F48/1000</f>
        <v>1.762</v>
      </c>
      <c r="G93">
        <v>15848</v>
      </c>
      <c r="H93">
        <f t="shared" ref="H93:H102" si="8">F63/1000</f>
        <v>2.585</v>
      </c>
      <c r="AC93">
        <v>997775</v>
      </c>
      <c r="AD93">
        <f t="shared" si="6"/>
        <v>130.80199999999999</v>
      </c>
    </row>
    <row r="94" spans="3:30" x14ac:dyDescent="0.3">
      <c r="C94">
        <v>25118</v>
      </c>
      <c r="D94">
        <f t="shared" si="7"/>
        <v>2.2109999999999999</v>
      </c>
      <c r="G94">
        <v>25118</v>
      </c>
      <c r="H94">
        <f t="shared" si="8"/>
        <v>2.84</v>
      </c>
    </row>
    <row r="95" spans="3:30" x14ac:dyDescent="0.3">
      <c r="C95">
        <v>39810</v>
      </c>
      <c r="D95">
        <f t="shared" si="7"/>
        <v>2.681</v>
      </c>
      <c r="G95">
        <v>39810</v>
      </c>
      <c r="H95">
        <f t="shared" si="8"/>
        <v>3.7429999999999999</v>
      </c>
      <c r="R95" t="s">
        <v>51</v>
      </c>
      <c r="S95" t="s">
        <v>54</v>
      </c>
      <c r="U95" t="s">
        <v>51</v>
      </c>
      <c r="V95" t="s">
        <v>54</v>
      </c>
    </row>
    <row r="96" spans="3:30" x14ac:dyDescent="0.3">
      <c r="C96">
        <v>63095</v>
      </c>
      <c r="D96">
        <f t="shared" si="7"/>
        <v>3.0609999999999999</v>
      </c>
      <c r="G96">
        <v>63095</v>
      </c>
      <c r="H96">
        <f t="shared" si="8"/>
        <v>5.0910000000000002</v>
      </c>
      <c r="R96">
        <v>10000</v>
      </c>
      <c r="S96">
        <f>T47/1000</f>
        <v>1.7070000000000001</v>
      </c>
      <c r="U96">
        <v>10000</v>
      </c>
      <c r="V96">
        <f>T61/1000</f>
        <v>2.1019999999999999</v>
      </c>
      <c r="AC96" t="s">
        <v>43</v>
      </c>
    </row>
    <row r="97" spans="3:30" x14ac:dyDescent="0.3">
      <c r="C97">
        <v>100000</v>
      </c>
      <c r="D97">
        <f t="shared" si="7"/>
        <v>4.1260000000000003</v>
      </c>
      <c r="G97">
        <v>100000</v>
      </c>
      <c r="H97">
        <f t="shared" si="8"/>
        <v>6.5119999999999996</v>
      </c>
      <c r="R97">
        <v>15820</v>
      </c>
      <c r="S97">
        <f t="shared" ref="S97:S106" si="9">T48/1000</f>
        <v>1.907</v>
      </c>
      <c r="U97">
        <v>15820</v>
      </c>
      <c r="V97">
        <f t="shared" ref="V97:V106" si="10">T62/1000</f>
        <v>2.5710000000000002</v>
      </c>
      <c r="AC97">
        <v>10000</v>
      </c>
      <c r="AD97">
        <f>AE47/1000</f>
        <v>1.3049999999999999</v>
      </c>
    </row>
    <row r="98" spans="3:30" x14ac:dyDescent="0.3">
      <c r="C98">
        <v>158489</v>
      </c>
      <c r="D98">
        <f t="shared" si="7"/>
        <v>5.5529999999999999</v>
      </c>
      <c r="G98">
        <v>158489</v>
      </c>
      <c r="H98">
        <f t="shared" si="8"/>
        <v>9.6809999999999992</v>
      </c>
      <c r="R98">
        <v>25064</v>
      </c>
      <c r="S98">
        <f t="shared" si="9"/>
        <v>2.34</v>
      </c>
      <c r="U98">
        <v>25064</v>
      </c>
      <c r="V98">
        <f t="shared" si="10"/>
        <v>2.8460000000000001</v>
      </c>
      <c r="AC98">
        <v>15820</v>
      </c>
      <c r="AD98">
        <f t="shared" ref="AD98:AD107" si="11">AE48/1000</f>
        <v>1.37</v>
      </c>
    </row>
    <row r="99" spans="3:30" x14ac:dyDescent="0.3">
      <c r="C99">
        <v>251188</v>
      </c>
      <c r="D99">
        <f t="shared" si="7"/>
        <v>7.6890000000000001</v>
      </c>
      <c r="G99">
        <v>251188</v>
      </c>
      <c r="H99">
        <f t="shared" si="8"/>
        <v>14.46</v>
      </c>
      <c r="R99">
        <v>39712</v>
      </c>
      <c r="S99">
        <f t="shared" si="9"/>
        <v>2.887</v>
      </c>
      <c r="U99">
        <v>39712</v>
      </c>
      <c r="V99">
        <f t="shared" si="10"/>
        <v>3.5</v>
      </c>
      <c r="AC99">
        <v>25064</v>
      </c>
      <c r="AD99">
        <f t="shared" si="11"/>
        <v>1.607</v>
      </c>
    </row>
    <row r="100" spans="3:30" x14ac:dyDescent="0.3">
      <c r="C100">
        <v>398107</v>
      </c>
      <c r="D100">
        <f t="shared" si="7"/>
        <v>11.263999999999999</v>
      </c>
      <c r="G100">
        <v>398107</v>
      </c>
      <c r="H100">
        <f t="shared" si="8"/>
        <v>23.210999999999999</v>
      </c>
      <c r="R100">
        <v>62978</v>
      </c>
      <c r="S100">
        <f t="shared" si="9"/>
        <v>3.31</v>
      </c>
      <c r="U100">
        <v>62978</v>
      </c>
      <c r="V100">
        <f t="shared" si="10"/>
        <v>4.3449999999999998</v>
      </c>
      <c r="AC100">
        <v>39712</v>
      </c>
      <c r="AD100">
        <f>AE50/1000</f>
        <v>2.16</v>
      </c>
    </row>
    <row r="101" spans="3:30" x14ac:dyDescent="0.3">
      <c r="C101">
        <v>630957</v>
      </c>
      <c r="D101">
        <f t="shared" si="7"/>
        <v>16.006</v>
      </c>
      <c r="G101">
        <v>630957</v>
      </c>
      <c r="H101">
        <f t="shared" si="8"/>
        <v>37.087000000000003</v>
      </c>
      <c r="R101">
        <v>99825</v>
      </c>
      <c r="S101">
        <f t="shared" si="9"/>
        <v>4.6509999999999998</v>
      </c>
      <c r="U101">
        <v>99825</v>
      </c>
      <c r="V101">
        <f t="shared" si="10"/>
        <v>5.7050000000000001</v>
      </c>
      <c r="AC101">
        <v>62978</v>
      </c>
      <c r="AD101">
        <f t="shared" si="11"/>
        <v>2.4780000000000002</v>
      </c>
    </row>
    <row r="102" spans="3:30" x14ac:dyDescent="0.3">
      <c r="C102">
        <v>1000000</v>
      </c>
      <c r="D102">
        <f t="shared" si="7"/>
        <v>25.396000000000001</v>
      </c>
      <c r="G102">
        <v>1000000</v>
      </c>
      <c r="H102">
        <f t="shared" si="8"/>
        <v>77.248999999999995</v>
      </c>
      <c r="R102">
        <v>158208</v>
      </c>
      <c r="S102">
        <f t="shared" si="9"/>
        <v>6.7880000000000003</v>
      </c>
      <c r="U102">
        <v>158208</v>
      </c>
      <c r="V102">
        <f t="shared" si="10"/>
        <v>8.7260000000000009</v>
      </c>
      <c r="AC102">
        <v>99825</v>
      </c>
      <c r="AD102">
        <f t="shared" si="11"/>
        <v>2.9590000000000001</v>
      </c>
    </row>
    <row r="103" spans="3:30" x14ac:dyDescent="0.3">
      <c r="R103">
        <v>250626</v>
      </c>
      <c r="S103">
        <f t="shared" si="9"/>
        <v>10.068</v>
      </c>
      <c r="U103">
        <v>250626</v>
      </c>
      <c r="V103">
        <f t="shared" si="10"/>
        <v>13.346</v>
      </c>
      <c r="AC103">
        <v>158208</v>
      </c>
      <c r="AD103">
        <f t="shared" si="11"/>
        <v>4.4119999999999999</v>
      </c>
    </row>
    <row r="104" spans="3:30" x14ac:dyDescent="0.3">
      <c r="R104">
        <v>397246</v>
      </c>
      <c r="S104">
        <f t="shared" si="9"/>
        <v>14.948</v>
      </c>
      <c r="U104">
        <v>397246</v>
      </c>
      <c r="V104">
        <f t="shared" si="10"/>
        <v>22.103000000000002</v>
      </c>
      <c r="AC104">
        <v>250626</v>
      </c>
      <c r="AD104">
        <f t="shared" si="11"/>
        <v>6.2690000000000001</v>
      </c>
    </row>
    <row r="105" spans="3:30" x14ac:dyDescent="0.3">
      <c r="C105" t="s">
        <v>60</v>
      </c>
      <c r="D105" t="s">
        <v>2</v>
      </c>
      <c r="G105" t="s">
        <v>61</v>
      </c>
      <c r="H105" t="s">
        <v>2</v>
      </c>
      <c r="R105">
        <v>629557</v>
      </c>
      <c r="S105">
        <f t="shared" si="9"/>
        <v>22.667999999999999</v>
      </c>
      <c r="U105">
        <v>629557</v>
      </c>
      <c r="V105">
        <f t="shared" si="10"/>
        <v>36.554000000000002</v>
      </c>
      <c r="AC105">
        <v>397246</v>
      </c>
      <c r="AD105">
        <f t="shared" si="11"/>
        <v>10.401999999999999</v>
      </c>
    </row>
    <row r="106" spans="3:30" x14ac:dyDescent="0.3">
      <c r="C106">
        <v>10000</v>
      </c>
      <c r="D106">
        <f>G47/1000</f>
        <v>1.3759999999999999</v>
      </c>
      <c r="G106">
        <v>10000</v>
      </c>
      <c r="H106">
        <f>G62/1000</f>
        <v>1.405</v>
      </c>
      <c r="R106">
        <v>997775</v>
      </c>
      <c r="S106">
        <f t="shared" si="9"/>
        <v>46.478000000000002</v>
      </c>
      <c r="U106">
        <v>997775</v>
      </c>
      <c r="V106">
        <f t="shared" si="10"/>
        <v>78.272999999999996</v>
      </c>
      <c r="AC106">
        <v>629557</v>
      </c>
      <c r="AD106">
        <f t="shared" si="11"/>
        <v>16.783999999999999</v>
      </c>
    </row>
    <row r="107" spans="3:30" x14ac:dyDescent="0.3">
      <c r="C107">
        <v>15848</v>
      </c>
      <c r="D107">
        <f t="shared" ref="D107:D116" si="12">G48/1000</f>
        <v>1.474</v>
      </c>
      <c r="G107">
        <v>15848</v>
      </c>
      <c r="H107">
        <f t="shared" ref="H107:H116" si="13">G63/1000</f>
        <v>1.579</v>
      </c>
      <c r="AC107">
        <v>997775</v>
      </c>
      <c r="AD107">
        <f t="shared" si="11"/>
        <v>31.603000000000002</v>
      </c>
    </row>
    <row r="108" spans="3:30" x14ac:dyDescent="0.3">
      <c r="C108">
        <v>25118</v>
      </c>
      <c r="D108">
        <f t="shared" si="12"/>
        <v>1.7829999999999999</v>
      </c>
      <c r="G108">
        <v>25118</v>
      </c>
      <c r="H108">
        <f t="shared" si="13"/>
        <v>2.1320000000000001</v>
      </c>
    </row>
    <row r="109" spans="3:30" x14ac:dyDescent="0.3">
      <c r="C109">
        <v>39810</v>
      </c>
      <c r="D109">
        <f t="shared" si="12"/>
        <v>2.1230000000000002</v>
      </c>
      <c r="G109">
        <v>39810</v>
      </c>
      <c r="H109">
        <f t="shared" si="13"/>
        <v>2.3809999999999998</v>
      </c>
      <c r="R109" t="s">
        <v>51</v>
      </c>
      <c r="S109" t="s">
        <v>55</v>
      </c>
      <c r="U109" t="s">
        <v>51</v>
      </c>
      <c r="V109" t="s">
        <v>55</v>
      </c>
    </row>
    <row r="110" spans="3:30" x14ac:dyDescent="0.3">
      <c r="C110">
        <v>63095</v>
      </c>
      <c r="D110">
        <f t="shared" si="12"/>
        <v>2.4350000000000001</v>
      </c>
      <c r="G110">
        <v>63095</v>
      </c>
      <c r="H110">
        <f t="shared" si="13"/>
        <v>2.871</v>
      </c>
      <c r="R110">
        <v>10000</v>
      </c>
      <c r="S110">
        <f>U47/1000</f>
        <v>1.9139999999999999</v>
      </c>
      <c r="U110">
        <v>10000</v>
      </c>
      <c r="V110">
        <f>U61/1000</f>
        <v>2.3220000000000001</v>
      </c>
      <c r="AC110" t="s">
        <v>44</v>
      </c>
    </row>
    <row r="111" spans="3:30" x14ac:dyDescent="0.3">
      <c r="C111">
        <v>100000</v>
      </c>
      <c r="D111">
        <f t="shared" si="12"/>
        <v>3.097</v>
      </c>
      <c r="G111">
        <v>100000</v>
      </c>
      <c r="H111">
        <f t="shared" si="13"/>
        <v>4.4779999999999998</v>
      </c>
      <c r="R111">
        <v>15820</v>
      </c>
      <c r="S111">
        <f t="shared" ref="S111:S120" si="14">U48/1000</f>
        <v>2.3660000000000001</v>
      </c>
      <c r="U111">
        <v>15820</v>
      </c>
      <c r="V111">
        <f t="shared" ref="V111:V120" si="15">U62/1000</f>
        <v>3.2</v>
      </c>
      <c r="AC111">
        <v>10000</v>
      </c>
      <c r="AD111">
        <f>AF47/1000</f>
        <v>1.3759999999999999</v>
      </c>
    </row>
    <row r="112" spans="3:30" x14ac:dyDescent="0.3">
      <c r="C112">
        <v>158489</v>
      </c>
      <c r="D112">
        <f t="shared" si="12"/>
        <v>4.4480000000000004</v>
      </c>
      <c r="G112">
        <v>158489</v>
      </c>
      <c r="H112">
        <f t="shared" si="13"/>
        <v>5.827</v>
      </c>
      <c r="R112">
        <v>25064</v>
      </c>
      <c r="S112">
        <f t="shared" si="14"/>
        <v>2.8660000000000001</v>
      </c>
      <c r="U112">
        <v>25064</v>
      </c>
      <c r="V112">
        <f t="shared" si="15"/>
        <v>3.21</v>
      </c>
      <c r="AC112">
        <v>15820</v>
      </c>
      <c r="AD112">
        <f t="shared" ref="AD112:AD121" si="16">AF48/1000</f>
        <v>1.474</v>
      </c>
    </row>
    <row r="113" spans="3:30" x14ac:dyDescent="0.3">
      <c r="C113">
        <v>251188</v>
      </c>
      <c r="D113">
        <f t="shared" si="12"/>
        <v>6.3380000000000001</v>
      </c>
      <c r="G113">
        <v>251188</v>
      </c>
      <c r="H113">
        <f t="shared" si="13"/>
        <v>9.4030000000000005</v>
      </c>
      <c r="R113">
        <v>39712</v>
      </c>
      <c r="S113">
        <f t="shared" si="14"/>
        <v>3.7389999999999999</v>
      </c>
      <c r="U113">
        <v>39712</v>
      </c>
      <c r="V113">
        <f t="shared" si="15"/>
        <v>4.6630000000000003</v>
      </c>
      <c r="AC113">
        <v>25064</v>
      </c>
      <c r="AD113">
        <f t="shared" si="16"/>
        <v>1.7829999999999999</v>
      </c>
    </row>
    <row r="114" spans="3:30" x14ac:dyDescent="0.3">
      <c r="C114">
        <v>398107</v>
      </c>
      <c r="D114">
        <f t="shared" si="12"/>
        <v>9.0920000000000005</v>
      </c>
      <c r="G114">
        <v>398107</v>
      </c>
      <c r="H114">
        <f t="shared" si="13"/>
        <v>16</v>
      </c>
      <c r="R114">
        <v>62978</v>
      </c>
      <c r="S114">
        <f t="shared" si="14"/>
        <v>4.6909999999999998</v>
      </c>
      <c r="U114">
        <v>62978</v>
      </c>
      <c r="V114">
        <f t="shared" si="15"/>
        <v>5.9850000000000003</v>
      </c>
      <c r="AC114">
        <v>39712</v>
      </c>
      <c r="AD114">
        <f t="shared" si="16"/>
        <v>2.1230000000000002</v>
      </c>
    </row>
    <row r="115" spans="3:30" x14ac:dyDescent="0.3">
      <c r="C115">
        <v>630957</v>
      </c>
      <c r="D115">
        <f t="shared" si="12"/>
        <v>13.935</v>
      </c>
      <c r="G115">
        <v>630957</v>
      </c>
      <c r="H115">
        <f t="shared" si="13"/>
        <v>39.015999999999998</v>
      </c>
      <c r="R115">
        <v>99825</v>
      </c>
      <c r="S115">
        <f t="shared" si="14"/>
        <v>6.819</v>
      </c>
      <c r="U115">
        <v>99825</v>
      </c>
      <c r="V115">
        <f t="shared" si="15"/>
        <v>8.9809999999999999</v>
      </c>
      <c r="AC115">
        <v>62978</v>
      </c>
      <c r="AD115">
        <f t="shared" si="16"/>
        <v>2.4350000000000001</v>
      </c>
    </row>
    <row r="116" spans="3:30" x14ac:dyDescent="0.3">
      <c r="C116">
        <v>1000000</v>
      </c>
      <c r="D116">
        <f t="shared" si="12"/>
        <v>22.02</v>
      </c>
      <c r="G116">
        <v>1000000</v>
      </c>
      <c r="H116">
        <f t="shared" si="13"/>
        <v>68.102999999999994</v>
      </c>
      <c r="R116">
        <v>158208</v>
      </c>
      <c r="S116">
        <f t="shared" si="14"/>
        <v>10.108000000000001</v>
      </c>
      <c r="U116">
        <v>158208</v>
      </c>
      <c r="V116">
        <f t="shared" si="15"/>
        <v>13.763</v>
      </c>
      <c r="AC116">
        <v>99825</v>
      </c>
      <c r="AD116">
        <f t="shared" si="16"/>
        <v>3.097</v>
      </c>
    </row>
    <row r="117" spans="3:30" x14ac:dyDescent="0.3">
      <c r="R117">
        <v>250626</v>
      </c>
      <c r="S117">
        <f t="shared" si="14"/>
        <v>15.486000000000001</v>
      </c>
      <c r="U117">
        <v>250626</v>
      </c>
      <c r="V117">
        <f t="shared" si="15"/>
        <v>21.44</v>
      </c>
      <c r="AC117">
        <v>158208</v>
      </c>
      <c r="AD117">
        <f t="shared" si="16"/>
        <v>4.4480000000000004</v>
      </c>
    </row>
    <row r="118" spans="3:30" x14ac:dyDescent="0.3">
      <c r="R118">
        <v>397246</v>
      </c>
      <c r="S118">
        <f t="shared" si="14"/>
        <v>25.228999999999999</v>
      </c>
      <c r="U118">
        <v>397246</v>
      </c>
      <c r="V118">
        <f t="shared" si="15"/>
        <v>43.26</v>
      </c>
      <c r="AC118">
        <v>250626</v>
      </c>
      <c r="AD118">
        <f t="shared" si="16"/>
        <v>6.3380000000000001</v>
      </c>
    </row>
    <row r="119" spans="3:30" x14ac:dyDescent="0.3">
      <c r="C119" t="s">
        <v>60</v>
      </c>
      <c r="D119" t="s">
        <v>3</v>
      </c>
      <c r="G119" t="s">
        <v>61</v>
      </c>
      <c r="H119" t="s">
        <v>3</v>
      </c>
      <c r="R119">
        <v>629557</v>
      </c>
      <c r="S119">
        <f t="shared" si="14"/>
        <v>49.747</v>
      </c>
      <c r="U119">
        <v>629557</v>
      </c>
      <c r="V119">
        <f t="shared" si="15"/>
        <v>79.245999999999995</v>
      </c>
      <c r="AC119">
        <v>397246</v>
      </c>
      <c r="AD119">
        <f t="shared" si="16"/>
        <v>9.0920000000000005</v>
      </c>
    </row>
    <row r="120" spans="3:30" x14ac:dyDescent="0.3">
      <c r="C120">
        <v>10000</v>
      </c>
      <c r="D120">
        <f>H47/1000</f>
        <v>1.5580000000000001</v>
      </c>
      <c r="G120">
        <v>10000</v>
      </c>
      <c r="H120">
        <f>H62/1000</f>
        <v>2.1019999999999999</v>
      </c>
      <c r="R120">
        <v>997775</v>
      </c>
      <c r="S120">
        <f t="shared" si="14"/>
        <v>140.78299999999999</v>
      </c>
      <c r="U120">
        <v>997775</v>
      </c>
      <c r="V120">
        <f t="shared" si="15"/>
        <v>550.53200000000004</v>
      </c>
      <c r="AC120">
        <v>629557</v>
      </c>
      <c r="AD120">
        <f t="shared" si="16"/>
        <v>13.935</v>
      </c>
    </row>
    <row r="121" spans="3:30" x14ac:dyDescent="0.3">
      <c r="C121">
        <v>15848</v>
      </c>
      <c r="D121">
        <f t="shared" ref="D121:D130" si="17">H48/1000</f>
        <v>1.6890000000000001</v>
      </c>
      <c r="G121">
        <v>15848</v>
      </c>
      <c r="H121">
        <f t="shared" ref="H121:H130" si="18">H63/1000</f>
        <v>2.5710000000000002</v>
      </c>
      <c r="AC121">
        <v>997775</v>
      </c>
      <c r="AD121">
        <f t="shared" si="16"/>
        <v>22.02</v>
      </c>
    </row>
    <row r="122" spans="3:30" x14ac:dyDescent="0.3">
      <c r="C122">
        <v>25118</v>
      </c>
      <c r="D122">
        <f t="shared" si="17"/>
        <v>2.0670000000000002</v>
      </c>
      <c r="G122">
        <v>25118</v>
      </c>
      <c r="H122">
        <f t="shared" si="18"/>
        <v>2.8460000000000001</v>
      </c>
    </row>
    <row r="123" spans="3:30" x14ac:dyDescent="0.3">
      <c r="C123">
        <v>39810</v>
      </c>
      <c r="D123">
        <f t="shared" si="17"/>
        <v>2.3620000000000001</v>
      </c>
      <c r="G123">
        <v>39810</v>
      </c>
      <c r="H123">
        <f t="shared" si="18"/>
        <v>3.5</v>
      </c>
    </row>
    <row r="124" spans="3:30" x14ac:dyDescent="0.3">
      <c r="C124">
        <v>63095</v>
      </c>
      <c r="D124">
        <f t="shared" si="17"/>
        <v>3</v>
      </c>
      <c r="G124">
        <v>63095</v>
      </c>
      <c r="H124">
        <f t="shared" si="18"/>
        <v>4.3449999999999998</v>
      </c>
      <c r="AC124" t="s">
        <v>45</v>
      </c>
    </row>
    <row r="125" spans="3:30" x14ac:dyDescent="0.3">
      <c r="C125">
        <v>100000</v>
      </c>
      <c r="D125">
        <f t="shared" si="17"/>
        <v>3.71</v>
      </c>
      <c r="G125">
        <v>100000</v>
      </c>
      <c r="H125">
        <f t="shared" si="18"/>
        <v>5.7050000000000001</v>
      </c>
      <c r="AC125">
        <v>10000</v>
      </c>
      <c r="AD125">
        <f>AG47/1000</f>
        <v>1.3140000000000001</v>
      </c>
    </row>
    <row r="126" spans="3:30" x14ac:dyDescent="0.3">
      <c r="C126">
        <v>158489</v>
      </c>
      <c r="D126">
        <f t="shared" si="17"/>
        <v>5.5469999999999997</v>
      </c>
      <c r="G126">
        <v>158489</v>
      </c>
      <c r="H126">
        <f t="shared" si="18"/>
        <v>8.7260000000000009</v>
      </c>
      <c r="AC126">
        <v>15820</v>
      </c>
      <c r="AD126">
        <f t="shared" ref="AD126:AD135" si="19">AG48/1000</f>
        <v>1.4770000000000001</v>
      </c>
    </row>
    <row r="127" spans="3:30" x14ac:dyDescent="0.3">
      <c r="C127">
        <v>251188</v>
      </c>
      <c r="D127">
        <f t="shared" si="17"/>
        <v>7.5439999999999996</v>
      </c>
      <c r="G127">
        <v>251188</v>
      </c>
      <c r="H127">
        <f t="shared" si="18"/>
        <v>13.346</v>
      </c>
      <c r="AC127">
        <v>25064</v>
      </c>
      <c r="AD127">
        <f t="shared" si="19"/>
        <v>1.7729999999999999</v>
      </c>
    </row>
    <row r="128" spans="3:30" x14ac:dyDescent="0.3">
      <c r="C128">
        <v>398107</v>
      </c>
      <c r="D128">
        <f t="shared" si="17"/>
        <v>11.933999999999999</v>
      </c>
      <c r="G128">
        <v>398107</v>
      </c>
      <c r="H128">
        <f t="shared" si="18"/>
        <v>22.103000000000002</v>
      </c>
      <c r="AC128">
        <v>39712</v>
      </c>
      <c r="AD128">
        <f t="shared" si="19"/>
        <v>2.125</v>
      </c>
    </row>
    <row r="129" spans="3:30" x14ac:dyDescent="0.3">
      <c r="C129">
        <v>630957</v>
      </c>
      <c r="D129">
        <f t="shared" si="17"/>
        <v>19.548999999999999</v>
      </c>
      <c r="G129">
        <v>630957</v>
      </c>
      <c r="H129">
        <f t="shared" si="18"/>
        <v>36.554000000000002</v>
      </c>
      <c r="AC129">
        <v>62978</v>
      </c>
      <c r="AD129">
        <f t="shared" si="19"/>
        <v>2.69</v>
      </c>
    </row>
    <row r="130" spans="3:30" x14ac:dyDescent="0.3">
      <c r="C130">
        <v>1000000</v>
      </c>
      <c r="D130">
        <f t="shared" si="17"/>
        <v>32.308</v>
      </c>
      <c r="G130">
        <v>1000000</v>
      </c>
      <c r="H130">
        <f t="shared" si="18"/>
        <v>78.272999999999996</v>
      </c>
      <c r="AC130">
        <v>99825</v>
      </c>
      <c r="AD130">
        <f t="shared" si="19"/>
        <v>4.2809999999999997</v>
      </c>
    </row>
    <row r="131" spans="3:30" x14ac:dyDescent="0.3">
      <c r="AC131">
        <v>158208</v>
      </c>
      <c r="AD131">
        <f t="shared" si="19"/>
        <v>6.7919999999999998</v>
      </c>
    </row>
    <row r="132" spans="3:30" x14ac:dyDescent="0.3">
      <c r="AC132">
        <v>250626</v>
      </c>
      <c r="AD132">
        <f t="shared" si="19"/>
        <v>11.55</v>
      </c>
    </row>
    <row r="133" spans="3:30" x14ac:dyDescent="0.3">
      <c r="C133" t="s">
        <v>60</v>
      </c>
      <c r="D133" t="s">
        <v>4</v>
      </c>
      <c r="G133" t="s">
        <v>61</v>
      </c>
      <c r="H133" t="s">
        <v>4</v>
      </c>
      <c r="AC133">
        <v>397246</v>
      </c>
      <c r="AD133">
        <f t="shared" si="19"/>
        <v>22.654</v>
      </c>
    </row>
    <row r="134" spans="3:30" x14ac:dyDescent="0.3">
      <c r="C134">
        <v>10000</v>
      </c>
      <c r="D134">
        <f>I47/1000</f>
        <v>1.86</v>
      </c>
      <c r="G134">
        <v>10000</v>
      </c>
      <c r="H134">
        <f>I62/1000</f>
        <v>3.097</v>
      </c>
      <c r="AC134">
        <v>629557</v>
      </c>
      <c r="AD134">
        <f t="shared" si="19"/>
        <v>46.481000000000002</v>
      </c>
    </row>
    <row r="135" spans="3:30" x14ac:dyDescent="0.3">
      <c r="C135">
        <v>15848</v>
      </c>
      <c r="D135">
        <f t="shared" ref="D135:D144" si="20">I48/1000</f>
        <v>1.9410000000000001</v>
      </c>
      <c r="G135">
        <v>15848</v>
      </c>
      <c r="H135">
        <f t="shared" ref="H135:H144" si="21">I63/1000</f>
        <v>4.8099999999999996</v>
      </c>
      <c r="AC135">
        <v>997775</v>
      </c>
      <c r="AD135">
        <f t="shared" si="19"/>
        <v>96.22</v>
      </c>
    </row>
    <row r="136" spans="3:30" x14ac:dyDescent="0.3">
      <c r="C136">
        <v>25118</v>
      </c>
      <c r="D136">
        <f t="shared" si="20"/>
        <v>2.306</v>
      </c>
      <c r="G136">
        <v>25118</v>
      </c>
      <c r="H136">
        <f t="shared" si="21"/>
        <v>6.3879999999999999</v>
      </c>
    </row>
    <row r="137" spans="3:30" x14ac:dyDescent="0.3">
      <c r="C137">
        <v>39810</v>
      </c>
      <c r="D137">
        <f t="shared" si="20"/>
        <v>3.32</v>
      </c>
      <c r="G137">
        <v>39810</v>
      </c>
      <c r="H137">
        <f t="shared" si="21"/>
        <v>20.815999999999999</v>
      </c>
    </row>
    <row r="138" spans="3:30" x14ac:dyDescent="0.3">
      <c r="C138">
        <v>63095</v>
      </c>
      <c r="D138">
        <f t="shared" si="20"/>
        <v>4.5430000000000001</v>
      </c>
      <c r="G138">
        <v>63095</v>
      </c>
      <c r="H138">
        <f t="shared" si="21"/>
        <v>28.423999999999999</v>
      </c>
      <c r="AC138" t="s">
        <v>46</v>
      </c>
    </row>
    <row r="139" spans="3:30" x14ac:dyDescent="0.3">
      <c r="C139">
        <v>100000</v>
      </c>
      <c r="D139">
        <f t="shared" si="20"/>
        <v>6.5439999999999996</v>
      </c>
      <c r="G139">
        <v>100000</v>
      </c>
      <c r="H139">
        <f t="shared" si="21"/>
        <v>951.41399999999999</v>
      </c>
      <c r="AC139">
        <v>10000</v>
      </c>
      <c r="AD139">
        <f>AH47/1000</f>
        <v>1.355</v>
      </c>
    </row>
    <row r="140" spans="3:30" x14ac:dyDescent="0.3">
      <c r="C140">
        <v>158489</v>
      </c>
      <c r="D140">
        <f t="shared" si="20"/>
        <v>10.473000000000001</v>
      </c>
      <c r="G140">
        <v>158489</v>
      </c>
      <c r="H140">
        <f t="shared" si="21"/>
        <v>0</v>
      </c>
      <c r="AC140">
        <v>15820</v>
      </c>
      <c r="AD140">
        <f t="shared" ref="AD140:AD149" si="22">AH48/1000</f>
        <v>1.488</v>
      </c>
    </row>
    <row r="141" spans="3:30" x14ac:dyDescent="0.3">
      <c r="C141">
        <v>251188</v>
      </c>
      <c r="D141">
        <f t="shared" si="20"/>
        <v>14.872</v>
      </c>
      <c r="G141">
        <v>251188</v>
      </c>
      <c r="H141">
        <f t="shared" si="21"/>
        <v>0</v>
      </c>
      <c r="AC141">
        <v>25064</v>
      </c>
      <c r="AD141">
        <f t="shared" si="22"/>
        <v>1.8240000000000001</v>
      </c>
    </row>
    <row r="142" spans="3:30" x14ac:dyDescent="0.3">
      <c r="C142">
        <v>398107</v>
      </c>
      <c r="D142">
        <f t="shared" si="20"/>
        <v>22.678000000000001</v>
      </c>
      <c r="G142">
        <v>398107</v>
      </c>
      <c r="H142">
        <f t="shared" si="21"/>
        <v>0</v>
      </c>
      <c r="AC142">
        <v>39712</v>
      </c>
      <c r="AD142">
        <f t="shared" si="22"/>
        <v>2.1779999999999999</v>
      </c>
    </row>
    <row r="143" spans="3:30" x14ac:dyDescent="0.3">
      <c r="C143">
        <v>630957</v>
      </c>
      <c r="D143">
        <f t="shared" si="20"/>
        <v>34.896000000000001</v>
      </c>
      <c r="G143">
        <v>630957</v>
      </c>
      <c r="H143">
        <f t="shared" si="21"/>
        <v>0</v>
      </c>
      <c r="AC143">
        <v>62978</v>
      </c>
      <c r="AD143">
        <f t="shared" si="22"/>
        <v>2.5739999999999998</v>
      </c>
    </row>
    <row r="144" spans="3:30" x14ac:dyDescent="0.3">
      <c r="C144">
        <v>1000000</v>
      </c>
      <c r="D144">
        <f t="shared" si="20"/>
        <v>57.377000000000002</v>
      </c>
      <c r="G144">
        <v>1000000</v>
      </c>
      <c r="H144">
        <f t="shared" si="21"/>
        <v>0</v>
      </c>
      <c r="AC144">
        <v>99825</v>
      </c>
      <c r="AD144">
        <f t="shared" si="22"/>
        <v>3.2450000000000001</v>
      </c>
    </row>
    <row r="145" spans="29:30" x14ac:dyDescent="0.3">
      <c r="AC145">
        <v>158208</v>
      </c>
      <c r="AD145">
        <f t="shared" si="22"/>
        <v>4.7270000000000003</v>
      </c>
    </row>
    <row r="146" spans="29:30" x14ac:dyDescent="0.3">
      <c r="AC146">
        <v>250626</v>
      </c>
      <c r="AD146">
        <f t="shared" si="22"/>
        <v>6.6349999999999998</v>
      </c>
    </row>
    <row r="147" spans="29:30" x14ac:dyDescent="0.3">
      <c r="AC147">
        <v>397246</v>
      </c>
      <c r="AD147">
        <f t="shared" si="22"/>
        <v>10.76</v>
      </c>
    </row>
    <row r="148" spans="29:30" x14ac:dyDescent="0.3">
      <c r="AC148">
        <v>629557</v>
      </c>
      <c r="AD148">
        <f t="shared" si="22"/>
        <v>15.801</v>
      </c>
    </row>
    <row r="149" spans="29:30" x14ac:dyDescent="0.3">
      <c r="AC149">
        <v>997775</v>
      </c>
      <c r="AD149">
        <f t="shared" si="22"/>
        <v>33.799999999999997</v>
      </c>
    </row>
    <row r="152" spans="29:30" x14ac:dyDescent="0.3">
      <c r="AC152" t="s">
        <v>47</v>
      </c>
    </row>
    <row r="153" spans="29:30" x14ac:dyDescent="0.3">
      <c r="AC153">
        <v>10000</v>
      </c>
      <c r="AD153">
        <f>AI47/1000</f>
        <v>1.3720000000000001</v>
      </c>
    </row>
    <row r="154" spans="29:30" x14ac:dyDescent="0.3">
      <c r="AC154">
        <v>15820</v>
      </c>
      <c r="AD154">
        <f t="shared" ref="AD154:AD163" si="23">AI48/1000</f>
        <v>1.694</v>
      </c>
    </row>
    <row r="155" spans="29:30" x14ac:dyDescent="0.3">
      <c r="AC155">
        <v>25064</v>
      </c>
      <c r="AD155">
        <f t="shared" si="23"/>
        <v>2.0990000000000002</v>
      </c>
    </row>
    <row r="156" spans="29:30" x14ac:dyDescent="0.3">
      <c r="AC156">
        <v>39712</v>
      </c>
      <c r="AD156">
        <f t="shared" si="23"/>
        <v>2.5049999999999999</v>
      </c>
    </row>
    <row r="157" spans="29:30" x14ac:dyDescent="0.3">
      <c r="AC157">
        <v>62978</v>
      </c>
      <c r="AD157">
        <f t="shared" si="23"/>
        <v>3.0329999999999999</v>
      </c>
    </row>
    <row r="158" spans="29:30" x14ac:dyDescent="0.3">
      <c r="AC158">
        <v>99825</v>
      </c>
      <c r="AD158">
        <f t="shared" si="23"/>
        <v>3.9119999999999999</v>
      </c>
    </row>
    <row r="159" spans="29:30" x14ac:dyDescent="0.3">
      <c r="AC159">
        <v>158208</v>
      </c>
      <c r="AD159">
        <f t="shared" si="23"/>
        <v>5.4909999999999997</v>
      </c>
    </row>
    <row r="160" spans="29:30" x14ac:dyDescent="0.3">
      <c r="AC160">
        <v>250626</v>
      </c>
      <c r="AD160">
        <f t="shared" si="23"/>
        <v>7.4020000000000001</v>
      </c>
    </row>
    <row r="161" spans="29:30" x14ac:dyDescent="0.3">
      <c r="AC161">
        <v>397246</v>
      </c>
      <c r="AD161">
        <f t="shared" si="23"/>
        <v>11.37</v>
      </c>
    </row>
    <row r="162" spans="29:30" x14ac:dyDescent="0.3">
      <c r="AC162">
        <v>629557</v>
      </c>
      <c r="AD162">
        <f t="shared" si="23"/>
        <v>16.879000000000001</v>
      </c>
    </row>
    <row r="163" spans="29:30" x14ac:dyDescent="0.3">
      <c r="AC163">
        <v>997775</v>
      </c>
      <c r="AD163">
        <f t="shared" si="23"/>
        <v>34.167999999999999</v>
      </c>
    </row>
    <row r="166" spans="29:30" x14ac:dyDescent="0.3">
      <c r="AC166" t="s">
        <v>48</v>
      </c>
    </row>
    <row r="167" spans="29:30" x14ac:dyDescent="0.3">
      <c r="AC167">
        <v>10000</v>
      </c>
      <c r="AD167">
        <f>AJ47/1000</f>
        <v>1.4339999999999999</v>
      </c>
    </row>
    <row r="168" spans="29:30" x14ac:dyDescent="0.3">
      <c r="AC168">
        <v>15820</v>
      </c>
      <c r="AD168">
        <f t="shared" ref="AD168:AD177" si="24">AJ48/1000</f>
        <v>1.482</v>
      </c>
    </row>
    <row r="169" spans="29:30" x14ac:dyDescent="0.3">
      <c r="AC169">
        <v>25064</v>
      </c>
      <c r="AD169">
        <f t="shared" si="24"/>
        <v>1.7110000000000001</v>
      </c>
    </row>
    <row r="170" spans="29:30" x14ac:dyDescent="0.3">
      <c r="AC170">
        <v>39712</v>
      </c>
      <c r="AD170">
        <f t="shared" si="24"/>
        <v>2.3330000000000002</v>
      </c>
    </row>
    <row r="171" spans="29:30" x14ac:dyDescent="0.3">
      <c r="AC171">
        <v>62978</v>
      </c>
      <c r="AD171">
        <f t="shared" si="24"/>
        <v>2.8439999999999999</v>
      </c>
    </row>
    <row r="172" spans="29:30" x14ac:dyDescent="0.3">
      <c r="AC172">
        <v>99825</v>
      </c>
      <c r="AD172">
        <f t="shared" si="24"/>
        <v>4.258</v>
      </c>
    </row>
    <row r="173" spans="29:30" x14ac:dyDescent="0.3">
      <c r="AC173">
        <v>158208</v>
      </c>
      <c r="AD173">
        <f t="shared" si="24"/>
        <v>7.5789999999999997</v>
      </c>
    </row>
    <row r="174" spans="29:30" x14ac:dyDescent="0.3">
      <c r="AC174">
        <v>250626</v>
      </c>
      <c r="AD174">
        <f t="shared" si="24"/>
        <v>13.428000000000001</v>
      </c>
    </row>
    <row r="175" spans="29:30" x14ac:dyDescent="0.3">
      <c r="AC175">
        <v>397246</v>
      </c>
      <c r="AD175">
        <f t="shared" si="24"/>
        <v>27.396000000000001</v>
      </c>
    </row>
    <row r="176" spans="29:30" x14ac:dyDescent="0.3">
      <c r="AC176">
        <v>629557</v>
      </c>
      <c r="AD176">
        <f t="shared" si="24"/>
        <v>56.241999999999997</v>
      </c>
    </row>
    <row r="177" spans="29:30" x14ac:dyDescent="0.3">
      <c r="AC177">
        <v>997775</v>
      </c>
      <c r="AD177">
        <f t="shared" si="24"/>
        <v>129.023</v>
      </c>
    </row>
    <row r="180" spans="29:30" x14ac:dyDescent="0.3">
      <c r="AC180" t="s">
        <v>49</v>
      </c>
    </row>
    <row r="181" spans="29:30" x14ac:dyDescent="0.3">
      <c r="AC181">
        <v>10000</v>
      </c>
      <c r="AD181">
        <f>AK47/1000</f>
        <v>1.32</v>
      </c>
    </row>
    <row r="182" spans="29:30" x14ac:dyDescent="0.3">
      <c r="AC182">
        <v>15820</v>
      </c>
      <c r="AD182">
        <f t="shared" ref="AD182:AD191" si="25">AK48/1000</f>
        <v>1.647</v>
      </c>
    </row>
    <row r="183" spans="29:30" x14ac:dyDescent="0.3">
      <c r="AC183">
        <v>25064</v>
      </c>
      <c r="AD183">
        <f t="shared" si="25"/>
        <v>2.0270000000000001</v>
      </c>
    </row>
    <row r="184" spans="29:30" x14ac:dyDescent="0.3">
      <c r="AC184">
        <v>39712</v>
      </c>
      <c r="AD184">
        <f t="shared" si="25"/>
        <v>2.2320000000000002</v>
      </c>
    </row>
    <row r="185" spans="29:30" x14ac:dyDescent="0.3">
      <c r="AC185">
        <v>62978</v>
      </c>
      <c r="AD185">
        <f t="shared" si="25"/>
        <v>2.6840000000000002</v>
      </c>
    </row>
    <row r="186" spans="29:30" x14ac:dyDescent="0.3">
      <c r="AC186">
        <v>99825</v>
      </c>
      <c r="AD186">
        <f t="shared" si="25"/>
        <v>3.677</v>
      </c>
    </row>
    <row r="187" spans="29:30" x14ac:dyDescent="0.3">
      <c r="AC187">
        <v>158208</v>
      </c>
      <c r="AD187">
        <f t="shared" si="25"/>
        <v>5.1050000000000004</v>
      </c>
    </row>
    <row r="188" spans="29:30" x14ac:dyDescent="0.3">
      <c r="AC188">
        <v>250626</v>
      </c>
      <c r="AD188">
        <f t="shared" si="25"/>
        <v>7.3449999999999998</v>
      </c>
    </row>
    <row r="189" spans="29:30" x14ac:dyDescent="0.3">
      <c r="AC189">
        <v>397246</v>
      </c>
      <c r="AD189">
        <f t="shared" si="25"/>
        <v>11.505000000000001</v>
      </c>
    </row>
    <row r="190" spans="29:30" x14ac:dyDescent="0.3">
      <c r="AC190">
        <v>629557</v>
      </c>
      <c r="AD190">
        <f t="shared" si="25"/>
        <v>17.609000000000002</v>
      </c>
    </row>
    <row r="191" spans="29:30" x14ac:dyDescent="0.3">
      <c r="AC191">
        <v>997775</v>
      </c>
      <c r="AD191">
        <f t="shared" si="25"/>
        <v>36.680999999999997</v>
      </c>
    </row>
    <row r="194" spans="29:30" x14ac:dyDescent="0.3">
      <c r="AC194" t="s">
        <v>50</v>
      </c>
    </row>
    <row r="195" spans="29:30" x14ac:dyDescent="0.3">
      <c r="AC195">
        <v>10000</v>
      </c>
      <c r="AD195">
        <f>AL47/1000</f>
        <v>1.762</v>
      </c>
    </row>
    <row r="196" spans="29:30" x14ac:dyDescent="0.3">
      <c r="AC196">
        <v>15820</v>
      </c>
      <c r="AD196">
        <f t="shared" ref="AD196:AD205" si="26">AL48/1000</f>
        <v>1.716</v>
      </c>
    </row>
    <row r="197" spans="29:30" x14ac:dyDescent="0.3">
      <c r="AC197">
        <v>25064</v>
      </c>
      <c r="AD197">
        <f t="shared" si="26"/>
        <v>2.2250000000000001</v>
      </c>
    </row>
    <row r="198" spans="29:30" x14ac:dyDescent="0.3">
      <c r="AC198">
        <v>39712</v>
      </c>
      <c r="AD198">
        <f t="shared" si="26"/>
        <v>2.7370000000000001</v>
      </c>
    </row>
    <row r="199" spans="29:30" x14ac:dyDescent="0.3">
      <c r="AC199">
        <v>62978</v>
      </c>
      <c r="AD199">
        <f t="shared" si="26"/>
        <v>3.3079999999999998</v>
      </c>
    </row>
    <row r="200" spans="29:30" x14ac:dyDescent="0.3">
      <c r="AC200">
        <v>99825</v>
      </c>
      <c r="AD200">
        <f t="shared" si="26"/>
        <v>4.2489999999999997</v>
      </c>
    </row>
    <row r="201" spans="29:30" x14ac:dyDescent="0.3">
      <c r="AC201">
        <v>158208</v>
      </c>
      <c r="AD201">
        <f t="shared" si="26"/>
        <v>5.8659999999999997</v>
      </c>
    </row>
    <row r="202" spans="29:30" x14ac:dyDescent="0.3">
      <c r="AC202">
        <v>250626</v>
      </c>
      <c r="AD202">
        <f t="shared" si="26"/>
        <v>8.0630000000000006</v>
      </c>
    </row>
    <row r="203" spans="29:30" x14ac:dyDescent="0.3">
      <c r="AC203">
        <v>397246</v>
      </c>
      <c r="AD203">
        <f t="shared" si="26"/>
        <v>12.836</v>
      </c>
    </row>
    <row r="204" spans="29:30" x14ac:dyDescent="0.3">
      <c r="AC204">
        <v>629557</v>
      </c>
      <c r="AD204">
        <f t="shared" si="26"/>
        <v>19.916</v>
      </c>
    </row>
    <row r="205" spans="29:30" x14ac:dyDescent="0.3">
      <c r="AC205">
        <v>997775</v>
      </c>
      <c r="AD205">
        <f t="shared" si="26"/>
        <v>39.351999999999997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AN150"/>
  <sheetViews>
    <sheetView topLeftCell="A64" zoomScale="40" zoomScaleNormal="40" workbookViewId="0">
      <selection activeCell="W93" sqref="W93"/>
    </sheetView>
  </sheetViews>
  <sheetFormatPr defaultRowHeight="16.5" x14ac:dyDescent="0.3"/>
  <sheetData>
    <row r="7" spans="4:17" x14ac:dyDescent="0.3">
      <c r="E7" t="s">
        <v>0</v>
      </c>
      <c r="F7" t="s">
        <v>1</v>
      </c>
      <c r="G7" t="s">
        <v>2</v>
      </c>
      <c r="H7" t="s">
        <v>3</v>
      </c>
      <c r="I7" t="s">
        <v>4</v>
      </c>
      <c r="M7" t="s">
        <v>0</v>
      </c>
      <c r="N7" t="s">
        <v>1</v>
      </c>
      <c r="O7" t="s">
        <v>2</v>
      </c>
      <c r="P7" t="s">
        <v>3</v>
      </c>
      <c r="Q7" t="s">
        <v>4</v>
      </c>
    </row>
    <row r="8" spans="4:17" x14ac:dyDescent="0.3">
      <c r="D8">
        <v>1000</v>
      </c>
      <c r="E8">
        <v>1607</v>
      </c>
      <c r="F8">
        <v>1388</v>
      </c>
      <c r="G8">
        <v>1097</v>
      </c>
      <c r="H8">
        <v>1379</v>
      </c>
      <c r="I8" s="2">
        <v>1406</v>
      </c>
      <c r="L8">
        <v>1000</v>
      </c>
      <c r="M8">
        <f>E8/1000</f>
        <v>1.607</v>
      </c>
      <c r="N8">
        <f t="shared" ref="N8:Q8" si="0">F8/1000</f>
        <v>1.3879999999999999</v>
      </c>
      <c r="O8">
        <f t="shared" si="0"/>
        <v>1.097</v>
      </c>
      <c r="P8">
        <f t="shared" si="0"/>
        <v>1.379</v>
      </c>
      <c r="Q8">
        <f t="shared" si="0"/>
        <v>1.4059999999999999</v>
      </c>
    </row>
    <row r="9" spans="4:17" x14ac:dyDescent="0.3">
      <c r="D9">
        <v>3000</v>
      </c>
      <c r="E9">
        <v>1929</v>
      </c>
      <c r="F9">
        <v>1606</v>
      </c>
      <c r="G9">
        <v>1343</v>
      </c>
      <c r="H9">
        <v>1751</v>
      </c>
      <c r="I9" s="2"/>
      <c r="L9">
        <v>3000</v>
      </c>
      <c r="M9">
        <f t="shared" ref="M9:M13" si="1">E9/1000</f>
        <v>1.929</v>
      </c>
      <c r="N9">
        <f t="shared" ref="N9:N13" si="2">F9/1000</f>
        <v>1.6060000000000001</v>
      </c>
      <c r="O9">
        <f t="shared" ref="O9:O13" si="3">G9/1000</f>
        <v>1.343</v>
      </c>
      <c r="P9">
        <f t="shared" ref="P9:Q13" si="4">H9/1000</f>
        <v>1.7509999999999999</v>
      </c>
    </row>
    <row r="10" spans="4:17" x14ac:dyDescent="0.3">
      <c r="D10">
        <v>10000</v>
      </c>
      <c r="E10">
        <v>2947</v>
      </c>
      <c r="F10">
        <v>2827</v>
      </c>
      <c r="G10">
        <v>1817</v>
      </c>
      <c r="H10">
        <v>2726</v>
      </c>
      <c r="I10" s="2">
        <v>5782</v>
      </c>
      <c r="L10">
        <v>10000</v>
      </c>
      <c r="M10">
        <f t="shared" si="1"/>
        <v>2.9470000000000001</v>
      </c>
      <c r="N10">
        <f t="shared" si="2"/>
        <v>2.827</v>
      </c>
      <c r="O10">
        <f t="shared" si="3"/>
        <v>1.8169999999999999</v>
      </c>
      <c r="P10">
        <f t="shared" si="4"/>
        <v>2.726</v>
      </c>
      <c r="Q10">
        <f t="shared" si="4"/>
        <v>5.782</v>
      </c>
    </row>
    <row r="11" spans="4:17" x14ac:dyDescent="0.3">
      <c r="D11">
        <v>30000</v>
      </c>
      <c r="E11">
        <v>5280</v>
      </c>
      <c r="F11">
        <v>5294</v>
      </c>
      <c r="G11">
        <v>3674</v>
      </c>
      <c r="H11">
        <v>4716</v>
      </c>
      <c r="I11" s="2"/>
      <c r="L11">
        <v>30000</v>
      </c>
      <c r="M11">
        <f t="shared" si="1"/>
        <v>5.28</v>
      </c>
      <c r="N11">
        <f t="shared" si="2"/>
        <v>5.2939999999999996</v>
      </c>
      <c r="O11">
        <f t="shared" si="3"/>
        <v>3.6739999999999999</v>
      </c>
      <c r="P11">
        <f t="shared" si="4"/>
        <v>4.7160000000000002</v>
      </c>
    </row>
    <row r="12" spans="4:17" x14ac:dyDescent="0.3">
      <c r="D12">
        <v>100000</v>
      </c>
      <c r="E12">
        <v>16101</v>
      </c>
      <c r="F12">
        <v>15969</v>
      </c>
      <c r="G12">
        <v>18909</v>
      </c>
      <c r="H12">
        <v>15021</v>
      </c>
      <c r="I12" s="2"/>
      <c r="L12">
        <v>100000</v>
      </c>
      <c r="M12">
        <f t="shared" si="1"/>
        <v>16.100999999999999</v>
      </c>
      <c r="N12">
        <f t="shared" si="2"/>
        <v>15.968999999999999</v>
      </c>
      <c r="O12">
        <f t="shared" si="3"/>
        <v>18.908999999999999</v>
      </c>
      <c r="P12">
        <f t="shared" si="4"/>
        <v>15.021000000000001</v>
      </c>
    </row>
    <row r="13" spans="4:17" x14ac:dyDescent="0.3">
      <c r="D13">
        <v>300000</v>
      </c>
      <c r="E13">
        <v>79530</v>
      </c>
      <c r="F13">
        <v>77386</v>
      </c>
      <c r="G13">
        <v>156391</v>
      </c>
      <c r="H13">
        <v>80797</v>
      </c>
      <c r="L13">
        <v>300000</v>
      </c>
      <c r="M13">
        <f t="shared" si="1"/>
        <v>79.53</v>
      </c>
      <c r="N13">
        <f t="shared" si="2"/>
        <v>77.385999999999996</v>
      </c>
      <c r="O13">
        <f t="shared" si="3"/>
        <v>156.39099999999999</v>
      </c>
      <c r="P13">
        <f t="shared" si="4"/>
        <v>80.796999999999997</v>
      </c>
    </row>
    <row r="14" spans="4:17" x14ac:dyDescent="0.3">
      <c r="D14">
        <v>1000000</v>
      </c>
      <c r="L14">
        <v>1000000</v>
      </c>
    </row>
    <row r="17" spans="1:18" x14ac:dyDescent="0.3">
      <c r="E17" t="s">
        <v>0</v>
      </c>
      <c r="F17" t="s">
        <v>1</v>
      </c>
      <c r="G17" t="s">
        <v>2</v>
      </c>
      <c r="H17" t="s">
        <v>3</v>
      </c>
      <c r="I17" t="s">
        <v>4</v>
      </c>
      <c r="J17">
        <v>1E-3</v>
      </c>
      <c r="M17" t="s">
        <v>0</v>
      </c>
      <c r="N17" t="s">
        <v>1</v>
      </c>
      <c r="O17" t="s">
        <v>2</v>
      </c>
      <c r="P17" t="s">
        <v>3</v>
      </c>
      <c r="Q17" t="s">
        <v>4</v>
      </c>
      <c r="R17">
        <v>1E-3</v>
      </c>
    </row>
    <row r="18" spans="1:18" x14ac:dyDescent="0.3">
      <c r="D18">
        <v>10000</v>
      </c>
      <c r="E18">
        <v>3038</v>
      </c>
      <c r="F18">
        <v>2971</v>
      </c>
      <c r="G18">
        <v>1881</v>
      </c>
      <c r="H18">
        <v>2737</v>
      </c>
      <c r="I18">
        <v>5994</v>
      </c>
      <c r="J18">
        <v>3033</v>
      </c>
      <c r="L18">
        <v>10000</v>
      </c>
      <c r="M18">
        <f>E18/1000</f>
        <v>3.0379999999999998</v>
      </c>
      <c r="N18">
        <f t="shared" ref="N18:R27" si="5">F18/1000</f>
        <v>2.9710000000000001</v>
      </c>
      <c r="O18">
        <f t="shared" si="5"/>
        <v>1.881</v>
      </c>
      <c r="P18">
        <f t="shared" si="5"/>
        <v>2.7370000000000001</v>
      </c>
      <c r="Q18">
        <f t="shared" si="5"/>
        <v>5.9939999999999998</v>
      </c>
      <c r="R18">
        <f t="shared" si="5"/>
        <v>3.0329999999999999</v>
      </c>
    </row>
    <row r="19" spans="1:18" x14ac:dyDescent="0.3">
      <c r="D19">
        <v>15848</v>
      </c>
      <c r="E19">
        <v>3560</v>
      </c>
      <c r="F19">
        <v>3512</v>
      </c>
      <c r="G19">
        <v>2267</v>
      </c>
      <c r="H19">
        <v>3146</v>
      </c>
      <c r="I19">
        <v>21344</v>
      </c>
      <c r="J19">
        <v>3773</v>
      </c>
      <c r="L19">
        <v>15848</v>
      </c>
      <c r="M19">
        <f t="shared" ref="M19:M27" si="6">E19/1000</f>
        <v>3.56</v>
      </c>
      <c r="N19">
        <f t="shared" si="5"/>
        <v>3.512</v>
      </c>
      <c r="O19">
        <f t="shared" si="5"/>
        <v>2.2669999999999999</v>
      </c>
      <c r="P19">
        <f t="shared" si="5"/>
        <v>3.1459999999999999</v>
      </c>
      <c r="Q19">
        <f t="shared" si="5"/>
        <v>21.344000000000001</v>
      </c>
      <c r="R19">
        <f t="shared" si="5"/>
        <v>3.7730000000000001</v>
      </c>
    </row>
    <row r="20" spans="1:18" x14ac:dyDescent="0.3">
      <c r="D20">
        <v>25118</v>
      </c>
      <c r="E20">
        <v>4566</v>
      </c>
      <c r="F20">
        <v>4901</v>
      </c>
      <c r="G20">
        <v>3016</v>
      </c>
      <c r="H20">
        <v>4111</v>
      </c>
      <c r="I20">
        <v>42393</v>
      </c>
      <c r="J20">
        <v>4751</v>
      </c>
      <c r="L20">
        <v>25118</v>
      </c>
      <c r="M20">
        <f t="shared" si="6"/>
        <v>4.5659999999999998</v>
      </c>
      <c r="N20">
        <f t="shared" si="5"/>
        <v>4.9009999999999998</v>
      </c>
      <c r="O20">
        <f t="shared" si="5"/>
        <v>3.016</v>
      </c>
      <c r="P20">
        <f t="shared" si="5"/>
        <v>4.1109999999999998</v>
      </c>
      <c r="Q20">
        <f t="shared" si="5"/>
        <v>42.393000000000001</v>
      </c>
      <c r="R20">
        <f t="shared" si="5"/>
        <v>4.7510000000000003</v>
      </c>
    </row>
    <row r="21" spans="1:18" x14ac:dyDescent="0.3">
      <c r="D21">
        <v>39810</v>
      </c>
      <c r="E21">
        <v>6550</v>
      </c>
      <c r="F21">
        <v>6766</v>
      </c>
      <c r="G21">
        <v>5178</v>
      </c>
      <c r="H21">
        <v>6037</v>
      </c>
      <c r="J21">
        <v>6630</v>
      </c>
      <c r="L21">
        <v>39810</v>
      </c>
      <c r="M21">
        <f t="shared" si="6"/>
        <v>6.55</v>
      </c>
      <c r="N21">
        <f t="shared" si="5"/>
        <v>6.766</v>
      </c>
      <c r="O21">
        <f t="shared" si="5"/>
        <v>5.1779999999999999</v>
      </c>
      <c r="P21">
        <f t="shared" si="5"/>
        <v>6.0369999999999999</v>
      </c>
      <c r="R21">
        <f t="shared" si="5"/>
        <v>6.63</v>
      </c>
    </row>
    <row r="22" spans="1:18" x14ac:dyDescent="0.3">
      <c r="D22">
        <v>63095</v>
      </c>
      <c r="E22">
        <v>10052</v>
      </c>
      <c r="F22">
        <v>10155</v>
      </c>
      <c r="G22">
        <v>8086</v>
      </c>
      <c r="H22">
        <v>9425</v>
      </c>
      <c r="J22">
        <v>9776</v>
      </c>
      <c r="L22">
        <v>63095</v>
      </c>
      <c r="M22">
        <f t="shared" si="6"/>
        <v>10.052</v>
      </c>
      <c r="N22">
        <f t="shared" si="5"/>
        <v>10.154999999999999</v>
      </c>
      <c r="O22">
        <f t="shared" si="5"/>
        <v>8.0860000000000003</v>
      </c>
      <c r="P22">
        <f t="shared" si="5"/>
        <v>9.4250000000000007</v>
      </c>
      <c r="R22">
        <f t="shared" si="5"/>
        <v>9.7759999999999998</v>
      </c>
    </row>
    <row r="23" spans="1:18" x14ac:dyDescent="0.3">
      <c r="D23">
        <v>100000</v>
      </c>
      <c r="E23">
        <v>16026</v>
      </c>
      <c r="F23">
        <v>15840</v>
      </c>
      <c r="G23">
        <v>19392</v>
      </c>
      <c r="H23">
        <v>15351</v>
      </c>
      <c r="I23" s="2"/>
      <c r="J23">
        <v>15860</v>
      </c>
      <c r="L23">
        <v>100000</v>
      </c>
      <c r="M23">
        <f t="shared" si="6"/>
        <v>16.026</v>
      </c>
      <c r="N23">
        <f t="shared" si="5"/>
        <v>15.84</v>
      </c>
      <c r="O23">
        <f t="shared" si="5"/>
        <v>19.391999999999999</v>
      </c>
      <c r="P23">
        <f t="shared" si="5"/>
        <v>15.351000000000001</v>
      </c>
      <c r="R23">
        <f t="shared" si="5"/>
        <v>15.86</v>
      </c>
    </row>
    <row r="24" spans="1:18" x14ac:dyDescent="0.3">
      <c r="D24">
        <v>158489</v>
      </c>
      <c r="E24">
        <v>28562</v>
      </c>
      <c r="F24">
        <v>29110</v>
      </c>
      <c r="G24">
        <v>43193</v>
      </c>
      <c r="H24">
        <v>28285</v>
      </c>
      <c r="J24">
        <v>29021</v>
      </c>
      <c r="L24">
        <v>158489</v>
      </c>
      <c r="M24">
        <f t="shared" si="6"/>
        <v>28.562000000000001</v>
      </c>
      <c r="N24">
        <f t="shared" si="5"/>
        <v>29.11</v>
      </c>
      <c r="O24">
        <f t="shared" si="5"/>
        <v>43.192999999999998</v>
      </c>
      <c r="P24">
        <f t="shared" si="5"/>
        <v>28.285</v>
      </c>
      <c r="R24">
        <f t="shared" si="5"/>
        <v>29.021000000000001</v>
      </c>
    </row>
    <row r="25" spans="1:18" x14ac:dyDescent="0.3">
      <c r="D25">
        <v>251188</v>
      </c>
      <c r="E25">
        <v>54604</v>
      </c>
      <c r="F25">
        <v>53869</v>
      </c>
      <c r="G25">
        <v>106596</v>
      </c>
      <c r="H25">
        <v>57142</v>
      </c>
      <c r="J25">
        <v>56165</v>
      </c>
      <c r="L25">
        <v>251188</v>
      </c>
      <c r="M25">
        <f t="shared" si="6"/>
        <v>54.603999999999999</v>
      </c>
      <c r="N25">
        <f t="shared" si="5"/>
        <v>53.869</v>
      </c>
      <c r="O25">
        <f t="shared" si="5"/>
        <v>106.596</v>
      </c>
      <c r="P25">
        <f t="shared" si="5"/>
        <v>57.142000000000003</v>
      </c>
      <c r="R25">
        <f t="shared" si="5"/>
        <v>56.164999999999999</v>
      </c>
    </row>
    <row r="26" spans="1:18" x14ac:dyDescent="0.3">
      <c r="D26">
        <v>398107</v>
      </c>
      <c r="E26">
        <v>119266</v>
      </c>
      <c r="F26">
        <v>123240</v>
      </c>
      <c r="G26">
        <v>275009</v>
      </c>
      <c r="H26">
        <v>121364</v>
      </c>
      <c r="J26">
        <v>120992</v>
      </c>
      <c r="L26">
        <v>398107</v>
      </c>
      <c r="M26">
        <f t="shared" si="6"/>
        <v>119.26600000000001</v>
      </c>
      <c r="N26">
        <f t="shared" si="5"/>
        <v>123.24</v>
      </c>
      <c r="O26">
        <f t="shared" si="5"/>
        <v>275.00900000000001</v>
      </c>
      <c r="P26">
        <f t="shared" si="5"/>
        <v>121.364</v>
      </c>
      <c r="R26">
        <f t="shared" si="5"/>
        <v>120.992</v>
      </c>
    </row>
    <row r="27" spans="1:18" x14ac:dyDescent="0.3">
      <c r="D27">
        <v>630957</v>
      </c>
      <c r="E27">
        <v>266471</v>
      </c>
      <c r="F27">
        <v>236359</v>
      </c>
      <c r="G27">
        <v>661845</v>
      </c>
      <c r="H27">
        <v>267649</v>
      </c>
      <c r="J27">
        <v>255886</v>
      </c>
      <c r="L27">
        <v>630957</v>
      </c>
      <c r="M27">
        <f t="shared" si="6"/>
        <v>266.471</v>
      </c>
      <c r="N27">
        <f t="shared" si="5"/>
        <v>236.35900000000001</v>
      </c>
      <c r="O27">
        <f t="shared" si="5"/>
        <v>661.84500000000003</v>
      </c>
      <c r="P27">
        <f t="shared" si="5"/>
        <v>267.649</v>
      </c>
    </row>
    <row r="28" spans="1:18" x14ac:dyDescent="0.3">
      <c r="D28">
        <v>1000000</v>
      </c>
      <c r="L28">
        <v>1000000</v>
      </c>
    </row>
    <row r="31" spans="1:18" x14ac:dyDescent="0.3">
      <c r="B31">
        <v>0.01</v>
      </c>
      <c r="C31">
        <v>0.02</v>
      </c>
      <c r="D31">
        <v>0.03</v>
      </c>
      <c r="E31">
        <v>1E-3</v>
      </c>
      <c r="F31">
        <v>2E-3</v>
      </c>
      <c r="G31">
        <v>3.0000000000000001E-3</v>
      </c>
      <c r="H31">
        <v>8.0000000000000002E-3</v>
      </c>
    </row>
    <row r="32" spans="1:18" x14ac:dyDescent="0.3">
      <c r="A32">
        <v>10000</v>
      </c>
      <c r="B32">
        <v>3187</v>
      </c>
      <c r="C32">
        <v>3073</v>
      </c>
      <c r="D32">
        <v>3209</v>
      </c>
      <c r="E32">
        <v>3033</v>
      </c>
      <c r="F32">
        <v>3021</v>
      </c>
      <c r="G32">
        <v>3197</v>
      </c>
      <c r="H32">
        <v>3607</v>
      </c>
    </row>
    <row r="33" spans="1:8" x14ac:dyDescent="0.3">
      <c r="A33">
        <v>15848</v>
      </c>
      <c r="B33">
        <v>3881</v>
      </c>
      <c r="C33">
        <v>3809</v>
      </c>
      <c r="D33">
        <v>3790</v>
      </c>
      <c r="E33">
        <v>3773</v>
      </c>
      <c r="F33">
        <v>3552</v>
      </c>
      <c r="G33">
        <v>3798</v>
      </c>
      <c r="H33">
        <v>3581</v>
      </c>
    </row>
    <row r="34" spans="1:8" x14ac:dyDescent="0.3">
      <c r="A34">
        <v>25118</v>
      </c>
      <c r="B34">
        <v>4684</v>
      </c>
      <c r="C34">
        <v>5136</v>
      </c>
      <c r="D34">
        <v>5594</v>
      </c>
      <c r="E34">
        <v>4751</v>
      </c>
      <c r="F34">
        <v>21043</v>
      </c>
      <c r="G34">
        <v>4719</v>
      </c>
      <c r="H34">
        <v>4647</v>
      </c>
    </row>
    <row r="35" spans="1:8" x14ac:dyDescent="0.3">
      <c r="A35">
        <v>39810</v>
      </c>
      <c r="B35">
        <v>6579</v>
      </c>
      <c r="C35">
        <v>6526</v>
      </c>
      <c r="D35">
        <v>8010</v>
      </c>
      <c r="E35">
        <v>6630</v>
      </c>
      <c r="F35">
        <v>6363</v>
      </c>
      <c r="G35">
        <v>6682</v>
      </c>
      <c r="H35">
        <v>6531</v>
      </c>
    </row>
    <row r="36" spans="1:8" x14ac:dyDescent="0.3">
      <c r="A36">
        <v>63095</v>
      </c>
      <c r="B36">
        <v>10103</v>
      </c>
      <c r="C36">
        <v>12272</v>
      </c>
      <c r="D36">
        <v>10962</v>
      </c>
      <c r="E36">
        <v>9776</v>
      </c>
      <c r="F36">
        <v>9732</v>
      </c>
      <c r="G36">
        <v>9922</v>
      </c>
      <c r="H36">
        <v>10406</v>
      </c>
    </row>
    <row r="37" spans="1:8" x14ac:dyDescent="0.3">
      <c r="A37">
        <v>100000</v>
      </c>
      <c r="B37">
        <v>16942</v>
      </c>
      <c r="C37">
        <v>18138</v>
      </c>
      <c r="D37">
        <v>17808</v>
      </c>
      <c r="E37">
        <v>15860</v>
      </c>
      <c r="F37">
        <v>15712</v>
      </c>
      <c r="G37">
        <v>15925</v>
      </c>
      <c r="H37">
        <v>16229</v>
      </c>
    </row>
    <row r="38" spans="1:8" x14ac:dyDescent="0.3">
      <c r="A38">
        <v>158489</v>
      </c>
      <c r="B38">
        <v>29119</v>
      </c>
      <c r="C38">
        <v>29819</v>
      </c>
      <c r="D38">
        <v>30308</v>
      </c>
      <c r="E38">
        <v>29021</v>
      </c>
      <c r="F38">
        <v>29068</v>
      </c>
      <c r="G38">
        <v>29063</v>
      </c>
      <c r="H38">
        <v>30992</v>
      </c>
    </row>
    <row r="39" spans="1:8" x14ac:dyDescent="0.3">
      <c r="A39">
        <v>251188</v>
      </c>
      <c r="B39">
        <v>56543</v>
      </c>
      <c r="C39">
        <v>57953</v>
      </c>
      <c r="D39">
        <v>58608</v>
      </c>
      <c r="E39">
        <v>56165</v>
      </c>
      <c r="F39">
        <v>56814</v>
      </c>
      <c r="G39">
        <v>56062</v>
      </c>
      <c r="H39">
        <v>59749</v>
      </c>
    </row>
    <row r="40" spans="1:8" x14ac:dyDescent="0.3">
      <c r="A40">
        <v>398107</v>
      </c>
      <c r="B40">
        <v>121206</v>
      </c>
      <c r="C40">
        <v>124540</v>
      </c>
      <c r="D40">
        <v>127637</v>
      </c>
      <c r="E40">
        <v>120992</v>
      </c>
      <c r="F40">
        <v>122182</v>
      </c>
      <c r="G40">
        <v>122437</v>
      </c>
      <c r="H40">
        <v>121908</v>
      </c>
    </row>
    <row r="41" spans="1:8" x14ac:dyDescent="0.3">
      <c r="A41">
        <v>630957</v>
      </c>
      <c r="B41">
        <v>274060</v>
      </c>
      <c r="C41">
        <v>274572</v>
      </c>
      <c r="D41">
        <v>304824</v>
      </c>
      <c r="E41">
        <v>255886</v>
      </c>
      <c r="F41">
        <v>271059</v>
      </c>
      <c r="G41">
        <v>271778</v>
      </c>
      <c r="H41">
        <v>266299</v>
      </c>
    </row>
    <row r="51" spans="2:40" x14ac:dyDescent="0.3">
      <c r="AA51">
        <v>1</v>
      </c>
      <c r="AB51">
        <v>1</v>
      </c>
      <c r="AC51">
        <v>1</v>
      </c>
      <c r="AD51">
        <v>2</v>
      </c>
      <c r="AE51">
        <v>2</v>
      </c>
      <c r="AF51">
        <v>2</v>
      </c>
      <c r="AG51">
        <v>3</v>
      </c>
      <c r="AH51">
        <v>3</v>
      </c>
      <c r="AI51">
        <v>3</v>
      </c>
    </row>
    <row r="52" spans="2:40" x14ac:dyDescent="0.3">
      <c r="B52" t="s">
        <v>20</v>
      </c>
      <c r="E52" t="s">
        <v>0</v>
      </c>
      <c r="F52" t="s">
        <v>1</v>
      </c>
      <c r="G52" t="s">
        <v>2</v>
      </c>
      <c r="H52" t="s">
        <v>3</v>
      </c>
      <c r="I52" t="s">
        <v>4</v>
      </c>
      <c r="N52" t="s">
        <v>0</v>
      </c>
      <c r="O52">
        <v>1E-3</v>
      </c>
      <c r="P52">
        <v>3.0000000000000001E-3</v>
      </c>
      <c r="Q52">
        <v>0.01</v>
      </c>
      <c r="R52">
        <v>0.03</v>
      </c>
      <c r="T52" t="s">
        <v>40</v>
      </c>
      <c r="U52">
        <v>3</v>
      </c>
      <c r="V52">
        <v>10</v>
      </c>
      <c r="W52">
        <v>30</v>
      </c>
      <c r="X52">
        <v>100</v>
      </c>
      <c r="Z52" t="s">
        <v>26</v>
      </c>
      <c r="AA52">
        <v>1</v>
      </c>
      <c r="AB52">
        <v>2</v>
      </c>
      <c r="AC52">
        <v>3</v>
      </c>
      <c r="AD52">
        <v>1</v>
      </c>
      <c r="AE52">
        <v>2</v>
      </c>
      <c r="AF52">
        <v>3</v>
      </c>
      <c r="AG52">
        <v>1</v>
      </c>
      <c r="AH52">
        <v>2</v>
      </c>
      <c r="AI52">
        <v>3</v>
      </c>
      <c r="AK52" t="s">
        <v>41</v>
      </c>
      <c r="AL52">
        <v>1</v>
      </c>
      <c r="AM52">
        <v>2</v>
      </c>
      <c r="AN52">
        <v>3</v>
      </c>
    </row>
    <row r="53" spans="2:40" x14ac:dyDescent="0.3">
      <c r="D53">
        <v>10000</v>
      </c>
      <c r="E53">
        <v>2577</v>
      </c>
      <c r="F53">
        <v>2149</v>
      </c>
      <c r="G53">
        <v>1584</v>
      </c>
      <c r="H53">
        <v>1752</v>
      </c>
      <c r="N53">
        <v>10000</v>
      </c>
      <c r="O53">
        <v>2783</v>
      </c>
      <c r="P53">
        <v>2577</v>
      </c>
      <c r="Q53">
        <v>2581</v>
      </c>
      <c r="R53">
        <v>2698</v>
      </c>
      <c r="T53">
        <v>10000</v>
      </c>
      <c r="U53">
        <v>2112</v>
      </c>
      <c r="V53">
        <v>2149</v>
      </c>
      <c r="W53">
        <v>2232</v>
      </c>
      <c r="X53">
        <v>2277</v>
      </c>
      <c r="Z53">
        <v>10000</v>
      </c>
      <c r="AA53">
        <v>1760</v>
      </c>
      <c r="AB53">
        <v>1424</v>
      </c>
      <c r="AC53">
        <v>1584</v>
      </c>
      <c r="AD53">
        <v>1582</v>
      </c>
      <c r="AE53">
        <v>1489</v>
      </c>
      <c r="AF53">
        <v>1766</v>
      </c>
      <c r="AG53">
        <v>1630</v>
      </c>
      <c r="AH53">
        <v>1561</v>
      </c>
      <c r="AI53">
        <v>1771</v>
      </c>
      <c r="AK53">
        <v>10000</v>
      </c>
      <c r="AL53">
        <v>1752</v>
      </c>
      <c r="AM53">
        <v>2070</v>
      </c>
      <c r="AN53">
        <v>2742</v>
      </c>
    </row>
    <row r="54" spans="2:40" x14ac:dyDescent="0.3">
      <c r="D54">
        <v>15848</v>
      </c>
      <c r="E54">
        <v>3037</v>
      </c>
      <c r="F54">
        <v>2827</v>
      </c>
      <c r="G54">
        <v>1672</v>
      </c>
      <c r="H54">
        <v>2082</v>
      </c>
      <c r="N54">
        <v>15848</v>
      </c>
      <c r="O54">
        <v>3376</v>
      </c>
      <c r="P54">
        <v>3037</v>
      </c>
      <c r="Q54">
        <v>2837</v>
      </c>
      <c r="R54">
        <v>3069</v>
      </c>
      <c r="T54">
        <v>15848</v>
      </c>
      <c r="U54">
        <v>2872</v>
      </c>
      <c r="V54">
        <v>2827</v>
      </c>
      <c r="W54">
        <v>2857</v>
      </c>
      <c r="X54">
        <v>2765</v>
      </c>
      <c r="Z54">
        <v>15848</v>
      </c>
      <c r="AA54">
        <v>2571</v>
      </c>
      <c r="AB54">
        <v>1614</v>
      </c>
      <c r="AC54">
        <v>1672</v>
      </c>
      <c r="AD54">
        <v>1926</v>
      </c>
      <c r="AE54">
        <v>1745</v>
      </c>
      <c r="AF54">
        <v>2082</v>
      </c>
      <c r="AG54">
        <v>2133</v>
      </c>
      <c r="AH54">
        <v>1800</v>
      </c>
      <c r="AI54">
        <v>2379</v>
      </c>
      <c r="AK54">
        <v>15848</v>
      </c>
      <c r="AL54">
        <v>2082</v>
      </c>
      <c r="AM54">
        <v>2594</v>
      </c>
      <c r="AN54">
        <v>3498</v>
      </c>
    </row>
    <row r="55" spans="2:40" x14ac:dyDescent="0.3">
      <c r="D55">
        <v>25118</v>
      </c>
      <c r="E55">
        <v>3563</v>
      </c>
      <c r="F55">
        <v>3710</v>
      </c>
      <c r="G55">
        <v>2197</v>
      </c>
      <c r="H55">
        <v>2691</v>
      </c>
      <c r="N55">
        <v>25118</v>
      </c>
      <c r="O55">
        <v>3784</v>
      </c>
      <c r="P55">
        <v>3563</v>
      </c>
      <c r="Q55">
        <v>3765</v>
      </c>
      <c r="R55">
        <v>3925</v>
      </c>
      <c r="T55">
        <v>25118</v>
      </c>
      <c r="U55">
        <v>3719</v>
      </c>
      <c r="V55">
        <v>3710</v>
      </c>
      <c r="W55">
        <v>3506</v>
      </c>
      <c r="X55">
        <v>3834</v>
      </c>
      <c r="Z55">
        <v>25118</v>
      </c>
      <c r="AA55">
        <v>4304</v>
      </c>
      <c r="AB55">
        <v>1962</v>
      </c>
      <c r="AC55">
        <v>2197</v>
      </c>
      <c r="AD55">
        <v>2441</v>
      </c>
      <c r="AE55">
        <v>2109</v>
      </c>
      <c r="AF55">
        <v>2587</v>
      </c>
      <c r="AG55">
        <v>2577</v>
      </c>
      <c r="AH55">
        <v>2380</v>
      </c>
      <c r="AI55">
        <v>2880</v>
      </c>
      <c r="AK55">
        <v>25118</v>
      </c>
      <c r="AL55">
        <v>2691</v>
      </c>
      <c r="AM55">
        <v>2956</v>
      </c>
      <c r="AN55">
        <v>4365</v>
      </c>
    </row>
    <row r="56" spans="2:40" x14ac:dyDescent="0.3">
      <c r="D56">
        <v>39810</v>
      </c>
      <c r="E56">
        <v>5010</v>
      </c>
      <c r="F56">
        <v>4562</v>
      </c>
      <c r="G56">
        <v>2537</v>
      </c>
      <c r="H56">
        <v>3097</v>
      </c>
      <c r="N56">
        <v>39810</v>
      </c>
      <c r="O56">
        <v>5035</v>
      </c>
      <c r="P56">
        <v>5010</v>
      </c>
      <c r="Q56">
        <v>4938</v>
      </c>
      <c r="R56">
        <v>5149</v>
      </c>
      <c r="T56">
        <v>39810</v>
      </c>
      <c r="U56">
        <v>4563</v>
      </c>
      <c r="V56">
        <v>4562</v>
      </c>
      <c r="W56">
        <v>4469</v>
      </c>
      <c r="X56">
        <v>4731</v>
      </c>
      <c r="Z56">
        <v>39810</v>
      </c>
      <c r="AA56">
        <v>8060</v>
      </c>
      <c r="AB56">
        <v>2305</v>
      </c>
      <c r="AC56">
        <v>2537</v>
      </c>
      <c r="AD56">
        <v>3739</v>
      </c>
      <c r="AE56">
        <v>2542</v>
      </c>
      <c r="AF56">
        <v>2885</v>
      </c>
      <c r="AG56">
        <v>4633</v>
      </c>
      <c r="AH56">
        <v>2755</v>
      </c>
      <c r="AI56">
        <v>3447</v>
      </c>
      <c r="AK56">
        <v>39810</v>
      </c>
      <c r="AL56">
        <v>3097</v>
      </c>
      <c r="AM56">
        <v>4242</v>
      </c>
      <c r="AN56">
        <v>6507</v>
      </c>
    </row>
    <row r="57" spans="2:40" x14ac:dyDescent="0.3">
      <c r="D57">
        <v>63095</v>
      </c>
      <c r="E57">
        <v>6126</v>
      </c>
      <c r="F57">
        <v>6286</v>
      </c>
      <c r="G57">
        <v>3031</v>
      </c>
      <c r="H57">
        <v>3968</v>
      </c>
      <c r="N57">
        <v>63095</v>
      </c>
      <c r="O57">
        <v>6156</v>
      </c>
      <c r="P57">
        <v>6126</v>
      </c>
      <c r="Q57">
        <v>6882</v>
      </c>
      <c r="R57">
        <v>6978</v>
      </c>
      <c r="T57">
        <v>63095</v>
      </c>
      <c r="U57">
        <v>5986</v>
      </c>
      <c r="V57">
        <v>6286</v>
      </c>
      <c r="W57">
        <v>6547</v>
      </c>
      <c r="X57">
        <v>6299</v>
      </c>
      <c r="Z57">
        <v>63095</v>
      </c>
      <c r="AA57">
        <v>18725</v>
      </c>
      <c r="AB57">
        <v>2793</v>
      </c>
      <c r="AC57">
        <v>3031</v>
      </c>
      <c r="AD57">
        <v>6541</v>
      </c>
      <c r="AE57">
        <v>3082</v>
      </c>
      <c r="AF57">
        <v>3992</v>
      </c>
      <c r="AG57">
        <v>8185</v>
      </c>
      <c r="AH57">
        <v>3611</v>
      </c>
      <c r="AI57">
        <v>4423</v>
      </c>
      <c r="AK57">
        <v>63095</v>
      </c>
      <c r="AL57">
        <v>3968</v>
      </c>
      <c r="AM57">
        <v>5733</v>
      </c>
      <c r="AN57">
        <v>9603</v>
      </c>
    </row>
    <row r="58" spans="2:40" x14ac:dyDescent="0.3">
      <c r="D58">
        <v>100000</v>
      </c>
      <c r="E58">
        <v>8436</v>
      </c>
      <c r="F58">
        <v>8704</v>
      </c>
      <c r="G58">
        <v>4228</v>
      </c>
      <c r="H58">
        <v>5918</v>
      </c>
      <c r="N58">
        <v>100000</v>
      </c>
      <c r="O58">
        <v>8727</v>
      </c>
      <c r="P58">
        <v>8436</v>
      </c>
      <c r="Q58">
        <v>10142</v>
      </c>
      <c r="R58">
        <v>10394</v>
      </c>
      <c r="T58">
        <v>100000</v>
      </c>
      <c r="U58">
        <v>8306</v>
      </c>
      <c r="V58">
        <v>8704</v>
      </c>
      <c r="W58">
        <v>8407</v>
      </c>
      <c r="X58">
        <v>8548</v>
      </c>
      <c r="Z58">
        <v>100000</v>
      </c>
      <c r="AA58">
        <v>44418</v>
      </c>
      <c r="AB58">
        <v>4058</v>
      </c>
      <c r="AC58">
        <v>4228</v>
      </c>
      <c r="AD58">
        <v>13793</v>
      </c>
      <c r="AE58">
        <v>4267</v>
      </c>
      <c r="AF58">
        <v>5049</v>
      </c>
      <c r="AG58">
        <v>20084</v>
      </c>
      <c r="AH58">
        <v>4891</v>
      </c>
      <c r="AI58">
        <v>6287</v>
      </c>
      <c r="AK58">
        <v>100000</v>
      </c>
      <c r="AL58">
        <v>5918</v>
      </c>
      <c r="AM58">
        <v>8270</v>
      </c>
      <c r="AN58">
        <v>14729</v>
      </c>
    </row>
    <row r="59" spans="2:40" x14ac:dyDescent="0.3">
      <c r="D59">
        <v>158489</v>
      </c>
      <c r="E59">
        <v>62741</v>
      </c>
      <c r="F59">
        <v>60259</v>
      </c>
      <c r="G59">
        <v>18734</v>
      </c>
      <c r="H59">
        <v>33278</v>
      </c>
      <c r="N59">
        <v>158489</v>
      </c>
      <c r="O59">
        <v>63332</v>
      </c>
      <c r="P59">
        <v>62741</v>
      </c>
      <c r="Q59">
        <v>64995</v>
      </c>
      <c r="R59">
        <v>66583</v>
      </c>
      <c r="T59">
        <v>158489</v>
      </c>
      <c r="U59">
        <v>61697</v>
      </c>
      <c r="V59">
        <v>60259</v>
      </c>
      <c r="W59">
        <v>60471</v>
      </c>
      <c r="X59">
        <v>62311</v>
      </c>
      <c r="Z59">
        <v>158489</v>
      </c>
      <c r="AA59">
        <v>1796355</v>
      </c>
      <c r="AB59">
        <v>24450</v>
      </c>
      <c r="AC59">
        <v>18734</v>
      </c>
      <c r="AD59">
        <v>422757</v>
      </c>
      <c r="AE59">
        <v>22059</v>
      </c>
      <c r="AF59">
        <v>24156</v>
      </c>
      <c r="AG59">
        <v>618827</v>
      </c>
      <c r="AH59">
        <v>36441</v>
      </c>
      <c r="AI59">
        <v>39780</v>
      </c>
      <c r="AK59">
        <v>158489</v>
      </c>
      <c r="AL59">
        <v>33278</v>
      </c>
      <c r="AM59">
        <v>60705</v>
      </c>
    </row>
    <row r="60" spans="2:40" x14ac:dyDescent="0.3">
      <c r="D60">
        <v>251188</v>
      </c>
      <c r="N60">
        <v>251188</v>
      </c>
      <c r="T60">
        <v>251188</v>
      </c>
      <c r="Z60">
        <v>251188</v>
      </c>
      <c r="AK60">
        <v>251188</v>
      </c>
    </row>
    <row r="61" spans="2:40" x14ac:dyDescent="0.3">
      <c r="D61">
        <v>398107</v>
      </c>
      <c r="N61">
        <v>398107</v>
      </c>
      <c r="T61">
        <v>398107</v>
      </c>
      <c r="Z61">
        <v>398107</v>
      </c>
      <c r="AK61">
        <v>398107</v>
      </c>
    </row>
    <row r="62" spans="2:40" x14ac:dyDescent="0.3">
      <c r="D62">
        <v>630957</v>
      </c>
      <c r="N62">
        <v>630957</v>
      </c>
      <c r="T62">
        <v>630957</v>
      </c>
      <c r="Z62">
        <v>630957</v>
      </c>
      <c r="AK62">
        <v>630957</v>
      </c>
    </row>
    <row r="63" spans="2:40" x14ac:dyDescent="0.3">
      <c r="D63">
        <v>1000000</v>
      </c>
      <c r="N63">
        <v>1000000</v>
      </c>
      <c r="T63">
        <v>1000000</v>
      </c>
      <c r="Z63">
        <v>1000000</v>
      </c>
      <c r="AK63">
        <v>1000000</v>
      </c>
    </row>
    <row r="65" spans="2:40" x14ac:dyDescent="0.3">
      <c r="AA65">
        <v>1</v>
      </c>
      <c r="AB65">
        <v>1</v>
      </c>
      <c r="AC65">
        <v>1</v>
      </c>
      <c r="AD65">
        <v>2</v>
      </c>
      <c r="AE65">
        <v>2</v>
      </c>
      <c r="AF65">
        <v>2</v>
      </c>
      <c r="AG65">
        <v>3</v>
      </c>
      <c r="AH65">
        <v>3</v>
      </c>
      <c r="AI65">
        <v>3</v>
      </c>
    </row>
    <row r="66" spans="2:40" x14ac:dyDescent="0.3">
      <c r="B66" t="s">
        <v>19</v>
      </c>
      <c r="E66" t="s">
        <v>0</v>
      </c>
      <c r="F66" t="s">
        <v>1</v>
      </c>
      <c r="G66" t="s">
        <v>2</v>
      </c>
      <c r="H66" t="s">
        <v>3</v>
      </c>
      <c r="I66" t="s">
        <v>4</v>
      </c>
      <c r="N66" t="s">
        <v>0</v>
      </c>
      <c r="O66">
        <v>1E-3</v>
      </c>
      <c r="P66">
        <v>3.0000000000000001E-3</v>
      </c>
      <c r="Q66">
        <v>0.01</v>
      </c>
      <c r="R66">
        <v>0.03</v>
      </c>
      <c r="T66" t="s">
        <v>40</v>
      </c>
      <c r="U66">
        <v>3</v>
      </c>
      <c r="V66">
        <v>10</v>
      </c>
      <c r="W66">
        <v>30</v>
      </c>
      <c r="X66">
        <v>100</v>
      </c>
      <c r="Z66" t="s">
        <v>26</v>
      </c>
      <c r="AA66">
        <v>1</v>
      </c>
      <c r="AB66">
        <v>2</v>
      </c>
      <c r="AC66">
        <v>3</v>
      </c>
      <c r="AD66">
        <v>1</v>
      </c>
      <c r="AE66">
        <v>2</v>
      </c>
      <c r="AF66">
        <v>3</v>
      </c>
      <c r="AG66">
        <v>1</v>
      </c>
      <c r="AH66">
        <v>2</v>
      </c>
      <c r="AI66">
        <v>3</v>
      </c>
      <c r="AK66" t="s">
        <v>41</v>
      </c>
      <c r="AL66">
        <v>1</v>
      </c>
      <c r="AM66">
        <v>2</v>
      </c>
      <c r="AN66">
        <v>3</v>
      </c>
    </row>
    <row r="67" spans="2:40" x14ac:dyDescent="0.3">
      <c r="D67">
        <v>10000</v>
      </c>
      <c r="E67">
        <v>2958</v>
      </c>
      <c r="F67">
        <v>2522</v>
      </c>
      <c r="G67">
        <v>1722</v>
      </c>
      <c r="H67">
        <v>2665</v>
      </c>
      <c r="N67">
        <v>10000</v>
      </c>
      <c r="O67">
        <v>3158</v>
      </c>
      <c r="P67">
        <v>2958</v>
      </c>
      <c r="Q67">
        <v>2979</v>
      </c>
      <c r="R67">
        <v>3069</v>
      </c>
      <c r="T67">
        <v>10000</v>
      </c>
      <c r="U67">
        <v>2633</v>
      </c>
      <c r="V67">
        <v>2522</v>
      </c>
      <c r="W67">
        <v>2606</v>
      </c>
      <c r="X67">
        <v>2692</v>
      </c>
      <c r="Z67">
        <v>10000</v>
      </c>
      <c r="AA67">
        <v>2577</v>
      </c>
      <c r="AB67">
        <v>2626</v>
      </c>
      <c r="AC67">
        <v>1722</v>
      </c>
      <c r="AD67">
        <v>2757</v>
      </c>
      <c r="AE67">
        <v>1798</v>
      </c>
      <c r="AF67">
        <v>2250</v>
      </c>
      <c r="AG67">
        <v>2269</v>
      </c>
      <c r="AH67">
        <v>2210</v>
      </c>
      <c r="AI67">
        <v>2498</v>
      </c>
      <c r="AK67">
        <v>10000</v>
      </c>
      <c r="AL67">
        <v>2529</v>
      </c>
      <c r="AM67">
        <v>2665</v>
      </c>
      <c r="AN67">
        <v>3264</v>
      </c>
    </row>
    <row r="68" spans="2:40" x14ac:dyDescent="0.3">
      <c r="D68">
        <v>15848</v>
      </c>
      <c r="E68">
        <v>3585</v>
      </c>
      <c r="F68">
        <v>3471</v>
      </c>
      <c r="G68">
        <v>2056</v>
      </c>
      <c r="H68">
        <v>3373</v>
      </c>
      <c r="N68">
        <v>15848</v>
      </c>
      <c r="O68">
        <v>3674</v>
      </c>
      <c r="P68">
        <v>3585</v>
      </c>
      <c r="Q68">
        <v>3466</v>
      </c>
      <c r="R68">
        <v>3662</v>
      </c>
      <c r="T68">
        <v>15848</v>
      </c>
      <c r="U68">
        <v>3398</v>
      </c>
      <c r="V68">
        <v>3471</v>
      </c>
      <c r="W68">
        <v>3613</v>
      </c>
      <c r="X68">
        <v>3636</v>
      </c>
      <c r="Z68">
        <v>15848</v>
      </c>
      <c r="AA68">
        <v>3969</v>
      </c>
      <c r="AB68">
        <v>3854</v>
      </c>
      <c r="AC68">
        <v>2056</v>
      </c>
      <c r="AD68">
        <v>4321</v>
      </c>
      <c r="AE68">
        <v>2414</v>
      </c>
      <c r="AF68">
        <v>2655</v>
      </c>
      <c r="AG68">
        <v>3239</v>
      </c>
      <c r="AH68">
        <v>2747</v>
      </c>
      <c r="AI68">
        <v>3032</v>
      </c>
      <c r="AK68">
        <v>15848</v>
      </c>
      <c r="AL68">
        <v>3261</v>
      </c>
      <c r="AM68">
        <v>3373</v>
      </c>
      <c r="AN68">
        <v>4486</v>
      </c>
    </row>
    <row r="69" spans="2:40" x14ac:dyDescent="0.3">
      <c r="D69">
        <v>25118</v>
      </c>
      <c r="E69">
        <v>4679</v>
      </c>
      <c r="F69">
        <v>4606</v>
      </c>
      <c r="G69">
        <v>2353</v>
      </c>
      <c r="H69">
        <v>4435</v>
      </c>
      <c r="N69">
        <v>25118</v>
      </c>
      <c r="O69">
        <v>4481</v>
      </c>
      <c r="P69">
        <v>4679</v>
      </c>
      <c r="Q69">
        <v>4438</v>
      </c>
      <c r="R69">
        <v>4760</v>
      </c>
      <c r="T69">
        <v>25118</v>
      </c>
      <c r="U69">
        <v>4645</v>
      </c>
      <c r="V69">
        <v>4606</v>
      </c>
      <c r="W69">
        <v>4794</v>
      </c>
      <c r="X69">
        <v>4833</v>
      </c>
      <c r="Z69">
        <v>25118</v>
      </c>
      <c r="AA69">
        <v>7763</v>
      </c>
      <c r="AB69">
        <v>7418</v>
      </c>
      <c r="AC69">
        <v>2353</v>
      </c>
      <c r="AD69">
        <v>8547</v>
      </c>
      <c r="AE69">
        <v>3137</v>
      </c>
      <c r="AF69">
        <v>3342</v>
      </c>
      <c r="AG69">
        <v>5585</v>
      </c>
      <c r="AH69">
        <v>4181</v>
      </c>
      <c r="AI69">
        <v>4225</v>
      </c>
      <c r="AK69">
        <v>25118</v>
      </c>
      <c r="AL69">
        <v>4869</v>
      </c>
      <c r="AM69">
        <v>4435</v>
      </c>
      <c r="AN69">
        <v>6138</v>
      </c>
    </row>
    <row r="70" spans="2:40" x14ac:dyDescent="0.3">
      <c r="D70">
        <v>39810</v>
      </c>
      <c r="E70">
        <v>6530</v>
      </c>
      <c r="F70">
        <v>6392</v>
      </c>
      <c r="G70">
        <v>3098</v>
      </c>
      <c r="H70">
        <v>6073</v>
      </c>
      <c r="N70">
        <v>39810</v>
      </c>
      <c r="O70">
        <v>6646</v>
      </c>
      <c r="P70">
        <v>6530</v>
      </c>
      <c r="Q70">
        <v>6426</v>
      </c>
      <c r="R70">
        <v>7417</v>
      </c>
      <c r="T70">
        <v>39810</v>
      </c>
      <c r="U70">
        <v>6340</v>
      </c>
      <c r="V70">
        <v>6392</v>
      </c>
      <c r="W70">
        <v>6442</v>
      </c>
      <c r="X70">
        <v>6823</v>
      </c>
      <c r="Z70">
        <v>39810</v>
      </c>
      <c r="AA70">
        <v>17453</v>
      </c>
      <c r="AB70">
        <v>16427</v>
      </c>
      <c r="AC70">
        <v>3098</v>
      </c>
      <c r="AD70">
        <v>19661</v>
      </c>
      <c r="AE70">
        <v>5108</v>
      </c>
      <c r="AF70">
        <v>4764</v>
      </c>
      <c r="AG70">
        <v>10654</v>
      </c>
      <c r="AH70">
        <v>7056</v>
      </c>
      <c r="AI70">
        <v>5536</v>
      </c>
      <c r="AK70">
        <v>39810</v>
      </c>
      <c r="AL70">
        <v>8080</v>
      </c>
      <c r="AM70">
        <v>6073</v>
      </c>
      <c r="AN70">
        <v>8887</v>
      </c>
    </row>
    <row r="71" spans="2:40" x14ac:dyDescent="0.3">
      <c r="D71">
        <v>63095</v>
      </c>
      <c r="E71">
        <v>9921</v>
      </c>
      <c r="F71">
        <v>9425</v>
      </c>
      <c r="G71">
        <v>4358</v>
      </c>
      <c r="H71">
        <v>9260</v>
      </c>
      <c r="N71">
        <v>63095</v>
      </c>
      <c r="O71">
        <v>10326</v>
      </c>
      <c r="P71">
        <v>9921</v>
      </c>
      <c r="Q71">
        <v>9988</v>
      </c>
      <c r="R71">
        <v>10005</v>
      </c>
      <c r="T71">
        <v>63095</v>
      </c>
      <c r="U71">
        <v>9538</v>
      </c>
      <c r="V71">
        <v>9425</v>
      </c>
      <c r="W71">
        <v>9914</v>
      </c>
      <c r="X71">
        <v>9841</v>
      </c>
      <c r="Z71">
        <v>63095</v>
      </c>
      <c r="AA71">
        <v>40549</v>
      </c>
      <c r="AB71">
        <v>38100</v>
      </c>
      <c r="AC71">
        <v>4358</v>
      </c>
      <c r="AD71">
        <v>45230</v>
      </c>
      <c r="AE71">
        <v>8302</v>
      </c>
      <c r="AF71">
        <v>5817</v>
      </c>
      <c r="AG71">
        <v>21384</v>
      </c>
      <c r="AH71">
        <v>13342</v>
      </c>
      <c r="AI71">
        <v>8687</v>
      </c>
      <c r="AK71">
        <v>63095</v>
      </c>
      <c r="AL71">
        <v>16442</v>
      </c>
      <c r="AM71">
        <v>9260</v>
      </c>
      <c r="AN71">
        <v>13404</v>
      </c>
    </row>
    <row r="72" spans="2:40" x14ac:dyDescent="0.3">
      <c r="D72">
        <v>100000</v>
      </c>
      <c r="E72">
        <v>15784</v>
      </c>
      <c r="F72">
        <v>15683</v>
      </c>
      <c r="G72">
        <v>5876</v>
      </c>
      <c r="H72">
        <v>15342</v>
      </c>
      <c r="N72">
        <v>100000</v>
      </c>
      <c r="O72">
        <v>15814</v>
      </c>
      <c r="P72">
        <v>15784</v>
      </c>
      <c r="Q72">
        <v>16022</v>
      </c>
      <c r="R72">
        <v>17006</v>
      </c>
      <c r="T72">
        <v>100000</v>
      </c>
      <c r="U72">
        <v>15853</v>
      </c>
      <c r="V72">
        <v>15683</v>
      </c>
      <c r="W72">
        <v>15795</v>
      </c>
      <c r="X72">
        <v>16276</v>
      </c>
      <c r="Z72">
        <v>100000</v>
      </c>
      <c r="AA72">
        <v>98652</v>
      </c>
      <c r="AB72">
        <v>91817</v>
      </c>
      <c r="AC72">
        <v>5876</v>
      </c>
      <c r="AD72">
        <v>111965</v>
      </c>
      <c r="AE72">
        <v>18956</v>
      </c>
      <c r="AF72">
        <v>9876</v>
      </c>
      <c r="AG72">
        <v>57044</v>
      </c>
      <c r="AH72">
        <v>30671</v>
      </c>
      <c r="AI72">
        <v>23259</v>
      </c>
      <c r="AK72">
        <v>100000</v>
      </c>
      <c r="AL72">
        <v>36339</v>
      </c>
      <c r="AM72">
        <v>15342</v>
      </c>
      <c r="AN72">
        <v>22859</v>
      </c>
    </row>
    <row r="73" spans="2:40" x14ac:dyDescent="0.3">
      <c r="D73">
        <v>158489</v>
      </c>
      <c r="N73">
        <v>158489</v>
      </c>
      <c r="T73">
        <v>158489</v>
      </c>
      <c r="Z73">
        <v>158489</v>
      </c>
      <c r="AK73">
        <v>158489</v>
      </c>
    </row>
    <row r="74" spans="2:40" x14ac:dyDescent="0.3">
      <c r="D74">
        <v>251188</v>
      </c>
      <c r="N74">
        <v>251188</v>
      </c>
      <c r="T74">
        <v>251188</v>
      </c>
      <c r="Z74">
        <v>251188</v>
      </c>
      <c r="AK74">
        <v>251188</v>
      </c>
    </row>
    <row r="75" spans="2:40" x14ac:dyDescent="0.3">
      <c r="D75">
        <v>398107</v>
      </c>
      <c r="N75">
        <v>398107</v>
      </c>
      <c r="T75">
        <v>398107</v>
      </c>
      <c r="Z75">
        <v>398107</v>
      </c>
      <c r="AK75">
        <v>398107</v>
      </c>
    </row>
    <row r="76" spans="2:40" x14ac:dyDescent="0.3">
      <c r="D76">
        <v>630957</v>
      </c>
      <c r="N76">
        <v>630957</v>
      </c>
      <c r="T76">
        <v>630957</v>
      </c>
      <c r="Z76">
        <v>630957</v>
      </c>
      <c r="AK76">
        <v>630957</v>
      </c>
    </row>
    <row r="77" spans="2:40" x14ac:dyDescent="0.3">
      <c r="D77">
        <v>1000000</v>
      </c>
      <c r="N77">
        <v>1000000</v>
      </c>
      <c r="T77">
        <v>1000000</v>
      </c>
      <c r="Z77">
        <v>1000000</v>
      </c>
      <c r="AK77">
        <v>1000000</v>
      </c>
    </row>
    <row r="83" spans="3:8" x14ac:dyDescent="0.3">
      <c r="C83" t="s">
        <v>35</v>
      </c>
      <c r="D83" t="s">
        <v>0</v>
      </c>
      <c r="G83" t="s">
        <v>34</v>
      </c>
      <c r="H83" t="s">
        <v>0</v>
      </c>
    </row>
    <row r="84" spans="3:8" x14ac:dyDescent="0.3">
      <c r="C84">
        <v>10000</v>
      </c>
      <c r="D84">
        <f>E53/1000</f>
        <v>2.577</v>
      </c>
      <c r="G84">
        <v>10000</v>
      </c>
      <c r="H84">
        <f>E68/1000</f>
        <v>3.585</v>
      </c>
    </row>
    <row r="85" spans="3:8" x14ac:dyDescent="0.3">
      <c r="C85">
        <v>15848</v>
      </c>
      <c r="D85">
        <f t="shared" ref="D85:D94" si="7">E54/1000</f>
        <v>3.0369999999999999</v>
      </c>
      <c r="G85">
        <v>15848</v>
      </c>
      <c r="H85">
        <f t="shared" ref="H85:H94" si="8">E69/1000</f>
        <v>4.6790000000000003</v>
      </c>
    </row>
    <row r="86" spans="3:8" x14ac:dyDescent="0.3">
      <c r="C86">
        <v>25118</v>
      </c>
      <c r="D86">
        <f t="shared" si="7"/>
        <v>3.5630000000000002</v>
      </c>
      <c r="G86">
        <v>25118</v>
      </c>
      <c r="H86">
        <f t="shared" si="8"/>
        <v>6.53</v>
      </c>
    </row>
    <row r="87" spans="3:8" x14ac:dyDescent="0.3">
      <c r="C87">
        <v>39810</v>
      </c>
      <c r="D87">
        <f t="shared" si="7"/>
        <v>5.01</v>
      </c>
      <c r="G87">
        <v>39810</v>
      </c>
      <c r="H87">
        <f t="shared" si="8"/>
        <v>9.9209999999999994</v>
      </c>
    </row>
    <row r="88" spans="3:8" x14ac:dyDescent="0.3">
      <c r="C88">
        <v>63095</v>
      </c>
      <c r="D88">
        <f t="shared" si="7"/>
        <v>6.1260000000000003</v>
      </c>
      <c r="G88">
        <v>63095</v>
      </c>
      <c r="H88">
        <f t="shared" si="8"/>
        <v>15.784000000000001</v>
      </c>
    </row>
    <row r="89" spans="3:8" x14ac:dyDescent="0.3">
      <c r="C89">
        <v>100000</v>
      </c>
      <c r="D89">
        <f t="shared" si="7"/>
        <v>8.4359999999999999</v>
      </c>
      <c r="G89">
        <v>100000</v>
      </c>
      <c r="H89">
        <f t="shared" si="8"/>
        <v>0</v>
      </c>
    </row>
    <row r="90" spans="3:8" x14ac:dyDescent="0.3">
      <c r="C90">
        <v>158489</v>
      </c>
      <c r="D90">
        <f t="shared" si="7"/>
        <v>62.741</v>
      </c>
      <c r="G90">
        <v>158489</v>
      </c>
      <c r="H90">
        <f t="shared" si="8"/>
        <v>0</v>
      </c>
    </row>
    <row r="91" spans="3:8" x14ac:dyDescent="0.3">
      <c r="C91">
        <v>251188</v>
      </c>
      <c r="D91">
        <f t="shared" si="7"/>
        <v>0</v>
      </c>
      <c r="G91">
        <v>251188</v>
      </c>
      <c r="H91">
        <f t="shared" si="8"/>
        <v>0</v>
      </c>
    </row>
    <row r="92" spans="3:8" x14ac:dyDescent="0.3">
      <c r="C92">
        <v>398107</v>
      </c>
      <c r="D92">
        <f t="shared" si="7"/>
        <v>0</v>
      </c>
      <c r="G92">
        <v>398107</v>
      </c>
      <c r="H92">
        <f t="shared" si="8"/>
        <v>0</v>
      </c>
    </row>
    <row r="93" spans="3:8" x14ac:dyDescent="0.3">
      <c r="C93">
        <v>630957</v>
      </c>
      <c r="D93">
        <f t="shared" si="7"/>
        <v>0</v>
      </c>
      <c r="G93">
        <v>630957</v>
      </c>
      <c r="H93">
        <f t="shared" si="8"/>
        <v>0</v>
      </c>
    </row>
    <row r="94" spans="3:8" x14ac:dyDescent="0.3">
      <c r="C94">
        <v>1000000</v>
      </c>
      <c r="D94">
        <f t="shared" si="7"/>
        <v>0</v>
      </c>
      <c r="G94">
        <v>1000000</v>
      </c>
      <c r="H94">
        <f t="shared" si="8"/>
        <v>0</v>
      </c>
    </row>
    <row r="97" spans="3:8" x14ac:dyDescent="0.3">
      <c r="C97" t="s">
        <v>35</v>
      </c>
      <c r="D97" t="s">
        <v>1</v>
      </c>
      <c r="G97" t="s">
        <v>34</v>
      </c>
      <c r="H97" t="s">
        <v>1</v>
      </c>
    </row>
    <row r="98" spans="3:8" x14ac:dyDescent="0.3">
      <c r="C98">
        <v>10000</v>
      </c>
      <c r="D98">
        <f>F53/1000</f>
        <v>2.149</v>
      </c>
      <c r="G98">
        <v>10000</v>
      </c>
      <c r="H98">
        <f>F68/1000</f>
        <v>3.4710000000000001</v>
      </c>
    </row>
    <row r="99" spans="3:8" x14ac:dyDescent="0.3">
      <c r="C99">
        <v>15848</v>
      </c>
      <c r="D99">
        <f t="shared" ref="D99:D108" si="9">F54/1000</f>
        <v>2.827</v>
      </c>
      <c r="G99">
        <v>15848</v>
      </c>
      <c r="H99">
        <f t="shared" ref="H99:H108" si="10">F69/1000</f>
        <v>4.6059999999999999</v>
      </c>
    </row>
    <row r="100" spans="3:8" x14ac:dyDescent="0.3">
      <c r="C100">
        <v>25118</v>
      </c>
      <c r="D100">
        <f t="shared" si="9"/>
        <v>3.71</v>
      </c>
      <c r="G100">
        <v>25118</v>
      </c>
      <c r="H100">
        <f t="shared" si="10"/>
        <v>6.3920000000000003</v>
      </c>
    </row>
    <row r="101" spans="3:8" x14ac:dyDescent="0.3">
      <c r="C101">
        <v>39810</v>
      </c>
      <c r="D101">
        <f t="shared" si="9"/>
        <v>4.5620000000000003</v>
      </c>
      <c r="G101">
        <v>39810</v>
      </c>
      <c r="H101">
        <f t="shared" si="10"/>
        <v>9.4250000000000007</v>
      </c>
    </row>
    <row r="102" spans="3:8" x14ac:dyDescent="0.3">
      <c r="C102">
        <v>63095</v>
      </c>
      <c r="D102">
        <f t="shared" si="9"/>
        <v>6.2859999999999996</v>
      </c>
      <c r="G102">
        <v>63095</v>
      </c>
      <c r="H102">
        <f t="shared" si="10"/>
        <v>15.683</v>
      </c>
    </row>
    <row r="103" spans="3:8" x14ac:dyDescent="0.3">
      <c r="C103">
        <v>100000</v>
      </c>
      <c r="D103">
        <f t="shared" si="9"/>
        <v>8.7040000000000006</v>
      </c>
      <c r="G103">
        <v>100000</v>
      </c>
      <c r="H103">
        <f t="shared" si="10"/>
        <v>0</v>
      </c>
    </row>
    <row r="104" spans="3:8" x14ac:dyDescent="0.3">
      <c r="C104">
        <v>158489</v>
      </c>
      <c r="D104">
        <f t="shared" si="9"/>
        <v>60.259</v>
      </c>
      <c r="G104">
        <v>158489</v>
      </c>
      <c r="H104">
        <f t="shared" si="10"/>
        <v>0</v>
      </c>
    </row>
    <row r="105" spans="3:8" x14ac:dyDescent="0.3">
      <c r="C105">
        <v>251188</v>
      </c>
      <c r="D105">
        <f t="shared" si="9"/>
        <v>0</v>
      </c>
      <c r="G105">
        <v>251188</v>
      </c>
      <c r="H105">
        <f t="shared" si="10"/>
        <v>0</v>
      </c>
    </row>
    <row r="106" spans="3:8" x14ac:dyDescent="0.3">
      <c r="C106">
        <v>398107</v>
      </c>
      <c r="D106">
        <f t="shared" si="9"/>
        <v>0</v>
      </c>
      <c r="G106">
        <v>398107</v>
      </c>
      <c r="H106">
        <f t="shared" si="10"/>
        <v>0</v>
      </c>
    </row>
    <row r="107" spans="3:8" x14ac:dyDescent="0.3">
      <c r="C107">
        <v>630957</v>
      </c>
      <c r="D107">
        <f t="shared" si="9"/>
        <v>0</v>
      </c>
      <c r="G107">
        <v>630957</v>
      </c>
      <c r="H107">
        <f t="shared" si="10"/>
        <v>0</v>
      </c>
    </row>
    <row r="108" spans="3:8" x14ac:dyDescent="0.3">
      <c r="C108">
        <v>1000000</v>
      </c>
      <c r="D108">
        <f t="shared" si="9"/>
        <v>0</v>
      </c>
      <c r="G108">
        <v>1000000</v>
      </c>
      <c r="H108">
        <f t="shared" si="10"/>
        <v>0</v>
      </c>
    </row>
    <row r="111" spans="3:8" x14ac:dyDescent="0.3">
      <c r="C111" t="s">
        <v>35</v>
      </c>
      <c r="D111" t="s">
        <v>2</v>
      </c>
      <c r="G111" t="s">
        <v>34</v>
      </c>
      <c r="H111" t="s">
        <v>2</v>
      </c>
    </row>
    <row r="112" spans="3:8" x14ac:dyDescent="0.3">
      <c r="C112">
        <v>10000</v>
      </c>
      <c r="D112">
        <f>G53/1000</f>
        <v>1.5840000000000001</v>
      </c>
      <c r="G112">
        <v>10000</v>
      </c>
      <c r="H112">
        <f>G68/1000</f>
        <v>2.056</v>
      </c>
    </row>
    <row r="113" spans="3:8" x14ac:dyDescent="0.3">
      <c r="C113">
        <v>15848</v>
      </c>
      <c r="D113">
        <f t="shared" ref="D113:D122" si="11">G54/1000</f>
        <v>1.6719999999999999</v>
      </c>
      <c r="G113">
        <v>15848</v>
      </c>
      <c r="H113">
        <f t="shared" ref="H113:H122" si="12">G69/1000</f>
        <v>2.3530000000000002</v>
      </c>
    </row>
    <row r="114" spans="3:8" x14ac:dyDescent="0.3">
      <c r="C114">
        <v>25118</v>
      </c>
      <c r="D114">
        <f t="shared" si="11"/>
        <v>2.1970000000000001</v>
      </c>
      <c r="G114">
        <v>25118</v>
      </c>
      <c r="H114">
        <f t="shared" si="12"/>
        <v>3.0979999999999999</v>
      </c>
    </row>
    <row r="115" spans="3:8" x14ac:dyDescent="0.3">
      <c r="C115">
        <v>39810</v>
      </c>
      <c r="D115">
        <f t="shared" si="11"/>
        <v>2.5369999999999999</v>
      </c>
      <c r="G115">
        <v>39810</v>
      </c>
      <c r="H115">
        <f t="shared" si="12"/>
        <v>4.3579999999999997</v>
      </c>
    </row>
    <row r="116" spans="3:8" x14ac:dyDescent="0.3">
      <c r="C116">
        <v>63095</v>
      </c>
      <c r="D116">
        <f t="shared" si="11"/>
        <v>3.0310000000000001</v>
      </c>
      <c r="G116">
        <v>63095</v>
      </c>
      <c r="H116">
        <f t="shared" si="12"/>
        <v>5.8760000000000003</v>
      </c>
    </row>
    <row r="117" spans="3:8" x14ac:dyDescent="0.3">
      <c r="C117">
        <v>100000</v>
      </c>
      <c r="D117">
        <f t="shared" si="11"/>
        <v>4.2279999999999998</v>
      </c>
      <c r="G117">
        <v>100000</v>
      </c>
      <c r="H117">
        <f t="shared" si="12"/>
        <v>0</v>
      </c>
    </row>
    <row r="118" spans="3:8" x14ac:dyDescent="0.3">
      <c r="C118">
        <v>158489</v>
      </c>
      <c r="D118">
        <f t="shared" si="11"/>
        <v>18.734000000000002</v>
      </c>
      <c r="G118">
        <v>158489</v>
      </c>
      <c r="H118">
        <f t="shared" si="12"/>
        <v>0</v>
      </c>
    </row>
    <row r="119" spans="3:8" x14ac:dyDescent="0.3">
      <c r="C119">
        <v>251188</v>
      </c>
      <c r="D119">
        <f t="shared" si="11"/>
        <v>0</v>
      </c>
      <c r="G119">
        <v>251188</v>
      </c>
      <c r="H119">
        <f t="shared" si="12"/>
        <v>0</v>
      </c>
    </row>
    <row r="120" spans="3:8" x14ac:dyDescent="0.3">
      <c r="C120">
        <v>398107</v>
      </c>
      <c r="D120">
        <f t="shared" si="11"/>
        <v>0</v>
      </c>
      <c r="G120">
        <v>398107</v>
      </c>
      <c r="H120">
        <f t="shared" si="12"/>
        <v>0</v>
      </c>
    </row>
    <row r="121" spans="3:8" x14ac:dyDescent="0.3">
      <c r="C121">
        <v>630957</v>
      </c>
      <c r="D121">
        <f t="shared" si="11"/>
        <v>0</v>
      </c>
      <c r="G121">
        <v>630957</v>
      </c>
      <c r="H121">
        <f t="shared" si="12"/>
        <v>0</v>
      </c>
    </row>
    <row r="122" spans="3:8" x14ac:dyDescent="0.3">
      <c r="C122">
        <v>1000000</v>
      </c>
      <c r="D122">
        <f t="shared" si="11"/>
        <v>0</v>
      </c>
      <c r="G122">
        <v>1000000</v>
      </c>
      <c r="H122">
        <f t="shared" si="12"/>
        <v>0</v>
      </c>
    </row>
    <row r="125" spans="3:8" x14ac:dyDescent="0.3">
      <c r="C125" t="s">
        <v>35</v>
      </c>
      <c r="D125" t="s">
        <v>3</v>
      </c>
      <c r="G125" t="s">
        <v>34</v>
      </c>
      <c r="H125" t="s">
        <v>3</v>
      </c>
    </row>
    <row r="126" spans="3:8" x14ac:dyDescent="0.3">
      <c r="C126">
        <v>10000</v>
      </c>
      <c r="D126">
        <f>H53/1000</f>
        <v>1.752</v>
      </c>
      <c r="G126">
        <v>10000</v>
      </c>
      <c r="H126">
        <f>H68/1000</f>
        <v>3.3730000000000002</v>
      </c>
    </row>
    <row r="127" spans="3:8" x14ac:dyDescent="0.3">
      <c r="C127">
        <v>15848</v>
      </c>
      <c r="D127">
        <f t="shared" ref="D127:D136" si="13">H54/1000</f>
        <v>2.0819999999999999</v>
      </c>
      <c r="G127">
        <v>15848</v>
      </c>
      <c r="H127">
        <f t="shared" ref="H127:H136" si="14">H69/1000</f>
        <v>4.4349999999999996</v>
      </c>
    </row>
    <row r="128" spans="3:8" x14ac:dyDescent="0.3">
      <c r="C128">
        <v>25118</v>
      </c>
      <c r="D128">
        <f t="shared" si="13"/>
        <v>2.6909999999999998</v>
      </c>
      <c r="G128">
        <v>25118</v>
      </c>
      <c r="H128">
        <f t="shared" si="14"/>
        <v>6.0730000000000004</v>
      </c>
    </row>
    <row r="129" spans="3:8" x14ac:dyDescent="0.3">
      <c r="C129">
        <v>39810</v>
      </c>
      <c r="D129">
        <f t="shared" si="13"/>
        <v>3.097</v>
      </c>
      <c r="G129">
        <v>39810</v>
      </c>
      <c r="H129">
        <f t="shared" si="14"/>
        <v>9.26</v>
      </c>
    </row>
    <row r="130" spans="3:8" x14ac:dyDescent="0.3">
      <c r="C130">
        <v>63095</v>
      </c>
      <c r="D130">
        <f t="shared" si="13"/>
        <v>3.968</v>
      </c>
      <c r="G130">
        <v>63095</v>
      </c>
      <c r="H130">
        <f t="shared" si="14"/>
        <v>15.342000000000001</v>
      </c>
    </row>
    <row r="131" spans="3:8" x14ac:dyDescent="0.3">
      <c r="C131">
        <v>100000</v>
      </c>
      <c r="D131">
        <f t="shared" si="13"/>
        <v>5.9180000000000001</v>
      </c>
      <c r="G131">
        <v>100000</v>
      </c>
      <c r="H131">
        <f t="shared" si="14"/>
        <v>0</v>
      </c>
    </row>
    <row r="132" spans="3:8" x14ac:dyDescent="0.3">
      <c r="C132">
        <v>158489</v>
      </c>
      <c r="D132">
        <f t="shared" si="13"/>
        <v>33.277999999999999</v>
      </c>
      <c r="G132">
        <v>158489</v>
      </c>
      <c r="H132">
        <f t="shared" si="14"/>
        <v>0</v>
      </c>
    </row>
    <row r="133" spans="3:8" x14ac:dyDescent="0.3">
      <c r="C133">
        <v>251188</v>
      </c>
      <c r="D133">
        <f t="shared" si="13"/>
        <v>0</v>
      </c>
      <c r="G133">
        <v>251188</v>
      </c>
      <c r="H133">
        <f t="shared" si="14"/>
        <v>0</v>
      </c>
    </row>
    <row r="134" spans="3:8" x14ac:dyDescent="0.3">
      <c r="C134">
        <v>398107</v>
      </c>
      <c r="D134">
        <f t="shared" si="13"/>
        <v>0</v>
      </c>
      <c r="G134">
        <v>398107</v>
      </c>
      <c r="H134">
        <f t="shared" si="14"/>
        <v>0</v>
      </c>
    </row>
    <row r="135" spans="3:8" x14ac:dyDescent="0.3">
      <c r="C135">
        <v>630957</v>
      </c>
      <c r="D135">
        <f t="shared" si="13"/>
        <v>0</v>
      </c>
      <c r="G135">
        <v>630957</v>
      </c>
      <c r="H135">
        <f t="shared" si="14"/>
        <v>0</v>
      </c>
    </row>
    <row r="136" spans="3:8" x14ac:dyDescent="0.3">
      <c r="C136">
        <v>1000000</v>
      </c>
      <c r="D136">
        <f t="shared" si="13"/>
        <v>0</v>
      </c>
      <c r="G136">
        <v>1000000</v>
      </c>
      <c r="H136">
        <f t="shared" si="14"/>
        <v>0</v>
      </c>
    </row>
    <row r="139" spans="3:8" x14ac:dyDescent="0.3">
      <c r="C139" t="s">
        <v>35</v>
      </c>
      <c r="D139" t="s">
        <v>4</v>
      </c>
      <c r="G139" t="s">
        <v>34</v>
      </c>
      <c r="H139" t="s">
        <v>4</v>
      </c>
    </row>
    <row r="140" spans="3:8" x14ac:dyDescent="0.3">
      <c r="C140">
        <v>10000</v>
      </c>
      <c r="D140">
        <f>I53/1000</f>
        <v>0</v>
      </c>
      <c r="G140">
        <v>10000</v>
      </c>
      <c r="H140">
        <f>I68/1000</f>
        <v>0</v>
      </c>
    </row>
    <row r="141" spans="3:8" x14ac:dyDescent="0.3">
      <c r="C141">
        <v>15848</v>
      </c>
      <c r="D141">
        <f t="shared" ref="D141:D150" si="15">I54/1000</f>
        <v>0</v>
      </c>
      <c r="G141">
        <v>15848</v>
      </c>
      <c r="H141">
        <f t="shared" ref="H141:H150" si="16">I69/1000</f>
        <v>0</v>
      </c>
    </row>
    <row r="142" spans="3:8" x14ac:dyDescent="0.3">
      <c r="C142">
        <v>25118</v>
      </c>
      <c r="D142">
        <f t="shared" si="15"/>
        <v>0</v>
      </c>
      <c r="G142">
        <v>25118</v>
      </c>
      <c r="H142">
        <f t="shared" si="16"/>
        <v>0</v>
      </c>
    </row>
    <row r="143" spans="3:8" x14ac:dyDescent="0.3">
      <c r="C143">
        <v>39810</v>
      </c>
      <c r="D143">
        <f t="shared" si="15"/>
        <v>0</v>
      </c>
      <c r="G143">
        <v>39810</v>
      </c>
      <c r="H143">
        <f t="shared" si="16"/>
        <v>0</v>
      </c>
    </row>
    <row r="144" spans="3:8" x14ac:dyDescent="0.3">
      <c r="C144">
        <v>63095</v>
      </c>
      <c r="D144">
        <f t="shared" si="15"/>
        <v>0</v>
      </c>
      <c r="G144">
        <v>63095</v>
      </c>
      <c r="H144">
        <f t="shared" si="16"/>
        <v>0</v>
      </c>
    </row>
    <row r="145" spans="3:8" x14ac:dyDescent="0.3">
      <c r="C145">
        <v>100000</v>
      </c>
      <c r="D145">
        <f t="shared" si="15"/>
        <v>0</v>
      </c>
      <c r="G145">
        <v>100000</v>
      </c>
      <c r="H145">
        <f t="shared" si="16"/>
        <v>0</v>
      </c>
    </row>
    <row r="146" spans="3:8" x14ac:dyDescent="0.3">
      <c r="C146">
        <v>158489</v>
      </c>
      <c r="D146">
        <f t="shared" si="15"/>
        <v>0</v>
      </c>
      <c r="G146">
        <v>158489</v>
      </c>
      <c r="H146">
        <f t="shared" si="16"/>
        <v>0</v>
      </c>
    </row>
    <row r="147" spans="3:8" x14ac:dyDescent="0.3">
      <c r="C147">
        <v>251188</v>
      </c>
      <c r="D147">
        <f t="shared" si="15"/>
        <v>0</v>
      </c>
      <c r="G147">
        <v>251188</v>
      </c>
      <c r="H147">
        <f t="shared" si="16"/>
        <v>0</v>
      </c>
    </row>
    <row r="148" spans="3:8" x14ac:dyDescent="0.3">
      <c r="C148">
        <v>398107</v>
      </c>
      <c r="D148">
        <f t="shared" si="15"/>
        <v>0</v>
      </c>
      <c r="G148">
        <v>398107</v>
      </c>
      <c r="H148">
        <f t="shared" si="16"/>
        <v>0</v>
      </c>
    </row>
    <row r="149" spans="3:8" x14ac:dyDescent="0.3">
      <c r="C149">
        <v>630957</v>
      </c>
      <c r="D149">
        <f t="shared" si="15"/>
        <v>0</v>
      </c>
      <c r="G149">
        <v>630957</v>
      </c>
      <c r="H149">
        <f t="shared" si="16"/>
        <v>0</v>
      </c>
    </row>
    <row r="150" spans="3:8" x14ac:dyDescent="0.3">
      <c r="C150">
        <v>1000000</v>
      </c>
      <c r="D150">
        <f t="shared" si="15"/>
        <v>0</v>
      </c>
      <c r="G150">
        <v>1000000</v>
      </c>
      <c r="H150">
        <f t="shared" si="16"/>
        <v>0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BJ105"/>
  <sheetViews>
    <sheetView zoomScale="85" zoomScaleNormal="85" workbookViewId="0">
      <selection activeCell="O27" sqref="O27"/>
    </sheetView>
  </sheetViews>
  <sheetFormatPr defaultRowHeight="16.5" x14ac:dyDescent="0.3"/>
  <sheetData>
    <row r="6" spans="3:62" x14ac:dyDescent="0.3">
      <c r="X6">
        <v>2</v>
      </c>
      <c r="Y6">
        <v>2</v>
      </c>
      <c r="Z6">
        <v>2</v>
      </c>
      <c r="AA6">
        <v>2</v>
      </c>
      <c r="AL6">
        <v>2</v>
      </c>
      <c r="AM6">
        <v>2</v>
      </c>
      <c r="AN6">
        <v>2</v>
      </c>
      <c r="AO6">
        <v>2</v>
      </c>
      <c r="AW6">
        <v>1</v>
      </c>
      <c r="AX6">
        <v>1</v>
      </c>
      <c r="AY6">
        <v>1</v>
      </c>
      <c r="AZ6">
        <v>2</v>
      </c>
      <c r="BA6">
        <v>2</v>
      </c>
      <c r="BB6">
        <v>2</v>
      </c>
      <c r="BC6">
        <v>3</v>
      </c>
      <c r="BD6">
        <v>3</v>
      </c>
      <c r="BE6">
        <v>3</v>
      </c>
    </row>
    <row r="7" spans="3:62" x14ac:dyDescent="0.3">
      <c r="C7" t="s">
        <v>20</v>
      </c>
      <c r="F7" t="s">
        <v>0</v>
      </c>
      <c r="G7" t="s">
        <v>1</v>
      </c>
      <c r="H7" t="s">
        <v>2</v>
      </c>
      <c r="I7" t="s">
        <v>3</v>
      </c>
      <c r="J7" t="s">
        <v>4</v>
      </c>
      <c r="S7" t="s">
        <v>0</v>
      </c>
      <c r="T7">
        <v>1E-3</v>
      </c>
      <c r="U7">
        <v>3.0000000000000001E-3</v>
      </c>
      <c r="V7">
        <v>0.01</v>
      </c>
      <c r="W7">
        <v>0.03</v>
      </c>
      <c r="X7">
        <v>1E-3</v>
      </c>
      <c r="Y7">
        <v>3.0000000000000001E-3</v>
      </c>
      <c r="Z7">
        <v>0.01</v>
      </c>
      <c r="AA7">
        <v>0.03</v>
      </c>
      <c r="AB7">
        <v>1E-3</v>
      </c>
      <c r="AC7">
        <v>3.0000000000000001E-3</v>
      </c>
      <c r="AD7">
        <v>0.01</v>
      </c>
      <c r="AE7">
        <v>0.03</v>
      </c>
      <c r="AG7" t="s">
        <v>40</v>
      </c>
      <c r="AH7">
        <v>3</v>
      </c>
      <c r="AI7">
        <v>10</v>
      </c>
      <c r="AJ7">
        <v>30</v>
      </c>
      <c r="AK7">
        <v>100</v>
      </c>
      <c r="AL7">
        <v>3</v>
      </c>
      <c r="AM7">
        <v>10</v>
      </c>
      <c r="AN7">
        <v>30</v>
      </c>
      <c r="AO7">
        <v>100</v>
      </c>
      <c r="AP7">
        <v>3</v>
      </c>
      <c r="AQ7">
        <v>10</v>
      </c>
      <c r="AR7">
        <v>30</v>
      </c>
      <c r="AS7">
        <v>100</v>
      </c>
      <c r="AV7" t="s">
        <v>26</v>
      </c>
      <c r="AW7">
        <v>1</v>
      </c>
      <c r="AX7">
        <v>2</v>
      </c>
      <c r="AY7">
        <v>3</v>
      </c>
      <c r="AZ7">
        <v>1</v>
      </c>
      <c r="BA7">
        <v>2</v>
      </c>
      <c r="BB7">
        <v>3</v>
      </c>
      <c r="BC7">
        <v>1</v>
      </c>
      <c r="BD7">
        <v>2</v>
      </c>
      <c r="BE7">
        <v>3</v>
      </c>
      <c r="BG7" t="s">
        <v>41</v>
      </c>
      <c r="BH7">
        <v>1</v>
      </c>
      <c r="BI7">
        <v>2</v>
      </c>
      <c r="BJ7">
        <v>3</v>
      </c>
    </row>
    <row r="8" spans="3:62" x14ac:dyDescent="0.3">
      <c r="E8">
        <v>10000</v>
      </c>
      <c r="F8">
        <v>736</v>
      </c>
      <c r="G8">
        <v>497</v>
      </c>
      <c r="H8">
        <v>560</v>
      </c>
      <c r="I8">
        <v>607</v>
      </c>
      <c r="J8">
        <v>415</v>
      </c>
      <c r="S8">
        <v>10000</v>
      </c>
      <c r="X8">
        <v>711</v>
      </c>
      <c r="Y8">
        <v>736</v>
      </c>
      <c r="Z8">
        <v>708</v>
      </c>
      <c r="AA8">
        <v>584</v>
      </c>
      <c r="AG8">
        <v>10000</v>
      </c>
      <c r="AL8">
        <v>659</v>
      </c>
      <c r="AM8">
        <v>615</v>
      </c>
      <c r="AN8">
        <v>613</v>
      </c>
      <c r="AO8">
        <v>497</v>
      </c>
      <c r="AV8">
        <v>10000</v>
      </c>
      <c r="AW8">
        <v>672</v>
      </c>
      <c r="AX8">
        <v>487</v>
      </c>
      <c r="AY8">
        <v>480</v>
      </c>
      <c r="AZ8">
        <v>561</v>
      </c>
      <c r="BA8">
        <v>512</v>
      </c>
      <c r="BB8">
        <v>560</v>
      </c>
      <c r="BC8">
        <v>619</v>
      </c>
      <c r="BD8">
        <v>513</v>
      </c>
      <c r="BE8">
        <v>562</v>
      </c>
      <c r="BG8">
        <v>10000</v>
      </c>
      <c r="BH8">
        <v>626</v>
      </c>
      <c r="BI8">
        <v>607</v>
      </c>
      <c r="BJ8">
        <v>621</v>
      </c>
    </row>
    <row r="9" spans="3:62" x14ac:dyDescent="0.3">
      <c r="E9">
        <v>15848</v>
      </c>
      <c r="F9">
        <v>904</v>
      </c>
      <c r="G9">
        <v>613</v>
      </c>
      <c r="H9">
        <v>654</v>
      </c>
      <c r="I9">
        <v>779</v>
      </c>
      <c r="J9">
        <v>516</v>
      </c>
      <c r="S9">
        <v>15848</v>
      </c>
      <c r="X9">
        <v>888</v>
      </c>
      <c r="Y9">
        <v>904</v>
      </c>
      <c r="Z9">
        <v>733</v>
      </c>
      <c r="AA9">
        <v>776</v>
      </c>
      <c r="AG9">
        <v>15848</v>
      </c>
      <c r="AL9">
        <v>783</v>
      </c>
      <c r="AM9">
        <v>784</v>
      </c>
      <c r="AN9">
        <v>781</v>
      </c>
      <c r="AO9">
        <v>613</v>
      </c>
      <c r="AV9">
        <v>15848</v>
      </c>
      <c r="AW9">
        <v>1111</v>
      </c>
      <c r="AX9">
        <v>604</v>
      </c>
      <c r="AY9">
        <v>646</v>
      </c>
      <c r="AZ9">
        <v>759</v>
      </c>
      <c r="BA9">
        <v>658</v>
      </c>
      <c r="BB9">
        <v>654</v>
      </c>
      <c r="BC9">
        <v>865</v>
      </c>
      <c r="BD9">
        <v>700</v>
      </c>
      <c r="BE9">
        <v>735</v>
      </c>
      <c r="BG9">
        <v>15848</v>
      </c>
      <c r="BH9">
        <v>740</v>
      </c>
      <c r="BI9">
        <v>779</v>
      </c>
      <c r="BJ9">
        <v>835</v>
      </c>
    </row>
    <row r="10" spans="3:62" x14ac:dyDescent="0.3">
      <c r="E10">
        <v>25118</v>
      </c>
      <c r="S10">
        <v>25118</v>
      </c>
      <c r="AG10">
        <v>25118</v>
      </c>
      <c r="AV10">
        <v>25118</v>
      </c>
      <c r="BG10">
        <v>25118</v>
      </c>
    </row>
    <row r="11" spans="3:62" x14ac:dyDescent="0.3">
      <c r="E11">
        <v>39810</v>
      </c>
      <c r="F11">
        <v>1185</v>
      </c>
      <c r="G11">
        <v>1022</v>
      </c>
      <c r="H11">
        <v>1130</v>
      </c>
      <c r="I11">
        <v>1432</v>
      </c>
      <c r="J11">
        <v>862</v>
      </c>
      <c r="S11">
        <v>39810</v>
      </c>
      <c r="X11">
        <v>1617</v>
      </c>
      <c r="Y11">
        <v>1185</v>
      </c>
      <c r="Z11">
        <v>1196</v>
      </c>
      <c r="AA11">
        <v>1228</v>
      </c>
      <c r="AG11">
        <v>39810</v>
      </c>
      <c r="AL11">
        <v>1510</v>
      </c>
      <c r="AM11">
        <v>1392</v>
      </c>
      <c r="AN11">
        <v>1381</v>
      </c>
      <c r="AO11">
        <v>1022</v>
      </c>
      <c r="AV11">
        <v>39810</v>
      </c>
      <c r="AW11">
        <v>3576</v>
      </c>
      <c r="AX11">
        <v>1080</v>
      </c>
      <c r="AY11">
        <v>1063</v>
      </c>
      <c r="AZ11">
        <v>1832</v>
      </c>
      <c r="BA11">
        <v>1119</v>
      </c>
      <c r="BB11">
        <v>1130</v>
      </c>
      <c r="BC11">
        <v>2156</v>
      </c>
      <c r="BD11">
        <v>1157</v>
      </c>
      <c r="BE11">
        <v>1193</v>
      </c>
      <c r="BG11">
        <v>39810</v>
      </c>
      <c r="BH11">
        <v>1259</v>
      </c>
      <c r="BI11">
        <v>1432</v>
      </c>
      <c r="BJ11">
        <v>1502</v>
      </c>
    </row>
    <row r="12" spans="3:62" x14ac:dyDescent="0.3">
      <c r="E12">
        <v>63095</v>
      </c>
      <c r="F12">
        <v>1643</v>
      </c>
      <c r="G12">
        <v>1393</v>
      </c>
      <c r="H12">
        <v>1487</v>
      </c>
      <c r="I12">
        <v>2152</v>
      </c>
      <c r="J12">
        <v>1133</v>
      </c>
      <c r="S12">
        <v>63095</v>
      </c>
      <c r="X12">
        <v>2329</v>
      </c>
      <c r="Y12">
        <v>1643</v>
      </c>
      <c r="Z12">
        <v>1652</v>
      </c>
      <c r="AA12">
        <v>1743</v>
      </c>
      <c r="AG12">
        <v>63095</v>
      </c>
      <c r="AL12">
        <v>2109</v>
      </c>
      <c r="AM12">
        <v>2074</v>
      </c>
      <c r="AN12">
        <v>2064</v>
      </c>
      <c r="AO12">
        <v>1393</v>
      </c>
      <c r="AV12">
        <v>63095</v>
      </c>
      <c r="AW12">
        <v>7661</v>
      </c>
      <c r="AX12">
        <v>1466</v>
      </c>
      <c r="AY12">
        <v>1419</v>
      </c>
      <c r="AZ12">
        <v>3342</v>
      </c>
      <c r="BA12">
        <v>1508</v>
      </c>
      <c r="BB12">
        <v>1487</v>
      </c>
      <c r="BC12">
        <v>4088</v>
      </c>
      <c r="BD12">
        <v>1757</v>
      </c>
      <c r="BE12">
        <v>1768</v>
      </c>
      <c r="BG12">
        <v>63095</v>
      </c>
      <c r="BH12">
        <v>1885</v>
      </c>
      <c r="BI12">
        <v>2152</v>
      </c>
      <c r="BJ12">
        <v>2127</v>
      </c>
    </row>
    <row r="13" spans="3:62" x14ac:dyDescent="0.3">
      <c r="E13">
        <v>100000</v>
      </c>
      <c r="F13">
        <v>2359</v>
      </c>
      <c r="G13">
        <v>2098</v>
      </c>
      <c r="H13">
        <v>2256</v>
      </c>
      <c r="I13">
        <v>2915</v>
      </c>
      <c r="J13">
        <v>1756</v>
      </c>
      <c r="S13">
        <v>100000</v>
      </c>
      <c r="X13">
        <v>3031</v>
      </c>
      <c r="Y13">
        <v>2359</v>
      </c>
      <c r="Z13">
        <v>2354</v>
      </c>
      <c r="AA13">
        <v>2526</v>
      </c>
      <c r="AG13">
        <v>100000</v>
      </c>
      <c r="AL13">
        <v>2889</v>
      </c>
      <c r="AM13">
        <v>2859</v>
      </c>
      <c r="AN13">
        <v>2870</v>
      </c>
      <c r="AO13">
        <v>2098</v>
      </c>
      <c r="AV13">
        <v>100000</v>
      </c>
      <c r="AW13">
        <v>18056</v>
      </c>
      <c r="AX13">
        <v>2183</v>
      </c>
      <c r="AY13">
        <v>2121</v>
      </c>
      <c r="AZ13">
        <v>7463</v>
      </c>
      <c r="BA13">
        <v>2258</v>
      </c>
      <c r="BB13">
        <v>2256</v>
      </c>
      <c r="BC13">
        <v>9523</v>
      </c>
      <c r="BD13">
        <v>2403</v>
      </c>
      <c r="BE13">
        <v>2413</v>
      </c>
      <c r="BG13">
        <v>100000</v>
      </c>
      <c r="BH13">
        <v>2575</v>
      </c>
      <c r="BI13">
        <v>2915</v>
      </c>
      <c r="BJ13">
        <v>2865</v>
      </c>
    </row>
    <row r="14" spans="3:62" x14ac:dyDescent="0.3">
      <c r="E14">
        <v>158489</v>
      </c>
      <c r="F14">
        <v>3412</v>
      </c>
      <c r="G14">
        <v>2847</v>
      </c>
      <c r="H14">
        <v>3309</v>
      </c>
      <c r="I14">
        <v>4131</v>
      </c>
      <c r="J14">
        <v>2270</v>
      </c>
      <c r="S14">
        <v>158489</v>
      </c>
      <c r="X14">
        <v>3389</v>
      </c>
      <c r="Y14">
        <v>3412</v>
      </c>
      <c r="Z14">
        <v>3434</v>
      </c>
      <c r="AA14">
        <v>3581</v>
      </c>
      <c r="AG14">
        <v>158489</v>
      </c>
      <c r="AL14">
        <v>4134</v>
      </c>
      <c r="AM14">
        <v>4619</v>
      </c>
      <c r="AN14">
        <v>4034</v>
      </c>
      <c r="AO14">
        <v>2847</v>
      </c>
      <c r="AV14">
        <v>158489</v>
      </c>
      <c r="AW14">
        <v>43284</v>
      </c>
      <c r="AX14">
        <v>3264</v>
      </c>
      <c r="AY14">
        <v>3070</v>
      </c>
      <c r="AZ14">
        <v>16203</v>
      </c>
      <c r="BA14">
        <v>3357</v>
      </c>
      <c r="BB14">
        <v>3309</v>
      </c>
      <c r="BC14">
        <v>20119</v>
      </c>
      <c r="BD14">
        <v>3671</v>
      </c>
      <c r="BE14">
        <v>3589</v>
      </c>
      <c r="BG14">
        <v>158489</v>
      </c>
      <c r="BH14">
        <v>3867</v>
      </c>
      <c r="BI14">
        <v>4131</v>
      </c>
      <c r="BJ14">
        <v>4124</v>
      </c>
    </row>
    <row r="15" spans="3:62" x14ac:dyDescent="0.3">
      <c r="E15">
        <v>251188</v>
      </c>
      <c r="F15">
        <v>4708</v>
      </c>
      <c r="G15">
        <v>4204</v>
      </c>
      <c r="H15">
        <v>4498</v>
      </c>
      <c r="I15">
        <v>6108</v>
      </c>
      <c r="J15">
        <v>3386</v>
      </c>
      <c r="S15">
        <v>251188</v>
      </c>
      <c r="X15">
        <v>4726</v>
      </c>
      <c r="Y15">
        <v>4708</v>
      </c>
      <c r="Z15">
        <v>4768</v>
      </c>
      <c r="AA15">
        <v>5000</v>
      </c>
      <c r="AG15">
        <v>251188</v>
      </c>
      <c r="AL15">
        <v>6283</v>
      </c>
      <c r="AM15">
        <v>5875</v>
      </c>
      <c r="AN15">
        <v>5782</v>
      </c>
      <c r="AO15">
        <v>4204</v>
      </c>
      <c r="AV15">
        <v>251188</v>
      </c>
      <c r="AW15">
        <v>104180</v>
      </c>
      <c r="AX15">
        <v>4882</v>
      </c>
      <c r="AY15">
        <v>4235</v>
      </c>
      <c r="AZ15">
        <v>41596</v>
      </c>
      <c r="BA15">
        <v>4717</v>
      </c>
      <c r="BB15">
        <v>4498</v>
      </c>
      <c r="BC15">
        <v>52900</v>
      </c>
      <c r="BD15">
        <v>5226</v>
      </c>
      <c r="BE15">
        <v>5004</v>
      </c>
      <c r="BG15">
        <v>251188</v>
      </c>
      <c r="BH15">
        <v>6087</v>
      </c>
      <c r="BI15">
        <v>6108</v>
      </c>
      <c r="BJ15">
        <v>6273</v>
      </c>
    </row>
    <row r="16" spans="3:62" x14ac:dyDescent="0.3">
      <c r="E16">
        <v>398107</v>
      </c>
      <c r="F16">
        <v>7310</v>
      </c>
      <c r="G16">
        <v>6786</v>
      </c>
      <c r="H16">
        <v>7316</v>
      </c>
      <c r="I16">
        <v>9392</v>
      </c>
      <c r="J16">
        <v>4928</v>
      </c>
      <c r="S16">
        <v>398107</v>
      </c>
      <c r="X16">
        <v>7261</v>
      </c>
      <c r="Y16">
        <v>7310</v>
      </c>
      <c r="Z16">
        <v>7390</v>
      </c>
      <c r="AA16">
        <v>7530</v>
      </c>
      <c r="AG16">
        <v>398107</v>
      </c>
      <c r="AL16">
        <v>9504</v>
      </c>
      <c r="AM16">
        <v>9407</v>
      </c>
      <c r="AN16">
        <v>9330</v>
      </c>
      <c r="AO16">
        <v>6786</v>
      </c>
      <c r="AV16">
        <v>398107</v>
      </c>
      <c r="AW16">
        <v>267470</v>
      </c>
      <c r="AX16">
        <v>8135</v>
      </c>
      <c r="AY16">
        <v>6827</v>
      </c>
      <c r="AZ16">
        <v>100551</v>
      </c>
      <c r="BA16">
        <v>7847</v>
      </c>
      <c r="BB16">
        <v>7316</v>
      </c>
      <c r="BC16">
        <v>132267</v>
      </c>
      <c r="BD16">
        <v>8835</v>
      </c>
      <c r="BE16">
        <v>8171</v>
      </c>
      <c r="BG16">
        <v>398107</v>
      </c>
      <c r="BH16">
        <v>9774</v>
      </c>
      <c r="BI16">
        <v>9392</v>
      </c>
      <c r="BJ16">
        <v>9544</v>
      </c>
    </row>
    <row r="17" spans="3:62" x14ac:dyDescent="0.3">
      <c r="E17">
        <v>630957</v>
      </c>
      <c r="F17">
        <v>10936</v>
      </c>
      <c r="G17">
        <v>10166</v>
      </c>
      <c r="H17">
        <v>11709</v>
      </c>
      <c r="I17">
        <v>14573</v>
      </c>
      <c r="J17">
        <v>7550</v>
      </c>
      <c r="S17">
        <v>630957</v>
      </c>
      <c r="X17">
        <v>11162</v>
      </c>
      <c r="Y17">
        <v>10936</v>
      </c>
      <c r="Z17">
        <v>11357</v>
      </c>
      <c r="AA17">
        <v>11674</v>
      </c>
      <c r="AG17">
        <v>630957</v>
      </c>
      <c r="AL17">
        <v>14188</v>
      </c>
      <c r="AM17">
        <v>13787</v>
      </c>
      <c r="AN17">
        <v>13781</v>
      </c>
      <c r="AO17">
        <v>10166</v>
      </c>
      <c r="AV17">
        <v>630957</v>
      </c>
      <c r="AW17">
        <v>703267</v>
      </c>
      <c r="AX17">
        <v>14132</v>
      </c>
      <c r="AY17">
        <v>10133</v>
      </c>
      <c r="AZ17">
        <v>226740</v>
      </c>
      <c r="BA17">
        <v>12821</v>
      </c>
      <c r="BB17">
        <v>11709</v>
      </c>
      <c r="BC17">
        <v>290527</v>
      </c>
      <c r="BD17">
        <v>14837</v>
      </c>
      <c r="BE17">
        <v>13450</v>
      </c>
      <c r="BG17">
        <v>630957</v>
      </c>
      <c r="BH17">
        <v>15950</v>
      </c>
      <c r="BI17">
        <v>14573</v>
      </c>
      <c r="BJ17">
        <v>14820</v>
      </c>
    </row>
    <row r="18" spans="3:62" x14ac:dyDescent="0.3">
      <c r="E18">
        <v>1000000</v>
      </c>
      <c r="F18">
        <v>17575</v>
      </c>
      <c r="G18">
        <v>15946</v>
      </c>
      <c r="H18">
        <v>18694</v>
      </c>
      <c r="I18">
        <v>22784</v>
      </c>
      <c r="J18">
        <v>11636</v>
      </c>
      <c r="S18">
        <v>1000000</v>
      </c>
      <c r="X18">
        <v>17602</v>
      </c>
      <c r="Y18">
        <v>17575</v>
      </c>
      <c r="Z18">
        <v>17900</v>
      </c>
      <c r="AA18">
        <v>18700</v>
      </c>
      <c r="AG18">
        <v>1000000</v>
      </c>
      <c r="AL18">
        <v>22940</v>
      </c>
      <c r="AM18">
        <v>22415</v>
      </c>
      <c r="AN18">
        <v>22245</v>
      </c>
      <c r="AO18">
        <v>15946</v>
      </c>
      <c r="AV18">
        <v>1000000</v>
      </c>
      <c r="AW18">
        <v>1807281</v>
      </c>
      <c r="AX18">
        <v>25535</v>
      </c>
      <c r="AY18">
        <v>16820</v>
      </c>
      <c r="AZ18">
        <v>629243</v>
      </c>
      <c r="BA18">
        <v>21251</v>
      </c>
      <c r="BB18">
        <v>18694</v>
      </c>
      <c r="BC18">
        <v>761065</v>
      </c>
      <c r="BD18">
        <v>32178</v>
      </c>
      <c r="BE18">
        <v>29222</v>
      </c>
      <c r="BG18">
        <v>1000000</v>
      </c>
      <c r="BH18">
        <v>27841</v>
      </c>
      <c r="BI18">
        <v>22784</v>
      </c>
      <c r="BJ18">
        <v>26190</v>
      </c>
    </row>
    <row r="20" spans="3:62" x14ac:dyDescent="0.3">
      <c r="AW20">
        <v>1</v>
      </c>
      <c r="AX20">
        <v>1</v>
      </c>
      <c r="AY20">
        <v>1</v>
      </c>
      <c r="AZ20">
        <v>2</v>
      </c>
      <c r="BA20">
        <v>2</v>
      </c>
      <c r="BB20">
        <v>2</v>
      </c>
      <c r="BC20">
        <v>3</v>
      </c>
      <c r="BD20">
        <v>3</v>
      </c>
      <c r="BE20">
        <v>3</v>
      </c>
    </row>
    <row r="21" spans="3:62" x14ac:dyDescent="0.3">
      <c r="C21" t="s">
        <v>19</v>
      </c>
      <c r="F21" t="s">
        <v>0</v>
      </c>
      <c r="G21" t="s">
        <v>1</v>
      </c>
      <c r="H21" t="s">
        <v>2</v>
      </c>
      <c r="I21" t="s">
        <v>3</v>
      </c>
      <c r="J21" t="s">
        <v>4</v>
      </c>
      <c r="S21" t="s">
        <v>0</v>
      </c>
      <c r="T21">
        <v>1E-3</v>
      </c>
      <c r="U21">
        <v>3.0000000000000001E-3</v>
      </c>
      <c r="V21">
        <v>0.01</v>
      </c>
      <c r="W21">
        <v>0.03</v>
      </c>
      <c r="X21">
        <v>1E-3</v>
      </c>
      <c r="Y21">
        <v>3.0000000000000001E-3</v>
      </c>
      <c r="Z21">
        <v>0.01</v>
      </c>
      <c r="AA21">
        <v>0.03</v>
      </c>
      <c r="AB21">
        <v>1E-3</v>
      </c>
      <c r="AC21">
        <v>3.0000000000000001E-3</v>
      </c>
      <c r="AD21">
        <v>0.01</v>
      </c>
      <c r="AE21">
        <v>0.03</v>
      </c>
      <c r="AG21" t="s">
        <v>40</v>
      </c>
      <c r="AH21">
        <v>3</v>
      </c>
      <c r="AI21">
        <v>10</v>
      </c>
      <c r="AJ21">
        <v>30</v>
      </c>
      <c r="AK21">
        <v>100</v>
      </c>
      <c r="AL21">
        <v>3</v>
      </c>
      <c r="AM21">
        <v>10</v>
      </c>
      <c r="AN21">
        <v>30</v>
      </c>
      <c r="AO21">
        <v>100</v>
      </c>
      <c r="AP21">
        <v>3</v>
      </c>
      <c r="AQ21">
        <v>10</v>
      </c>
      <c r="AR21">
        <v>30</v>
      </c>
      <c r="AS21">
        <v>100</v>
      </c>
      <c r="AV21" t="s">
        <v>26</v>
      </c>
      <c r="AW21">
        <v>1</v>
      </c>
      <c r="AX21">
        <v>2</v>
      </c>
      <c r="AY21">
        <v>3</v>
      </c>
      <c r="AZ21">
        <v>1</v>
      </c>
      <c r="BA21">
        <v>2</v>
      </c>
      <c r="BB21">
        <v>3</v>
      </c>
      <c r="BC21">
        <v>1</v>
      </c>
      <c r="BD21">
        <v>2</v>
      </c>
      <c r="BE21">
        <v>3</v>
      </c>
      <c r="BG21" t="s">
        <v>41</v>
      </c>
      <c r="BH21">
        <v>1</v>
      </c>
      <c r="BI21">
        <v>2</v>
      </c>
      <c r="BJ21">
        <v>3</v>
      </c>
    </row>
    <row r="22" spans="3:62" x14ac:dyDescent="0.3">
      <c r="E22">
        <v>10000</v>
      </c>
      <c r="S22">
        <v>10000</v>
      </c>
      <c r="AG22">
        <v>10000</v>
      </c>
      <c r="AV22">
        <v>10000</v>
      </c>
      <c r="BG22">
        <v>10000</v>
      </c>
    </row>
    <row r="23" spans="3:62" x14ac:dyDescent="0.3">
      <c r="E23">
        <v>15848</v>
      </c>
      <c r="S23">
        <v>15848</v>
      </c>
      <c r="AG23">
        <v>15848</v>
      </c>
      <c r="AV23">
        <v>15848</v>
      </c>
      <c r="BG23">
        <v>15848</v>
      </c>
    </row>
    <row r="24" spans="3:62" x14ac:dyDescent="0.3">
      <c r="E24">
        <v>25118</v>
      </c>
      <c r="S24">
        <v>25118</v>
      </c>
      <c r="AG24">
        <v>25118</v>
      </c>
      <c r="AV24">
        <v>25118</v>
      </c>
      <c r="BG24">
        <v>25118</v>
      </c>
    </row>
    <row r="25" spans="3:62" x14ac:dyDescent="0.3">
      <c r="E25">
        <v>39810</v>
      </c>
      <c r="S25">
        <v>39810</v>
      </c>
      <c r="AG25">
        <v>39810</v>
      </c>
      <c r="AV25">
        <v>39810</v>
      </c>
      <c r="BG25">
        <v>39810</v>
      </c>
    </row>
    <row r="26" spans="3:62" x14ac:dyDescent="0.3">
      <c r="E26">
        <v>63095</v>
      </c>
      <c r="S26">
        <v>63095</v>
      </c>
      <c r="AG26">
        <v>63095</v>
      </c>
      <c r="AV26">
        <v>63095</v>
      </c>
      <c r="BG26">
        <v>63095</v>
      </c>
    </row>
    <row r="27" spans="3:62" x14ac:dyDescent="0.3">
      <c r="E27">
        <v>100000</v>
      </c>
      <c r="S27">
        <v>100000</v>
      </c>
      <c r="AG27">
        <v>100000</v>
      </c>
      <c r="AV27">
        <v>100000</v>
      </c>
      <c r="BG27">
        <v>100000</v>
      </c>
    </row>
    <row r="28" spans="3:62" x14ac:dyDescent="0.3">
      <c r="E28">
        <v>158489</v>
      </c>
      <c r="S28">
        <v>158489</v>
      </c>
      <c r="AG28">
        <v>158489</v>
      </c>
      <c r="AV28">
        <v>158489</v>
      </c>
      <c r="BG28">
        <v>158489</v>
      </c>
    </row>
    <row r="29" spans="3:62" x14ac:dyDescent="0.3">
      <c r="E29">
        <v>251188</v>
      </c>
      <c r="S29">
        <v>251188</v>
      </c>
      <c r="AG29">
        <v>251188</v>
      </c>
      <c r="AV29">
        <v>251188</v>
      </c>
      <c r="BG29">
        <v>251188</v>
      </c>
    </row>
    <row r="30" spans="3:62" x14ac:dyDescent="0.3">
      <c r="E30">
        <v>398107</v>
      </c>
      <c r="S30">
        <v>398107</v>
      </c>
      <c r="AG30">
        <v>398107</v>
      </c>
      <c r="AV30">
        <v>398107</v>
      </c>
      <c r="BG30">
        <v>398107</v>
      </c>
    </row>
    <row r="31" spans="3:62" x14ac:dyDescent="0.3">
      <c r="E31">
        <v>630957</v>
      </c>
      <c r="S31">
        <v>630957</v>
      </c>
      <c r="AG31">
        <v>630957</v>
      </c>
      <c r="AV31">
        <v>630957</v>
      </c>
      <c r="BG31">
        <v>630957</v>
      </c>
    </row>
    <row r="32" spans="3:62" x14ac:dyDescent="0.3">
      <c r="E32">
        <v>1000000</v>
      </c>
      <c r="S32">
        <v>1000000</v>
      </c>
      <c r="AG32">
        <v>1000000</v>
      </c>
      <c r="AV32">
        <v>1000000</v>
      </c>
      <c r="BG32">
        <v>1000000</v>
      </c>
    </row>
    <row r="38" spans="4:9" x14ac:dyDescent="0.3">
      <c r="D38" t="s">
        <v>35</v>
      </c>
      <c r="E38" t="s">
        <v>0</v>
      </c>
      <c r="H38" t="s">
        <v>34</v>
      </c>
      <c r="I38" t="s">
        <v>0</v>
      </c>
    </row>
    <row r="39" spans="4:9" x14ac:dyDescent="0.3">
      <c r="D39">
        <v>10000</v>
      </c>
      <c r="E39">
        <f>F8/1000</f>
        <v>0.73599999999999999</v>
      </c>
      <c r="H39">
        <v>10000</v>
      </c>
      <c r="I39">
        <f>F23/1000</f>
        <v>0</v>
      </c>
    </row>
    <row r="40" spans="4:9" x14ac:dyDescent="0.3">
      <c r="D40">
        <v>15848</v>
      </c>
      <c r="E40">
        <f t="shared" ref="E40:E49" si="0">F9/1000</f>
        <v>0.90400000000000003</v>
      </c>
      <c r="H40">
        <v>15848</v>
      </c>
      <c r="I40">
        <f t="shared" ref="I40:I49" si="1">F24/1000</f>
        <v>0</v>
      </c>
    </row>
    <row r="41" spans="4:9" x14ac:dyDescent="0.3">
      <c r="D41">
        <v>25118</v>
      </c>
      <c r="E41">
        <f t="shared" si="0"/>
        <v>0</v>
      </c>
      <c r="H41">
        <v>25118</v>
      </c>
      <c r="I41">
        <f t="shared" si="1"/>
        <v>0</v>
      </c>
    </row>
    <row r="42" spans="4:9" x14ac:dyDescent="0.3">
      <c r="D42">
        <v>39810</v>
      </c>
      <c r="E42">
        <f t="shared" si="0"/>
        <v>1.1850000000000001</v>
      </c>
      <c r="H42">
        <v>39810</v>
      </c>
      <c r="I42">
        <f t="shared" si="1"/>
        <v>0</v>
      </c>
    </row>
    <row r="43" spans="4:9" x14ac:dyDescent="0.3">
      <c r="D43">
        <v>63095</v>
      </c>
      <c r="E43">
        <f t="shared" si="0"/>
        <v>1.643</v>
      </c>
      <c r="H43">
        <v>63095</v>
      </c>
      <c r="I43">
        <f t="shared" si="1"/>
        <v>0</v>
      </c>
    </row>
    <row r="44" spans="4:9" x14ac:dyDescent="0.3">
      <c r="D44">
        <v>100000</v>
      </c>
      <c r="E44">
        <f t="shared" si="0"/>
        <v>2.359</v>
      </c>
      <c r="H44">
        <v>100000</v>
      </c>
      <c r="I44">
        <f t="shared" si="1"/>
        <v>0</v>
      </c>
    </row>
    <row r="45" spans="4:9" x14ac:dyDescent="0.3">
      <c r="D45">
        <v>158489</v>
      </c>
      <c r="E45">
        <f t="shared" si="0"/>
        <v>3.4119999999999999</v>
      </c>
      <c r="H45">
        <v>158489</v>
      </c>
      <c r="I45">
        <f t="shared" si="1"/>
        <v>0</v>
      </c>
    </row>
    <row r="46" spans="4:9" x14ac:dyDescent="0.3">
      <c r="D46">
        <v>251188</v>
      </c>
      <c r="E46">
        <f t="shared" si="0"/>
        <v>4.7080000000000002</v>
      </c>
      <c r="H46">
        <v>251188</v>
      </c>
      <c r="I46">
        <f t="shared" si="1"/>
        <v>0</v>
      </c>
    </row>
    <row r="47" spans="4:9" x14ac:dyDescent="0.3">
      <c r="D47">
        <v>398107</v>
      </c>
      <c r="E47">
        <f t="shared" si="0"/>
        <v>7.31</v>
      </c>
      <c r="H47">
        <v>398107</v>
      </c>
      <c r="I47">
        <f t="shared" si="1"/>
        <v>0</v>
      </c>
    </row>
    <row r="48" spans="4:9" x14ac:dyDescent="0.3">
      <c r="D48">
        <v>630957</v>
      </c>
      <c r="E48">
        <f t="shared" si="0"/>
        <v>10.936</v>
      </c>
      <c r="H48">
        <v>630957</v>
      </c>
      <c r="I48">
        <f t="shared" si="1"/>
        <v>0</v>
      </c>
    </row>
    <row r="49" spans="4:9" x14ac:dyDescent="0.3">
      <c r="D49">
        <v>1000000</v>
      </c>
      <c r="E49">
        <f t="shared" si="0"/>
        <v>17.574999999999999</v>
      </c>
      <c r="H49">
        <v>1000000</v>
      </c>
      <c r="I49">
        <f t="shared" si="1"/>
        <v>0</v>
      </c>
    </row>
    <row r="52" spans="4:9" x14ac:dyDescent="0.3">
      <c r="D52" t="s">
        <v>35</v>
      </c>
      <c r="E52" t="s">
        <v>1</v>
      </c>
      <c r="H52" t="s">
        <v>34</v>
      </c>
      <c r="I52" t="s">
        <v>1</v>
      </c>
    </row>
    <row r="53" spans="4:9" x14ac:dyDescent="0.3">
      <c r="D53">
        <v>10000</v>
      </c>
      <c r="E53">
        <f>G8/1000</f>
        <v>0.497</v>
      </c>
      <c r="H53">
        <v>10000</v>
      </c>
      <c r="I53">
        <f>G23/1000</f>
        <v>0</v>
      </c>
    </row>
    <row r="54" spans="4:9" x14ac:dyDescent="0.3">
      <c r="D54">
        <v>15848</v>
      </c>
      <c r="E54">
        <f t="shared" ref="E54:E63" si="2">G9/1000</f>
        <v>0.61299999999999999</v>
      </c>
      <c r="H54">
        <v>15848</v>
      </c>
      <c r="I54">
        <f t="shared" ref="I54:I63" si="3">G24/1000</f>
        <v>0</v>
      </c>
    </row>
    <row r="55" spans="4:9" x14ac:dyDescent="0.3">
      <c r="D55">
        <v>25118</v>
      </c>
      <c r="E55">
        <f t="shared" si="2"/>
        <v>0</v>
      </c>
      <c r="H55">
        <v>25118</v>
      </c>
      <c r="I55">
        <f t="shared" si="3"/>
        <v>0</v>
      </c>
    </row>
    <row r="56" spans="4:9" x14ac:dyDescent="0.3">
      <c r="D56">
        <v>39810</v>
      </c>
      <c r="E56">
        <f t="shared" si="2"/>
        <v>1.022</v>
      </c>
      <c r="H56">
        <v>39810</v>
      </c>
      <c r="I56">
        <f t="shared" si="3"/>
        <v>0</v>
      </c>
    </row>
    <row r="57" spans="4:9" x14ac:dyDescent="0.3">
      <c r="D57">
        <v>63095</v>
      </c>
      <c r="E57">
        <f t="shared" si="2"/>
        <v>1.393</v>
      </c>
      <c r="H57">
        <v>63095</v>
      </c>
      <c r="I57">
        <f t="shared" si="3"/>
        <v>0</v>
      </c>
    </row>
    <row r="58" spans="4:9" x14ac:dyDescent="0.3">
      <c r="D58">
        <v>100000</v>
      </c>
      <c r="E58">
        <f t="shared" si="2"/>
        <v>2.0979999999999999</v>
      </c>
      <c r="H58">
        <v>100000</v>
      </c>
      <c r="I58">
        <f t="shared" si="3"/>
        <v>0</v>
      </c>
    </row>
    <row r="59" spans="4:9" x14ac:dyDescent="0.3">
      <c r="D59">
        <v>158489</v>
      </c>
      <c r="E59">
        <f t="shared" si="2"/>
        <v>2.847</v>
      </c>
      <c r="H59">
        <v>158489</v>
      </c>
      <c r="I59">
        <f t="shared" si="3"/>
        <v>0</v>
      </c>
    </row>
    <row r="60" spans="4:9" x14ac:dyDescent="0.3">
      <c r="D60">
        <v>251188</v>
      </c>
      <c r="E60">
        <f t="shared" si="2"/>
        <v>4.2039999999999997</v>
      </c>
      <c r="H60">
        <v>251188</v>
      </c>
      <c r="I60">
        <f t="shared" si="3"/>
        <v>0</v>
      </c>
    </row>
    <row r="61" spans="4:9" x14ac:dyDescent="0.3">
      <c r="D61">
        <v>398107</v>
      </c>
      <c r="E61">
        <f t="shared" si="2"/>
        <v>6.7859999999999996</v>
      </c>
      <c r="H61">
        <v>398107</v>
      </c>
      <c r="I61">
        <f t="shared" si="3"/>
        <v>0</v>
      </c>
    </row>
    <row r="62" spans="4:9" x14ac:dyDescent="0.3">
      <c r="D62">
        <v>630957</v>
      </c>
      <c r="E62">
        <f t="shared" si="2"/>
        <v>10.166</v>
      </c>
      <c r="H62">
        <v>630957</v>
      </c>
      <c r="I62">
        <f t="shared" si="3"/>
        <v>0</v>
      </c>
    </row>
    <row r="63" spans="4:9" x14ac:dyDescent="0.3">
      <c r="D63">
        <v>1000000</v>
      </c>
      <c r="E63">
        <f t="shared" si="2"/>
        <v>15.946</v>
      </c>
      <c r="H63">
        <v>1000000</v>
      </c>
      <c r="I63">
        <f t="shared" si="3"/>
        <v>0</v>
      </c>
    </row>
    <row r="66" spans="4:9" x14ac:dyDescent="0.3">
      <c r="D66" t="s">
        <v>35</v>
      </c>
      <c r="E66" t="s">
        <v>2</v>
      </c>
      <c r="H66" t="s">
        <v>34</v>
      </c>
      <c r="I66" t="s">
        <v>2</v>
      </c>
    </row>
    <row r="67" spans="4:9" x14ac:dyDescent="0.3">
      <c r="D67">
        <v>10000</v>
      </c>
      <c r="E67">
        <f>H8/1000</f>
        <v>0.56000000000000005</v>
      </c>
      <c r="H67">
        <v>10000</v>
      </c>
      <c r="I67">
        <f>H23/1000</f>
        <v>0</v>
      </c>
    </row>
    <row r="68" spans="4:9" x14ac:dyDescent="0.3">
      <c r="D68">
        <v>15848</v>
      </c>
      <c r="E68">
        <f t="shared" ref="E68:E77" si="4">H9/1000</f>
        <v>0.65400000000000003</v>
      </c>
      <c r="H68">
        <v>15848</v>
      </c>
      <c r="I68">
        <f t="shared" ref="I68:I77" si="5">H24/1000</f>
        <v>0</v>
      </c>
    </row>
    <row r="69" spans="4:9" x14ac:dyDescent="0.3">
      <c r="D69">
        <v>25118</v>
      </c>
      <c r="E69">
        <f t="shared" si="4"/>
        <v>0</v>
      </c>
      <c r="H69">
        <v>25118</v>
      </c>
      <c r="I69">
        <f t="shared" si="5"/>
        <v>0</v>
      </c>
    </row>
    <row r="70" spans="4:9" x14ac:dyDescent="0.3">
      <c r="D70">
        <v>39810</v>
      </c>
      <c r="E70">
        <f t="shared" si="4"/>
        <v>1.1299999999999999</v>
      </c>
      <c r="H70">
        <v>39810</v>
      </c>
      <c r="I70">
        <f t="shared" si="5"/>
        <v>0</v>
      </c>
    </row>
    <row r="71" spans="4:9" x14ac:dyDescent="0.3">
      <c r="D71">
        <v>63095</v>
      </c>
      <c r="E71">
        <f t="shared" si="4"/>
        <v>1.4870000000000001</v>
      </c>
      <c r="H71">
        <v>63095</v>
      </c>
      <c r="I71">
        <f t="shared" si="5"/>
        <v>0</v>
      </c>
    </row>
    <row r="72" spans="4:9" x14ac:dyDescent="0.3">
      <c r="D72">
        <v>100000</v>
      </c>
      <c r="E72">
        <f t="shared" si="4"/>
        <v>2.2559999999999998</v>
      </c>
      <c r="H72">
        <v>100000</v>
      </c>
      <c r="I72">
        <f t="shared" si="5"/>
        <v>0</v>
      </c>
    </row>
    <row r="73" spans="4:9" x14ac:dyDescent="0.3">
      <c r="D73">
        <v>158489</v>
      </c>
      <c r="E73">
        <f t="shared" si="4"/>
        <v>3.3090000000000002</v>
      </c>
      <c r="H73">
        <v>158489</v>
      </c>
      <c r="I73">
        <f t="shared" si="5"/>
        <v>0</v>
      </c>
    </row>
    <row r="74" spans="4:9" x14ac:dyDescent="0.3">
      <c r="D74">
        <v>251188</v>
      </c>
      <c r="E74">
        <f t="shared" si="4"/>
        <v>4.4980000000000002</v>
      </c>
      <c r="H74">
        <v>251188</v>
      </c>
      <c r="I74">
        <f t="shared" si="5"/>
        <v>0</v>
      </c>
    </row>
    <row r="75" spans="4:9" x14ac:dyDescent="0.3">
      <c r="D75">
        <v>398107</v>
      </c>
      <c r="E75">
        <f t="shared" si="4"/>
        <v>7.3159999999999998</v>
      </c>
      <c r="H75">
        <v>398107</v>
      </c>
      <c r="I75">
        <f t="shared" si="5"/>
        <v>0</v>
      </c>
    </row>
    <row r="76" spans="4:9" x14ac:dyDescent="0.3">
      <c r="D76">
        <v>630957</v>
      </c>
      <c r="E76">
        <f t="shared" si="4"/>
        <v>11.709</v>
      </c>
      <c r="H76">
        <v>630957</v>
      </c>
      <c r="I76">
        <f t="shared" si="5"/>
        <v>0</v>
      </c>
    </row>
    <row r="77" spans="4:9" x14ac:dyDescent="0.3">
      <c r="D77">
        <v>1000000</v>
      </c>
      <c r="E77">
        <f t="shared" si="4"/>
        <v>18.693999999999999</v>
      </c>
      <c r="H77">
        <v>1000000</v>
      </c>
      <c r="I77">
        <f t="shared" si="5"/>
        <v>0</v>
      </c>
    </row>
    <row r="80" spans="4:9" x14ac:dyDescent="0.3">
      <c r="D80" t="s">
        <v>35</v>
      </c>
      <c r="E80" t="s">
        <v>3</v>
      </c>
      <c r="H80" t="s">
        <v>34</v>
      </c>
      <c r="I80" t="s">
        <v>3</v>
      </c>
    </row>
    <row r="81" spans="4:9" x14ac:dyDescent="0.3">
      <c r="D81">
        <v>10000</v>
      </c>
      <c r="E81">
        <f>I8/1000</f>
        <v>0.60699999999999998</v>
      </c>
      <c r="H81">
        <v>10000</v>
      </c>
      <c r="I81">
        <f>I23/1000</f>
        <v>0</v>
      </c>
    </row>
    <row r="82" spans="4:9" x14ac:dyDescent="0.3">
      <c r="D82">
        <v>15848</v>
      </c>
      <c r="E82">
        <f t="shared" ref="E82:E91" si="6">I9/1000</f>
        <v>0.77900000000000003</v>
      </c>
      <c r="H82">
        <v>15848</v>
      </c>
      <c r="I82">
        <f t="shared" ref="I82:I91" si="7">I24/1000</f>
        <v>0</v>
      </c>
    </row>
    <row r="83" spans="4:9" x14ac:dyDescent="0.3">
      <c r="D83">
        <v>25118</v>
      </c>
      <c r="E83">
        <f t="shared" si="6"/>
        <v>0</v>
      </c>
      <c r="H83">
        <v>25118</v>
      </c>
      <c r="I83">
        <f t="shared" si="7"/>
        <v>0</v>
      </c>
    </row>
    <row r="84" spans="4:9" x14ac:dyDescent="0.3">
      <c r="D84">
        <v>39810</v>
      </c>
      <c r="E84">
        <f t="shared" si="6"/>
        <v>1.4319999999999999</v>
      </c>
      <c r="H84">
        <v>39810</v>
      </c>
      <c r="I84">
        <f t="shared" si="7"/>
        <v>0</v>
      </c>
    </row>
    <row r="85" spans="4:9" x14ac:dyDescent="0.3">
      <c r="D85">
        <v>63095</v>
      </c>
      <c r="E85">
        <f t="shared" si="6"/>
        <v>2.1520000000000001</v>
      </c>
      <c r="H85">
        <v>63095</v>
      </c>
      <c r="I85">
        <f t="shared" si="7"/>
        <v>0</v>
      </c>
    </row>
    <row r="86" spans="4:9" x14ac:dyDescent="0.3">
      <c r="D86">
        <v>100000</v>
      </c>
      <c r="E86">
        <f t="shared" si="6"/>
        <v>2.915</v>
      </c>
      <c r="H86">
        <v>100000</v>
      </c>
      <c r="I86">
        <f t="shared" si="7"/>
        <v>0</v>
      </c>
    </row>
    <row r="87" spans="4:9" x14ac:dyDescent="0.3">
      <c r="D87">
        <v>158489</v>
      </c>
      <c r="E87">
        <f t="shared" si="6"/>
        <v>4.1310000000000002</v>
      </c>
      <c r="H87">
        <v>158489</v>
      </c>
      <c r="I87">
        <f t="shared" si="7"/>
        <v>0</v>
      </c>
    </row>
    <row r="88" spans="4:9" x14ac:dyDescent="0.3">
      <c r="D88">
        <v>251188</v>
      </c>
      <c r="E88">
        <f t="shared" si="6"/>
        <v>6.1079999999999997</v>
      </c>
      <c r="H88">
        <v>251188</v>
      </c>
      <c r="I88">
        <f t="shared" si="7"/>
        <v>0</v>
      </c>
    </row>
    <row r="89" spans="4:9" x14ac:dyDescent="0.3">
      <c r="D89">
        <v>398107</v>
      </c>
      <c r="E89">
        <f t="shared" si="6"/>
        <v>9.3919999999999995</v>
      </c>
      <c r="H89">
        <v>398107</v>
      </c>
      <c r="I89">
        <f t="shared" si="7"/>
        <v>0</v>
      </c>
    </row>
    <row r="90" spans="4:9" x14ac:dyDescent="0.3">
      <c r="D90">
        <v>630957</v>
      </c>
      <c r="E90">
        <f t="shared" si="6"/>
        <v>14.573</v>
      </c>
      <c r="H90">
        <v>630957</v>
      </c>
      <c r="I90">
        <f t="shared" si="7"/>
        <v>0</v>
      </c>
    </row>
    <row r="91" spans="4:9" x14ac:dyDescent="0.3">
      <c r="D91">
        <v>1000000</v>
      </c>
      <c r="E91">
        <f t="shared" si="6"/>
        <v>22.783999999999999</v>
      </c>
      <c r="H91">
        <v>1000000</v>
      </c>
      <c r="I91">
        <f t="shared" si="7"/>
        <v>0</v>
      </c>
    </row>
    <row r="94" spans="4:9" x14ac:dyDescent="0.3">
      <c r="D94" t="s">
        <v>35</v>
      </c>
      <c r="E94" t="s">
        <v>4</v>
      </c>
      <c r="H94" t="s">
        <v>34</v>
      </c>
      <c r="I94" t="s">
        <v>4</v>
      </c>
    </row>
    <row r="95" spans="4:9" x14ac:dyDescent="0.3">
      <c r="D95">
        <v>10000</v>
      </c>
      <c r="E95">
        <f>J8/1000</f>
        <v>0.41499999999999998</v>
      </c>
      <c r="H95">
        <v>10000</v>
      </c>
      <c r="I95">
        <f>J23/1000</f>
        <v>0</v>
      </c>
    </row>
    <row r="96" spans="4:9" x14ac:dyDescent="0.3">
      <c r="D96">
        <v>15848</v>
      </c>
      <c r="E96">
        <f t="shared" ref="E96:E105" si="8">J9/1000</f>
        <v>0.51600000000000001</v>
      </c>
      <c r="H96">
        <v>15848</v>
      </c>
      <c r="I96">
        <f t="shared" ref="I96:I105" si="9">J24/1000</f>
        <v>0</v>
      </c>
    </row>
    <row r="97" spans="4:9" x14ac:dyDescent="0.3">
      <c r="D97">
        <v>25118</v>
      </c>
      <c r="E97">
        <f t="shared" si="8"/>
        <v>0</v>
      </c>
      <c r="H97">
        <v>25118</v>
      </c>
      <c r="I97">
        <f t="shared" si="9"/>
        <v>0</v>
      </c>
    </row>
    <row r="98" spans="4:9" x14ac:dyDescent="0.3">
      <c r="D98">
        <v>39810</v>
      </c>
      <c r="E98">
        <f t="shared" si="8"/>
        <v>0.86199999999999999</v>
      </c>
      <c r="H98">
        <v>39810</v>
      </c>
      <c r="I98">
        <f t="shared" si="9"/>
        <v>0</v>
      </c>
    </row>
    <row r="99" spans="4:9" x14ac:dyDescent="0.3">
      <c r="D99">
        <v>63095</v>
      </c>
      <c r="E99">
        <f t="shared" si="8"/>
        <v>1.133</v>
      </c>
      <c r="H99">
        <v>63095</v>
      </c>
      <c r="I99">
        <f t="shared" si="9"/>
        <v>0</v>
      </c>
    </row>
    <row r="100" spans="4:9" x14ac:dyDescent="0.3">
      <c r="D100">
        <v>100000</v>
      </c>
      <c r="E100">
        <f t="shared" si="8"/>
        <v>1.756</v>
      </c>
      <c r="H100">
        <v>100000</v>
      </c>
      <c r="I100">
        <f t="shared" si="9"/>
        <v>0</v>
      </c>
    </row>
    <row r="101" spans="4:9" x14ac:dyDescent="0.3">
      <c r="D101">
        <v>158489</v>
      </c>
      <c r="E101">
        <f t="shared" si="8"/>
        <v>2.27</v>
      </c>
      <c r="H101">
        <v>158489</v>
      </c>
      <c r="I101">
        <f t="shared" si="9"/>
        <v>0</v>
      </c>
    </row>
    <row r="102" spans="4:9" x14ac:dyDescent="0.3">
      <c r="D102">
        <v>251188</v>
      </c>
      <c r="E102">
        <f t="shared" si="8"/>
        <v>3.3860000000000001</v>
      </c>
      <c r="H102">
        <v>251188</v>
      </c>
      <c r="I102">
        <f t="shared" si="9"/>
        <v>0</v>
      </c>
    </row>
    <row r="103" spans="4:9" x14ac:dyDescent="0.3">
      <c r="D103">
        <v>398107</v>
      </c>
      <c r="E103">
        <f t="shared" si="8"/>
        <v>4.9279999999999999</v>
      </c>
      <c r="H103">
        <v>398107</v>
      </c>
      <c r="I103">
        <f t="shared" si="9"/>
        <v>0</v>
      </c>
    </row>
    <row r="104" spans="4:9" x14ac:dyDescent="0.3">
      <c r="D104">
        <v>630957</v>
      </c>
      <c r="E104">
        <f t="shared" si="8"/>
        <v>7.55</v>
      </c>
      <c r="H104">
        <v>630957</v>
      </c>
      <c r="I104">
        <f t="shared" si="9"/>
        <v>0</v>
      </c>
    </row>
    <row r="105" spans="4:9" x14ac:dyDescent="0.3">
      <c r="D105">
        <v>1000000</v>
      </c>
      <c r="E105">
        <f t="shared" si="8"/>
        <v>11.635999999999999</v>
      </c>
      <c r="H105">
        <v>1000000</v>
      </c>
      <c r="I105">
        <f t="shared" si="9"/>
        <v>0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8:I49"/>
  <sheetViews>
    <sheetView topLeftCell="A22" workbookViewId="0">
      <selection activeCell="L36" sqref="L36"/>
    </sheetView>
  </sheetViews>
  <sheetFormatPr defaultRowHeight="16.5" x14ac:dyDescent="0.3"/>
  <sheetData>
    <row r="28" spans="5:9" x14ac:dyDescent="0.3">
      <c r="F28" t="s">
        <v>9</v>
      </c>
      <c r="G28" t="s">
        <v>10</v>
      </c>
      <c r="H28" t="s">
        <v>11</v>
      </c>
      <c r="I28" t="s">
        <v>12</v>
      </c>
    </row>
    <row r="29" spans="5:9" x14ac:dyDescent="0.3">
      <c r="E29">
        <v>1000</v>
      </c>
      <c r="F29">
        <v>960</v>
      </c>
      <c r="G29">
        <v>978</v>
      </c>
      <c r="H29">
        <v>1272</v>
      </c>
      <c r="I29">
        <v>1149</v>
      </c>
    </row>
    <row r="30" spans="5:9" x14ac:dyDescent="0.3">
      <c r="E30">
        <v>3000</v>
      </c>
      <c r="F30">
        <v>1074</v>
      </c>
      <c r="G30">
        <v>1141</v>
      </c>
      <c r="H30">
        <v>1428</v>
      </c>
      <c r="I30">
        <v>1366</v>
      </c>
    </row>
    <row r="31" spans="5:9" x14ac:dyDescent="0.3">
      <c r="E31">
        <v>10000</v>
      </c>
      <c r="F31">
        <v>1385</v>
      </c>
      <c r="G31">
        <v>1450</v>
      </c>
      <c r="H31">
        <v>2014</v>
      </c>
      <c r="I31">
        <v>2138</v>
      </c>
    </row>
    <row r="32" spans="5:9" x14ac:dyDescent="0.3">
      <c r="E32">
        <v>30000</v>
      </c>
      <c r="F32">
        <v>2211</v>
      </c>
      <c r="G32">
        <v>2290</v>
      </c>
      <c r="H32">
        <v>3411</v>
      </c>
      <c r="I32">
        <v>3333</v>
      </c>
    </row>
    <row r="33" spans="5:9" x14ac:dyDescent="0.3">
      <c r="E33">
        <v>100000</v>
      </c>
      <c r="F33">
        <v>5518</v>
      </c>
      <c r="G33">
        <v>5385</v>
      </c>
      <c r="H33">
        <v>7682</v>
      </c>
      <c r="I33">
        <v>8570</v>
      </c>
    </row>
    <row r="34" spans="5:9" x14ac:dyDescent="0.3">
      <c r="E34">
        <v>300000</v>
      </c>
      <c r="F34">
        <v>25544</v>
      </c>
      <c r="G34">
        <v>17525</v>
      </c>
      <c r="H34">
        <v>22946</v>
      </c>
      <c r="I34">
        <v>26729</v>
      </c>
    </row>
    <row r="35" spans="5:9" x14ac:dyDescent="0.3">
      <c r="E35">
        <v>1000000</v>
      </c>
      <c r="F35">
        <v>218989</v>
      </c>
      <c r="G35">
        <v>105007</v>
      </c>
      <c r="H35">
        <v>101789</v>
      </c>
      <c r="I35">
        <v>155481</v>
      </c>
    </row>
    <row r="42" spans="5:9" x14ac:dyDescent="0.3">
      <c r="F42" t="s">
        <v>5</v>
      </c>
      <c r="G42" t="s">
        <v>6</v>
      </c>
      <c r="H42" t="s">
        <v>7</v>
      </c>
      <c r="I42" t="s">
        <v>8</v>
      </c>
    </row>
    <row r="43" spans="5:9" x14ac:dyDescent="0.3">
      <c r="E43">
        <v>1000</v>
      </c>
      <c r="F43">
        <v>1048</v>
      </c>
      <c r="G43">
        <v>1012</v>
      </c>
      <c r="H43">
        <v>1072</v>
      </c>
      <c r="I43">
        <v>1012</v>
      </c>
    </row>
    <row r="44" spans="5:9" x14ac:dyDescent="0.3">
      <c r="E44">
        <v>3000</v>
      </c>
      <c r="F44">
        <v>4224</v>
      </c>
      <c r="G44">
        <v>3116</v>
      </c>
      <c r="H44">
        <v>3437</v>
      </c>
      <c r="I44">
        <v>3067</v>
      </c>
    </row>
    <row r="45" spans="5:9" x14ac:dyDescent="0.3">
      <c r="E45">
        <v>10000</v>
      </c>
      <c r="F45">
        <v>25892</v>
      </c>
      <c r="G45">
        <v>11613</v>
      </c>
      <c r="H45">
        <v>13996</v>
      </c>
      <c r="I45">
        <v>10824</v>
      </c>
    </row>
    <row r="46" spans="5:9" x14ac:dyDescent="0.3">
      <c r="E46">
        <v>30000</v>
      </c>
      <c r="F46">
        <v>177448</v>
      </c>
      <c r="G46">
        <v>46861</v>
      </c>
      <c r="H46">
        <v>57745</v>
      </c>
      <c r="I46">
        <v>36836</v>
      </c>
    </row>
    <row r="47" spans="5:9" x14ac:dyDescent="0.3">
      <c r="E47">
        <v>100000</v>
      </c>
      <c r="F47">
        <v>1682866</v>
      </c>
      <c r="G47">
        <v>278694</v>
      </c>
      <c r="H47">
        <v>358254</v>
      </c>
      <c r="I47">
        <v>172737</v>
      </c>
    </row>
    <row r="48" spans="5:9" x14ac:dyDescent="0.3">
      <c r="E48">
        <v>300000</v>
      </c>
      <c r="F48">
        <v>14580690</v>
      </c>
      <c r="G48">
        <v>1851689</v>
      </c>
      <c r="H48">
        <v>2460762</v>
      </c>
      <c r="I48">
        <v>927404</v>
      </c>
    </row>
    <row r="49" spans="5:9" x14ac:dyDescent="0.3">
      <c r="E49">
        <v>1000000</v>
      </c>
      <c r="F49">
        <v>156789836</v>
      </c>
      <c r="G49">
        <v>18294966</v>
      </c>
      <c r="H49">
        <v>24321671</v>
      </c>
      <c r="I49">
        <v>7738687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AH45"/>
  <sheetViews>
    <sheetView topLeftCell="Q28" workbookViewId="0">
      <selection activeCell="D7" sqref="D7:D15"/>
    </sheetView>
  </sheetViews>
  <sheetFormatPr defaultRowHeight="16.5" x14ac:dyDescent="0.3"/>
  <sheetData>
    <row r="5" spans="3:34" x14ac:dyDescent="0.3">
      <c r="C5" t="s">
        <v>13</v>
      </c>
      <c r="D5" t="s">
        <v>15</v>
      </c>
      <c r="L5" t="s">
        <v>16</v>
      </c>
      <c r="T5" t="s">
        <v>17</v>
      </c>
      <c r="AB5" t="s">
        <v>18</v>
      </c>
    </row>
    <row r="6" spans="3:34" x14ac:dyDescent="0.3">
      <c r="D6">
        <v>0.01</v>
      </c>
      <c r="E6">
        <v>1E-3</v>
      </c>
      <c r="F6">
        <v>1E-4</v>
      </c>
      <c r="G6">
        <v>100</v>
      </c>
      <c r="H6">
        <v>1000</v>
      </c>
      <c r="I6">
        <v>10000</v>
      </c>
      <c r="M6">
        <v>0.01</v>
      </c>
      <c r="N6">
        <v>1E-3</v>
      </c>
      <c r="O6">
        <v>1E-4</v>
      </c>
      <c r="P6">
        <v>100</v>
      </c>
      <c r="Q6">
        <v>1000</v>
      </c>
      <c r="R6">
        <v>10000</v>
      </c>
      <c r="U6">
        <v>0.01</v>
      </c>
      <c r="V6">
        <v>1E-3</v>
      </c>
      <c r="W6">
        <v>1E-4</v>
      </c>
      <c r="X6">
        <v>100</v>
      </c>
      <c r="Y6">
        <v>1000</v>
      </c>
      <c r="Z6">
        <v>10000</v>
      </c>
      <c r="AC6">
        <v>0.01</v>
      </c>
      <c r="AD6">
        <v>1E-3</v>
      </c>
      <c r="AE6">
        <v>1E-4</v>
      </c>
      <c r="AF6">
        <v>100</v>
      </c>
      <c r="AG6">
        <v>1000</v>
      </c>
      <c r="AH6">
        <v>10000</v>
      </c>
    </row>
    <row r="7" spans="3:34" x14ac:dyDescent="0.3">
      <c r="C7">
        <v>10000</v>
      </c>
      <c r="D7">
        <v>3211</v>
      </c>
      <c r="E7">
        <v>3064</v>
      </c>
      <c r="F7">
        <v>3175</v>
      </c>
      <c r="G7">
        <v>3019</v>
      </c>
      <c r="H7">
        <v>3186</v>
      </c>
      <c r="I7">
        <v>4128</v>
      </c>
      <c r="L7">
        <v>10000</v>
      </c>
      <c r="M7">
        <v>3093</v>
      </c>
      <c r="N7">
        <v>3049</v>
      </c>
      <c r="O7">
        <v>6290</v>
      </c>
      <c r="P7">
        <v>2936</v>
      </c>
      <c r="Q7">
        <v>3765</v>
      </c>
      <c r="R7">
        <v>4508</v>
      </c>
      <c r="T7">
        <v>10000</v>
      </c>
      <c r="U7">
        <v>607</v>
      </c>
      <c r="V7">
        <v>618</v>
      </c>
      <c r="W7">
        <v>595</v>
      </c>
      <c r="X7">
        <v>679</v>
      </c>
      <c r="Y7">
        <v>725</v>
      </c>
      <c r="Z7">
        <v>1565</v>
      </c>
      <c r="AB7">
        <v>10000</v>
      </c>
      <c r="AC7">
        <v>2195</v>
      </c>
      <c r="AD7">
        <v>2290</v>
      </c>
      <c r="AE7">
        <v>2404</v>
      </c>
      <c r="AF7">
        <v>2370</v>
      </c>
      <c r="AG7">
        <v>2511</v>
      </c>
      <c r="AH7">
        <v>3013</v>
      </c>
    </row>
    <row r="8" spans="3:34" x14ac:dyDescent="0.3">
      <c r="C8">
        <v>15848</v>
      </c>
      <c r="D8">
        <v>3471</v>
      </c>
      <c r="E8">
        <v>4138</v>
      </c>
      <c r="F8">
        <v>3378</v>
      </c>
      <c r="G8">
        <v>3427</v>
      </c>
      <c r="H8">
        <v>3820</v>
      </c>
      <c r="I8">
        <v>4227</v>
      </c>
      <c r="L8">
        <v>15848</v>
      </c>
      <c r="M8">
        <v>3472</v>
      </c>
      <c r="N8">
        <v>3632</v>
      </c>
      <c r="O8">
        <v>21530</v>
      </c>
      <c r="P8">
        <v>3744</v>
      </c>
      <c r="Q8">
        <v>4047</v>
      </c>
      <c r="R8">
        <v>5367</v>
      </c>
      <c r="T8">
        <v>15848</v>
      </c>
      <c r="U8">
        <v>794</v>
      </c>
      <c r="V8">
        <v>789</v>
      </c>
      <c r="W8">
        <v>824</v>
      </c>
      <c r="X8">
        <v>823</v>
      </c>
      <c r="Y8">
        <v>1039</v>
      </c>
      <c r="Z8">
        <v>1495</v>
      </c>
      <c r="AB8">
        <v>15848</v>
      </c>
      <c r="AC8">
        <v>2647</v>
      </c>
      <c r="AD8">
        <v>2754</v>
      </c>
      <c r="AE8">
        <v>5149</v>
      </c>
      <c r="AF8">
        <v>2817</v>
      </c>
      <c r="AG8">
        <v>2661</v>
      </c>
      <c r="AH8">
        <v>3686</v>
      </c>
    </row>
    <row r="9" spans="3:34" x14ac:dyDescent="0.3">
      <c r="C9">
        <v>25118</v>
      </c>
      <c r="D9">
        <v>3853</v>
      </c>
      <c r="E9">
        <v>3707</v>
      </c>
      <c r="F9">
        <v>4853</v>
      </c>
      <c r="G9">
        <v>3785</v>
      </c>
      <c r="H9">
        <v>3881</v>
      </c>
      <c r="I9">
        <v>4865</v>
      </c>
      <c r="L9">
        <v>25118</v>
      </c>
      <c r="M9">
        <v>4836</v>
      </c>
      <c r="N9">
        <v>4785</v>
      </c>
      <c r="O9">
        <v>41769</v>
      </c>
      <c r="P9">
        <v>4577</v>
      </c>
      <c r="Q9">
        <v>4981</v>
      </c>
      <c r="R9">
        <v>6618</v>
      </c>
      <c r="T9">
        <v>25118</v>
      </c>
      <c r="U9">
        <v>1050</v>
      </c>
      <c r="V9">
        <v>1130</v>
      </c>
      <c r="W9">
        <v>1045</v>
      </c>
      <c r="X9">
        <v>1051</v>
      </c>
      <c r="Y9">
        <v>1160</v>
      </c>
      <c r="Z9">
        <v>2111</v>
      </c>
      <c r="AB9">
        <v>25118</v>
      </c>
      <c r="AC9">
        <v>2996</v>
      </c>
      <c r="AD9">
        <v>3288</v>
      </c>
      <c r="AE9">
        <v>3161</v>
      </c>
      <c r="AF9">
        <v>3096</v>
      </c>
      <c r="AG9">
        <v>3235</v>
      </c>
      <c r="AH9">
        <v>3944</v>
      </c>
    </row>
    <row r="10" spans="3:34" x14ac:dyDescent="0.3">
      <c r="C10">
        <v>39810</v>
      </c>
      <c r="D10">
        <v>5560</v>
      </c>
      <c r="E10">
        <v>5483</v>
      </c>
      <c r="F10">
        <v>5456</v>
      </c>
      <c r="G10">
        <v>5522</v>
      </c>
      <c r="H10">
        <v>5477</v>
      </c>
      <c r="I10">
        <v>6168</v>
      </c>
      <c r="L10">
        <v>39810</v>
      </c>
      <c r="M10">
        <v>6370</v>
      </c>
      <c r="N10">
        <v>6695</v>
      </c>
      <c r="O10">
        <v>6802</v>
      </c>
      <c r="P10">
        <v>6654</v>
      </c>
      <c r="Q10">
        <v>7098</v>
      </c>
      <c r="R10">
        <v>8189</v>
      </c>
      <c r="T10">
        <v>39810</v>
      </c>
      <c r="U10">
        <v>1503</v>
      </c>
      <c r="V10">
        <v>1477</v>
      </c>
      <c r="W10">
        <v>1489</v>
      </c>
      <c r="X10">
        <v>1460</v>
      </c>
      <c r="Y10">
        <v>1593</v>
      </c>
      <c r="Z10">
        <v>2690</v>
      </c>
      <c r="AB10">
        <v>39810</v>
      </c>
      <c r="AC10">
        <v>3534</v>
      </c>
      <c r="AD10">
        <v>3710</v>
      </c>
      <c r="AE10">
        <v>3967</v>
      </c>
      <c r="AF10">
        <v>3775</v>
      </c>
      <c r="AG10">
        <v>3665</v>
      </c>
      <c r="AH10">
        <v>4992</v>
      </c>
    </row>
    <row r="11" spans="3:34" x14ac:dyDescent="0.3">
      <c r="C11">
        <v>63095</v>
      </c>
      <c r="D11">
        <v>6860</v>
      </c>
      <c r="E11">
        <v>7146</v>
      </c>
      <c r="F11">
        <v>7515</v>
      </c>
      <c r="G11">
        <v>7260</v>
      </c>
      <c r="H11">
        <v>7116</v>
      </c>
      <c r="I11">
        <v>7691</v>
      </c>
      <c r="L11">
        <v>63095</v>
      </c>
      <c r="M11">
        <v>9720</v>
      </c>
      <c r="N11">
        <v>9862</v>
      </c>
      <c r="O11">
        <v>10172</v>
      </c>
      <c r="P11">
        <v>9335</v>
      </c>
      <c r="Q11">
        <v>9598</v>
      </c>
      <c r="R11">
        <v>11113</v>
      </c>
      <c r="T11">
        <v>63095</v>
      </c>
      <c r="U11">
        <v>2356</v>
      </c>
      <c r="V11">
        <v>2253</v>
      </c>
      <c r="W11">
        <v>2246</v>
      </c>
      <c r="X11">
        <v>2245</v>
      </c>
      <c r="Y11">
        <v>2324</v>
      </c>
      <c r="Z11">
        <v>3040</v>
      </c>
      <c r="AB11">
        <v>63095</v>
      </c>
      <c r="AC11">
        <v>4756</v>
      </c>
      <c r="AD11">
        <v>5009</v>
      </c>
      <c r="AE11">
        <v>4965</v>
      </c>
      <c r="AF11">
        <v>4651</v>
      </c>
      <c r="AG11">
        <v>4832</v>
      </c>
      <c r="AH11">
        <v>5649</v>
      </c>
    </row>
    <row r="12" spans="3:34" x14ac:dyDescent="0.3">
      <c r="C12">
        <v>100000</v>
      </c>
      <c r="D12">
        <v>7013</v>
      </c>
      <c r="E12">
        <v>6971</v>
      </c>
      <c r="F12">
        <v>6760</v>
      </c>
      <c r="G12">
        <v>6717</v>
      </c>
      <c r="H12">
        <v>6879</v>
      </c>
      <c r="I12">
        <v>7705</v>
      </c>
      <c r="L12">
        <v>100000</v>
      </c>
      <c r="M12">
        <v>16308</v>
      </c>
      <c r="N12">
        <v>17009</v>
      </c>
      <c r="O12">
        <v>15780</v>
      </c>
      <c r="P12">
        <v>16399</v>
      </c>
      <c r="Q12">
        <v>16426</v>
      </c>
      <c r="R12">
        <v>17858</v>
      </c>
      <c r="T12">
        <v>100000</v>
      </c>
      <c r="U12">
        <v>3222</v>
      </c>
      <c r="V12">
        <v>3062</v>
      </c>
      <c r="W12">
        <v>3086</v>
      </c>
      <c r="X12">
        <v>3022</v>
      </c>
      <c r="Y12">
        <v>3132</v>
      </c>
      <c r="Z12">
        <v>4291</v>
      </c>
      <c r="AB12">
        <v>100000</v>
      </c>
      <c r="AC12">
        <v>6175</v>
      </c>
      <c r="AD12">
        <v>6510</v>
      </c>
      <c r="AE12">
        <v>6460</v>
      </c>
      <c r="AF12">
        <v>5959</v>
      </c>
      <c r="AG12">
        <v>6310</v>
      </c>
      <c r="AH12">
        <v>7143</v>
      </c>
    </row>
    <row r="13" spans="3:34" x14ac:dyDescent="0.3">
      <c r="C13">
        <v>158489</v>
      </c>
      <c r="D13">
        <v>12587</v>
      </c>
      <c r="E13">
        <v>12527</v>
      </c>
      <c r="F13">
        <v>12536</v>
      </c>
      <c r="G13">
        <v>12248</v>
      </c>
      <c r="H13">
        <v>12305</v>
      </c>
      <c r="I13">
        <v>12794</v>
      </c>
      <c r="L13">
        <v>158489</v>
      </c>
      <c r="M13">
        <v>28671</v>
      </c>
      <c r="N13">
        <v>28605</v>
      </c>
      <c r="O13">
        <v>28486</v>
      </c>
      <c r="P13">
        <v>28335</v>
      </c>
      <c r="Q13">
        <v>28390</v>
      </c>
      <c r="R13">
        <v>29331</v>
      </c>
      <c r="T13">
        <v>158489</v>
      </c>
      <c r="U13">
        <v>4734</v>
      </c>
      <c r="V13">
        <v>4497</v>
      </c>
      <c r="W13">
        <v>4638</v>
      </c>
      <c r="X13">
        <v>4531</v>
      </c>
      <c r="Y13">
        <v>4897</v>
      </c>
      <c r="Z13">
        <v>5318</v>
      </c>
      <c r="AB13">
        <v>158489</v>
      </c>
      <c r="AC13">
        <v>9219</v>
      </c>
      <c r="AD13">
        <v>9268</v>
      </c>
      <c r="AE13">
        <v>9463</v>
      </c>
      <c r="AF13">
        <v>8952</v>
      </c>
      <c r="AG13">
        <v>9310</v>
      </c>
      <c r="AH13">
        <v>10114</v>
      </c>
    </row>
    <row r="14" spans="3:34" x14ac:dyDescent="0.3">
      <c r="C14">
        <v>251188</v>
      </c>
      <c r="D14">
        <v>12413</v>
      </c>
      <c r="E14">
        <v>11981</v>
      </c>
      <c r="F14">
        <v>18186</v>
      </c>
      <c r="G14">
        <v>12415</v>
      </c>
      <c r="H14">
        <v>12119</v>
      </c>
      <c r="I14">
        <v>13918</v>
      </c>
      <c r="L14">
        <v>251188</v>
      </c>
      <c r="M14">
        <v>56082</v>
      </c>
      <c r="N14">
        <v>56312</v>
      </c>
      <c r="O14">
        <v>55282</v>
      </c>
      <c r="P14">
        <v>55636</v>
      </c>
      <c r="Q14">
        <v>55231</v>
      </c>
      <c r="R14">
        <v>56795</v>
      </c>
      <c r="T14">
        <v>251188</v>
      </c>
      <c r="U14">
        <v>7606</v>
      </c>
      <c r="V14">
        <v>7420</v>
      </c>
      <c r="W14">
        <v>7374</v>
      </c>
      <c r="X14">
        <v>7561</v>
      </c>
      <c r="Y14">
        <v>7593</v>
      </c>
      <c r="Z14">
        <v>7888</v>
      </c>
      <c r="AB14">
        <v>251188</v>
      </c>
      <c r="AC14">
        <v>15001</v>
      </c>
      <c r="AD14">
        <v>14129</v>
      </c>
      <c r="AE14">
        <v>14318</v>
      </c>
      <c r="AF14">
        <v>14403</v>
      </c>
      <c r="AG14">
        <v>14348</v>
      </c>
      <c r="AH14">
        <v>15130</v>
      </c>
    </row>
    <row r="15" spans="3:34" x14ac:dyDescent="0.3">
      <c r="C15">
        <v>466158</v>
      </c>
      <c r="D15">
        <v>23107</v>
      </c>
      <c r="E15">
        <v>30176</v>
      </c>
      <c r="F15">
        <v>28764</v>
      </c>
      <c r="G15">
        <v>28742</v>
      </c>
      <c r="H15">
        <v>30130</v>
      </c>
      <c r="I15">
        <v>23536</v>
      </c>
      <c r="J15" s="1"/>
      <c r="L15">
        <v>398107</v>
      </c>
      <c r="M15">
        <v>117020</v>
      </c>
      <c r="N15">
        <v>118694</v>
      </c>
      <c r="O15">
        <v>116545</v>
      </c>
      <c r="P15">
        <v>120540</v>
      </c>
      <c r="Q15">
        <v>117455</v>
      </c>
      <c r="R15">
        <v>123366</v>
      </c>
      <c r="T15">
        <v>398107</v>
      </c>
      <c r="U15">
        <v>11801</v>
      </c>
      <c r="V15">
        <v>11371</v>
      </c>
      <c r="W15">
        <v>11198</v>
      </c>
      <c r="X15">
        <v>11322</v>
      </c>
      <c r="Y15">
        <v>11370</v>
      </c>
      <c r="Z15">
        <v>11987</v>
      </c>
      <c r="AB15">
        <v>398107</v>
      </c>
      <c r="AC15">
        <v>23802</v>
      </c>
      <c r="AD15">
        <v>22825</v>
      </c>
      <c r="AE15">
        <v>23138</v>
      </c>
      <c r="AF15">
        <v>22836</v>
      </c>
      <c r="AG15">
        <v>22571</v>
      </c>
      <c r="AH15">
        <v>23733</v>
      </c>
    </row>
    <row r="16" spans="3:34" x14ac:dyDescent="0.3">
      <c r="J16" s="1"/>
      <c r="L16">
        <v>630957</v>
      </c>
      <c r="T16">
        <v>630957</v>
      </c>
      <c r="U16">
        <v>19389</v>
      </c>
      <c r="V16">
        <v>18735</v>
      </c>
      <c r="W16">
        <v>18371</v>
      </c>
      <c r="X16">
        <v>18765</v>
      </c>
      <c r="Y16">
        <v>18946</v>
      </c>
      <c r="Z16">
        <v>19385</v>
      </c>
      <c r="AB16">
        <v>630957</v>
      </c>
      <c r="AC16">
        <v>19389</v>
      </c>
      <c r="AD16">
        <v>18735</v>
      </c>
      <c r="AE16">
        <v>18371</v>
      </c>
      <c r="AF16">
        <v>18765</v>
      </c>
      <c r="AG16">
        <v>18946</v>
      </c>
      <c r="AH16">
        <v>19385</v>
      </c>
    </row>
    <row r="17" spans="10:34" x14ac:dyDescent="0.3">
      <c r="J17" s="1"/>
      <c r="L17">
        <v>1000000</v>
      </c>
      <c r="T17">
        <v>1000000</v>
      </c>
      <c r="U17">
        <v>40658</v>
      </c>
      <c r="V17">
        <v>42874</v>
      </c>
      <c r="W17">
        <v>40764</v>
      </c>
      <c r="X17">
        <v>40894</v>
      </c>
      <c r="Y17">
        <v>40908</v>
      </c>
      <c r="Z17">
        <v>41462</v>
      </c>
      <c r="AB17">
        <v>1000000</v>
      </c>
      <c r="AC17">
        <v>40658</v>
      </c>
      <c r="AD17">
        <v>42874</v>
      </c>
      <c r="AE17">
        <v>40764</v>
      </c>
      <c r="AF17">
        <v>40894</v>
      </c>
      <c r="AG17">
        <v>40908</v>
      </c>
      <c r="AH17">
        <v>41462</v>
      </c>
    </row>
    <row r="18" spans="10:34" x14ac:dyDescent="0.3">
      <c r="J18" s="1"/>
    </row>
    <row r="19" spans="10:34" x14ac:dyDescent="0.3">
      <c r="J19" s="1"/>
    </row>
    <row r="20" spans="10:34" x14ac:dyDescent="0.3">
      <c r="J20" s="1"/>
    </row>
    <row r="21" spans="10:34" x14ac:dyDescent="0.3">
      <c r="J21" s="1"/>
    </row>
    <row r="22" spans="10:34" x14ac:dyDescent="0.3">
      <c r="J22" s="1"/>
    </row>
    <row r="23" spans="10:34" x14ac:dyDescent="0.3">
      <c r="J23" s="1"/>
    </row>
    <row r="24" spans="10:34" x14ac:dyDescent="0.3">
      <c r="J24" s="1"/>
    </row>
    <row r="25" spans="10:34" x14ac:dyDescent="0.3">
      <c r="J25" s="1"/>
    </row>
    <row r="26" spans="10:34" x14ac:dyDescent="0.3">
      <c r="J26" s="1"/>
    </row>
    <row r="27" spans="10:34" x14ac:dyDescent="0.3">
      <c r="J27" s="1"/>
    </row>
    <row r="28" spans="10:34" x14ac:dyDescent="0.3">
      <c r="J28" s="1"/>
    </row>
    <row r="33" spans="3:34" x14ac:dyDescent="0.3">
      <c r="C33" t="s">
        <v>13</v>
      </c>
      <c r="D33" t="s">
        <v>14</v>
      </c>
    </row>
    <row r="34" spans="3:34" x14ac:dyDescent="0.3">
      <c r="D34">
        <v>10</v>
      </c>
      <c r="E34">
        <v>50</v>
      </c>
      <c r="F34">
        <v>100</v>
      </c>
      <c r="G34">
        <v>150</v>
      </c>
      <c r="H34">
        <v>500</v>
      </c>
      <c r="I34">
        <v>1000</v>
      </c>
      <c r="M34">
        <v>10</v>
      </c>
      <c r="N34">
        <v>50</v>
      </c>
      <c r="O34">
        <v>100</v>
      </c>
      <c r="P34">
        <v>150</v>
      </c>
      <c r="Q34">
        <v>500</v>
      </c>
      <c r="R34">
        <v>1000</v>
      </c>
      <c r="U34">
        <v>10</v>
      </c>
      <c r="V34">
        <v>50</v>
      </c>
      <c r="W34">
        <v>100</v>
      </c>
      <c r="X34">
        <v>150</v>
      </c>
      <c r="Y34">
        <v>500</v>
      </c>
      <c r="Z34">
        <v>1000</v>
      </c>
      <c r="AC34">
        <v>10</v>
      </c>
      <c r="AD34">
        <v>50</v>
      </c>
      <c r="AE34">
        <v>100</v>
      </c>
      <c r="AF34">
        <v>150</v>
      </c>
      <c r="AG34">
        <v>500</v>
      </c>
      <c r="AH34">
        <v>1000</v>
      </c>
    </row>
    <row r="35" spans="3:34" x14ac:dyDescent="0.3">
      <c r="C35">
        <v>10000</v>
      </c>
      <c r="D35">
        <v>3192</v>
      </c>
      <c r="E35">
        <v>3149</v>
      </c>
      <c r="F35">
        <v>3223</v>
      </c>
      <c r="G35">
        <v>3004</v>
      </c>
      <c r="H35">
        <v>3119</v>
      </c>
      <c r="I35">
        <v>3117</v>
      </c>
      <c r="L35">
        <v>10000</v>
      </c>
      <c r="M35">
        <v>2768</v>
      </c>
      <c r="N35">
        <v>2615</v>
      </c>
      <c r="O35">
        <v>2883</v>
      </c>
      <c r="P35">
        <v>2954</v>
      </c>
      <c r="Q35">
        <v>3211</v>
      </c>
      <c r="R35">
        <v>3421</v>
      </c>
      <c r="T35">
        <v>10000</v>
      </c>
      <c r="U35">
        <v>1295</v>
      </c>
      <c r="V35">
        <v>548</v>
      </c>
      <c r="W35">
        <v>600</v>
      </c>
      <c r="X35">
        <v>564</v>
      </c>
      <c r="AB35">
        <v>10000</v>
      </c>
      <c r="AC35">
        <v>2102</v>
      </c>
      <c r="AD35">
        <v>2194</v>
      </c>
      <c r="AE35">
        <v>1970</v>
      </c>
      <c r="AF35">
        <v>1938</v>
      </c>
    </row>
    <row r="36" spans="3:34" x14ac:dyDescent="0.3">
      <c r="C36">
        <v>15848</v>
      </c>
      <c r="D36">
        <v>3818</v>
      </c>
      <c r="E36">
        <v>3580</v>
      </c>
      <c r="F36">
        <v>3671</v>
      </c>
      <c r="G36">
        <v>3783</v>
      </c>
      <c r="H36">
        <v>3596</v>
      </c>
      <c r="I36">
        <v>3732</v>
      </c>
      <c r="L36">
        <v>15848</v>
      </c>
      <c r="M36">
        <v>3463</v>
      </c>
      <c r="N36">
        <v>3630</v>
      </c>
      <c r="O36">
        <v>3607</v>
      </c>
      <c r="P36">
        <v>3836</v>
      </c>
      <c r="Q36">
        <v>4661</v>
      </c>
      <c r="R36">
        <v>5081</v>
      </c>
      <c r="T36">
        <v>15848</v>
      </c>
      <c r="U36">
        <v>1629</v>
      </c>
      <c r="V36">
        <v>789</v>
      </c>
      <c r="W36">
        <v>730</v>
      </c>
      <c r="X36">
        <v>729</v>
      </c>
      <c r="AB36">
        <v>15848</v>
      </c>
      <c r="AC36">
        <v>2621</v>
      </c>
      <c r="AD36">
        <v>2517</v>
      </c>
      <c r="AE36">
        <v>2503</v>
      </c>
      <c r="AF36">
        <v>2739</v>
      </c>
    </row>
    <row r="37" spans="3:34" x14ac:dyDescent="0.3">
      <c r="C37">
        <v>25118</v>
      </c>
      <c r="D37">
        <v>4405</v>
      </c>
      <c r="E37">
        <v>4612</v>
      </c>
      <c r="F37">
        <v>4274</v>
      </c>
      <c r="G37">
        <v>4724</v>
      </c>
      <c r="H37">
        <v>4463</v>
      </c>
      <c r="I37">
        <v>4662</v>
      </c>
      <c r="L37">
        <v>25118</v>
      </c>
      <c r="M37">
        <v>4814</v>
      </c>
      <c r="N37">
        <v>4903</v>
      </c>
      <c r="O37">
        <v>4742</v>
      </c>
      <c r="P37">
        <v>5126</v>
      </c>
      <c r="Q37">
        <v>5783</v>
      </c>
      <c r="R37">
        <v>6658</v>
      </c>
      <c r="T37">
        <v>25118</v>
      </c>
      <c r="U37">
        <v>2259</v>
      </c>
      <c r="V37">
        <v>1036</v>
      </c>
      <c r="W37">
        <v>989</v>
      </c>
      <c r="X37">
        <v>1063</v>
      </c>
      <c r="AB37">
        <v>25118</v>
      </c>
      <c r="AC37">
        <v>3147</v>
      </c>
      <c r="AD37">
        <v>3190</v>
      </c>
      <c r="AE37">
        <v>3291</v>
      </c>
      <c r="AF37">
        <v>3104</v>
      </c>
    </row>
    <row r="38" spans="3:34" x14ac:dyDescent="0.3">
      <c r="C38">
        <v>39810</v>
      </c>
      <c r="D38">
        <v>5096</v>
      </c>
      <c r="E38">
        <v>5157</v>
      </c>
      <c r="F38">
        <v>5160</v>
      </c>
      <c r="G38">
        <v>5148</v>
      </c>
      <c r="H38">
        <v>5271</v>
      </c>
      <c r="I38">
        <v>5184</v>
      </c>
      <c r="L38">
        <v>39810</v>
      </c>
      <c r="M38">
        <v>6252</v>
      </c>
      <c r="N38">
        <v>6731</v>
      </c>
      <c r="O38">
        <v>6982</v>
      </c>
      <c r="P38">
        <v>6967</v>
      </c>
      <c r="Q38">
        <v>9019</v>
      </c>
      <c r="R38">
        <v>10131</v>
      </c>
      <c r="T38">
        <v>39810</v>
      </c>
      <c r="U38">
        <v>3353</v>
      </c>
      <c r="V38">
        <v>1387</v>
      </c>
      <c r="W38">
        <v>1398</v>
      </c>
      <c r="X38">
        <v>1387</v>
      </c>
      <c r="AB38">
        <v>39810</v>
      </c>
      <c r="AC38">
        <v>3564</v>
      </c>
      <c r="AD38">
        <v>3709</v>
      </c>
      <c r="AE38">
        <v>3832</v>
      </c>
      <c r="AF38">
        <v>4096</v>
      </c>
    </row>
    <row r="39" spans="3:34" x14ac:dyDescent="0.3">
      <c r="C39">
        <v>63095</v>
      </c>
      <c r="D39">
        <v>6833</v>
      </c>
      <c r="E39">
        <v>7039</v>
      </c>
      <c r="F39">
        <v>6802</v>
      </c>
      <c r="G39">
        <v>6470</v>
      </c>
      <c r="H39">
        <v>6935</v>
      </c>
      <c r="I39">
        <v>6738</v>
      </c>
      <c r="L39">
        <v>63095</v>
      </c>
      <c r="M39">
        <v>9363</v>
      </c>
      <c r="N39">
        <v>9676</v>
      </c>
      <c r="O39">
        <v>10207</v>
      </c>
      <c r="P39">
        <v>10272</v>
      </c>
      <c r="Q39">
        <v>18906</v>
      </c>
      <c r="R39">
        <v>21601</v>
      </c>
      <c r="T39">
        <v>63095</v>
      </c>
      <c r="U39">
        <v>5300</v>
      </c>
      <c r="V39">
        <v>2241</v>
      </c>
      <c r="W39">
        <v>2246</v>
      </c>
      <c r="X39">
        <v>2168</v>
      </c>
      <c r="AB39">
        <v>63095</v>
      </c>
      <c r="AC39">
        <v>4694</v>
      </c>
      <c r="AD39">
        <v>5026</v>
      </c>
      <c r="AE39">
        <v>4766</v>
      </c>
      <c r="AF39">
        <v>5313</v>
      </c>
    </row>
    <row r="40" spans="3:34" x14ac:dyDescent="0.3">
      <c r="C40">
        <v>100000</v>
      </c>
      <c r="D40">
        <v>8159</v>
      </c>
      <c r="E40">
        <v>8537</v>
      </c>
      <c r="F40">
        <v>8556</v>
      </c>
      <c r="G40">
        <v>8691</v>
      </c>
      <c r="H40">
        <v>8621</v>
      </c>
      <c r="I40">
        <v>8626</v>
      </c>
      <c r="L40">
        <v>100000</v>
      </c>
      <c r="M40">
        <v>15107</v>
      </c>
      <c r="N40">
        <v>15682</v>
      </c>
      <c r="O40">
        <v>16111</v>
      </c>
      <c r="P40">
        <v>17116</v>
      </c>
      <c r="Q40">
        <v>25265</v>
      </c>
      <c r="R40">
        <v>45991</v>
      </c>
      <c r="T40">
        <v>100000</v>
      </c>
      <c r="U40">
        <v>8539</v>
      </c>
      <c r="V40">
        <v>5661</v>
      </c>
      <c r="W40">
        <v>3022</v>
      </c>
      <c r="X40">
        <v>2926</v>
      </c>
      <c r="AB40">
        <v>100000</v>
      </c>
      <c r="AC40">
        <v>6149</v>
      </c>
      <c r="AD40">
        <v>6386</v>
      </c>
      <c r="AE40">
        <v>6593</v>
      </c>
      <c r="AF40">
        <v>6928</v>
      </c>
    </row>
    <row r="41" spans="3:34" x14ac:dyDescent="0.3">
      <c r="C41">
        <v>158489</v>
      </c>
      <c r="D41">
        <v>11797</v>
      </c>
      <c r="E41">
        <v>12475</v>
      </c>
      <c r="F41">
        <v>11728</v>
      </c>
      <c r="G41">
        <v>12056</v>
      </c>
      <c r="H41">
        <v>11932</v>
      </c>
      <c r="I41">
        <v>11810</v>
      </c>
      <c r="L41">
        <v>158489</v>
      </c>
      <c r="M41">
        <v>27310</v>
      </c>
      <c r="N41">
        <v>28352</v>
      </c>
      <c r="O41">
        <v>28566</v>
      </c>
      <c r="P41">
        <v>29533</v>
      </c>
      <c r="Q41">
        <v>46464</v>
      </c>
      <c r="R41">
        <v>190568</v>
      </c>
      <c r="T41">
        <v>158489</v>
      </c>
      <c r="U41">
        <v>15922</v>
      </c>
      <c r="V41">
        <v>7692</v>
      </c>
      <c r="W41">
        <v>4465</v>
      </c>
      <c r="X41">
        <v>4394</v>
      </c>
      <c r="AB41">
        <v>158489</v>
      </c>
      <c r="AC41">
        <v>9147</v>
      </c>
      <c r="AD41">
        <v>9441</v>
      </c>
      <c r="AE41">
        <v>9852</v>
      </c>
      <c r="AF41">
        <v>9801</v>
      </c>
    </row>
    <row r="42" spans="3:34" x14ac:dyDescent="0.3">
      <c r="C42">
        <v>251188</v>
      </c>
      <c r="D42">
        <v>17041</v>
      </c>
      <c r="E42">
        <v>17231</v>
      </c>
      <c r="F42">
        <v>16461</v>
      </c>
      <c r="G42">
        <v>17150</v>
      </c>
      <c r="H42">
        <v>16424</v>
      </c>
      <c r="I42">
        <v>17555</v>
      </c>
      <c r="L42">
        <v>251188</v>
      </c>
      <c r="M42">
        <v>55066</v>
      </c>
      <c r="N42">
        <v>54892</v>
      </c>
      <c r="O42">
        <v>54230</v>
      </c>
      <c r="P42">
        <v>55316</v>
      </c>
      <c r="Q42">
        <v>202600</v>
      </c>
      <c r="R42">
        <v>116486</v>
      </c>
      <c r="T42">
        <v>251188</v>
      </c>
      <c r="U42">
        <v>35001</v>
      </c>
      <c r="V42">
        <v>11682</v>
      </c>
      <c r="W42">
        <v>7406</v>
      </c>
      <c r="X42">
        <v>7278</v>
      </c>
      <c r="AB42">
        <v>251188</v>
      </c>
      <c r="AC42">
        <v>13385</v>
      </c>
      <c r="AD42">
        <v>14888</v>
      </c>
      <c r="AE42">
        <v>15195</v>
      </c>
      <c r="AF42">
        <v>15096</v>
      </c>
    </row>
    <row r="43" spans="3:34" x14ac:dyDescent="0.3">
      <c r="C43">
        <v>466158</v>
      </c>
      <c r="D43">
        <v>28646</v>
      </c>
      <c r="E43">
        <v>28163</v>
      </c>
      <c r="F43">
        <v>28361</v>
      </c>
      <c r="G43">
        <v>28596</v>
      </c>
      <c r="H43">
        <v>27992</v>
      </c>
      <c r="I43">
        <v>29511</v>
      </c>
      <c r="L43">
        <v>398107</v>
      </c>
      <c r="M43">
        <v>116971</v>
      </c>
      <c r="N43">
        <v>122366</v>
      </c>
      <c r="O43">
        <v>119574</v>
      </c>
      <c r="T43">
        <v>398107</v>
      </c>
      <c r="U43">
        <v>76987</v>
      </c>
      <c r="V43">
        <v>19567</v>
      </c>
      <c r="W43">
        <v>11092</v>
      </c>
      <c r="X43">
        <v>11080</v>
      </c>
      <c r="AB43">
        <v>398107</v>
      </c>
      <c r="AC43">
        <v>22248</v>
      </c>
      <c r="AD43">
        <v>23337</v>
      </c>
      <c r="AE43">
        <v>23936</v>
      </c>
      <c r="AF43">
        <v>24017</v>
      </c>
    </row>
    <row r="44" spans="3:34" x14ac:dyDescent="0.3">
      <c r="L44">
        <v>630957</v>
      </c>
      <c r="T44">
        <v>630957</v>
      </c>
      <c r="U44">
        <v>184028</v>
      </c>
      <c r="V44">
        <v>31383</v>
      </c>
      <c r="W44">
        <v>18189</v>
      </c>
      <c r="X44">
        <v>18425</v>
      </c>
      <c r="AB44">
        <v>630957</v>
      </c>
      <c r="AC44">
        <v>36696</v>
      </c>
      <c r="AD44">
        <v>37334</v>
      </c>
      <c r="AE44">
        <v>45445</v>
      </c>
      <c r="AF44">
        <v>45238</v>
      </c>
    </row>
    <row r="45" spans="3:34" x14ac:dyDescent="0.3">
      <c r="L45">
        <v>1000000</v>
      </c>
      <c r="T45">
        <v>1000000</v>
      </c>
      <c r="U45">
        <v>460865</v>
      </c>
      <c r="V45">
        <v>56939</v>
      </c>
      <c r="W45">
        <v>40748</v>
      </c>
      <c r="X45">
        <v>40619</v>
      </c>
      <c r="AB45">
        <v>1000000</v>
      </c>
      <c r="AC45">
        <v>75928</v>
      </c>
      <c r="AD45">
        <v>75934</v>
      </c>
      <c r="AE45">
        <v>77193</v>
      </c>
      <c r="AF45">
        <v>80091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SPROT</vt:lpstr>
      <vt:lpstr>USPSSampleUSPS</vt:lpstr>
      <vt:lpstr>AOLSampleRemoved</vt:lpstr>
      <vt:lpstr>Synthetic</vt:lpstr>
      <vt:lpstr>Synthetic_small</vt:lpstr>
      <vt:lpstr>MH vs Min</vt:lpstr>
      <vt:lpstr>Sample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Yoonjae</dc:creator>
  <cp:lastModifiedBy>Yoonjae</cp:lastModifiedBy>
  <dcterms:created xsi:type="dcterms:W3CDTF">2017-05-16T04:20:40Z</dcterms:created>
  <dcterms:modified xsi:type="dcterms:W3CDTF">2017-06-30T02:27:19Z</dcterms:modified>
</cp:coreProperties>
</file>