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<sst xmlns="http://schemas.openxmlformats.org/spreadsheetml/2006/main" count="68" uniqueCount="25">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</sst>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Sheet2!$G$4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Sheet2!$P$4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Sheet2!$Q$4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Sheet2!$U$4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Sheet2!$V$4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Sheet2!$W$4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Sheet2!$X$4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Sheet2!$Y$4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Sheet2!$M$4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Sheet2!$N$4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Sheet2!$O$4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Sheet2!$P$4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Sheet2!$Q$4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Sheet2!$T$4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Sheet2!$U$4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Sheet2!$V$4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Sheet2!$W$4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Sheet2!$X$4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Sheet2!$Y$4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Sheet2!$Y$5:$Y$15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163285</xdr:colOff>
      <xdr:row>25</xdr:row>
      <xdr:rowOff>68035</xdr:rowOff>
    </xdr:from>
    <xdr:to>
      <xdr:col>17</xdr:col>
      <xdr:colOff>544286</xdr:colOff>
      <xdr:row>46</xdr:row>
      <xdr:rowOff>112938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233362</xdr:colOff>
      <xdr:row>27</xdr:row>
      <xdr:rowOff>104775</xdr:rowOff>
    </xdr:from>
    <xdr:to>
      <xdr:col>9</xdr:col>
      <xdr:colOff>4762</xdr:colOff>
      <xdr:row>42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28</xdr:row>
      <xdr:rowOff>47625</xdr:rowOff>
    </xdr:from>
    <xdr:to>
      <xdr:col>17</xdr:col>
      <xdr:colOff>61912</xdr:colOff>
      <xdr:row>41</xdr:row>
      <xdr:rowOff>66675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abSelected="1" topLeftCell="P49" zoomScale="70" zoomScaleNormal="70" workbookViewId="0">
      <selection activeCell="AR67" sqref="AR67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 t="shared" ref="K3:N3" si="0">K13/1000</f>
        <v>1.0740000000000001</v>
      </c>
      <c r="L3">
        <f t="shared" si="0"/>
        <v>0.95</v>
      </c>
      <c r="M3">
        <f t="shared" si="0"/>
        <v>1.488</v>
      </c>
      <c r="N3">
        <f t="shared" si="0"/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1">J14/1000</f>
        <v>0.97699999999999998</v>
      </c>
      <c r="K4">
        <f t="shared" si="1"/>
        <v>1.2450000000000001</v>
      </c>
      <c r="L4">
        <f t="shared" si="1"/>
        <v>0.93300000000000005</v>
      </c>
      <c r="M4">
        <f t="shared" si="1"/>
        <v>1.7569999999999999</v>
      </c>
      <c r="N4">
        <f t="shared" si="1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1"/>
        <v>1.26</v>
      </c>
      <c r="K5">
        <f t="shared" si="1"/>
        <v>1.698</v>
      </c>
      <c r="L5">
        <f t="shared" si="1"/>
        <v>1.3260000000000001</v>
      </c>
      <c r="M5">
        <f t="shared" si="1"/>
        <v>2.7850000000000001</v>
      </c>
      <c r="N5">
        <f t="shared" si="1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1"/>
        <v>2.15</v>
      </c>
      <c r="K6">
        <f t="shared" si="1"/>
        <v>3.2429999999999999</v>
      </c>
      <c r="L6">
        <f t="shared" si="1"/>
        <v>2.6219999999999999</v>
      </c>
      <c r="M6">
        <f t="shared" si="1"/>
        <v>5.407</v>
      </c>
      <c r="N6">
        <f t="shared" si="1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1"/>
        <v>5.702</v>
      </c>
      <c r="K7">
        <f t="shared" si="1"/>
        <v>7.1820000000000004</v>
      </c>
      <c r="L7">
        <f t="shared" si="1"/>
        <v>10.367000000000001</v>
      </c>
      <c r="M7">
        <f t="shared" si="1"/>
        <v>10.318</v>
      </c>
      <c r="N7">
        <f t="shared" si="1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1"/>
        <v>26.417999999999999</v>
      </c>
      <c r="K8">
        <f t="shared" si="1"/>
        <v>21.741</v>
      </c>
      <c r="L8">
        <f t="shared" si="1"/>
        <v>66.328999999999994</v>
      </c>
      <c r="M8">
        <f t="shared" si="1"/>
        <v>42.887</v>
      </c>
      <c r="N8">
        <f t="shared" si="1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1"/>
        <v>215.86199999999999</v>
      </c>
      <c r="K9">
        <f t="shared" si="1"/>
        <v>114.857</v>
      </c>
      <c r="L9">
        <f t="shared" si="1"/>
        <v>638.93700000000001</v>
      </c>
      <c r="M9">
        <f t="shared" si="1"/>
        <v>158.57400000000001</v>
      </c>
      <c r="N9">
        <f t="shared" si="1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2">T21/1000</f>
        <v>1.488</v>
      </c>
      <c r="U10">
        <f t="shared" si="2"/>
        <v>1.7569999999999999</v>
      </c>
      <c r="V10">
        <f t="shared" si="2"/>
        <v>2.7850000000000001</v>
      </c>
      <c r="W10">
        <f t="shared" si="2"/>
        <v>5.407</v>
      </c>
      <c r="X10">
        <f t="shared" si="2"/>
        <v>10.318</v>
      </c>
      <c r="Y10">
        <f t="shared" si="2"/>
        <v>42.887</v>
      </c>
      <c r="Z10">
        <f t="shared" si="2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3">AN17/1000</f>
        <v>1.234</v>
      </c>
      <c r="AO10">
        <f t="shared" si="3"/>
        <v>1.7709999999999999</v>
      </c>
      <c r="AP10">
        <f t="shared" si="3"/>
        <v>3.3530000000000002</v>
      </c>
      <c r="AQ10">
        <f t="shared" si="3"/>
        <v>6.069</v>
      </c>
      <c r="AR10">
        <f t="shared" si="3"/>
        <v>21.521000000000001</v>
      </c>
      <c r="AS10">
        <f t="shared" si="3"/>
        <v>104.18600000000001</v>
      </c>
    </row>
    <row r="11" spans="2:45" x14ac:dyDescent="0.3">
      <c r="S11">
        <v>0.03</v>
      </c>
      <c r="T11">
        <f t="shared" si="2"/>
        <v>1.5229999999999999</v>
      </c>
      <c r="U11">
        <f t="shared" si="2"/>
        <v>1.9219999999999999</v>
      </c>
      <c r="V11">
        <f t="shared" si="2"/>
        <v>2.9279999999999999</v>
      </c>
      <c r="W11">
        <f t="shared" si="2"/>
        <v>5.52</v>
      </c>
      <c r="X11">
        <f t="shared" si="2"/>
        <v>10.728999999999999</v>
      </c>
      <c r="Y11">
        <f t="shared" si="2"/>
        <v>45.061999999999998</v>
      </c>
      <c r="Z11">
        <f t="shared" si="2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4">AM18/1000</f>
        <v>1.1060000000000001</v>
      </c>
      <c r="AN11">
        <f t="shared" si="4"/>
        <v>1.42</v>
      </c>
      <c r="AO11">
        <f t="shared" si="4"/>
        <v>1.96</v>
      </c>
      <c r="AP11">
        <f t="shared" si="4"/>
        <v>3.6669999999999998</v>
      </c>
      <c r="AQ11">
        <f t="shared" si="4"/>
        <v>6.7880000000000003</v>
      </c>
      <c r="AR11">
        <f t="shared" si="4"/>
        <v>24.132999999999999</v>
      </c>
      <c r="AS11">
        <f t="shared" si="4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2"/>
        <v>1.6080000000000001</v>
      </c>
      <c r="U12">
        <f t="shared" si="2"/>
        <v>1.8420000000000001</v>
      </c>
      <c r="V12">
        <f t="shared" si="2"/>
        <v>2.8530000000000002</v>
      </c>
      <c r="W12">
        <f t="shared" si="2"/>
        <v>6.0439999999999996</v>
      </c>
      <c r="X12">
        <f t="shared" si="2"/>
        <v>10.77</v>
      </c>
      <c r="Y12">
        <f t="shared" si="2"/>
        <v>45.98</v>
      </c>
      <c r="Z12">
        <f t="shared" si="2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4"/>
        <v>1.208</v>
      </c>
      <c r="AN12">
        <f t="shared" si="4"/>
        <v>1.522</v>
      </c>
      <c r="AO12">
        <f t="shared" si="4"/>
        <v>2.5179999999999998</v>
      </c>
      <c r="AP12">
        <f t="shared" si="4"/>
        <v>4.9390000000000001</v>
      </c>
      <c r="AQ12">
        <f t="shared" si="4"/>
        <v>9.2119999999999997</v>
      </c>
      <c r="AR12">
        <f t="shared" si="4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2"/>
        <v>1.5780000000000001</v>
      </c>
      <c r="U13">
        <f t="shared" si="2"/>
        <v>1.8440000000000001</v>
      </c>
      <c r="V13">
        <f t="shared" si="2"/>
        <v>3.1859999999999999</v>
      </c>
      <c r="W13">
        <f t="shared" si="2"/>
        <v>6.7089999999999996</v>
      </c>
      <c r="X13">
        <f t="shared" si="2"/>
        <v>11.978</v>
      </c>
      <c r="Y13">
        <f t="shared" si="2"/>
        <v>49.536000000000001</v>
      </c>
      <c r="Z13">
        <f t="shared" si="2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5">T25/1000</f>
        <v>1.3680000000000001</v>
      </c>
      <c r="U14">
        <f t="shared" si="5"/>
        <v>1.58</v>
      </c>
      <c r="V14">
        <f t="shared" si="5"/>
        <v>2.4870000000000001</v>
      </c>
      <c r="W14">
        <f t="shared" si="5"/>
        <v>5.1769999999999996</v>
      </c>
      <c r="X14">
        <f t="shared" si="5"/>
        <v>12.875</v>
      </c>
      <c r="Y14">
        <f t="shared" si="5"/>
        <v>41.465000000000003</v>
      </c>
      <c r="Z14">
        <f t="shared" si="5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6">T26/1000</f>
        <v>1.31</v>
      </c>
      <c r="U15">
        <f t="shared" si="6"/>
        <v>1.5249999999999999</v>
      </c>
      <c r="V15">
        <f t="shared" si="6"/>
        <v>2.4729999999999999</v>
      </c>
      <c r="W15">
        <f t="shared" si="6"/>
        <v>5.0259999999999998</v>
      </c>
      <c r="X15">
        <f t="shared" si="6"/>
        <v>12.561999999999999</v>
      </c>
      <c r="Y15">
        <f t="shared" si="6"/>
        <v>41.057000000000002</v>
      </c>
      <c r="Z15">
        <f t="shared" si="6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7">T27/1000</f>
        <v>1.3</v>
      </c>
      <c r="U16">
        <f t="shared" si="7"/>
        <v>1.575</v>
      </c>
      <c r="V16">
        <f t="shared" si="7"/>
        <v>2.4670000000000001</v>
      </c>
      <c r="W16">
        <f t="shared" si="7"/>
        <v>5.1859999999999999</v>
      </c>
      <c r="X16">
        <f t="shared" si="7"/>
        <v>12.603999999999999</v>
      </c>
      <c r="Y16">
        <f t="shared" si="7"/>
        <v>42.302999999999997</v>
      </c>
      <c r="Z16">
        <f t="shared" si="7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8">T28/1000</f>
        <v>1.333</v>
      </c>
      <c r="U17">
        <f t="shared" si="8"/>
        <v>1.5820000000000001</v>
      </c>
      <c r="V17">
        <f t="shared" si="8"/>
        <v>2.4430000000000001</v>
      </c>
      <c r="W17">
        <f t="shared" si="8"/>
        <v>5.2539999999999996</v>
      </c>
      <c r="X17">
        <f t="shared" si="8"/>
        <v>13.218</v>
      </c>
      <c r="Y17">
        <f t="shared" si="8"/>
        <v>42.585000000000001</v>
      </c>
      <c r="Z17">
        <f t="shared" si="8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>J52/1000</f>
        <v>0.221</v>
      </c>
      <c r="K41">
        <f t="shared" ref="K41:N41" si="9">K52/1000</f>
        <v>0.33200000000000002</v>
      </c>
      <c r="L41">
        <f t="shared" si="9"/>
        <v>0.24299999999999999</v>
      </c>
      <c r="M41">
        <f t="shared" si="9"/>
        <v>1.2E-2</v>
      </c>
      <c r="N41">
        <f t="shared" si="9"/>
        <v>0.32800000000000001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10">J53/1000</f>
        <v>0.48199999999999998</v>
      </c>
      <c r="K42">
        <f t="shared" si="10"/>
        <v>0.42699999999999999</v>
      </c>
      <c r="L42">
        <f t="shared" si="10"/>
        <v>0.54600000000000004</v>
      </c>
      <c r="M42">
        <f t="shared" si="10"/>
        <v>2.5999999999999999E-2</v>
      </c>
      <c r="N42">
        <f t="shared" si="10"/>
        <v>0.91900000000000004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10"/>
        <v>2.2770000000000001</v>
      </c>
      <c r="K43">
        <f t="shared" si="10"/>
        <v>0.86799999999999999</v>
      </c>
      <c r="L43">
        <f t="shared" si="10"/>
        <v>3.1080000000000001</v>
      </c>
      <c r="M43">
        <f t="shared" si="10"/>
        <v>0.10199999999999999</v>
      </c>
      <c r="N43">
        <f t="shared" si="10"/>
        <v>2.9409999999999998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10"/>
        <v>16.196999999999999</v>
      </c>
      <c r="K44">
        <f t="shared" si="10"/>
        <v>2.5209999999999999</v>
      </c>
      <c r="L44">
        <f t="shared" si="10"/>
        <v>22.776</v>
      </c>
      <c r="M44">
        <f t="shared" si="10"/>
        <v>0.29499999999999998</v>
      </c>
      <c r="N44">
        <f t="shared" si="10"/>
        <v>8.8650000000000002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10"/>
        <v>193.28700000000001</v>
      </c>
      <c r="K45">
        <f t="shared" si="10"/>
        <v>14.35</v>
      </c>
      <c r="L45">
        <f t="shared" si="10"/>
        <v>242.69</v>
      </c>
      <c r="M45">
        <f t="shared" si="10"/>
        <v>1.014</v>
      </c>
      <c r="N45">
        <f t="shared" si="10"/>
        <v>30.158999999999999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10"/>
        <v>1889.489</v>
      </c>
      <c r="K46">
        <f t="shared" si="10"/>
        <v>117.23099999999999</v>
      </c>
      <c r="L46">
        <f t="shared" si="10"/>
        <v>2272.8029999999999</v>
      </c>
      <c r="M46">
        <f t="shared" si="10"/>
        <v>2.9950000000000001</v>
      </c>
      <c r="N46">
        <f t="shared" si="10"/>
        <v>89.739000000000004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10"/>
        <v>22096.137999999999</v>
      </c>
      <c r="K47">
        <f t="shared" si="10"/>
        <v>1204.366</v>
      </c>
      <c r="L47">
        <f t="shared" si="10"/>
        <v>29079.895</v>
      </c>
      <c r="M47">
        <f t="shared" si="10"/>
        <v>10.069000000000001</v>
      </c>
      <c r="N47">
        <f t="shared" si="10"/>
        <v>299.59800000000001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9"/>
  <sheetViews>
    <sheetView topLeftCell="C22" workbookViewId="0">
      <selection activeCell="K44" sqref="K44"/>
    </sheetView>
  </sheetViews>
  <sheetFormatPr defaultRowHeight="16.5" x14ac:dyDescent="0.3"/>
  <sheetData>
    <row r="3" spans="3:25" x14ac:dyDescent="0.3">
      <c r="K3" t="s">
        <v>23</v>
      </c>
    </row>
    <row r="4" spans="3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3:25" x14ac:dyDescent="0.3">
      <c r="C5">
        <v>10000</v>
      </c>
      <c r="D5">
        <f>D19/1000</f>
        <v>1.1819999999999999</v>
      </c>
      <c r="E5">
        <f t="shared" ref="E5:H5" si="0">E19/1000</f>
        <v>1.4530000000000001</v>
      </c>
      <c r="F5">
        <f t="shared" si="0"/>
        <v>1.1739999999999999</v>
      </c>
      <c r="G5">
        <f t="shared" si="0"/>
        <v>1.851</v>
      </c>
      <c r="H5">
        <f t="shared" si="0"/>
        <v>1.371</v>
      </c>
      <c r="K5">
        <v>10000</v>
      </c>
      <c r="L5">
        <f t="shared" ref="L5:Q5" si="1">L19/1000</f>
        <v>1.8149999999999999</v>
      </c>
      <c r="M5">
        <f t="shared" si="1"/>
        <v>1.8620000000000001</v>
      </c>
      <c r="N5">
        <f t="shared" si="1"/>
        <v>1.81</v>
      </c>
      <c r="O5">
        <f t="shared" si="1"/>
        <v>1.81</v>
      </c>
      <c r="P5">
        <f t="shared" si="1"/>
        <v>1.89</v>
      </c>
      <c r="Q5">
        <f t="shared" si="1"/>
        <v>1.873</v>
      </c>
      <c r="S5">
        <v>10000</v>
      </c>
      <c r="T5">
        <f t="shared" ref="T5:Y5" si="2">T19/1000</f>
        <v>1.4419999999999999</v>
      </c>
      <c r="U5">
        <f t="shared" si="2"/>
        <v>1.371</v>
      </c>
      <c r="V5">
        <f t="shared" si="2"/>
        <v>1.488</v>
      </c>
      <c r="W5">
        <f t="shared" si="2"/>
        <v>1.4590000000000001</v>
      </c>
      <c r="X5">
        <f t="shared" si="2"/>
        <v>1.3959999999999999</v>
      </c>
      <c r="Y5">
        <f t="shared" si="2"/>
        <v>1.339</v>
      </c>
    </row>
    <row r="6" spans="3:25" x14ac:dyDescent="0.3">
      <c r="C6">
        <v>15848</v>
      </c>
      <c r="D6">
        <f t="shared" ref="D6:H15" si="3">D20/1000</f>
        <v>1.357</v>
      </c>
      <c r="E6">
        <f t="shared" si="3"/>
        <v>1.506</v>
      </c>
      <c r="F6">
        <f t="shared" si="3"/>
        <v>1.458</v>
      </c>
      <c r="G6">
        <f t="shared" si="3"/>
        <v>2.04</v>
      </c>
      <c r="H6">
        <f t="shared" si="3"/>
        <v>1.641</v>
      </c>
      <c r="K6">
        <v>15848</v>
      </c>
      <c r="L6">
        <f t="shared" ref="L6:Q6" si="4">L20/1000</f>
        <v>2.0529999999999999</v>
      </c>
      <c r="M6">
        <f t="shared" si="4"/>
        <v>2.0169999999999999</v>
      </c>
      <c r="N6">
        <f t="shared" si="4"/>
        <v>1.9870000000000001</v>
      </c>
      <c r="O6">
        <f t="shared" si="4"/>
        <v>2.0670000000000002</v>
      </c>
      <c r="P6">
        <f t="shared" si="4"/>
        <v>2.0310000000000001</v>
      </c>
      <c r="Q6">
        <f t="shared" si="4"/>
        <v>2.0459999999999998</v>
      </c>
      <c r="S6">
        <v>15848</v>
      </c>
      <c r="T6">
        <f t="shared" ref="T6:Y6" si="5">T20/1000</f>
        <v>1.619</v>
      </c>
      <c r="U6">
        <f t="shared" si="5"/>
        <v>1.641</v>
      </c>
      <c r="V6">
        <f t="shared" si="5"/>
        <v>1.593</v>
      </c>
      <c r="W6">
        <f t="shared" si="5"/>
        <v>1.5680000000000001</v>
      </c>
      <c r="X6">
        <f t="shared" si="5"/>
        <v>1.627</v>
      </c>
      <c r="Y6">
        <f t="shared" si="5"/>
        <v>1.6910000000000001</v>
      </c>
    </row>
    <row r="7" spans="3:25" x14ac:dyDescent="0.3">
      <c r="C7">
        <v>25118</v>
      </c>
      <c r="D7">
        <f t="shared" si="3"/>
        <v>1.4450000000000001</v>
      </c>
      <c r="E7">
        <f t="shared" si="3"/>
        <v>1.7210000000000001</v>
      </c>
      <c r="F7">
        <f t="shared" si="3"/>
        <v>1.4430000000000001</v>
      </c>
      <c r="G7">
        <f t="shared" si="3"/>
        <v>2.3929999999999998</v>
      </c>
      <c r="H7">
        <f t="shared" si="3"/>
        <v>1.794</v>
      </c>
      <c r="K7">
        <v>25118</v>
      </c>
      <c r="L7">
        <f t="shared" ref="L7:Q7" si="6">L21/1000</f>
        <v>2.4390000000000001</v>
      </c>
      <c r="M7">
        <f t="shared" si="6"/>
        <v>2.4140000000000001</v>
      </c>
      <c r="N7">
        <f t="shared" si="6"/>
        <v>2.4710000000000001</v>
      </c>
      <c r="O7">
        <f t="shared" si="6"/>
        <v>2.536</v>
      </c>
      <c r="P7">
        <f t="shared" si="6"/>
        <v>2.399</v>
      </c>
      <c r="Q7">
        <f t="shared" si="6"/>
        <v>2.5259999999999998</v>
      </c>
      <c r="S7">
        <v>25118</v>
      </c>
      <c r="T7">
        <f t="shared" ref="T7:Y7" si="7">T21/1000</f>
        <v>1.8740000000000001</v>
      </c>
      <c r="U7">
        <f t="shared" si="7"/>
        <v>1.794</v>
      </c>
      <c r="V7">
        <f t="shared" si="7"/>
        <v>1.8120000000000001</v>
      </c>
      <c r="W7">
        <f t="shared" si="7"/>
        <v>1.806</v>
      </c>
      <c r="X7">
        <f t="shared" si="7"/>
        <v>1.8129999999999999</v>
      </c>
      <c r="Y7">
        <f t="shared" si="7"/>
        <v>1.8660000000000001</v>
      </c>
    </row>
    <row r="8" spans="3:25" x14ac:dyDescent="0.3">
      <c r="C8">
        <v>39810</v>
      </c>
      <c r="D8">
        <f t="shared" si="3"/>
        <v>1.7290000000000001</v>
      </c>
      <c r="E8">
        <f t="shared" si="3"/>
        <v>2.1230000000000002</v>
      </c>
      <c r="F8">
        <f t="shared" si="3"/>
        <v>1.7529999999999999</v>
      </c>
      <c r="G8">
        <f t="shared" si="3"/>
        <v>2.8809999999999998</v>
      </c>
      <c r="H8">
        <f t="shared" si="3"/>
        <v>2.1930000000000001</v>
      </c>
      <c r="K8">
        <v>39810</v>
      </c>
      <c r="L8">
        <f t="shared" ref="L8:Q8" si="8">L22/1000</f>
        <v>2.9820000000000002</v>
      </c>
      <c r="M8">
        <f t="shared" si="8"/>
        <v>2.95</v>
      </c>
      <c r="N8">
        <f t="shared" si="8"/>
        <v>2.746</v>
      </c>
      <c r="O8">
        <f t="shared" si="8"/>
        <v>2.7559999999999998</v>
      </c>
      <c r="P8">
        <f t="shared" si="8"/>
        <v>2.863</v>
      </c>
      <c r="Q8">
        <f t="shared" si="8"/>
        <v>2.99</v>
      </c>
      <c r="S8">
        <v>39810</v>
      </c>
      <c r="T8">
        <f t="shared" ref="T8:Y8" si="9">T22/1000</f>
        <v>2.21</v>
      </c>
      <c r="U8">
        <f t="shared" si="9"/>
        <v>2.1930000000000001</v>
      </c>
      <c r="V8">
        <f t="shared" si="9"/>
        <v>2.262</v>
      </c>
      <c r="W8">
        <f t="shared" si="9"/>
        <v>2.1469999999999998</v>
      </c>
      <c r="X8">
        <f t="shared" si="9"/>
        <v>2.2879999999999998</v>
      </c>
      <c r="Y8">
        <f t="shared" si="9"/>
        <v>2.2130000000000001</v>
      </c>
    </row>
    <row r="9" spans="3:25" x14ac:dyDescent="0.3">
      <c r="C9">
        <v>63095</v>
      </c>
      <c r="D9">
        <f t="shared" si="3"/>
        <v>2.16</v>
      </c>
      <c r="E9">
        <f t="shared" si="3"/>
        <v>2.6560000000000001</v>
      </c>
      <c r="F9">
        <f t="shared" si="3"/>
        <v>2.4820000000000002</v>
      </c>
      <c r="G9">
        <f t="shared" si="3"/>
        <v>3.379</v>
      </c>
      <c r="H9">
        <f t="shared" si="3"/>
        <v>2.758</v>
      </c>
      <c r="K9">
        <v>63095</v>
      </c>
      <c r="L9">
        <f t="shared" ref="L9:Q9" si="10">L23/1000</f>
        <v>3.6520000000000001</v>
      </c>
      <c r="M9">
        <f t="shared" si="10"/>
        <v>3.3210000000000002</v>
      </c>
      <c r="N9">
        <f t="shared" si="10"/>
        <v>3.3530000000000002</v>
      </c>
      <c r="O9">
        <f t="shared" si="10"/>
        <v>3.2429999999999999</v>
      </c>
      <c r="P9">
        <f t="shared" si="10"/>
        <v>3.4359999999999999</v>
      </c>
      <c r="Q9">
        <f t="shared" si="10"/>
        <v>3.53</v>
      </c>
      <c r="S9">
        <v>63095</v>
      </c>
      <c r="T9">
        <f t="shared" ref="T9:Y9" si="11">T23/1000</f>
        <v>2.71</v>
      </c>
      <c r="U9">
        <f t="shared" si="11"/>
        <v>2.758</v>
      </c>
      <c r="V9">
        <f t="shared" si="11"/>
        <v>2.593</v>
      </c>
      <c r="W9">
        <f t="shared" si="11"/>
        <v>2.6680000000000001</v>
      </c>
      <c r="X9">
        <f t="shared" si="11"/>
        <v>2.6970000000000001</v>
      </c>
      <c r="Y9">
        <f t="shared" si="11"/>
        <v>2.5830000000000002</v>
      </c>
    </row>
    <row r="10" spans="3:25" x14ac:dyDescent="0.3">
      <c r="C10">
        <v>100000</v>
      </c>
      <c r="D10">
        <f t="shared" si="3"/>
        <v>2.5979999999999999</v>
      </c>
      <c r="E10">
        <f t="shared" si="3"/>
        <v>3.1429999999999998</v>
      </c>
      <c r="F10">
        <f t="shared" si="3"/>
        <v>3.2639999999999998</v>
      </c>
      <c r="G10">
        <f t="shared" si="3"/>
        <v>4.8159999999999998</v>
      </c>
      <c r="H10">
        <f t="shared" si="3"/>
        <v>3.3410000000000002</v>
      </c>
      <c r="K10">
        <v>100000</v>
      </c>
      <c r="L10">
        <f t="shared" ref="L10:Q10" si="12">L24/1000</f>
        <v>4.399</v>
      </c>
      <c r="M10">
        <f t="shared" si="12"/>
        <v>4.4800000000000004</v>
      </c>
      <c r="N10">
        <f t="shared" si="12"/>
        <v>4.5979999999999999</v>
      </c>
      <c r="O10">
        <f t="shared" si="12"/>
        <v>4.4279999999999999</v>
      </c>
      <c r="P10">
        <f t="shared" si="12"/>
        <v>4.4320000000000004</v>
      </c>
      <c r="Q10">
        <f t="shared" si="12"/>
        <v>4.9089999999999998</v>
      </c>
      <c r="S10">
        <v>100000</v>
      </c>
      <c r="T10">
        <f t="shared" ref="T10:Y10" si="13">T24/1000</f>
        <v>3.4620000000000002</v>
      </c>
      <c r="U10">
        <f t="shared" si="13"/>
        <v>3.3410000000000002</v>
      </c>
      <c r="V10">
        <f t="shared" si="13"/>
        <v>3.302</v>
      </c>
      <c r="W10">
        <f t="shared" si="13"/>
        <v>3.1880000000000002</v>
      </c>
      <c r="X10">
        <f t="shared" si="13"/>
        <v>3.3290000000000002</v>
      </c>
      <c r="Y10">
        <f t="shared" si="13"/>
        <v>3.1890000000000001</v>
      </c>
    </row>
    <row r="11" spans="3:25" x14ac:dyDescent="0.3">
      <c r="C11">
        <v>158489</v>
      </c>
      <c r="D11">
        <f t="shared" si="3"/>
        <v>3.653</v>
      </c>
      <c r="E11">
        <f t="shared" si="3"/>
        <v>4.4980000000000002</v>
      </c>
      <c r="F11">
        <f t="shared" si="3"/>
        <v>5.2560000000000002</v>
      </c>
      <c r="G11">
        <f t="shared" si="3"/>
        <v>6.2290000000000001</v>
      </c>
      <c r="H11">
        <f t="shared" si="3"/>
        <v>4.6749999999999998</v>
      </c>
      <c r="K11">
        <v>158489</v>
      </c>
      <c r="L11">
        <f t="shared" ref="L11:Q11" si="14">L25/1000</f>
        <v>5.5389999999999997</v>
      </c>
      <c r="M11">
        <f t="shared" si="14"/>
        <v>5.8710000000000004</v>
      </c>
      <c r="N11">
        <f t="shared" si="14"/>
        <v>6.3</v>
      </c>
      <c r="O11">
        <f t="shared" si="14"/>
        <v>5.7560000000000002</v>
      </c>
      <c r="P11">
        <f t="shared" si="14"/>
        <v>5.7130000000000001</v>
      </c>
      <c r="Q11">
        <f t="shared" si="14"/>
        <v>6.1829999999999998</v>
      </c>
      <c r="S11">
        <v>158489</v>
      </c>
      <c r="T11">
        <f t="shared" ref="T11:Y11" si="15">T25/1000</f>
        <v>4.6440000000000001</v>
      </c>
      <c r="U11">
        <f t="shared" si="15"/>
        <v>4.6749999999999998</v>
      </c>
      <c r="V11">
        <f t="shared" si="15"/>
        <v>4.7169999999999996</v>
      </c>
      <c r="W11">
        <f t="shared" si="15"/>
        <v>4.4160000000000004</v>
      </c>
      <c r="X11">
        <f t="shared" si="15"/>
        <v>4.6820000000000004</v>
      </c>
      <c r="Y11">
        <f t="shared" si="15"/>
        <v>4.5990000000000002</v>
      </c>
    </row>
    <row r="12" spans="3:25" x14ac:dyDescent="0.3">
      <c r="C12">
        <v>251188</v>
      </c>
      <c r="D12">
        <f t="shared" si="3"/>
        <v>5.0229999999999997</v>
      </c>
      <c r="E12">
        <f t="shared" si="3"/>
        <v>5.4429999999999996</v>
      </c>
      <c r="F12">
        <f t="shared" si="3"/>
        <v>8.9239999999999995</v>
      </c>
      <c r="G12">
        <f t="shared" si="3"/>
        <v>8.2569999999999997</v>
      </c>
      <c r="H12">
        <f t="shared" si="3"/>
        <v>6.0529999999999999</v>
      </c>
      <c r="K12">
        <v>251188</v>
      </c>
      <c r="L12">
        <f t="shared" ref="L12:Q12" si="16">L26/1000</f>
        <v>8.7789999999999999</v>
      </c>
      <c r="M12">
        <f t="shared" si="16"/>
        <v>8.34</v>
      </c>
      <c r="N12">
        <f t="shared" si="16"/>
        <v>9.234</v>
      </c>
      <c r="O12">
        <f t="shared" si="16"/>
        <v>8.609</v>
      </c>
      <c r="P12">
        <f t="shared" si="16"/>
        <v>8.5909999999999993</v>
      </c>
      <c r="Q12">
        <f t="shared" si="16"/>
        <v>9.0839999999999996</v>
      </c>
      <c r="S12">
        <v>251188</v>
      </c>
      <c r="T12">
        <f t="shared" ref="T12:Y12" si="17">T26/1000</f>
        <v>5.91</v>
      </c>
      <c r="U12">
        <f t="shared" si="17"/>
        <v>6.0529999999999999</v>
      </c>
      <c r="V12">
        <f t="shared" si="17"/>
        <v>6.0789999999999997</v>
      </c>
      <c r="W12">
        <f t="shared" si="17"/>
        <v>6.34</v>
      </c>
      <c r="X12">
        <f t="shared" si="17"/>
        <v>5.7789999999999999</v>
      </c>
      <c r="Y12">
        <f t="shared" si="17"/>
        <v>6.1139999999999999</v>
      </c>
    </row>
    <row r="13" spans="3:25" x14ac:dyDescent="0.3">
      <c r="C13">
        <v>398107</v>
      </c>
      <c r="D13">
        <f t="shared" si="3"/>
        <v>7.883</v>
      </c>
      <c r="E13">
        <f t="shared" si="3"/>
        <v>8.6690000000000005</v>
      </c>
      <c r="F13">
        <f t="shared" si="3"/>
        <v>17.606000000000002</v>
      </c>
      <c r="G13">
        <f t="shared" si="3"/>
        <v>12.157</v>
      </c>
      <c r="H13">
        <f t="shared" si="3"/>
        <v>8.7590000000000003</v>
      </c>
      <c r="K13">
        <v>398107</v>
      </c>
      <c r="L13">
        <f t="shared" ref="L13:Q13" si="18">L27/1000</f>
        <v>12.002000000000001</v>
      </c>
      <c r="M13">
        <f t="shared" si="18"/>
        <v>12.35</v>
      </c>
      <c r="N13">
        <f t="shared" si="18"/>
        <v>12.773</v>
      </c>
      <c r="O13">
        <f t="shared" si="18"/>
        <v>12.586</v>
      </c>
      <c r="P13">
        <f t="shared" si="18"/>
        <v>12.079000000000001</v>
      </c>
      <c r="Q13">
        <f t="shared" si="18"/>
        <v>12.125</v>
      </c>
      <c r="S13">
        <v>398107</v>
      </c>
      <c r="T13">
        <f t="shared" ref="T13:Y13" si="19">T27/1000</f>
        <v>9.2070000000000007</v>
      </c>
      <c r="U13">
        <f t="shared" si="19"/>
        <v>8.7590000000000003</v>
      </c>
      <c r="V13">
        <f t="shared" si="19"/>
        <v>8.9469999999999992</v>
      </c>
      <c r="W13">
        <f t="shared" si="19"/>
        <v>8.8620000000000001</v>
      </c>
      <c r="X13">
        <f t="shared" si="19"/>
        <v>8.8510000000000009</v>
      </c>
      <c r="Y13">
        <f t="shared" si="19"/>
        <v>8.7989999999999995</v>
      </c>
    </row>
    <row r="14" spans="3:25" x14ac:dyDescent="0.3">
      <c r="C14">
        <v>630957</v>
      </c>
      <c r="D14">
        <f t="shared" si="3"/>
        <v>12.468999999999999</v>
      </c>
      <c r="E14">
        <f t="shared" si="3"/>
        <v>12.114000000000001</v>
      </c>
      <c r="F14">
        <f t="shared" si="3"/>
        <v>38.436</v>
      </c>
      <c r="G14">
        <f t="shared" si="3"/>
        <v>16.963000000000001</v>
      </c>
      <c r="H14">
        <f t="shared" si="3"/>
        <v>12.884</v>
      </c>
      <c r="K14">
        <v>630957</v>
      </c>
      <c r="L14">
        <f t="shared" ref="L14:Q14" si="20">L28/1000</f>
        <v>17.337</v>
      </c>
      <c r="M14">
        <f t="shared" si="20"/>
        <v>16.954000000000001</v>
      </c>
      <c r="N14">
        <f t="shared" si="20"/>
        <v>17.239999999999998</v>
      </c>
      <c r="O14">
        <f t="shared" si="20"/>
        <v>17.420000000000002</v>
      </c>
      <c r="P14">
        <f t="shared" si="20"/>
        <v>17.52</v>
      </c>
      <c r="Q14">
        <f t="shared" si="20"/>
        <v>17.37</v>
      </c>
      <c r="S14">
        <v>630957</v>
      </c>
      <c r="T14">
        <f t="shared" ref="T14:Y14" si="21">T28/1000</f>
        <v>12.95</v>
      </c>
      <c r="U14">
        <f t="shared" si="21"/>
        <v>12.884</v>
      </c>
      <c r="V14">
        <f t="shared" si="21"/>
        <v>13.032999999999999</v>
      </c>
      <c r="W14">
        <f t="shared" si="21"/>
        <v>12.891999999999999</v>
      </c>
      <c r="X14">
        <f t="shared" si="21"/>
        <v>12.92</v>
      </c>
      <c r="Y14">
        <f t="shared" si="21"/>
        <v>12.932</v>
      </c>
    </row>
    <row r="15" spans="3:25" x14ac:dyDescent="0.3">
      <c r="C15">
        <v>1000000</v>
      </c>
      <c r="D15">
        <f t="shared" si="3"/>
        <v>22.56</v>
      </c>
      <c r="E15">
        <f t="shared" si="3"/>
        <v>19.067</v>
      </c>
      <c r="F15">
        <f t="shared" si="3"/>
        <v>87.126999999999995</v>
      </c>
      <c r="G15">
        <f t="shared" si="3"/>
        <v>27.687999999999999</v>
      </c>
      <c r="H15">
        <f t="shared" si="3"/>
        <v>20.215</v>
      </c>
      <c r="K15">
        <v>1000000</v>
      </c>
      <c r="L15">
        <f t="shared" ref="L15:Q15" si="22">L29/1000</f>
        <v>27.257999999999999</v>
      </c>
      <c r="M15">
        <f t="shared" si="22"/>
        <v>27.262</v>
      </c>
      <c r="N15">
        <f t="shared" si="22"/>
        <v>27.577999999999999</v>
      </c>
      <c r="O15">
        <f t="shared" si="22"/>
        <v>27.527999999999999</v>
      </c>
      <c r="P15">
        <f t="shared" si="22"/>
        <v>27.713999999999999</v>
      </c>
      <c r="Q15">
        <f t="shared" si="22"/>
        <v>27.771000000000001</v>
      </c>
      <c r="S15">
        <v>1000000</v>
      </c>
      <c r="T15">
        <f t="shared" ref="T15:Y15" si="23">T29/1000</f>
        <v>19.983000000000001</v>
      </c>
      <c r="U15">
        <f t="shared" si="23"/>
        <v>20.215</v>
      </c>
      <c r="V15">
        <f t="shared" si="23"/>
        <v>20.167000000000002</v>
      </c>
      <c r="W15">
        <f t="shared" si="23"/>
        <v>20.231999999999999</v>
      </c>
      <c r="X15">
        <f t="shared" si="23"/>
        <v>20.113</v>
      </c>
      <c r="Y15">
        <f t="shared" si="23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2017-03-20T01:21:45Z</dcterms:modified>
</cp:coreProperties>
</file>